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workbookProtection workbookPassword="E854" lockStructure="1"/>
  <bookViews>
    <workbookView xWindow="120" yWindow="15" windowWidth="15600" windowHeight="8070" tabRatio="612"/>
  </bookViews>
  <sheets>
    <sheet name="Template" sheetId="1" r:id="rId1"/>
    <sheet name="FAQs" sheetId="11" r:id="rId2"/>
    <sheet name="Grants" sheetId="4" state="hidden" r:id="rId3"/>
    <sheet name="Projects" sheetId="10" state="hidden" r:id="rId4"/>
    <sheet name="Programs" sheetId="5" state="hidden" r:id="rId5"/>
    <sheet name="Departments" sheetId="6" state="hidden" r:id="rId6"/>
    <sheet name="Accounts" sheetId="7" state="hidden" r:id="rId7"/>
    <sheet name="Funds" sheetId="2" state="hidden" r:id="rId8"/>
  </sheets>
  <definedNames>
    <definedName name="_xlnm._FilterDatabase" localSheetId="6" hidden="1">Accounts!$B$3:$G$1058</definedName>
    <definedName name="_xlnm._FilterDatabase" localSheetId="5" hidden="1">Departments!$B$3:$H$3</definedName>
    <definedName name="_xlnm._FilterDatabase" localSheetId="2" hidden="1">Grants!$B$3:$S$3</definedName>
    <definedName name="_xlnm._FilterDatabase" localSheetId="4" hidden="1">Programs!$B$3:$G$3</definedName>
    <definedName name="Approval">""</definedName>
    <definedName name="ApprvDTTM">" "</definedName>
    <definedName name="copyDescription">Template!$M$18</definedName>
    <definedName name="copyJrnl">Template!$H$3</definedName>
    <definedName name="CopyJrnlDate">Template!$H$6</definedName>
    <definedName name="NvsInstCritOpt" localSheetId="6">"R"</definedName>
    <definedName name="NvsInstCritOpt" localSheetId="5">"R"</definedName>
    <definedName name="NvsInstCritOpt" localSheetId="2">"R"</definedName>
    <definedName name="NvsInstCritOpt" localSheetId="4">"R"</definedName>
    <definedName name="NvsQueryName" localSheetId="6">"FINSYS_CHART_OF_ACCOUNTS"</definedName>
    <definedName name="NvsQueryName" localSheetId="5">"FINSYS_DEPTID"</definedName>
    <definedName name="NvsQueryName" localSheetId="2">"FINSYS_BI_CONVERSION"</definedName>
    <definedName name="NvsQueryName" localSheetId="4">"FINSYS_PROGRAMS"</definedName>
    <definedName name="NvsRowCount" localSheetId="6">1043</definedName>
    <definedName name="NvsRowCount" localSheetId="5">942</definedName>
    <definedName name="NvsRowCount" localSheetId="2">2688</definedName>
    <definedName name="NvsRowCount" localSheetId="4">3899</definedName>
    <definedName name="NvsSheetType" localSheetId="6">"T"</definedName>
    <definedName name="NvsSheetType" localSheetId="5">"T"</definedName>
    <definedName name="NvsSheetType" localSheetId="2">"T"</definedName>
    <definedName name="NvsSheetType" localSheetId="4">"T"</definedName>
    <definedName name="NvsUpdateOption" localSheetId="6">"N"</definedName>
    <definedName name="NvsUpdateOption" localSheetId="5">"N"</definedName>
    <definedName name="NvsUpdateOption" localSheetId="2">"N"</definedName>
    <definedName name="NvsUpdateOption" localSheetId="4">"N"</definedName>
    <definedName name="_xlnm.Print_Area" localSheetId="1">FAQs!$A$1:$B$37</definedName>
    <definedName name="_xlnm.Print_Area" localSheetId="0">Template!$A$1:$S$55</definedName>
    <definedName name="qAttributes" localSheetId="2">OFFSET(Accounts!#REF!,0,0,COUNTA(Accounts!#REF!)-2,COUNTA(Accounts!$4:$4))</definedName>
    <definedName name="Version">"v01292014"</definedName>
  </definedNames>
  <calcPr calcId="145621"/>
</workbook>
</file>

<file path=xl/calcChain.xml><?xml version="1.0" encoding="utf-8"?>
<calcChain xmlns="http://schemas.openxmlformats.org/spreadsheetml/2006/main">
  <c r="AI941" i="1" l="1"/>
  <c r="AI942" i="1"/>
  <c r="AI943" i="1"/>
  <c r="AI944" i="1"/>
  <c r="AI945" i="1"/>
  <c r="AI946" i="1"/>
  <c r="AI947" i="1"/>
  <c r="AI948" i="1"/>
  <c r="AI949" i="1"/>
  <c r="AI950" i="1"/>
  <c r="AI951" i="1"/>
  <c r="AI952" i="1"/>
  <c r="AI953" i="1"/>
  <c r="AI954" i="1"/>
  <c r="AI955" i="1"/>
  <c r="AI956" i="1"/>
  <c r="AI957" i="1"/>
  <c r="AI958" i="1"/>
  <c r="AI959" i="1"/>
  <c r="AI960" i="1"/>
  <c r="AI961" i="1"/>
  <c r="AI962" i="1"/>
  <c r="AI963" i="1"/>
  <c r="AI964" i="1"/>
  <c r="AI965" i="1"/>
  <c r="AI966" i="1"/>
  <c r="AI967" i="1"/>
  <c r="AI968" i="1"/>
  <c r="AI969" i="1"/>
  <c r="AI970" i="1"/>
  <c r="AI971" i="1"/>
  <c r="AI972" i="1"/>
  <c r="AI973" i="1"/>
  <c r="AI974" i="1"/>
  <c r="AI975" i="1"/>
  <c r="AI976" i="1"/>
  <c r="AI977" i="1"/>
  <c r="AI978" i="1"/>
  <c r="AI979" i="1"/>
  <c r="AI980" i="1"/>
  <c r="AI981" i="1"/>
  <c r="AI982" i="1"/>
  <c r="AI983" i="1"/>
  <c r="AI984" i="1"/>
  <c r="AI985" i="1"/>
  <c r="AI986" i="1"/>
  <c r="AI987" i="1"/>
  <c r="AI988" i="1"/>
  <c r="AI989" i="1"/>
  <c r="AI990" i="1"/>
  <c r="AI991" i="1"/>
  <c r="AI992" i="1"/>
  <c r="AI993" i="1"/>
  <c r="AI994" i="1"/>
  <c r="AI995" i="1"/>
  <c r="AI996" i="1"/>
  <c r="AI997" i="1"/>
  <c r="AI998" i="1"/>
  <c r="AI999" i="1"/>
  <c r="AI1000" i="1"/>
  <c r="AI1001" i="1"/>
  <c r="AI1002" i="1"/>
  <c r="AI1003" i="1"/>
  <c r="AI1004" i="1"/>
  <c r="AI1005" i="1"/>
  <c r="AI1006" i="1"/>
  <c r="AI1007" i="1"/>
  <c r="AI1008" i="1"/>
  <c r="AI1009" i="1"/>
  <c r="AI1010" i="1"/>
  <c r="AI1011" i="1"/>
  <c r="AI1012" i="1"/>
  <c r="AI1013" i="1"/>
  <c r="AI1014" i="1"/>
  <c r="AI1015" i="1"/>
  <c r="AI1016" i="1"/>
  <c r="AI1017" i="1"/>
  <c r="AI1018" i="1"/>
  <c r="AI1019" i="1"/>
  <c r="AI1020" i="1"/>
  <c r="AI1021" i="1"/>
  <c r="AI1022" i="1"/>
  <c r="AI1023" i="1"/>
  <c r="AI1024" i="1"/>
  <c r="AI1025" i="1"/>
  <c r="AI1026" i="1"/>
  <c r="AI1027" i="1"/>
  <c r="AI1028" i="1"/>
  <c r="AI1029" i="1"/>
  <c r="AI1030" i="1"/>
  <c r="AI1031" i="1"/>
  <c r="AI1032" i="1"/>
  <c r="AI1033" i="1"/>
  <c r="AI1034" i="1"/>
  <c r="AI1035" i="1"/>
  <c r="AI1036" i="1"/>
  <c r="AI1037" i="1"/>
  <c r="AI1038" i="1"/>
  <c r="AI1039" i="1"/>
  <c r="AI1040" i="1"/>
  <c r="AI1041" i="1"/>
  <c r="AI1042" i="1"/>
  <c r="AI1043" i="1"/>
  <c r="AI1044" i="1"/>
  <c r="AI1045" i="1"/>
  <c r="AI1046" i="1"/>
  <c r="AI1047" i="1"/>
  <c r="AI1048" i="1"/>
  <c r="AI1049" i="1"/>
  <c r="AI1050" i="1"/>
  <c r="AI1051" i="1"/>
  <c r="AI1052" i="1"/>
  <c r="AI1053" i="1"/>
  <c r="AI1054" i="1"/>
  <c r="AI1055" i="1"/>
  <c r="AI1056" i="1"/>
  <c r="AI1057" i="1"/>
  <c r="AI1058" i="1"/>
  <c r="AI1059" i="1"/>
  <c r="AI1060" i="1"/>
  <c r="AI1061" i="1"/>
  <c r="AI1062" i="1"/>
  <c r="AI1063" i="1"/>
  <c r="AI1064" i="1"/>
  <c r="AI1065" i="1"/>
  <c r="AI1066" i="1"/>
  <c r="AI1067" i="1"/>
  <c r="AI1068" i="1"/>
  <c r="AI1069" i="1"/>
  <c r="AI1070" i="1"/>
  <c r="AI1071" i="1"/>
  <c r="AI1072" i="1"/>
  <c r="AI1073" i="1"/>
  <c r="AI1074" i="1"/>
  <c r="AI1075" i="1"/>
  <c r="AI1076" i="1"/>
  <c r="AI1077" i="1"/>
  <c r="AI1078" i="1"/>
  <c r="AI1079" i="1"/>
  <c r="AI1080" i="1"/>
  <c r="AI1081" i="1"/>
  <c r="AI1082" i="1"/>
  <c r="AI1083" i="1"/>
  <c r="AI1084" i="1"/>
  <c r="AI1085" i="1"/>
  <c r="AI1086" i="1"/>
  <c r="AI1087" i="1"/>
  <c r="AI1088" i="1"/>
  <c r="AI1089" i="1"/>
  <c r="AI1090" i="1"/>
  <c r="AI1091" i="1"/>
  <c r="AI1092" i="1"/>
  <c r="AI1093" i="1"/>
  <c r="AI1094" i="1"/>
  <c r="AI1095" i="1"/>
  <c r="AI1096" i="1"/>
  <c r="AI1097" i="1"/>
  <c r="AI1098" i="1"/>
  <c r="AI1099" i="1"/>
  <c r="AI1100" i="1"/>
  <c r="AI1101" i="1"/>
  <c r="AI1102" i="1"/>
  <c r="AI1103" i="1"/>
  <c r="AI1104" i="1"/>
  <c r="AI1105" i="1"/>
  <c r="AI1106" i="1"/>
  <c r="AI1107" i="1"/>
  <c r="AI1108" i="1"/>
  <c r="AI1109" i="1"/>
  <c r="AI1110" i="1"/>
  <c r="AI1111" i="1"/>
  <c r="AI1112" i="1"/>
  <c r="AI1113" i="1"/>
  <c r="AI1114" i="1"/>
  <c r="AI1115" i="1"/>
  <c r="AI1116" i="1"/>
  <c r="AI1117" i="1"/>
  <c r="AI1118" i="1"/>
  <c r="AI1119" i="1"/>
  <c r="AI1120" i="1"/>
  <c r="AI1121" i="1"/>
  <c r="AI1122" i="1"/>
  <c r="AI1123" i="1"/>
  <c r="AI1124" i="1"/>
  <c r="AI1125" i="1"/>
  <c r="AI1126" i="1"/>
  <c r="AI1127" i="1"/>
  <c r="AI1128" i="1"/>
  <c r="AI1129" i="1"/>
  <c r="AI1130" i="1"/>
  <c r="AI1131" i="1"/>
  <c r="AI1132" i="1"/>
  <c r="AI1133" i="1"/>
  <c r="AI1134" i="1"/>
  <c r="AI1135" i="1"/>
  <c r="AI1136" i="1"/>
  <c r="AI1137" i="1"/>
  <c r="AI1138" i="1"/>
  <c r="AI1139" i="1"/>
  <c r="AI1140" i="1"/>
  <c r="AI1141" i="1"/>
  <c r="AI1142" i="1"/>
  <c r="AI1143" i="1"/>
  <c r="AI1144" i="1"/>
  <c r="AI1145" i="1"/>
  <c r="AI1146" i="1"/>
  <c r="AI1147" i="1"/>
  <c r="AI1148" i="1"/>
  <c r="AI1149" i="1"/>
  <c r="AI1150" i="1"/>
  <c r="AI1151" i="1"/>
  <c r="AI1152" i="1"/>
  <c r="AI1153" i="1"/>
  <c r="AI1154" i="1"/>
  <c r="AI1155" i="1"/>
  <c r="AI1156" i="1"/>
  <c r="AI1157" i="1"/>
  <c r="AI1158" i="1"/>
  <c r="AI1159" i="1"/>
  <c r="AI1160" i="1"/>
  <c r="AI1161" i="1"/>
  <c r="AI1162" i="1"/>
  <c r="AI1163" i="1"/>
  <c r="AI1164" i="1"/>
  <c r="AI1165" i="1"/>
  <c r="AI1166" i="1"/>
  <c r="AI1167" i="1"/>
  <c r="AI1168" i="1"/>
  <c r="AI1169" i="1"/>
  <c r="AI1170" i="1"/>
  <c r="AI1171" i="1"/>
  <c r="AI1172" i="1"/>
  <c r="AI1173" i="1"/>
  <c r="AI1174" i="1"/>
  <c r="AI1175" i="1"/>
  <c r="AI1176" i="1"/>
  <c r="AI1177" i="1"/>
  <c r="AI1178" i="1"/>
  <c r="AI1179" i="1"/>
  <c r="AI1180" i="1"/>
  <c r="AI1181" i="1"/>
  <c r="AI1182" i="1"/>
  <c r="AF4716" i="1"/>
  <c r="AF4717" i="1"/>
  <c r="AF4718" i="1"/>
  <c r="AF4719" i="1"/>
  <c r="AF4720" i="1"/>
  <c r="AF4721" i="1"/>
  <c r="AF4722" i="1"/>
  <c r="AF4723" i="1"/>
  <c r="AF4724" i="1"/>
  <c r="AF4725" i="1"/>
  <c r="AF4726" i="1"/>
  <c r="AF4727" i="1"/>
  <c r="AF4728" i="1"/>
  <c r="AF4729" i="1"/>
  <c r="AF4730" i="1"/>
  <c r="AF4731" i="1"/>
  <c r="AF4732" i="1"/>
  <c r="AF4733" i="1"/>
  <c r="AF4734" i="1"/>
  <c r="AF4735" i="1"/>
  <c r="AF4736" i="1"/>
  <c r="AF4737" i="1"/>
  <c r="AF4738" i="1"/>
  <c r="AF4739" i="1"/>
  <c r="AF4740" i="1"/>
  <c r="AF4741" i="1"/>
  <c r="AI9983" i="1" l="1"/>
  <c r="AI9982" i="1"/>
  <c r="AI9981" i="1"/>
  <c r="AI9980" i="1"/>
  <c r="AI9979" i="1"/>
  <c r="AI9978" i="1"/>
  <c r="AI9977" i="1"/>
  <c r="AI9976" i="1"/>
  <c r="AI9975" i="1"/>
  <c r="AI9974" i="1"/>
  <c r="AI9973" i="1"/>
  <c r="AI9972" i="1"/>
  <c r="AI9971" i="1"/>
  <c r="AI9970" i="1"/>
  <c r="AI9969" i="1"/>
  <c r="AI9968" i="1"/>
  <c r="AI9967" i="1"/>
  <c r="AI9966" i="1"/>
  <c r="AI9965" i="1"/>
  <c r="AI9964" i="1"/>
  <c r="AI9963" i="1"/>
  <c r="AI9962" i="1"/>
  <c r="AI9961" i="1"/>
  <c r="AI9960" i="1"/>
  <c r="AI9959" i="1"/>
  <c r="AI9958" i="1"/>
  <c r="AI9957" i="1"/>
  <c r="AI9956" i="1"/>
  <c r="AI9955" i="1"/>
  <c r="AI9954" i="1"/>
  <c r="AI9953" i="1"/>
  <c r="AI9952" i="1"/>
  <c r="AI9951" i="1"/>
  <c r="AI9950" i="1"/>
  <c r="AI9949" i="1"/>
  <c r="AI9948" i="1"/>
  <c r="AI9947" i="1"/>
  <c r="AI9946" i="1"/>
  <c r="AI9945" i="1"/>
  <c r="AI9944" i="1"/>
  <c r="AI9943" i="1"/>
  <c r="AI9942" i="1"/>
  <c r="AI9941" i="1"/>
  <c r="AI9940" i="1"/>
  <c r="AI9939" i="1"/>
  <c r="AI9938" i="1"/>
  <c r="AI9937" i="1"/>
  <c r="AI9936" i="1"/>
  <c r="AI9935" i="1"/>
  <c r="AI9934" i="1"/>
  <c r="AI9933" i="1"/>
  <c r="AI9932" i="1"/>
  <c r="AI9931" i="1"/>
  <c r="AI9930" i="1"/>
  <c r="AI9929" i="1"/>
  <c r="AI9928" i="1"/>
  <c r="AI9927" i="1"/>
  <c r="AI9926" i="1"/>
  <c r="AI9925" i="1"/>
  <c r="AI9924" i="1"/>
  <c r="AI9923" i="1"/>
  <c r="AI9922" i="1"/>
  <c r="AI9921" i="1"/>
  <c r="AI9920" i="1"/>
  <c r="AI9919" i="1"/>
  <c r="AI9918" i="1"/>
  <c r="AI9917" i="1"/>
  <c r="AI9916" i="1"/>
  <c r="AI9915" i="1"/>
  <c r="AI9914" i="1"/>
  <c r="AI9913" i="1"/>
  <c r="AI9912" i="1"/>
  <c r="AI9911" i="1"/>
  <c r="AI9910" i="1"/>
  <c r="AI9909" i="1"/>
  <c r="AI9908" i="1"/>
  <c r="AI9907" i="1"/>
  <c r="AI9906" i="1"/>
  <c r="AI9905" i="1"/>
  <c r="AI9904" i="1"/>
  <c r="AI9903" i="1"/>
  <c r="AI9902" i="1"/>
  <c r="AI9901" i="1"/>
  <c r="AI9900" i="1"/>
  <c r="AI9899" i="1"/>
  <c r="AI9898" i="1"/>
  <c r="AI9897" i="1"/>
  <c r="AI9896" i="1"/>
  <c r="AI9895" i="1"/>
  <c r="AI9894" i="1"/>
  <c r="AI9893" i="1"/>
  <c r="AI9892" i="1"/>
  <c r="AI9891" i="1"/>
  <c r="AI9890" i="1"/>
  <c r="AI9889" i="1"/>
  <c r="AI9888" i="1"/>
  <c r="AI9887" i="1"/>
  <c r="AI9886" i="1"/>
  <c r="AI9885" i="1"/>
  <c r="AI9884" i="1"/>
  <c r="AI9883" i="1"/>
  <c r="AI9882" i="1"/>
  <c r="AI9881" i="1"/>
  <c r="AI9880" i="1"/>
  <c r="AI9879" i="1"/>
  <c r="AI9878" i="1"/>
  <c r="AI9877" i="1"/>
  <c r="AI9876" i="1"/>
  <c r="AI9875" i="1"/>
  <c r="AI9874" i="1"/>
  <c r="AI9873" i="1"/>
  <c r="AI9872" i="1"/>
  <c r="AI9871" i="1"/>
  <c r="AI9870" i="1"/>
  <c r="AI9869" i="1"/>
  <c r="AI9868" i="1"/>
  <c r="AI9867" i="1"/>
  <c r="AI9866" i="1"/>
  <c r="AI9865" i="1"/>
  <c r="AI9864" i="1"/>
  <c r="AI9863" i="1"/>
  <c r="AI9862" i="1"/>
  <c r="AI9861" i="1"/>
  <c r="AI9860" i="1"/>
  <c r="AI9859" i="1"/>
  <c r="AI9858" i="1"/>
  <c r="AI9857" i="1"/>
  <c r="AI9856" i="1"/>
  <c r="AI9855" i="1"/>
  <c r="AI9854" i="1"/>
  <c r="AI9853" i="1"/>
  <c r="AI9852" i="1"/>
  <c r="AI9851" i="1"/>
  <c r="AI9850" i="1"/>
  <c r="AI9849" i="1"/>
  <c r="AI9848" i="1"/>
  <c r="AI9847" i="1"/>
  <c r="AI9846" i="1"/>
  <c r="AI9845" i="1"/>
  <c r="AI9844" i="1"/>
  <c r="AI9843" i="1"/>
  <c r="AI9842" i="1"/>
  <c r="AI9841" i="1"/>
  <c r="AI9840" i="1"/>
  <c r="AI9839" i="1"/>
  <c r="AI9838" i="1"/>
  <c r="AI9837" i="1"/>
  <c r="AI9836" i="1"/>
  <c r="AI9835" i="1"/>
  <c r="AI9834" i="1"/>
  <c r="AI9833" i="1"/>
  <c r="AI9832" i="1"/>
  <c r="AI9831" i="1"/>
  <c r="AI9830" i="1"/>
  <c r="AI9829" i="1"/>
  <c r="AI9828" i="1"/>
  <c r="AI9827" i="1"/>
  <c r="AI9826" i="1"/>
  <c r="AI9825" i="1"/>
  <c r="AI9824" i="1"/>
  <c r="AI9823" i="1"/>
  <c r="AI9822" i="1"/>
  <c r="AI9821" i="1"/>
  <c r="AI9820" i="1"/>
  <c r="AI9819" i="1"/>
  <c r="AI9818" i="1"/>
  <c r="AI9817" i="1"/>
  <c r="AI9816" i="1"/>
  <c r="AI9815" i="1"/>
  <c r="AI9814" i="1"/>
  <c r="AI9813" i="1"/>
  <c r="AI9812" i="1"/>
  <c r="AI9811" i="1"/>
  <c r="AI9810" i="1"/>
  <c r="AI9809" i="1"/>
  <c r="AI9808" i="1"/>
  <c r="AI9807" i="1"/>
  <c r="AI9806" i="1"/>
  <c r="AI9805" i="1"/>
  <c r="AI9804" i="1"/>
  <c r="AI9803" i="1"/>
  <c r="AI9802" i="1"/>
  <c r="AI9801" i="1"/>
  <c r="AI9800" i="1"/>
  <c r="AI9799" i="1"/>
  <c r="AI9798" i="1"/>
  <c r="AI9797" i="1"/>
  <c r="AI9796" i="1"/>
  <c r="AI9795" i="1"/>
  <c r="AI9794" i="1"/>
  <c r="AI9793" i="1"/>
  <c r="AI9792" i="1"/>
  <c r="AI9791" i="1"/>
  <c r="AI9790" i="1"/>
  <c r="AI9789" i="1"/>
  <c r="AI9788" i="1"/>
  <c r="AI9787" i="1"/>
  <c r="AI9786" i="1"/>
  <c r="AI9785" i="1"/>
  <c r="AI9784" i="1"/>
  <c r="AI9783" i="1"/>
  <c r="AI9782" i="1"/>
  <c r="AI9781" i="1"/>
  <c r="AI9780" i="1"/>
  <c r="AI9779" i="1"/>
  <c r="AI9778" i="1"/>
  <c r="AI9777" i="1"/>
  <c r="AI9776" i="1"/>
  <c r="AI9775" i="1"/>
  <c r="AI9774" i="1"/>
  <c r="AI9773" i="1"/>
  <c r="AI9772" i="1"/>
  <c r="AI9771" i="1"/>
  <c r="AI9770" i="1"/>
  <c r="AI9769" i="1"/>
  <c r="AI9768" i="1"/>
  <c r="AI9767" i="1"/>
  <c r="AI9766" i="1"/>
  <c r="AI9765" i="1"/>
  <c r="AI9764" i="1"/>
  <c r="AI9763" i="1"/>
  <c r="AI9762" i="1"/>
  <c r="AI9761" i="1"/>
  <c r="AI9760" i="1"/>
  <c r="AI9759" i="1"/>
  <c r="AI9758" i="1"/>
  <c r="AI9757" i="1"/>
  <c r="AI9756" i="1"/>
  <c r="AI9755" i="1"/>
  <c r="AI9754" i="1"/>
  <c r="AI9753" i="1"/>
  <c r="AI9752" i="1"/>
  <c r="AI9751" i="1"/>
  <c r="AI9750" i="1"/>
  <c r="AI9749" i="1"/>
  <c r="AI9748" i="1"/>
  <c r="AI9747" i="1"/>
  <c r="AI9746" i="1"/>
  <c r="AI9745" i="1"/>
  <c r="AI9744" i="1"/>
  <c r="AI9743" i="1"/>
  <c r="AI9742" i="1"/>
  <c r="AI9741" i="1"/>
  <c r="AI9740" i="1"/>
  <c r="AI9739" i="1"/>
  <c r="AI9738" i="1"/>
  <c r="AI9737" i="1"/>
  <c r="AI9736" i="1"/>
  <c r="AI9735" i="1"/>
  <c r="AI9734" i="1"/>
  <c r="AI9733" i="1"/>
  <c r="AI9732" i="1"/>
  <c r="AI9731" i="1"/>
  <c r="AI9730" i="1"/>
  <c r="AI9729" i="1"/>
  <c r="AI9728" i="1"/>
  <c r="AI9727" i="1"/>
  <c r="AI9726" i="1"/>
  <c r="AI9725" i="1"/>
  <c r="AI9724" i="1"/>
  <c r="AI9723" i="1"/>
  <c r="AI9722" i="1"/>
  <c r="AI9721" i="1"/>
  <c r="AI9720" i="1"/>
  <c r="AI9719" i="1"/>
  <c r="AI9718" i="1"/>
  <c r="AI9717" i="1"/>
  <c r="AI9716" i="1"/>
  <c r="AI9715" i="1"/>
  <c r="AI9714" i="1"/>
  <c r="AI9713" i="1"/>
  <c r="AI9712" i="1"/>
  <c r="AI9711" i="1"/>
  <c r="AI9710" i="1"/>
  <c r="AI9709" i="1"/>
  <c r="AI9708" i="1"/>
  <c r="AI9707" i="1"/>
  <c r="AI9706" i="1"/>
  <c r="AI9705" i="1"/>
  <c r="AI9704" i="1"/>
  <c r="AI9703" i="1"/>
  <c r="AI9702" i="1"/>
  <c r="AI9701" i="1"/>
  <c r="AI9700" i="1"/>
  <c r="AI9699" i="1"/>
  <c r="AI9698" i="1"/>
  <c r="AI9697" i="1"/>
  <c r="AI9696" i="1"/>
  <c r="AI9695" i="1"/>
  <c r="AI9694" i="1"/>
  <c r="AI9693" i="1"/>
  <c r="AI9692" i="1"/>
  <c r="AI9691" i="1"/>
  <c r="AI9690" i="1"/>
  <c r="AI9689" i="1"/>
  <c r="AI9688" i="1"/>
  <c r="AI9687" i="1"/>
  <c r="AI9686" i="1"/>
  <c r="AI9685" i="1"/>
  <c r="AI9684" i="1"/>
  <c r="AI9683" i="1"/>
  <c r="AI9682" i="1"/>
  <c r="AI9681" i="1"/>
  <c r="AI9680" i="1"/>
  <c r="AI9679" i="1"/>
  <c r="AI9678" i="1"/>
  <c r="AI9677" i="1"/>
  <c r="AI9676" i="1"/>
  <c r="AI9675" i="1"/>
  <c r="AI9674" i="1"/>
  <c r="AI9673" i="1"/>
  <c r="AI9672" i="1"/>
  <c r="AI9671" i="1"/>
  <c r="AI9670" i="1"/>
  <c r="AI9669" i="1"/>
  <c r="AI9668" i="1"/>
  <c r="AI9667" i="1"/>
  <c r="AI9666" i="1"/>
  <c r="AI9665" i="1"/>
  <c r="AI9664" i="1"/>
  <c r="AI9663" i="1"/>
  <c r="AI9662" i="1"/>
  <c r="AI9661" i="1"/>
  <c r="AI9660" i="1"/>
  <c r="AI9659" i="1"/>
  <c r="AI9658" i="1"/>
  <c r="AI9657" i="1"/>
  <c r="AI9656" i="1"/>
  <c r="AI9655" i="1"/>
  <c r="AI9654" i="1"/>
  <c r="AI9653" i="1"/>
  <c r="AI9652" i="1"/>
  <c r="AI9651" i="1"/>
  <c r="AI9650" i="1"/>
  <c r="AI9649" i="1"/>
  <c r="AI9648" i="1"/>
  <c r="AI9647" i="1"/>
  <c r="AI9646" i="1"/>
  <c r="AI9645" i="1"/>
  <c r="AI9644" i="1"/>
  <c r="AI9643" i="1"/>
  <c r="AI9642" i="1"/>
  <c r="AI9641" i="1"/>
  <c r="AI9640" i="1"/>
  <c r="AI9639" i="1"/>
  <c r="AI9638" i="1"/>
  <c r="AI9637" i="1"/>
  <c r="AI9636" i="1"/>
  <c r="AI9635" i="1"/>
  <c r="AI9634" i="1"/>
  <c r="AI9633" i="1"/>
  <c r="AI9632" i="1"/>
  <c r="AI9631" i="1"/>
  <c r="AI9630" i="1"/>
  <c r="AI9629" i="1"/>
  <c r="AI9628" i="1"/>
  <c r="AI9627" i="1"/>
  <c r="AI9626" i="1"/>
  <c r="AI9625" i="1"/>
  <c r="AI9624" i="1"/>
  <c r="AI9623" i="1"/>
  <c r="AI9622" i="1"/>
  <c r="AI9621" i="1"/>
  <c r="AI9620" i="1"/>
  <c r="AI9619" i="1"/>
  <c r="AI9618" i="1"/>
  <c r="AI9617" i="1"/>
  <c r="AI9616" i="1"/>
  <c r="AI9615" i="1"/>
  <c r="AI9614" i="1"/>
  <c r="AI9613" i="1"/>
  <c r="AI9612" i="1"/>
  <c r="AI9611" i="1"/>
  <c r="AI9610" i="1"/>
  <c r="AI9609" i="1"/>
  <c r="AI9608" i="1"/>
  <c r="AI9607" i="1"/>
  <c r="AI9606" i="1"/>
  <c r="AI9605" i="1"/>
  <c r="AI9604" i="1"/>
  <c r="AI9603" i="1"/>
  <c r="AI9602" i="1"/>
  <c r="AI9601" i="1"/>
  <c r="AI9600" i="1"/>
  <c r="AI9599" i="1"/>
  <c r="AI9598" i="1"/>
  <c r="AI9597" i="1"/>
  <c r="AI9596" i="1"/>
  <c r="AI9595" i="1"/>
  <c r="AI9594" i="1"/>
  <c r="AI9593" i="1"/>
  <c r="AI9592" i="1"/>
  <c r="AI9591" i="1"/>
  <c r="AI9590" i="1"/>
  <c r="AI9589" i="1"/>
  <c r="AI9588" i="1"/>
  <c r="AI9587" i="1"/>
  <c r="AI9586" i="1"/>
  <c r="AI9585" i="1"/>
  <c r="AI9584" i="1"/>
  <c r="AI9583" i="1"/>
  <c r="AI9582" i="1"/>
  <c r="AI9581" i="1"/>
  <c r="AI9580" i="1"/>
  <c r="AI9579" i="1"/>
  <c r="AI9578" i="1"/>
  <c r="AI9577" i="1"/>
  <c r="AI9576" i="1"/>
  <c r="AI9575" i="1"/>
  <c r="AI9574" i="1"/>
  <c r="AI9573" i="1"/>
  <c r="AI9572" i="1"/>
  <c r="AI9571" i="1"/>
  <c r="AI9570" i="1"/>
  <c r="AI9569" i="1"/>
  <c r="AI9568" i="1"/>
  <c r="AI9567" i="1"/>
  <c r="AI9566" i="1"/>
  <c r="AI9565" i="1"/>
  <c r="AI9564" i="1"/>
  <c r="AI9563" i="1"/>
  <c r="AI9562" i="1"/>
  <c r="AI9561" i="1"/>
  <c r="AI9560" i="1"/>
  <c r="AI9559" i="1"/>
  <c r="AI9558" i="1"/>
  <c r="AI9557" i="1"/>
  <c r="AI9556" i="1"/>
  <c r="AI9555" i="1"/>
  <c r="AI9554" i="1"/>
  <c r="AI9553" i="1"/>
  <c r="AI9552" i="1"/>
  <c r="AI9551" i="1"/>
  <c r="AI9550" i="1"/>
  <c r="AI9549" i="1"/>
  <c r="AI9548" i="1"/>
  <c r="AI9547" i="1"/>
  <c r="AI9546" i="1"/>
  <c r="AI9545" i="1"/>
  <c r="AI9544" i="1"/>
  <c r="AI9543" i="1"/>
  <c r="AI9542" i="1"/>
  <c r="AI9541" i="1"/>
  <c r="AI9540" i="1"/>
  <c r="AI9539" i="1"/>
  <c r="AI9538" i="1"/>
  <c r="AI9537" i="1"/>
  <c r="AI9536" i="1"/>
  <c r="AI9535" i="1"/>
  <c r="AI9534" i="1"/>
  <c r="AI9533" i="1"/>
  <c r="AI9532" i="1"/>
  <c r="AI9531" i="1"/>
  <c r="AI9530" i="1"/>
  <c r="AI9529" i="1"/>
  <c r="AI9528" i="1"/>
  <c r="AI9527" i="1"/>
  <c r="AI9526" i="1"/>
  <c r="AI9525" i="1"/>
  <c r="AI9524" i="1"/>
  <c r="AI9523" i="1"/>
  <c r="AI9522" i="1"/>
  <c r="AI9521" i="1"/>
  <c r="AI9520" i="1"/>
  <c r="AI9519" i="1"/>
  <c r="AI9518" i="1"/>
  <c r="AI9517" i="1"/>
  <c r="AI9516" i="1"/>
  <c r="AI9515" i="1"/>
  <c r="AI9514" i="1"/>
  <c r="AI9513" i="1"/>
  <c r="AI9512" i="1"/>
  <c r="AI9511" i="1"/>
  <c r="AI9510" i="1"/>
  <c r="AI9509" i="1"/>
  <c r="AI9508" i="1"/>
  <c r="AI9507" i="1"/>
  <c r="AI9506" i="1"/>
  <c r="AI9505" i="1"/>
  <c r="AI9504" i="1"/>
  <c r="AI9503" i="1"/>
  <c r="AI9502" i="1"/>
  <c r="AI9501" i="1"/>
  <c r="AI9500" i="1"/>
  <c r="AI9499" i="1"/>
  <c r="AI9498" i="1"/>
  <c r="AI9497" i="1"/>
  <c r="AI9496" i="1"/>
  <c r="AI9495" i="1"/>
  <c r="AI9494" i="1"/>
  <c r="AI9493" i="1"/>
  <c r="AI9492" i="1"/>
  <c r="AI9491" i="1"/>
  <c r="AI9490" i="1"/>
  <c r="AI9489" i="1"/>
  <c r="AI9488" i="1"/>
  <c r="AI9487" i="1"/>
  <c r="AI9486" i="1"/>
  <c r="AI9485" i="1"/>
  <c r="AI9484" i="1"/>
  <c r="AI9483" i="1"/>
  <c r="AI9482" i="1"/>
  <c r="AI9481" i="1"/>
  <c r="AI9480" i="1"/>
  <c r="AI9479" i="1"/>
  <c r="AI9478" i="1"/>
  <c r="AI9477" i="1"/>
  <c r="AI9476" i="1"/>
  <c r="AI9475" i="1"/>
  <c r="AI9474" i="1"/>
  <c r="AI9473" i="1"/>
  <c r="AI9472" i="1"/>
  <c r="AI9471" i="1"/>
  <c r="AI9470" i="1"/>
  <c r="AI9469" i="1"/>
  <c r="AI9468" i="1"/>
  <c r="AI9467" i="1"/>
  <c r="AI9466" i="1"/>
  <c r="AI9465" i="1"/>
  <c r="AI9464" i="1"/>
  <c r="AI9463" i="1"/>
  <c r="AI9462" i="1"/>
  <c r="AI9461" i="1"/>
  <c r="AI9460" i="1"/>
  <c r="AI9459" i="1"/>
  <c r="AI9458" i="1"/>
  <c r="AI9457" i="1"/>
  <c r="AI9456" i="1"/>
  <c r="AI9455" i="1"/>
  <c r="AI9454" i="1"/>
  <c r="AI9453" i="1"/>
  <c r="AI9452" i="1"/>
  <c r="AI9451" i="1"/>
  <c r="AI9450" i="1"/>
  <c r="AI9449" i="1"/>
  <c r="AI9448" i="1"/>
  <c r="AI9447" i="1"/>
  <c r="AI9446" i="1"/>
  <c r="AI9445" i="1"/>
  <c r="AI9444" i="1"/>
  <c r="AI9443" i="1"/>
  <c r="AI9442" i="1"/>
  <c r="AI9441" i="1"/>
  <c r="AI9440" i="1"/>
  <c r="AI9439" i="1"/>
  <c r="AI9438" i="1"/>
  <c r="AI9437" i="1"/>
  <c r="AI9436" i="1"/>
  <c r="AI9435" i="1"/>
  <c r="AI9434" i="1"/>
  <c r="AI9433" i="1"/>
  <c r="AI9432" i="1"/>
  <c r="AI9431" i="1"/>
  <c r="AI9430" i="1"/>
  <c r="AI9429" i="1"/>
  <c r="AI9428" i="1"/>
  <c r="AI9427" i="1"/>
  <c r="AI9426" i="1"/>
  <c r="AI9425" i="1"/>
  <c r="AI9424" i="1"/>
  <c r="AI9423" i="1"/>
  <c r="AI9422" i="1"/>
  <c r="AI9421" i="1"/>
  <c r="AI9420" i="1"/>
  <c r="AI9419" i="1"/>
  <c r="AI9418" i="1"/>
  <c r="AI9417" i="1"/>
  <c r="AI9416" i="1"/>
  <c r="AI9415" i="1"/>
  <c r="AI9414" i="1"/>
  <c r="AI9413" i="1"/>
  <c r="AI9412" i="1"/>
  <c r="AI9411" i="1"/>
  <c r="AI9410" i="1"/>
  <c r="AI9409" i="1"/>
  <c r="AI9408" i="1"/>
  <c r="AI9407" i="1"/>
  <c r="AI9406" i="1"/>
  <c r="AI9405" i="1"/>
  <c r="AI9404" i="1"/>
  <c r="AI9403" i="1"/>
  <c r="AI9402" i="1"/>
  <c r="AI9401" i="1"/>
  <c r="AI9400" i="1"/>
  <c r="AI9399" i="1"/>
  <c r="AI9398" i="1"/>
  <c r="AI9397" i="1"/>
  <c r="AI9396" i="1"/>
  <c r="AI9395" i="1"/>
  <c r="AI9394" i="1"/>
  <c r="AI9393" i="1"/>
  <c r="AI9392" i="1"/>
  <c r="AI9391" i="1"/>
  <c r="AI9390" i="1"/>
  <c r="AI9389" i="1"/>
  <c r="AI9388" i="1"/>
  <c r="AI9387" i="1"/>
  <c r="AI9386" i="1"/>
  <c r="AI9385" i="1"/>
  <c r="AI9384" i="1"/>
  <c r="AI9383" i="1"/>
  <c r="AI9382" i="1"/>
  <c r="AI9381" i="1"/>
  <c r="AI9380" i="1"/>
  <c r="AI9379" i="1"/>
  <c r="AI9378" i="1"/>
  <c r="AI9377" i="1"/>
  <c r="AI9376" i="1"/>
  <c r="AI9375" i="1"/>
  <c r="AI9374" i="1"/>
  <c r="AI9373" i="1"/>
  <c r="AI9372" i="1"/>
  <c r="AI9371" i="1"/>
  <c r="AI9370" i="1"/>
  <c r="AI9369" i="1"/>
  <c r="AI9368" i="1"/>
  <c r="AI9367" i="1"/>
  <c r="AI9366" i="1"/>
  <c r="AI9365" i="1"/>
  <c r="AI9364" i="1"/>
  <c r="AI9363" i="1"/>
  <c r="AI9362" i="1"/>
  <c r="AI9361" i="1"/>
  <c r="AI9360" i="1"/>
  <c r="AI9359" i="1"/>
  <c r="AI9358" i="1"/>
  <c r="AI9357" i="1"/>
  <c r="AI9356" i="1"/>
  <c r="AI9355" i="1"/>
  <c r="AI9354" i="1"/>
  <c r="AI9353" i="1"/>
  <c r="AI9352" i="1"/>
  <c r="AI9351" i="1"/>
  <c r="AI9350" i="1"/>
  <c r="AI9349" i="1"/>
  <c r="AI9348" i="1"/>
  <c r="AI9347" i="1"/>
  <c r="AI9346" i="1"/>
  <c r="AI9345" i="1"/>
  <c r="AI9344" i="1"/>
  <c r="AI9343" i="1"/>
  <c r="AI9342" i="1"/>
  <c r="AI9341" i="1"/>
  <c r="AI9340" i="1"/>
  <c r="AI9339" i="1"/>
  <c r="AI9338" i="1"/>
  <c r="AI9337" i="1"/>
  <c r="AI9336" i="1"/>
  <c r="AI9335" i="1"/>
  <c r="AI9334" i="1"/>
  <c r="AI9333" i="1"/>
  <c r="AI9332" i="1"/>
  <c r="AI9331" i="1"/>
  <c r="AI9330" i="1"/>
  <c r="AI9329" i="1"/>
  <c r="AI9328" i="1"/>
  <c r="AI9327" i="1"/>
  <c r="AI9326" i="1"/>
  <c r="AI9325" i="1"/>
  <c r="AI9324" i="1"/>
  <c r="AI9323" i="1"/>
  <c r="AI9322" i="1"/>
  <c r="AI9321" i="1"/>
  <c r="AI9320" i="1"/>
  <c r="AI9319" i="1"/>
  <c r="AI9318" i="1"/>
  <c r="AI9317" i="1"/>
  <c r="AI9316" i="1"/>
  <c r="AI9315" i="1"/>
  <c r="AI9314" i="1"/>
  <c r="AI9313" i="1"/>
  <c r="AI9312" i="1"/>
  <c r="AI9311" i="1"/>
  <c r="AI9310" i="1"/>
  <c r="AI9309" i="1"/>
  <c r="AI9308" i="1"/>
  <c r="AI9307" i="1"/>
  <c r="AI9306" i="1"/>
  <c r="AI9305" i="1"/>
  <c r="AI9304" i="1"/>
  <c r="AI9303" i="1"/>
  <c r="AI9302" i="1"/>
  <c r="AI9301" i="1"/>
  <c r="AI9300" i="1"/>
  <c r="AI9299" i="1"/>
  <c r="AI9298" i="1"/>
  <c r="AI9297" i="1"/>
  <c r="AI9296" i="1"/>
  <c r="AI9295" i="1"/>
  <c r="AI9294" i="1"/>
  <c r="AI9293" i="1"/>
  <c r="AI9292" i="1"/>
  <c r="AI9291" i="1"/>
  <c r="AI9290" i="1"/>
  <c r="AI9289" i="1"/>
  <c r="AI9288" i="1"/>
  <c r="AI9287" i="1"/>
  <c r="AI9286" i="1"/>
  <c r="AI9285" i="1"/>
  <c r="AI9284" i="1"/>
  <c r="AI9283" i="1"/>
  <c r="AI9282" i="1"/>
  <c r="AI9281" i="1"/>
  <c r="AI9280" i="1"/>
  <c r="AI9279" i="1"/>
  <c r="AI9278" i="1"/>
  <c r="AI9277" i="1"/>
  <c r="AI9276" i="1"/>
  <c r="AI9275" i="1"/>
  <c r="AI9274" i="1"/>
  <c r="AI9273" i="1"/>
  <c r="AI9272" i="1"/>
  <c r="AI9271" i="1"/>
  <c r="AI9270" i="1"/>
  <c r="AI9269" i="1"/>
  <c r="AI9268" i="1"/>
  <c r="AI9267" i="1"/>
  <c r="AI9266" i="1"/>
  <c r="AI9265" i="1"/>
  <c r="AI9264" i="1"/>
  <c r="AI9263" i="1"/>
  <c r="AI9262" i="1"/>
  <c r="AI9261" i="1"/>
  <c r="AI9260" i="1"/>
  <c r="AI9259" i="1"/>
  <c r="AI9258" i="1"/>
  <c r="AI9257" i="1"/>
  <c r="AI9256" i="1"/>
  <c r="AI9255" i="1"/>
  <c r="AI9254" i="1"/>
  <c r="AI9253" i="1"/>
  <c r="AI9252" i="1"/>
  <c r="AI9251" i="1"/>
  <c r="AI9250" i="1"/>
  <c r="AI9249" i="1"/>
  <c r="AI9248" i="1"/>
  <c r="AI9247" i="1"/>
  <c r="AI9246" i="1"/>
  <c r="AI9245" i="1"/>
  <c r="AI9244" i="1"/>
  <c r="AI9243" i="1"/>
  <c r="AI9242" i="1"/>
  <c r="AI9241" i="1"/>
  <c r="AI9240" i="1"/>
  <c r="AI9239" i="1"/>
  <c r="AI9238" i="1"/>
  <c r="AI9237" i="1"/>
  <c r="AI9236" i="1"/>
  <c r="AI9235" i="1"/>
  <c r="AI9234" i="1"/>
  <c r="AI9233" i="1"/>
  <c r="AI9232" i="1"/>
  <c r="AI9231" i="1"/>
  <c r="AI9230" i="1"/>
  <c r="AI9229" i="1"/>
  <c r="AI9228" i="1"/>
  <c r="AI9227" i="1"/>
  <c r="AI9226" i="1"/>
  <c r="AI9225" i="1"/>
  <c r="AI9224" i="1"/>
  <c r="AI9223" i="1"/>
  <c r="AI9222" i="1"/>
  <c r="AI9221" i="1"/>
  <c r="AI9220" i="1"/>
  <c r="AI9219" i="1"/>
  <c r="AI9218" i="1"/>
  <c r="AI9217" i="1"/>
  <c r="AI9216" i="1"/>
  <c r="AI9215" i="1"/>
  <c r="AI9214" i="1"/>
  <c r="AI9213" i="1"/>
  <c r="AI9212" i="1"/>
  <c r="AI9211" i="1"/>
  <c r="AI9210" i="1"/>
  <c r="AI9209" i="1"/>
  <c r="AI9208" i="1"/>
  <c r="AI9207" i="1"/>
  <c r="AI9206" i="1"/>
  <c r="AI9205" i="1"/>
  <c r="AI9204" i="1"/>
  <c r="AI9203" i="1"/>
  <c r="AI9202" i="1"/>
  <c r="AI9201" i="1"/>
  <c r="AI9200" i="1"/>
  <c r="AI9199" i="1"/>
  <c r="AI9198" i="1"/>
  <c r="AI9197" i="1"/>
  <c r="AI9196" i="1"/>
  <c r="AI9195" i="1"/>
  <c r="AI9194" i="1"/>
  <c r="AI9193" i="1"/>
  <c r="AI9192" i="1"/>
  <c r="AI9191" i="1"/>
  <c r="AI9190" i="1"/>
  <c r="AI9189" i="1"/>
  <c r="AI9188" i="1"/>
  <c r="AI9187" i="1"/>
  <c r="AI9186" i="1"/>
  <c r="AI9185" i="1"/>
  <c r="AI9184" i="1"/>
  <c r="AI9183" i="1"/>
  <c r="AI9182" i="1"/>
  <c r="AI9181" i="1"/>
  <c r="AI9180" i="1"/>
  <c r="AI9179" i="1"/>
  <c r="AI9178" i="1"/>
  <c r="AI9177" i="1"/>
  <c r="AI9176" i="1"/>
  <c r="AI9175" i="1"/>
  <c r="AI9174" i="1"/>
  <c r="AI9173" i="1"/>
  <c r="AI9172" i="1"/>
  <c r="AI9171" i="1"/>
  <c r="AI9170" i="1"/>
  <c r="AI9169" i="1"/>
  <c r="AI9168" i="1"/>
  <c r="AI9167" i="1"/>
  <c r="AI9166" i="1"/>
  <c r="AI9165" i="1"/>
  <c r="AI9164" i="1"/>
  <c r="AI9163" i="1"/>
  <c r="AI9162" i="1"/>
  <c r="AI9161" i="1"/>
  <c r="AI9160" i="1"/>
  <c r="AI9159" i="1"/>
  <c r="AI9158" i="1"/>
  <c r="AI9157" i="1"/>
  <c r="AI9156" i="1"/>
  <c r="AI9155" i="1"/>
  <c r="AI9154" i="1"/>
  <c r="AI9153" i="1"/>
  <c r="AI9152" i="1"/>
  <c r="AI9151" i="1"/>
  <c r="AI9150" i="1"/>
  <c r="AI9149" i="1"/>
  <c r="AI9148" i="1"/>
  <c r="AI9147" i="1"/>
  <c r="AI9146" i="1"/>
  <c r="AI9145" i="1"/>
  <c r="AI9144" i="1"/>
  <c r="AI9143" i="1"/>
  <c r="AI9142" i="1"/>
  <c r="AI9141" i="1"/>
  <c r="AI9140" i="1"/>
  <c r="AI9139" i="1"/>
  <c r="AI9138" i="1"/>
  <c r="AI9137" i="1"/>
  <c r="AI9136" i="1"/>
  <c r="AI9135" i="1"/>
  <c r="AI9134" i="1"/>
  <c r="AI9133" i="1"/>
  <c r="AI9132" i="1"/>
  <c r="AI9131" i="1"/>
  <c r="AI9130" i="1"/>
  <c r="AI9129" i="1"/>
  <c r="AI9128" i="1"/>
  <c r="AI9127" i="1"/>
  <c r="AI9126" i="1"/>
  <c r="AI9125" i="1"/>
  <c r="AI9124" i="1"/>
  <c r="AI9123" i="1"/>
  <c r="AI9122" i="1"/>
  <c r="AI9121" i="1"/>
  <c r="AI9120" i="1"/>
  <c r="AI9119" i="1"/>
  <c r="AI9118" i="1"/>
  <c r="AI9117" i="1"/>
  <c r="AI9116" i="1"/>
  <c r="AI9115" i="1"/>
  <c r="AI9114" i="1"/>
  <c r="AI9113" i="1"/>
  <c r="AI9112" i="1"/>
  <c r="AI9111" i="1"/>
  <c r="AI9110" i="1"/>
  <c r="AI9109" i="1"/>
  <c r="AI9108" i="1"/>
  <c r="AI9107" i="1"/>
  <c r="AI9106" i="1"/>
  <c r="AI9105" i="1"/>
  <c r="AI9104" i="1"/>
  <c r="AI9103" i="1"/>
  <c r="AI9102" i="1"/>
  <c r="AI9101" i="1"/>
  <c r="AI9100" i="1"/>
  <c r="AI9099" i="1"/>
  <c r="AI9098" i="1"/>
  <c r="AI9097" i="1"/>
  <c r="AI9096" i="1"/>
  <c r="AI9095" i="1"/>
  <c r="AI9094" i="1"/>
  <c r="AI9093" i="1"/>
  <c r="AI9092" i="1"/>
  <c r="AI9091" i="1"/>
  <c r="AI9090" i="1"/>
  <c r="AI9089" i="1"/>
  <c r="AI9088" i="1"/>
  <c r="AI9087" i="1"/>
  <c r="AI9086" i="1"/>
  <c r="AI9085" i="1"/>
  <c r="AI9084" i="1"/>
  <c r="AI9083" i="1"/>
  <c r="AI9082" i="1"/>
  <c r="AI9081" i="1"/>
  <c r="AI9080" i="1"/>
  <c r="AI9079" i="1"/>
  <c r="AI9078" i="1"/>
  <c r="AI9077" i="1"/>
  <c r="AI9076" i="1"/>
  <c r="AI9075" i="1"/>
  <c r="AI9074" i="1"/>
  <c r="AI9073" i="1"/>
  <c r="AI9072" i="1"/>
  <c r="AI9071" i="1"/>
  <c r="AI9070" i="1"/>
  <c r="AI9069" i="1"/>
  <c r="AI9068" i="1"/>
  <c r="AI9067" i="1"/>
  <c r="AI9066" i="1"/>
  <c r="AI9065" i="1"/>
  <c r="AI9064" i="1"/>
  <c r="AI9063" i="1"/>
  <c r="AI9062" i="1"/>
  <c r="AI9061" i="1"/>
  <c r="AI9060" i="1"/>
  <c r="AI9059" i="1"/>
  <c r="AI9058" i="1"/>
  <c r="AI9057" i="1"/>
  <c r="AI9056" i="1"/>
  <c r="AI9055" i="1"/>
  <c r="AI9054" i="1"/>
  <c r="AI9053" i="1"/>
  <c r="AI9052" i="1"/>
  <c r="AI9051" i="1"/>
  <c r="AI9050" i="1"/>
  <c r="AI9049" i="1"/>
  <c r="AI9048" i="1"/>
  <c r="AI9047" i="1"/>
  <c r="AI9046" i="1"/>
  <c r="AI9045" i="1"/>
  <c r="AI9044" i="1"/>
  <c r="AI9043" i="1"/>
  <c r="AI9042" i="1"/>
  <c r="AI9041" i="1"/>
  <c r="AI9040" i="1"/>
  <c r="AI9039" i="1"/>
  <c r="AI9038" i="1"/>
  <c r="AI9037" i="1"/>
  <c r="AI9036" i="1"/>
  <c r="AI9035" i="1"/>
  <c r="AI9034" i="1"/>
  <c r="AI9033" i="1"/>
  <c r="AI9032" i="1"/>
  <c r="AI9031" i="1"/>
  <c r="AI9030" i="1"/>
  <c r="AI9029" i="1"/>
  <c r="AI9028" i="1"/>
  <c r="AI9027" i="1"/>
  <c r="AI9026" i="1"/>
  <c r="AI9025" i="1"/>
  <c r="AI9024" i="1"/>
  <c r="AI9023" i="1"/>
  <c r="AI9022" i="1"/>
  <c r="AI9021" i="1"/>
  <c r="AI9020" i="1"/>
  <c r="AI9019" i="1"/>
  <c r="AI9018" i="1"/>
  <c r="AI9017" i="1"/>
  <c r="AI9016" i="1"/>
  <c r="AI9015" i="1"/>
  <c r="AI9014" i="1"/>
  <c r="AI9013" i="1"/>
  <c r="AI9012" i="1"/>
  <c r="AI9011" i="1"/>
  <c r="AI9010" i="1"/>
  <c r="AI9009" i="1"/>
  <c r="AI9008" i="1"/>
  <c r="AI9007" i="1"/>
  <c r="AI9006" i="1"/>
  <c r="AI9005" i="1"/>
  <c r="AI9004" i="1"/>
  <c r="AI9003" i="1"/>
  <c r="AI9002" i="1"/>
  <c r="AI9001" i="1"/>
  <c r="AI9000" i="1"/>
  <c r="AI8999" i="1"/>
  <c r="AI8998" i="1"/>
  <c r="AI8997" i="1"/>
  <c r="AI8996" i="1"/>
  <c r="AI8995" i="1"/>
  <c r="AI8994" i="1"/>
  <c r="AI8993" i="1"/>
  <c r="AI8992" i="1"/>
  <c r="AI8991" i="1"/>
  <c r="AI8990" i="1"/>
  <c r="AI8989" i="1"/>
  <c r="AI8988" i="1"/>
  <c r="AI8987" i="1"/>
  <c r="AI8986" i="1"/>
  <c r="AI8985" i="1"/>
  <c r="AI8984" i="1"/>
  <c r="AI8983" i="1"/>
  <c r="AI8982" i="1"/>
  <c r="AI8981" i="1"/>
  <c r="AI8980" i="1"/>
  <c r="AI8979" i="1"/>
  <c r="AI8978" i="1"/>
  <c r="AI8977" i="1"/>
  <c r="AI8976" i="1"/>
  <c r="AI8975" i="1"/>
  <c r="AI8974" i="1"/>
  <c r="AI8973" i="1"/>
  <c r="AI8972" i="1"/>
  <c r="AI8971" i="1"/>
  <c r="AI8970" i="1"/>
  <c r="AI8969" i="1"/>
  <c r="AI8968" i="1"/>
  <c r="AI8967" i="1"/>
  <c r="AI8966" i="1"/>
  <c r="AI8965" i="1"/>
  <c r="AI8964" i="1"/>
  <c r="AI8963" i="1"/>
  <c r="AI8962" i="1"/>
  <c r="AI8961" i="1"/>
  <c r="AI8960" i="1"/>
  <c r="AI8959" i="1"/>
  <c r="AI8958" i="1"/>
  <c r="AI8957" i="1"/>
  <c r="AI8956" i="1"/>
  <c r="AI8955" i="1"/>
  <c r="AI8954" i="1"/>
  <c r="AI8953" i="1"/>
  <c r="AI8952" i="1"/>
  <c r="AI8951" i="1"/>
  <c r="AI8950" i="1"/>
  <c r="AI8949" i="1"/>
  <c r="AI8948" i="1"/>
  <c r="AI8947" i="1"/>
  <c r="AI8946" i="1"/>
  <c r="AI8945" i="1"/>
  <c r="AI8944" i="1"/>
  <c r="AI8943" i="1"/>
  <c r="AI8942" i="1"/>
  <c r="AI8941" i="1"/>
  <c r="AI8940" i="1"/>
  <c r="AI8939" i="1"/>
  <c r="AI8938" i="1"/>
  <c r="AI8937" i="1"/>
  <c r="AI8936" i="1"/>
  <c r="AI8935" i="1"/>
  <c r="AI8934" i="1"/>
  <c r="AI8933" i="1"/>
  <c r="AI8932" i="1"/>
  <c r="AI8931" i="1"/>
  <c r="AI8930" i="1"/>
  <c r="AI8929" i="1"/>
  <c r="AI8928" i="1"/>
  <c r="AI8927" i="1"/>
  <c r="AI8926" i="1"/>
  <c r="AI8925" i="1"/>
  <c r="AI8924" i="1"/>
  <c r="AI8923" i="1"/>
  <c r="AI8922" i="1"/>
  <c r="AI8921" i="1"/>
  <c r="AI8920" i="1"/>
  <c r="AI8919" i="1"/>
  <c r="AI8918" i="1"/>
  <c r="AI8917" i="1"/>
  <c r="AI8916" i="1"/>
  <c r="AI8915" i="1"/>
  <c r="AI8914" i="1"/>
  <c r="AI8913" i="1"/>
  <c r="AI8912" i="1"/>
  <c r="AI8911" i="1"/>
  <c r="AI8910" i="1"/>
  <c r="AI8909" i="1"/>
  <c r="AI8908" i="1"/>
  <c r="AI8907" i="1"/>
  <c r="AI8906" i="1"/>
  <c r="AI8905" i="1"/>
  <c r="AI8904" i="1"/>
  <c r="AI8903" i="1"/>
  <c r="AI8902" i="1"/>
  <c r="AI8901" i="1"/>
  <c r="AI8900" i="1"/>
  <c r="AI8899" i="1"/>
  <c r="AI8898" i="1"/>
  <c r="AI8897" i="1"/>
  <c r="AI8896" i="1"/>
  <c r="AI8895" i="1"/>
  <c r="AI8894" i="1"/>
  <c r="AI8893" i="1"/>
  <c r="AI8892" i="1"/>
  <c r="AI8891" i="1"/>
  <c r="AI8890" i="1"/>
  <c r="AI8889" i="1"/>
  <c r="AI8888" i="1"/>
  <c r="AI8887" i="1"/>
  <c r="AI8886" i="1"/>
  <c r="AI8885" i="1"/>
  <c r="AI8884" i="1"/>
  <c r="AI8883" i="1"/>
  <c r="AI8882" i="1"/>
  <c r="AI8881" i="1"/>
  <c r="AI8880" i="1"/>
  <c r="AI8879" i="1"/>
  <c r="AI8878" i="1"/>
  <c r="AI8877" i="1"/>
  <c r="AI8876" i="1"/>
  <c r="AI8875" i="1"/>
  <c r="AI8874" i="1"/>
  <c r="AI8873" i="1"/>
  <c r="AI8872" i="1"/>
  <c r="AI8871" i="1"/>
  <c r="AI8870" i="1"/>
  <c r="AI8869" i="1"/>
  <c r="AI8868" i="1"/>
  <c r="AI8867" i="1"/>
  <c r="AI8866" i="1"/>
  <c r="AI8865" i="1"/>
  <c r="AI8864" i="1"/>
  <c r="AI8863" i="1"/>
  <c r="AI8862" i="1"/>
  <c r="AI8861" i="1"/>
  <c r="AI8860" i="1"/>
  <c r="AI8859" i="1"/>
  <c r="AI8858" i="1"/>
  <c r="AI8857" i="1"/>
  <c r="AI8856" i="1"/>
  <c r="AI8855" i="1"/>
  <c r="AI8854" i="1"/>
  <c r="AI8853" i="1"/>
  <c r="AI8852" i="1"/>
  <c r="AI8851" i="1"/>
  <c r="AI8850" i="1"/>
  <c r="AI8849" i="1"/>
  <c r="AI8848" i="1"/>
  <c r="AI8847" i="1"/>
  <c r="AI8846" i="1"/>
  <c r="AI8845" i="1"/>
  <c r="AI8844" i="1"/>
  <c r="AI8843" i="1"/>
  <c r="AI8842" i="1"/>
  <c r="AI8841" i="1"/>
  <c r="AI8840" i="1"/>
  <c r="AI8839" i="1"/>
  <c r="AI8838" i="1"/>
  <c r="AI8837" i="1"/>
  <c r="AI8836" i="1"/>
  <c r="AI8835" i="1"/>
  <c r="AI8834" i="1"/>
  <c r="AI8833" i="1"/>
  <c r="AI8832" i="1"/>
  <c r="AI8831" i="1"/>
  <c r="AI8830" i="1"/>
  <c r="AI8829" i="1"/>
  <c r="AI8828" i="1"/>
  <c r="AI8827" i="1"/>
  <c r="AI8826" i="1"/>
  <c r="AI8825" i="1"/>
  <c r="AI8824" i="1"/>
  <c r="AI8823" i="1"/>
  <c r="AI8822" i="1"/>
  <c r="AI8821" i="1"/>
  <c r="AI8820" i="1"/>
  <c r="AI8819" i="1"/>
  <c r="AI8818" i="1"/>
  <c r="AI8817" i="1"/>
  <c r="AI8816" i="1"/>
  <c r="AI8815" i="1"/>
  <c r="AI8814" i="1"/>
  <c r="AI8813" i="1"/>
  <c r="AI8812" i="1"/>
  <c r="AI8811" i="1"/>
  <c r="AI8810" i="1"/>
  <c r="AI8809" i="1"/>
  <c r="AI8808" i="1"/>
  <c r="AI8807" i="1"/>
  <c r="AI8806" i="1"/>
  <c r="AI8805" i="1"/>
  <c r="AI8804" i="1"/>
  <c r="AI8803" i="1"/>
  <c r="AI8802" i="1"/>
  <c r="AI8801" i="1"/>
  <c r="AI8800" i="1"/>
  <c r="AI8799" i="1"/>
  <c r="AI8798" i="1"/>
  <c r="AI8797" i="1"/>
  <c r="AI8796" i="1"/>
  <c r="AI8795" i="1"/>
  <c r="AI8794" i="1"/>
  <c r="AI8793" i="1"/>
  <c r="AI8792" i="1"/>
  <c r="AI8791" i="1"/>
  <c r="AI8790" i="1"/>
  <c r="AI8789" i="1"/>
  <c r="AI8788" i="1"/>
  <c r="AI8787" i="1"/>
  <c r="AI8786" i="1"/>
  <c r="AI8785" i="1"/>
  <c r="AI8784" i="1"/>
  <c r="AI8783" i="1"/>
  <c r="AI8782" i="1"/>
  <c r="AI8781" i="1"/>
  <c r="AI8780" i="1"/>
  <c r="AI8779" i="1"/>
  <c r="AI8778" i="1"/>
  <c r="AI8777" i="1"/>
  <c r="AI8776" i="1"/>
  <c r="AI8775" i="1"/>
  <c r="AI8774" i="1"/>
  <c r="AI8773" i="1"/>
  <c r="AI8772" i="1"/>
  <c r="AI8771" i="1"/>
  <c r="AI8770" i="1"/>
  <c r="AI8769" i="1"/>
  <c r="AI8768" i="1"/>
  <c r="AI8767" i="1"/>
  <c r="AI8766" i="1"/>
  <c r="AI8765" i="1"/>
  <c r="AI8764" i="1"/>
  <c r="AI8763" i="1"/>
  <c r="AI8762" i="1"/>
  <c r="AI8761" i="1"/>
  <c r="AI8760" i="1"/>
  <c r="AI8759" i="1"/>
  <c r="AI8758" i="1"/>
  <c r="AI8757" i="1"/>
  <c r="AI8756" i="1"/>
  <c r="AI8755" i="1"/>
  <c r="AI8754" i="1"/>
  <c r="AI8753" i="1"/>
  <c r="AI8752" i="1"/>
  <c r="AI8751" i="1"/>
  <c r="AI8750" i="1"/>
  <c r="AI8749" i="1"/>
  <c r="AI8748" i="1"/>
  <c r="AI8747" i="1"/>
  <c r="AI8746" i="1"/>
  <c r="AI8745" i="1"/>
  <c r="AI8744" i="1"/>
  <c r="AI8743" i="1"/>
  <c r="AI8742" i="1"/>
  <c r="AI8741" i="1"/>
  <c r="AI8740" i="1"/>
  <c r="AI8739" i="1"/>
  <c r="AI8738" i="1"/>
  <c r="AI8737" i="1"/>
  <c r="AI8736" i="1"/>
  <c r="AI8735" i="1"/>
  <c r="AI8734" i="1"/>
  <c r="AI8733" i="1"/>
  <c r="AI8732" i="1"/>
  <c r="AI8731" i="1"/>
  <c r="AI8730" i="1"/>
  <c r="AI8729" i="1"/>
  <c r="AI8728" i="1"/>
  <c r="AI8727" i="1"/>
  <c r="AI8726" i="1"/>
  <c r="AI8725" i="1"/>
  <c r="AI8724" i="1"/>
  <c r="AI8723" i="1"/>
  <c r="AI8722" i="1"/>
  <c r="AI8721" i="1"/>
  <c r="AI8720" i="1"/>
  <c r="AI8719" i="1"/>
  <c r="AI8718" i="1"/>
  <c r="AI8717" i="1"/>
  <c r="AI8716" i="1"/>
  <c r="AI8715" i="1"/>
  <c r="AI8714" i="1"/>
  <c r="AI8713" i="1"/>
  <c r="AI8712" i="1"/>
  <c r="AI8711" i="1"/>
  <c r="AI8710" i="1"/>
  <c r="AI8709" i="1"/>
  <c r="AI8708" i="1"/>
  <c r="AI8707" i="1"/>
  <c r="AI8706" i="1"/>
  <c r="AI8705" i="1"/>
  <c r="AI8704" i="1"/>
  <c r="AI8703" i="1"/>
  <c r="AI8702" i="1"/>
  <c r="AI8701" i="1"/>
  <c r="AI8700" i="1"/>
  <c r="AI8699" i="1"/>
  <c r="AI8698" i="1"/>
  <c r="AI8697" i="1"/>
  <c r="AI8696" i="1"/>
  <c r="AI8695" i="1"/>
  <c r="AI8694" i="1"/>
  <c r="AI8693" i="1"/>
  <c r="AI8692" i="1"/>
  <c r="AI8691" i="1"/>
  <c r="AI8690" i="1"/>
  <c r="AI8689" i="1"/>
  <c r="AI8688" i="1"/>
  <c r="AI8687" i="1"/>
  <c r="AI8686" i="1"/>
  <c r="AI8685" i="1"/>
  <c r="AI8684" i="1"/>
  <c r="AI8683" i="1"/>
  <c r="AI8682" i="1"/>
  <c r="AI8681" i="1"/>
  <c r="AI8680" i="1"/>
  <c r="AI8679" i="1"/>
  <c r="AI8678" i="1"/>
  <c r="AI8677" i="1"/>
  <c r="AI8676" i="1"/>
  <c r="AI8675" i="1"/>
  <c r="AI8674" i="1"/>
  <c r="AI8673" i="1"/>
  <c r="AI8672" i="1"/>
  <c r="AI8671" i="1"/>
  <c r="AI8670" i="1"/>
  <c r="AI8669" i="1"/>
  <c r="AI8668" i="1"/>
  <c r="AI8667" i="1"/>
  <c r="AI8666" i="1"/>
  <c r="AI8665" i="1"/>
  <c r="AI8664" i="1"/>
  <c r="AI8663" i="1"/>
  <c r="AI8662" i="1"/>
  <c r="AI8661" i="1"/>
  <c r="AI8660" i="1"/>
  <c r="AI8659" i="1"/>
  <c r="AI8658" i="1"/>
  <c r="AI8657" i="1"/>
  <c r="AI8656" i="1"/>
  <c r="AI8655" i="1"/>
  <c r="AI8654" i="1"/>
  <c r="AI8653" i="1"/>
  <c r="AI8652" i="1"/>
  <c r="AI8651" i="1"/>
  <c r="AI8650" i="1"/>
  <c r="AI8649" i="1"/>
  <c r="AI8648" i="1"/>
  <c r="AI8647" i="1"/>
  <c r="AI8646" i="1"/>
  <c r="AI8645" i="1"/>
  <c r="AI8644" i="1"/>
  <c r="AI8643" i="1"/>
  <c r="AI8642" i="1"/>
  <c r="AI8641" i="1"/>
  <c r="AI8640" i="1"/>
  <c r="AI8639" i="1"/>
  <c r="AI8638" i="1"/>
  <c r="AI8637" i="1"/>
  <c r="AI8636" i="1"/>
  <c r="AI8635" i="1"/>
  <c r="AI8634" i="1"/>
  <c r="AI8633" i="1"/>
  <c r="AI8632" i="1"/>
  <c r="AI8631" i="1"/>
  <c r="AI8630" i="1"/>
  <c r="AI8629" i="1"/>
  <c r="AI8628" i="1"/>
  <c r="AI8627" i="1"/>
  <c r="AI8626" i="1"/>
  <c r="AI8625" i="1"/>
  <c r="AI8624" i="1"/>
  <c r="AI8623" i="1"/>
  <c r="AI8622" i="1"/>
  <c r="AI8621" i="1"/>
  <c r="AI8620" i="1"/>
  <c r="AI8619" i="1"/>
  <c r="AI8618" i="1"/>
  <c r="AI8617" i="1"/>
  <c r="AI8616" i="1"/>
  <c r="AI8615" i="1"/>
  <c r="AI8614" i="1"/>
  <c r="AI8613" i="1"/>
  <c r="AI8612" i="1"/>
  <c r="AI8611" i="1"/>
  <c r="AI8610" i="1"/>
  <c r="AI8609" i="1"/>
  <c r="AI8608" i="1"/>
  <c r="AI8607" i="1"/>
  <c r="AI8606" i="1"/>
  <c r="AI8605" i="1"/>
  <c r="AI8604" i="1"/>
  <c r="AI8603" i="1"/>
  <c r="AI8602" i="1"/>
  <c r="AI8601" i="1"/>
  <c r="AI8600" i="1"/>
  <c r="AI8599" i="1"/>
  <c r="AI8598" i="1"/>
  <c r="AI8597" i="1"/>
  <c r="AI8596" i="1"/>
  <c r="AI8595" i="1"/>
  <c r="AI8594" i="1"/>
  <c r="AI8593" i="1"/>
  <c r="AI8592" i="1"/>
  <c r="AI8591" i="1"/>
  <c r="AI8590" i="1"/>
  <c r="AI8589" i="1"/>
  <c r="AI8588" i="1"/>
  <c r="AI8587" i="1"/>
  <c r="AI8586" i="1"/>
  <c r="AI8585" i="1"/>
  <c r="AI8584" i="1"/>
  <c r="AI8583" i="1"/>
  <c r="AI8582" i="1"/>
  <c r="AI8581" i="1"/>
  <c r="AI8580" i="1"/>
  <c r="AI8579" i="1"/>
  <c r="AI8578" i="1"/>
  <c r="AI8577" i="1"/>
  <c r="AI8576" i="1"/>
  <c r="AI8575" i="1"/>
  <c r="AI8574" i="1"/>
  <c r="AI8573" i="1"/>
  <c r="AI8572" i="1"/>
  <c r="AI8571" i="1"/>
  <c r="AI8570" i="1"/>
  <c r="AI8569" i="1"/>
  <c r="AI8568" i="1"/>
  <c r="AI8567" i="1"/>
  <c r="AI8566" i="1"/>
  <c r="AI8565" i="1"/>
  <c r="AI8564" i="1"/>
  <c r="AI8563" i="1"/>
  <c r="AI8562" i="1"/>
  <c r="AI8561" i="1"/>
  <c r="AI8560" i="1"/>
  <c r="AI8559" i="1"/>
  <c r="AI8558" i="1"/>
  <c r="AI8557" i="1"/>
  <c r="AI8556" i="1"/>
  <c r="AI8555" i="1"/>
  <c r="AI8554" i="1"/>
  <c r="AI8553" i="1"/>
  <c r="AI8552" i="1"/>
  <c r="AI8551" i="1"/>
  <c r="AI8550" i="1"/>
  <c r="AI8549" i="1"/>
  <c r="AI8548" i="1"/>
  <c r="AI8547" i="1"/>
  <c r="AI8546" i="1"/>
  <c r="AI8545" i="1"/>
  <c r="AI8544" i="1"/>
  <c r="AI8543" i="1"/>
  <c r="AI8542" i="1"/>
  <c r="AI8541" i="1"/>
  <c r="AI8540" i="1"/>
  <c r="AI8539" i="1"/>
  <c r="AI8538" i="1"/>
  <c r="AI8537" i="1"/>
  <c r="AI8536" i="1"/>
  <c r="AI8535" i="1"/>
  <c r="AI8534" i="1"/>
  <c r="AI8533" i="1"/>
  <c r="AI8532" i="1"/>
  <c r="AI8531" i="1"/>
  <c r="AI8530" i="1"/>
  <c r="AI8529" i="1"/>
  <c r="AI8528" i="1"/>
  <c r="AI8527" i="1"/>
  <c r="AI8526" i="1"/>
  <c r="AI8525" i="1"/>
  <c r="AI8524" i="1"/>
  <c r="AI8523" i="1"/>
  <c r="AI8522" i="1"/>
  <c r="AI8521" i="1"/>
  <c r="AI8520" i="1"/>
  <c r="AI8519" i="1"/>
  <c r="AI8518" i="1"/>
  <c r="AI8517" i="1"/>
  <c r="AI8516" i="1"/>
  <c r="AI8515" i="1"/>
  <c r="AI8514" i="1"/>
  <c r="AI8513" i="1"/>
  <c r="AI8512" i="1"/>
  <c r="AI8511" i="1"/>
  <c r="AI8510" i="1"/>
  <c r="AI8509" i="1"/>
  <c r="AI8508" i="1"/>
  <c r="AI8507" i="1"/>
  <c r="AI8506" i="1"/>
  <c r="AI8505" i="1"/>
  <c r="AI8504" i="1"/>
  <c r="AI8503" i="1"/>
  <c r="AI8502" i="1"/>
  <c r="AI8501" i="1"/>
  <c r="AI8500" i="1"/>
  <c r="AI8499" i="1"/>
  <c r="AI8498" i="1"/>
  <c r="AI8497" i="1"/>
  <c r="AI8496" i="1"/>
  <c r="AI8495" i="1"/>
  <c r="AI8494" i="1"/>
  <c r="AI8493" i="1"/>
  <c r="AI8492" i="1"/>
  <c r="AI8491" i="1"/>
  <c r="AI8490" i="1"/>
  <c r="AI8489" i="1"/>
  <c r="AI8488" i="1"/>
  <c r="AI8487" i="1"/>
  <c r="AI8486" i="1"/>
  <c r="AI8485" i="1"/>
  <c r="AI8484" i="1"/>
  <c r="AI8483" i="1"/>
  <c r="AI8482" i="1"/>
  <c r="AI8481" i="1"/>
  <c r="AI8480" i="1"/>
  <c r="AI8479" i="1"/>
  <c r="AI8478" i="1"/>
  <c r="AI8477" i="1"/>
  <c r="AI8476" i="1"/>
  <c r="AI8475" i="1"/>
  <c r="AI8474" i="1"/>
  <c r="AI8473" i="1"/>
  <c r="AI8472" i="1"/>
  <c r="AI8471" i="1"/>
  <c r="AI8470" i="1"/>
  <c r="AI8469" i="1"/>
  <c r="AI8468" i="1"/>
  <c r="AI8467" i="1"/>
  <c r="AI8466" i="1"/>
  <c r="AI8465" i="1"/>
  <c r="AI8464" i="1"/>
  <c r="AI8463" i="1"/>
  <c r="AI8462" i="1"/>
  <c r="AI8461" i="1"/>
  <c r="AI8460" i="1"/>
  <c r="AI8459" i="1"/>
  <c r="AI8458" i="1"/>
  <c r="AI8457" i="1"/>
  <c r="AI8456" i="1"/>
  <c r="AI8455" i="1"/>
  <c r="AI8454" i="1"/>
  <c r="AI8453" i="1"/>
  <c r="AI8452" i="1"/>
  <c r="AI8451" i="1"/>
  <c r="AI8450" i="1"/>
  <c r="AI8449" i="1"/>
  <c r="AI8448" i="1"/>
  <c r="AI8447" i="1"/>
  <c r="AI8446" i="1"/>
  <c r="AI8445" i="1"/>
  <c r="AI8444" i="1"/>
  <c r="AI8443" i="1"/>
  <c r="AI8442" i="1"/>
  <c r="AI8441" i="1"/>
  <c r="AI8440" i="1"/>
  <c r="AI8439" i="1"/>
  <c r="AI8438" i="1"/>
  <c r="AI8437" i="1"/>
  <c r="AI8436" i="1"/>
  <c r="AI8435" i="1"/>
  <c r="AI8434" i="1"/>
  <c r="AI8433" i="1"/>
  <c r="AI8432" i="1"/>
  <c r="AI8431" i="1"/>
  <c r="AI8430" i="1"/>
  <c r="AI8429" i="1"/>
  <c r="AI8428" i="1"/>
  <c r="AI8427" i="1"/>
  <c r="AI8426" i="1"/>
  <c r="AI8425" i="1"/>
  <c r="AI8424" i="1"/>
  <c r="AI8423" i="1"/>
  <c r="AI8422" i="1"/>
  <c r="AI8421" i="1"/>
  <c r="AI8420" i="1"/>
  <c r="AI8419" i="1"/>
  <c r="AI8418" i="1"/>
  <c r="AI8417" i="1"/>
  <c r="AI8416" i="1"/>
  <c r="AI8415" i="1"/>
  <c r="AI8414" i="1"/>
  <c r="AI8413" i="1"/>
  <c r="AI8412" i="1"/>
  <c r="AI8411" i="1"/>
  <c r="AI8410" i="1"/>
  <c r="AI8409" i="1"/>
  <c r="AI8408" i="1"/>
  <c r="AI8407" i="1"/>
  <c r="AI8406" i="1"/>
  <c r="AI8405" i="1"/>
  <c r="AI8404" i="1"/>
  <c r="AI8403" i="1"/>
  <c r="AI8402" i="1"/>
  <c r="AI8401" i="1"/>
  <c r="AI8400" i="1"/>
  <c r="AI8399" i="1"/>
  <c r="AI8398" i="1"/>
  <c r="AI8397" i="1"/>
  <c r="AI8396" i="1"/>
  <c r="AI8395" i="1"/>
  <c r="AI8394" i="1"/>
  <c r="AI8393" i="1"/>
  <c r="AI8392" i="1"/>
  <c r="AI8391" i="1"/>
  <c r="AI8390" i="1"/>
  <c r="AI8389" i="1"/>
  <c r="AI8388" i="1"/>
  <c r="AI8387" i="1"/>
  <c r="AI8386" i="1"/>
  <c r="AI8385" i="1"/>
  <c r="AI8384" i="1"/>
  <c r="AI8383" i="1"/>
  <c r="AI8382" i="1"/>
  <c r="AI8381" i="1"/>
  <c r="AI8380" i="1"/>
  <c r="AI8379" i="1"/>
  <c r="AI8378" i="1"/>
  <c r="AI8377" i="1"/>
  <c r="AI8376" i="1"/>
  <c r="AI8375" i="1"/>
  <c r="AI8374" i="1"/>
  <c r="AI8373" i="1"/>
  <c r="AI8372" i="1"/>
  <c r="AI8371" i="1"/>
  <c r="AI8370" i="1"/>
  <c r="AI8369" i="1"/>
  <c r="AI8368" i="1"/>
  <c r="AI8367" i="1"/>
  <c r="AI8366" i="1"/>
  <c r="AI8365" i="1"/>
  <c r="AI8364" i="1"/>
  <c r="AI8363" i="1"/>
  <c r="AI8362" i="1"/>
  <c r="AI8361" i="1"/>
  <c r="AI8360" i="1"/>
  <c r="AI8359" i="1"/>
  <c r="AI8358" i="1"/>
  <c r="AI8357" i="1"/>
  <c r="AI8356" i="1"/>
  <c r="AI8355" i="1"/>
  <c r="AI8354" i="1"/>
  <c r="AI8353" i="1"/>
  <c r="AI8352" i="1"/>
  <c r="AI8351" i="1"/>
  <c r="AI8350" i="1"/>
  <c r="AI8349" i="1"/>
  <c r="AI8348" i="1"/>
  <c r="AI8347" i="1"/>
  <c r="AI8346" i="1"/>
  <c r="AI8345" i="1"/>
  <c r="AI8344" i="1"/>
  <c r="AI8343" i="1"/>
  <c r="AI8342" i="1"/>
  <c r="AI8341" i="1"/>
  <c r="AI8340" i="1"/>
  <c r="AI8339" i="1"/>
  <c r="AI8338" i="1"/>
  <c r="AI8337" i="1"/>
  <c r="AI8336" i="1"/>
  <c r="AI8335" i="1"/>
  <c r="AI8334" i="1"/>
  <c r="AI8333" i="1"/>
  <c r="AI8332" i="1"/>
  <c r="AI8331" i="1"/>
  <c r="AI8330" i="1"/>
  <c r="AI8329" i="1"/>
  <c r="AI8328" i="1"/>
  <c r="AI8327" i="1"/>
  <c r="AI8326" i="1"/>
  <c r="AI8325" i="1"/>
  <c r="AI8324" i="1"/>
  <c r="AI8323" i="1"/>
  <c r="AI8322" i="1"/>
  <c r="AI8321" i="1"/>
  <c r="AI8320" i="1"/>
  <c r="AI8319" i="1"/>
  <c r="AI8318" i="1"/>
  <c r="AI8317" i="1"/>
  <c r="AI8316" i="1"/>
  <c r="AI8315" i="1"/>
  <c r="AI8314" i="1"/>
  <c r="AI8313" i="1"/>
  <c r="AI8312" i="1"/>
  <c r="AI8311" i="1"/>
  <c r="AI8310" i="1"/>
  <c r="AI8309" i="1"/>
  <c r="AI8308" i="1"/>
  <c r="AI8307" i="1"/>
  <c r="AI8306" i="1"/>
  <c r="AI8305" i="1"/>
  <c r="AI8304" i="1"/>
  <c r="AI8303" i="1"/>
  <c r="AI8302" i="1"/>
  <c r="AI8301" i="1"/>
  <c r="AI8300" i="1"/>
  <c r="AI8299" i="1"/>
  <c r="AI8298" i="1"/>
  <c r="AI8297" i="1"/>
  <c r="AI8296" i="1"/>
  <c r="AI8295" i="1"/>
  <c r="AI8294" i="1"/>
  <c r="AI8293" i="1"/>
  <c r="AI8292" i="1"/>
  <c r="AI8291" i="1"/>
  <c r="AI8290" i="1"/>
  <c r="AI8289" i="1"/>
  <c r="AI8288" i="1"/>
  <c r="AI8287" i="1"/>
  <c r="AI8286" i="1"/>
  <c r="AI8285" i="1"/>
  <c r="AI8284" i="1"/>
  <c r="AI8283" i="1"/>
  <c r="AI8282" i="1"/>
  <c r="AI8281" i="1"/>
  <c r="AI8280" i="1"/>
  <c r="AI8279" i="1"/>
  <c r="AI8278" i="1"/>
  <c r="AI8277" i="1"/>
  <c r="AI8276" i="1"/>
  <c r="AI8275" i="1"/>
  <c r="AI8274" i="1"/>
  <c r="AI8273" i="1"/>
  <c r="AI8272" i="1"/>
  <c r="AI8271" i="1"/>
  <c r="AI8270" i="1"/>
  <c r="AI8269" i="1"/>
  <c r="AI8268" i="1"/>
  <c r="AI8267" i="1"/>
  <c r="AI8266" i="1"/>
  <c r="AI8265" i="1"/>
  <c r="AI8264" i="1"/>
  <c r="AI8263" i="1"/>
  <c r="AI8262" i="1"/>
  <c r="AI8261" i="1"/>
  <c r="AI8260" i="1"/>
  <c r="AI8259" i="1"/>
  <c r="AI8258" i="1"/>
  <c r="AI8257" i="1"/>
  <c r="AI8256" i="1"/>
  <c r="AI8255" i="1"/>
  <c r="AI8254" i="1"/>
  <c r="AI8253" i="1"/>
  <c r="AI8252" i="1"/>
  <c r="AI8251" i="1"/>
  <c r="AI8250" i="1"/>
  <c r="AI8249" i="1"/>
  <c r="AI8248" i="1"/>
  <c r="AI8247" i="1"/>
  <c r="AI8246" i="1"/>
  <c r="AI8245" i="1"/>
  <c r="AI8244" i="1"/>
  <c r="AI8243" i="1"/>
  <c r="AI8242" i="1"/>
  <c r="AI8241" i="1"/>
  <c r="AI8240" i="1"/>
  <c r="AI8239" i="1"/>
  <c r="AI8238" i="1"/>
  <c r="AI8237" i="1"/>
  <c r="AI8236" i="1"/>
  <c r="AI8235" i="1"/>
  <c r="AI8234" i="1"/>
  <c r="AI8233" i="1"/>
  <c r="AI8232" i="1"/>
  <c r="AI8231" i="1"/>
  <c r="AI8230" i="1"/>
  <c r="AI8229" i="1"/>
  <c r="AI8228" i="1"/>
  <c r="AI8227" i="1"/>
  <c r="AI8226" i="1"/>
  <c r="AI8225" i="1"/>
  <c r="AI8224" i="1"/>
  <c r="AI8223" i="1"/>
  <c r="AI8222" i="1"/>
  <c r="AI8221" i="1"/>
  <c r="AI8220" i="1"/>
  <c r="AI8219" i="1"/>
  <c r="AI8218" i="1"/>
  <c r="AI8217" i="1"/>
  <c r="AI8216" i="1"/>
  <c r="AI8215" i="1"/>
  <c r="AI8214" i="1"/>
  <c r="AI8213" i="1"/>
  <c r="AI8212" i="1"/>
  <c r="AI8211" i="1"/>
  <c r="AI8210" i="1"/>
  <c r="AI8209" i="1"/>
  <c r="AI8208" i="1"/>
  <c r="AI8207" i="1"/>
  <c r="AI8206" i="1"/>
  <c r="AI8205" i="1"/>
  <c r="AI8204" i="1"/>
  <c r="AI8203" i="1"/>
  <c r="AI8202" i="1"/>
  <c r="AI8201" i="1"/>
  <c r="AI8200" i="1"/>
  <c r="AI8199" i="1"/>
  <c r="AI8198" i="1"/>
  <c r="AI8197" i="1"/>
  <c r="AI8196" i="1"/>
  <c r="AI8195" i="1"/>
  <c r="AI8194" i="1"/>
  <c r="AI8193" i="1"/>
  <c r="AI8192" i="1"/>
  <c r="AI8191" i="1"/>
  <c r="AI8190" i="1"/>
  <c r="AI8189" i="1"/>
  <c r="AI8188" i="1"/>
  <c r="AI8187" i="1"/>
  <c r="AI8186" i="1"/>
  <c r="AI8185" i="1"/>
  <c r="AI8184" i="1"/>
  <c r="AI8183" i="1"/>
  <c r="AI8182" i="1"/>
  <c r="AI8181" i="1"/>
  <c r="AI8180" i="1"/>
  <c r="AI8179" i="1"/>
  <c r="AI8178" i="1"/>
  <c r="AI8177" i="1"/>
  <c r="AI8176" i="1"/>
  <c r="AI8175" i="1"/>
  <c r="AI8174" i="1"/>
  <c r="AI8173" i="1"/>
  <c r="AI8172" i="1"/>
  <c r="AI8171" i="1"/>
  <c r="AI8170" i="1"/>
  <c r="AI8169" i="1"/>
  <c r="AI8168" i="1"/>
  <c r="AI8167" i="1"/>
  <c r="AI8166" i="1"/>
  <c r="AI8165" i="1"/>
  <c r="AI8164" i="1"/>
  <c r="AI8163" i="1"/>
  <c r="AI8162" i="1"/>
  <c r="AI8161" i="1"/>
  <c r="AI8160" i="1"/>
  <c r="AI8159" i="1"/>
  <c r="AI8158" i="1"/>
  <c r="AI8157" i="1"/>
  <c r="AI8156" i="1"/>
  <c r="AI8155" i="1"/>
  <c r="AI8154" i="1"/>
  <c r="AI8153" i="1"/>
  <c r="AI8152" i="1"/>
  <c r="AI8151" i="1"/>
  <c r="AI8150" i="1"/>
  <c r="AI8149" i="1"/>
  <c r="AI8148" i="1"/>
  <c r="AI8147" i="1"/>
  <c r="AI8146" i="1"/>
  <c r="AI8145" i="1"/>
  <c r="AI8144" i="1"/>
  <c r="AI8143" i="1"/>
  <c r="AI8142" i="1"/>
  <c r="AI8141" i="1"/>
  <c r="AI8140" i="1"/>
  <c r="AI8139" i="1"/>
  <c r="AI8138" i="1"/>
  <c r="AI8137" i="1"/>
  <c r="AI8136" i="1"/>
  <c r="AI8135" i="1"/>
  <c r="AI8134" i="1"/>
  <c r="AI8133" i="1"/>
  <c r="AI8132" i="1"/>
  <c r="AI8131" i="1"/>
  <c r="AI8130" i="1"/>
  <c r="AI8129" i="1"/>
  <c r="AI8128" i="1"/>
  <c r="AI8127" i="1"/>
  <c r="AI8126" i="1"/>
  <c r="AI8125" i="1"/>
  <c r="AI8124" i="1"/>
  <c r="AI8123" i="1"/>
  <c r="AI8122" i="1"/>
  <c r="AI8121" i="1"/>
  <c r="AI8120" i="1"/>
  <c r="AI8119" i="1"/>
  <c r="AI8118" i="1"/>
  <c r="AI8117" i="1"/>
  <c r="AI8116" i="1"/>
  <c r="AI8115" i="1"/>
  <c r="AI8114" i="1"/>
  <c r="AI8113" i="1"/>
  <c r="AI8112" i="1"/>
  <c r="AI8111" i="1"/>
  <c r="AI8110" i="1"/>
  <c r="AI8109" i="1"/>
  <c r="AI8108" i="1"/>
  <c r="AI8107" i="1"/>
  <c r="AI8106" i="1"/>
  <c r="AI8105" i="1"/>
  <c r="AI8104" i="1"/>
  <c r="AI8103" i="1"/>
  <c r="AI8102" i="1"/>
  <c r="AI8101" i="1"/>
  <c r="AI8100" i="1"/>
  <c r="AI8099" i="1"/>
  <c r="AI8098" i="1"/>
  <c r="AI8097" i="1"/>
  <c r="AI8096" i="1"/>
  <c r="AI8095" i="1"/>
  <c r="AI8094" i="1"/>
  <c r="AI8093" i="1"/>
  <c r="AI8092" i="1"/>
  <c r="AI8091" i="1"/>
  <c r="AI8090" i="1"/>
  <c r="AI8089" i="1"/>
  <c r="AI8088" i="1"/>
  <c r="AI8087" i="1"/>
  <c r="AI8086" i="1"/>
  <c r="AI8085" i="1"/>
  <c r="AI8084" i="1"/>
  <c r="AI8083" i="1"/>
  <c r="AI8082" i="1"/>
  <c r="AI8081" i="1"/>
  <c r="AI8080" i="1"/>
  <c r="AI8079" i="1"/>
  <c r="AI8078" i="1"/>
  <c r="AI8077" i="1"/>
  <c r="AI8076" i="1"/>
  <c r="AI8075" i="1"/>
  <c r="AI8074" i="1"/>
  <c r="AI8073" i="1"/>
  <c r="AI8072" i="1"/>
  <c r="AI8071" i="1"/>
  <c r="AI8070" i="1"/>
  <c r="AI8069" i="1"/>
  <c r="AI8068" i="1"/>
  <c r="AI8067" i="1"/>
  <c r="AI8066" i="1"/>
  <c r="AI8065" i="1"/>
  <c r="AI8064" i="1"/>
  <c r="AI8063" i="1"/>
  <c r="AI8062" i="1"/>
  <c r="AI8061" i="1"/>
  <c r="AI8060" i="1"/>
  <c r="AI8059" i="1"/>
  <c r="AI8058" i="1"/>
  <c r="AI8057" i="1"/>
  <c r="AI8056" i="1"/>
  <c r="AI8055" i="1"/>
  <c r="AI8054" i="1"/>
  <c r="AI8053" i="1"/>
  <c r="AI8052" i="1"/>
  <c r="AI8051" i="1"/>
  <c r="AI8050" i="1"/>
  <c r="AI8049" i="1"/>
  <c r="AI8048" i="1"/>
  <c r="AI8047" i="1"/>
  <c r="AI8046" i="1"/>
  <c r="AI8045" i="1"/>
  <c r="AI8044" i="1"/>
  <c r="AI8043" i="1"/>
  <c r="AI8042" i="1"/>
  <c r="AI8041" i="1"/>
  <c r="AI8040" i="1"/>
  <c r="AI8039" i="1"/>
  <c r="AI8038" i="1"/>
  <c r="AI8037" i="1"/>
  <c r="AI8036" i="1"/>
  <c r="AI8035" i="1"/>
  <c r="AI8034" i="1"/>
  <c r="AI8033" i="1"/>
  <c r="AI8032" i="1"/>
  <c r="AI8031" i="1"/>
  <c r="AI8030" i="1"/>
  <c r="AI8029" i="1"/>
  <c r="AI8028" i="1"/>
  <c r="AI8027" i="1"/>
  <c r="AI8026" i="1"/>
  <c r="AI8025" i="1"/>
  <c r="AI8024" i="1"/>
  <c r="AI8023" i="1"/>
  <c r="AI8022" i="1"/>
  <c r="AI8021" i="1"/>
  <c r="AI8020" i="1"/>
  <c r="AI8019" i="1"/>
  <c r="AI8018" i="1"/>
  <c r="AI8017" i="1"/>
  <c r="AI8016" i="1"/>
  <c r="AI8015" i="1"/>
  <c r="AI8014" i="1"/>
  <c r="AI8013" i="1"/>
  <c r="AI8012" i="1"/>
  <c r="AI8011" i="1"/>
  <c r="AI8010" i="1"/>
  <c r="AI8009" i="1"/>
  <c r="AI8008" i="1"/>
  <c r="AI8007" i="1"/>
  <c r="AI8006" i="1"/>
  <c r="AI8005" i="1"/>
  <c r="AI8004" i="1"/>
  <c r="AI8003" i="1"/>
  <c r="AI8002" i="1"/>
  <c r="AI8001" i="1"/>
  <c r="AI8000" i="1"/>
  <c r="AI7999" i="1"/>
  <c r="AI7998" i="1"/>
  <c r="AI7997" i="1"/>
  <c r="AI7996" i="1"/>
  <c r="AI7995" i="1"/>
  <c r="AI7994" i="1"/>
  <c r="AI7993" i="1"/>
  <c r="AI7992" i="1"/>
  <c r="AI7991" i="1"/>
  <c r="AI7990" i="1"/>
  <c r="AI7989" i="1"/>
  <c r="AI7988" i="1"/>
  <c r="AI7987" i="1"/>
  <c r="AI7986" i="1"/>
  <c r="AI7985" i="1"/>
  <c r="AI7984" i="1"/>
  <c r="AI7983" i="1"/>
  <c r="AI7982" i="1"/>
  <c r="AI7981" i="1"/>
  <c r="AI7980" i="1"/>
  <c r="AI7979" i="1"/>
  <c r="AI7978" i="1"/>
  <c r="AI7977" i="1"/>
  <c r="AI7976" i="1"/>
  <c r="AI7975" i="1"/>
  <c r="AI7974" i="1"/>
  <c r="AI7973" i="1"/>
  <c r="AI7972" i="1"/>
  <c r="AI7971" i="1"/>
  <c r="AI7970" i="1"/>
  <c r="AI7969" i="1"/>
  <c r="AI7968" i="1"/>
  <c r="AI7967" i="1"/>
  <c r="AI7966" i="1"/>
  <c r="AI7965" i="1"/>
  <c r="AI7964" i="1"/>
  <c r="AI7963" i="1"/>
  <c r="AI7962" i="1"/>
  <c r="AI7961" i="1"/>
  <c r="AI7960" i="1"/>
  <c r="AI7959" i="1"/>
  <c r="AI7958" i="1"/>
  <c r="AI7957" i="1"/>
  <c r="AI7956" i="1"/>
  <c r="AI7955" i="1"/>
  <c r="AI7954" i="1"/>
  <c r="AI7953" i="1"/>
  <c r="AI7952" i="1"/>
  <c r="AI7951" i="1"/>
  <c r="AI7950" i="1"/>
  <c r="AI7949" i="1"/>
  <c r="AI7948" i="1"/>
  <c r="AI7947" i="1"/>
  <c r="AI7946" i="1"/>
  <c r="AI7945" i="1"/>
  <c r="AI7944" i="1"/>
  <c r="AI7943" i="1"/>
  <c r="AI7942" i="1"/>
  <c r="AI7941" i="1"/>
  <c r="AI7940" i="1"/>
  <c r="AI7939" i="1"/>
  <c r="AI7938" i="1"/>
  <c r="AI7937" i="1"/>
  <c r="AI7936" i="1"/>
  <c r="AI7935" i="1"/>
  <c r="AI7934" i="1"/>
  <c r="AI7933" i="1"/>
  <c r="AI7932" i="1"/>
  <c r="AI7931" i="1"/>
  <c r="AI7930" i="1"/>
  <c r="AI7929" i="1"/>
  <c r="AI7928" i="1"/>
  <c r="AI7927" i="1"/>
  <c r="AI7926" i="1"/>
  <c r="AI7925" i="1"/>
  <c r="AI7924" i="1"/>
  <c r="AI7923" i="1"/>
  <c r="AI7922" i="1"/>
  <c r="AI7921" i="1"/>
  <c r="AI7920" i="1"/>
  <c r="AI7919" i="1"/>
  <c r="AI7918" i="1"/>
  <c r="AI7917" i="1"/>
  <c r="AI7916" i="1"/>
  <c r="AI7915" i="1"/>
  <c r="AI7914" i="1"/>
  <c r="AI7913" i="1"/>
  <c r="AI7912" i="1"/>
  <c r="AI7911" i="1"/>
  <c r="AI7910" i="1"/>
  <c r="AI7909" i="1"/>
  <c r="AI7908" i="1"/>
  <c r="AI7907" i="1"/>
  <c r="AI7906" i="1"/>
  <c r="AI7905" i="1"/>
  <c r="AI7904" i="1"/>
  <c r="AI7903" i="1"/>
  <c r="AI7902" i="1"/>
  <c r="AI7901" i="1"/>
  <c r="AI7900" i="1"/>
  <c r="AI7899" i="1"/>
  <c r="AI7898" i="1"/>
  <c r="AI7897" i="1"/>
  <c r="AI7896" i="1"/>
  <c r="AI7895" i="1"/>
  <c r="AI7894" i="1"/>
  <c r="AI7893" i="1"/>
  <c r="AI7892" i="1"/>
  <c r="AI7891" i="1"/>
  <c r="AI7890" i="1"/>
  <c r="AI7889" i="1"/>
  <c r="AI7888" i="1"/>
  <c r="AI7887" i="1"/>
  <c r="AI7886" i="1"/>
  <c r="AI7885" i="1"/>
  <c r="AI7884" i="1"/>
  <c r="AI7883" i="1"/>
  <c r="AI7882" i="1"/>
  <c r="AI7881" i="1"/>
  <c r="AI7880" i="1"/>
  <c r="AI7879" i="1"/>
  <c r="AI7878" i="1"/>
  <c r="AI7877" i="1"/>
  <c r="AI7876" i="1"/>
  <c r="AI7875" i="1"/>
  <c r="AI7874" i="1"/>
  <c r="AI7873" i="1"/>
  <c r="AI7872" i="1"/>
  <c r="AI7871" i="1"/>
  <c r="AI7870" i="1"/>
  <c r="AI7869" i="1"/>
  <c r="AI7868" i="1"/>
  <c r="AI7867" i="1"/>
  <c r="AI7866" i="1"/>
  <c r="AI7865" i="1"/>
  <c r="AI7864" i="1"/>
  <c r="AI7863" i="1"/>
  <c r="AI7862" i="1"/>
  <c r="AI7861" i="1"/>
  <c r="AI7860" i="1"/>
  <c r="AI7859" i="1"/>
  <c r="AI7858" i="1"/>
  <c r="AI7857" i="1"/>
  <c r="AI7856" i="1"/>
  <c r="AI7855" i="1"/>
  <c r="AI7854" i="1"/>
  <c r="AI7853" i="1"/>
  <c r="AI7852" i="1"/>
  <c r="AI7851" i="1"/>
  <c r="AI7850" i="1"/>
  <c r="AI7849" i="1"/>
  <c r="AI7848" i="1"/>
  <c r="AI7847" i="1"/>
  <c r="AI7846" i="1"/>
  <c r="AI7845" i="1"/>
  <c r="AI7844" i="1"/>
  <c r="AI7843" i="1"/>
  <c r="AI7842" i="1"/>
  <c r="AI7841" i="1"/>
  <c r="AI7840" i="1"/>
  <c r="AI7839" i="1"/>
  <c r="AI7838" i="1"/>
  <c r="AI7837" i="1"/>
  <c r="AI7836" i="1"/>
  <c r="AI7835" i="1"/>
  <c r="AI7834" i="1"/>
  <c r="AI7833" i="1"/>
  <c r="AI7832" i="1"/>
  <c r="AI7831" i="1"/>
  <c r="AI7830" i="1"/>
  <c r="AI7829" i="1"/>
  <c r="AI7828" i="1"/>
  <c r="AI7827" i="1"/>
  <c r="AI7826" i="1"/>
  <c r="AI7825" i="1"/>
  <c r="AI7824" i="1"/>
  <c r="AI7823" i="1"/>
  <c r="AI7822" i="1"/>
  <c r="AI7821" i="1"/>
  <c r="AI7820" i="1"/>
  <c r="AI7819" i="1"/>
  <c r="AI7818" i="1"/>
  <c r="AI7817" i="1"/>
  <c r="AI7816" i="1"/>
  <c r="AI7815" i="1"/>
  <c r="AI7814" i="1"/>
  <c r="AI7813" i="1"/>
  <c r="AI7812" i="1"/>
  <c r="AI7811" i="1"/>
  <c r="AI7810" i="1"/>
  <c r="AI7809" i="1"/>
  <c r="AI7808" i="1"/>
  <c r="AI7807" i="1"/>
  <c r="AI7806" i="1"/>
  <c r="AI7805" i="1"/>
  <c r="AI7804" i="1"/>
  <c r="AI7803" i="1"/>
  <c r="AI7802" i="1"/>
  <c r="AI7801" i="1"/>
  <c r="AI7800" i="1"/>
  <c r="AI7799" i="1"/>
  <c r="AI7798" i="1"/>
  <c r="AI7797" i="1"/>
  <c r="AI7796" i="1"/>
  <c r="AI7795" i="1"/>
  <c r="AI7794" i="1"/>
  <c r="AI7793" i="1"/>
  <c r="AI7792" i="1"/>
  <c r="AI7791" i="1"/>
  <c r="AI7790" i="1"/>
  <c r="AI7789" i="1"/>
  <c r="AI7788" i="1"/>
  <c r="AI7787" i="1"/>
  <c r="AI7786" i="1"/>
  <c r="AI7785" i="1"/>
  <c r="AI7784" i="1"/>
  <c r="AI7783" i="1"/>
  <c r="AI7782" i="1"/>
  <c r="AI7781" i="1"/>
  <c r="AI7780" i="1"/>
  <c r="AI7779" i="1"/>
  <c r="AI7778" i="1"/>
  <c r="AI7777" i="1"/>
  <c r="AI7776" i="1"/>
  <c r="AI7775" i="1"/>
  <c r="AI7774" i="1"/>
  <c r="AI7773" i="1"/>
  <c r="AI7772" i="1"/>
  <c r="AI7771" i="1"/>
  <c r="AI7770" i="1"/>
  <c r="AI7769" i="1"/>
  <c r="AI7768" i="1"/>
  <c r="AI7767" i="1"/>
  <c r="AI7766" i="1"/>
  <c r="AI7765" i="1"/>
  <c r="AI7764" i="1"/>
  <c r="AI7763" i="1"/>
  <c r="AI7762" i="1"/>
  <c r="AI7761" i="1"/>
  <c r="AI7760" i="1"/>
  <c r="AI7759" i="1"/>
  <c r="AI7758" i="1"/>
  <c r="AI7757" i="1"/>
  <c r="AI7756" i="1"/>
  <c r="AI7755" i="1"/>
  <c r="AI7754" i="1"/>
  <c r="AI7753" i="1"/>
  <c r="AI7752" i="1"/>
  <c r="AI7751" i="1"/>
  <c r="AI7750" i="1"/>
  <c r="AI7749" i="1"/>
  <c r="AI7748" i="1"/>
  <c r="AI7747" i="1"/>
  <c r="AI7746" i="1"/>
  <c r="AI7745" i="1"/>
  <c r="AI7744" i="1"/>
  <c r="AI7743" i="1"/>
  <c r="AI7742" i="1"/>
  <c r="AI7741" i="1"/>
  <c r="AI7740" i="1"/>
  <c r="AI7739" i="1"/>
  <c r="AI7738" i="1"/>
  <c r="AI7737" i="1"/>
  <c r="AI7736" i="1"/>
  <c r="AI7735" i="1"/>
  <c r="AI7734" i="1"/>
  <c r="AI7733" i="1"/>
  <c r="AI7732" i="1"/>
  <c r="AI7731" i="1"/>
  <c r="AI7730" i="1"/>
  <c r="AI7729" i="1"/>
  <c r="AI7728" i="1"/>
  <c r="AI7727" i="1"/>
  <c r="AI7726" i="1"/>
  <c r="AI7725" i="1"/>
  <c r="AI7724" i="1"/>
  <c r="AI7723" i="1"/>
  <c r="AI7722" i="1"/>
  <c r="AI7721" i="1"/>
  <c r="AI7720" i="1"/>
  <c r="AI7719" i="1"/>
  <c r="AI7718" i="1"/>
  <c r="AI7717" i="1"/>
  <c r="AI7716" i="1"/>
  <c r="AI7715" i="1"/>
  <c r="AI7714" i="1"/>
  <c r="AI7713" i="1"/>
  <c r="AI7712" i="1"/>
  <c r="AI7711" i="1"/>
  <c r="AI7710" i="1"/>
  <c r="AI7709" i="1"/>
  <c r="AI7708" i="1"/>
  <c r="AI7707" i="1"/>
  <c r="AI7706" i="1"/>
  <c r="AI7705" i="1"/>
  <c r="AI7704" i="1"/>
  <c r="AI7703" i="1"/>
  <c r="AI7702" i="1"/>
  <c r="AI7701" i="1"/>
  <c r="AI7700" i="1"/>
  <c r="AI7699" i="1"/>
  <c r="AI7698" i="1"/>
  <c r="AI7697" i="1"/>
  <c r="AI7696" i="1"/>
  <c r="AI7695" i="1"/>
  <c r="AI7694" i="1"/>
  <c r="AI7693" i="1"/>
  <c r="AI7692" i="1"/>
  <c r="AI7691" i="1"/>
  <c r="AI7690" i="1"/>
  <c r="AI7689" i="1"/>
  <c r="AI7688" i="1"/>
  <c r="AI7687" i="1"/>
  <c r="AI7686" i="1"/>
  <c r="AI7685" i="1"/>
  <c r="AI7684" i="1"/>
  <c r="AI7683" i="1"/>
  <c r="AI7682" i="1"/>
  <c r="AI7681" i="1"/>
  <c r="AI7680" i="1"/>
  <c r="AI7679" i="1"/>
  <c r="AI7678" i="1"/>
  <c r="AI7677" i="1"/>
  <c r="AI7676" i="1"/>
  <c r="AI7675" i="1"/>
  <c r="AI7674" i="1"/>
  <c r="AI7673" i="1"/>
  <c r="AI7672" i="1"/>
  <c r="AI7671" i="1"/>
  <c r="AI7670" i="1"/>
  <c r="AI7669" i="1"/>
  <c r="AI7668" i="1"/>
  <c r="AI7667" i="1"/>
  <c r="AI7666" i="1"/>
  <c r="AI7665" i="1"/>
  <c r="AI7664" i="1"/>
  <c r="AI7663" i="1"/>
  <c r="AI7662" i="1"/>
  <c r="AI7661" i="1"/>
  <c r="AI7660" i="1"/>
  <c r="AI7659" i="1"/>
  <c r="AI7658" i="1"/>
  <c r="AI7657" i="1"/>
  <c r="AI7656" i="1"/>
  <c r="AI7655" i="1"/>
  <c r="AI7654" i="1"/>
  <c r="AI7653" i="1"/>
  <c r="AI7652" i="1"/>
  <c r="AI7651" i="1"/>
  <c r="AI7650" i="1"/>
  <c r="AI7649" i="1"/>
  <c r="AI7648" i="1"/>
  <c r="AI7647" i="1"/>
  <c r="AI7646" i="1"/>
  <c r="AI7645" i="1"/>
  <c r="AI7644" i="1"/>
  <c r="AI7643" i="1"/>
  <c r="AI7642" i="1"/>
  <c r="AI7641" i="1"/>
  <c r="AI7640" i="1"/>
  <c r="AI7639" i="1"/>
  <c r="AI7638" i="1"/>
  <c r="AI7637" i="1"/>
  <c r="AI7636" i="1"/>
  <c r="AI7635" i="1"/>
  <c r="AI7634" i="1"/>
  <c r="AI7633" i="1"/>
  <c r="AI7632" i="1"/>
  <c r="AI7631" i="1"/>
  <c r="AI7630" i="1"/>
  <c r="AI7629" i="1"/>
  <c r="AI7628" i="1"/>
  <c r="AI7627" i="1"/>
  <c r="AI7626" i="1"/>
  <c r="AI7625" i="1"/>
  <c r="AI7624" i="1"/>
  <c r="AI7623" i="1"/>
  <c r="AI7622" i="1"/>
  <c r="AI7621" i="1"/>
  <c r="AI7620" i="1"/>
  <c r="AI7619" i="1"/>
  <c r="AI7618" i="1"/>
  <c r="AI7617" i="1"/>
  <c r="AI7616" i="1"/>
  <c r="AI7615" i="1"/>
  <c r="AI7614" i="1"/>
  <c r="AI7613" i="1"/>
  <c r="AI7612" i="1"/>
  <c r="AI7611" i="1"/>
  <c r="AI7610" i="1"/>
  <c r="AI7609" i="1"/>
  <c r="AI7608" i="1"/>
  <c r="AI7607" i="1"/>
  <c r="AI7606" i="1"/>
  <c r="AI7605" i="1"/>
  <c r="AI7604" i="1"/>
  <c r="AI7603" i="1"/>
  <c r="AI7602" i="1"/>
  <c r="AI7601" i="1"/>
  <c r="AI7600" i="1"/>
  <c r="AI7599" i="1"/>
  <c r="AI7598" i="1"/>
  <c r="AI7597" i="1"/>
  <c r="AI7596" i="1"/>
  <c r="AI7595" i="1"/>
  <c r="AI7594" i="1"/>
  <c r="AI7593" i="1"/>
  <c r="AI7592" i="1"/>
  <c r="AI7591" i="1"/>
  <c r="AI7590" i="1"/>
  <c r="AI7589" i="1"/>
  <c r="AI7588" i="1"/>
  <c r="AI7587" i="1"/>
  <c r="AI7586" i="1"/>
  <c r="AI7585" i="1"/>
  <c r="AI7584" i="1"/>
  <c r="AI7583" i="1"/>
  <c r="AI7582" i="1"/>
  <c r="AI7581" i="1"/>
  <c r="AI7580" i="1"/>
  <c r="AI7579" i="1"/>
  <c r="AI7578" i="1"/>
  <c r="AI7577" i="1"/>
  <c r="AI7576" i="1"/>
  <c r="AI7575" i="1"/>
  <c r="AI7574" i="1"/>
  <c r="AI7573" i="1"/>
  <c r="AI7572" i="1"/>
  <c r="AI7571" i="1"/>
  <c r="AI7570" i="1"/>
  <c r="AI7569" i="1"/>
  <c r="AI7568" i="1"/>
  <c r="AI7567" i="1"/>
  <c r="AI7566" i="1"/>
  <c r="AI7565" i="1"/>
  <c r="AI7564" i="1"/>
  <c r="AI7563" i="1"/>
  <c r="AI7562" i="1"/>
  <c r="AI7561" i="1"/>
  <c r="AI7560" i="1"/>
  <c r="AI7559" i="1"/>
  <c r="AI7558" i="1"/>
  <c r="AI7557" i="1"/>
  <c r="AI7556" i="1"/>
  <c r="AI7555" i="1"/>
  <c r="AI7554" i="1"/>
  <c r="AI7553" i="1"/>
  <c r="AI7552" i="1"/>
  <c r="AI7551" i="1"/>
  <c r="AI7550" i="1"/>
  <c r="AI7549" i="1"/>
  <c r="AI7548" i="1"/>
  <c r="AI7547" i="1"/>
  <c r="AI7546" i="1"/>
  <c r="AI7545" i="1"/>
  <c r="AI7544" i="1"/>
  <c r="AI7543" i="1"/>
  <c r="AI7542" i="1"/>
  <c r="AI7541" i="1"/>
  <c r="AI7540" i="1"/>
  <c r="AI7539" i="1"/>
  <c r="AI7538" i="1"/>
  <c r="AI7537" i="1"/>
  <c r="AI7536" i="1"/>
  <c r="AI7535" i="1"/>
  <c r="AI7534" i="1"/>
  <c r="AI7533" i="1"/>
  <c r="AI7532" i="1"/>
  <c r="AI7531" i="1"/>
  <c r="AI7530" i="1"/>
  <c r="AI7529" i="1"/>
  <c r="AI7528" i="1"/>
  <c r="AI7527" i="1"/>
  <c r="AI7526" i="1"/>
  <c r="AI7525" i="1"/>
  <c r="AI7524" i="1"/>
  <c r="AI7523" i="1"/>
  <c r="AI7522" i="1"/>
  <c r="AI7521" i="1"/>
  <c r="AI7520" i="1"/>
  <c r="AI7519" i="1"/>
  <c r="AI7518" i="1"/>
  <c r="AI7517" i="1"/>
  <c r="AI7516" i="1"/>
  <c r="AI7515" i="1"/>
  <c r="AI7514" i="1"/>
  <c r="AI7513" i="1"/>
  <c r="AI7512" i="1"/>
  <c r="AI7511" i="1"/>
  <c r="AI7510" i="1"/>
  <c r="AI7509" i="1"/>
  <c r="AI7508" i="1"/>
  <c r="AI7507" i="1"/>
  <c r="AI7506" i="1"/>
  <c r="AI7505" i="1"/>
  <c r="AI7504" i="1"/>
  <c r="AI7503" i="1"/>
  <c r="AI7502" i="1"/>
  <c r="AI7501" i="1"/>
  <c r="AI7500" i="1"/>
  <c r="AI7499" i="1"/>
  <c r="AI7498" i="1"/>
  <c r="AI7497" i="1"/>
  <c r="AI7496" i="1"/>
  <c r="AI7495" i="1"/>
  <c r="AI7494" i="1"/>
  <c r="AI7493" i="1"/>
  <c r="AI7492" i="1"/>
  <c r="AI7491" i="1"/>
  <c r="AI7490" i="1"/>
  <c r="AI7489" i="1"/>
  <c r="AI7488" i="1"/>
  <c r="AI7487" i="1"/>
  <c r="AI7486" i="1"/>
  <c r="AI7485" i="1"/>
  <c r="AI7484" i="1"/>
  <c r="AI7483" i="1"/>
  <c r="AI7482" i="1"/>
  <c r="AI7481" i="1"/>
  <c r="AI7480" i="1"/>
  <c r="AI7479" i="1"/>
  <c r="AI7478" i="1"/>
  <c r="AI7477" i="1"/>
  <c r="AI7476" i="1"/>
  <c r="AI7475" i="1"/>
  <c r="AI7474" i="1"/>
  <c r="AI7473" i="1"/>
  <c r="AI7472" i="1"/>
  <c r="AI7471" i="1"/>
  <c r="AI7470" i="1"/>
  <c r="AI7469" i="1"/>
  <c r="AI7468" i="1"/>
  <c r="AI7467" i="1"/>
  <c r="AI7466" i="1"/>
  <c r="AI7465" i="1"/>
  <c r="AI7464" i="1"/>
  <c r="AI7463" i="1"/>
  <c r="AI7462" i="1"/>
  <c r="AI7461" i="1"/>
  <c r="AI7460" i="1"/>
  <c r="AI7459" i="1"/>
  <c r="AI7458" i="1"/>
  <c r="AI7457" i="1"/>
  <c r="AI7456" i="1"/>
  <c r="AI7455" i="1"/>
  <c r="AI7454" i="1"/>
  <c r="AI7453" i="1"/>
  <c r="AI7452" i="1"/>
  <c r="AI7451" i="1"/>
  <c r="AI7450" i="1"/>
  <c r="AI7449" i="1"/>
  <c r="AI7448" i="1"/>
  <c r="AI7447" i="1"/>
  <c r="AI7446" i="1"/>
  <c r="AI7445" i="1"/>
  <c r="AI7444" i="1"/>
  <c r="AI7443" i="1"/>
  <c r="AI7442" i="1"/>
  <c r="AI7441" i="1"/>
  <c r="AI7440" i="1"/>
  <c r="AI7439" i="1"/>
  <c r="AI7438" i="1"/>
  <c r="AI7437" i="1"/>
  <c r="AI7436" i="1"/>
  <c r="AI7435" i="1"/>
  <c r="AI7434" i="1"/>
  <c r="AI7433" i="1"/>
  <c r="AI7432" i="1"/>
  <c r="AI7431" i="1"/>
  <c r="AI7430" i="1"/>
  <c r="AI7429" i="1"/>
  <c r="AI7428" i="1"/>
  <c r="AI7427" i="1"/>
  <c r="AI7426" i="1"/>
  <c r="AI7425" i="1"/>
  <c r="AI7424" i="1"/>
  <c r="AI7423" i="1"/>
  <c r="AI7422" i="1"/>
  <c r="AI7421" i="1"/>
  <c r="AI7420" i="1"/>
  <c r="AI7419" i="1"/>
  <c r="AI7418" i="1"/>
  <c r="AI7417" i="1"/>
  <c r="AI7416" i="1"/>
  <c r="AI7415" i="1"/>
  <c r="AI7414" i="1"/>
  <c r="AI7413" i="1"/>
  <c r="AI7412" i="1"/>
  <c r="AI7411" i="1"/>
  <c r="AI7410" i="1"/>
  <c r="AI7409" i="1"/>
  <c r="AI7408" i="1"/>
  <c r="AI7407" i="1"/>
  <c r="AI7406" i="1"/>
  <c r="AI7405" i="1"/>
  <c r="AI7404" i="1"/>
  <c r="AI7403" i="1"/>
  <c r="AI7402" i="1"/>
  <c r="AI7401" i="1"/>
  <c r="AI7400" i="1"/>
  <c r="AI7399" i="1"/>
  <c r="AI7398" i="1"/>
  <c r="AI7397" i="1"/>
  <c r="AI7396" i="1"/>
  <c r="AI7395" i="1"/>
  <c r="AI7394" i="1"/>
  <c r="AI7393" i="1"/>
  <c r="AI7392" i="1"/>
  <c r="AI7391" i="1"/>
  <c r="AI7390" i="1"/>
  <c r="AI7389" i="1"/>
  <c r="AI7388" i="1"/>
  <c r="AI7387" i="1"/>
  <c r="AI7386" i="1"/>
  <c r="AI7385" i="1"/>
  <c r="AI7384" i="1"/>
  <c r="AI7383" i="1"/>
  <c r="AI7382" i="1"/>
  <c r="AI7381" i="1"/>
  <c r="AI7380" i="1"/>
  <c r="AI7379" i="1"/>
  <c r="AI7378" i="1"/>
  <c r="AI7377" i="1"/>
  <c r="AI7376" i="1"/>
  <c r="AI7375" i="1"/>
  <c r="AI7374" i="1"/>
  <c r="AI7373" i="1"/>
  <c r="AI7372" i="1"/>
  <c r="AI7371" i="1"/>
  <c r="AI7370" i="1"/>
  <c r="AI7369" i="1"/>
  <c r="AI7368" i="1"/>
  <c r="AI7367" i="1"/>
  <c r="AI7366" i="1"/>
  <c r="AI7365" i="1"/>
  <c r="AI7364" i="1"/>
  <c r="AI7363" i="1"/>
  <c r="AI7362" i="1"/>
  <c r="AI7361" i="1"/>
  <c r="AI7360" i="1"/>
  <c r="AI7359" i="1"/>
  <c r="AI7358" i="1"/>
  <c r="AI7357" i="1"/>
  <c r="AI7356" i="1"/>
  <c r="AI7355" i="1"/>
  <c r="AI7354" i="1"/>
  <c r="AI7353" i="1"/>
  <c r="AI7352" i="1"/>
  <c r="AI7351" i="1"/>
  <c r="AI7350" i="1"/>
  <c r="AI7349" i="1"/>
  <c r="AI7348" i="1"/>
  <c r="AI7347" i="1"/>
  <c r="AI7346" i="1"/>
  <c r="AI7345" i="1"/>
  <c r="AI7344" i="1"/>
  <c r="AI7343" i="1"/>
  <c r="AI7342" i="1"/>
  <c r="AI7341" i="1"/>
  <c r="AI7340" i="1"/>
  <c r="AI7339" i="1"/>
  <c r="AI7338" i="1"/>
  <c r="AI7337" i="1"/>
  <c r="AI7336" i="1"/>
  <c r="AI7335" i="1"/>
  <c r="AI7334" i="1"/>
  <c r="AI7333" i="1"/>
  <c r="AI7332" i="1"/>
  <c r="AI7331" i="1"/>
  <c r="AI7330" i="1"/>
  <c r="AI7329" i="1"/>
  <c r="AI7328" i="1"/>
  <c r="AI7327" i="1"/>
  <c r="AI7326" i="1"/>
  <c r="AI7325" i="1"/>
  <c r="AI7324" i="1"/>
  <c r="AI7323" i="1"/>
  <c r="AI7322" i="1"/>
  <c r="AI7321" i="1"/>
  <c r="AI7320" i="1"/>
  <c r="AI7319" i="1"/>
  <c r="AI7318" i="1"/>
  <c r="AI7317" i="1"/>
  <c r="AI7316" i="1"/>
  <c r="AI7315" i="1"/>
  <c r="AI7314" i="1"/>
  <c r="AI7313" i="1"/>
  <c r="AI7312" i="1"/>
  <c r="AI7311" i="1"/>
  <c r="AI7310" i="1"/>
  <c r="AI7309" i="1"/>
  <c r="AI7308" i="1"/>
  <c r="AI7307" i="1"/>
  <c r="AI7306" i="1"/>
  <c r="AI7305" i="1"/>
  <c r="AI7304" i="1"/>
  <c r="AI7303" i="1"/>
  <c r="AI7302" i="1"/>
  <c r="AI7301" i="1"/>
  <c r="AI7300" i="1"/>
  <c r="AI7299" i="1"/>
  <c r="AI7298" i="1"/>
  <c r="AI7297" i="1"/>
  <c r="AI7296" i="1"/>
  <c r="AI7295" i="1"/>
  <c r="AI7294" i="1"/>
  <c r="AI7293" i="1"/>
  <c r="AI7292" i="1"/>
  <c r="AI7291" i="1"/>
  <c r="AI7290" i="1"/>
  <c r="AI7289" i="1"/>
  <c r="AI7288" i="1"/>
  <c r="AI7287" i="1"/>
  <c r="AI7286" i="1"/>
  <c r="AI7285" i="1"/>
  <c r="AI7284" i="1"/>
  <c r="AI7283" i="1"/>
  <c r="AI7282" i="1"/>
  <c r="AI7281" i="1"/>
  <c r="AI7280" i="1"/>
  <c r="AI7279" i="1"/>
  <c r="AI7278" i="1"/>
  <c r="AI7277" i="1"/>
  <c r="AI7276" i="1"/>
  <c r="AI7275" i="1"/>
  <c r="AI7274" i="1"/>
  <c r="AI7273" i="1"/>
  <c r="AI7272" i="1"/>
  <c r="AI7271" i="1"/>
  <c r="AI7270" i="1"/>
  <c r="AI7269" i="1"/>
  <c r="AI7268" i="1"/>
  <c r="AI7267" i="1"/>
  <c r="AI7266" i="1"/>
  <c r="AI7265" i="1"/>
  <c r="AI7264" i="1"/>
  <c r="AI7263" i="1"/>
  <c r="AI7262" i="1"/>
  <c r="AI7261" i="1"/>
  <c r="AI7260" i="1"/>
  <c r="AI7259" i="1"/>
  <c r="AI7258" i="1"/>
  <c r="AI7257" i="1"/>
  <c r="AI7256" i="1"/>
  <c r="AI7255" i="1"/>
  <c r="AI7254" i="1"/>
  <c r="AI7253" i="1"/>
  <c r="AI7252" i="1"/>
  <c r="AI7251" i="1"/>
  <c r="AI7250" i="1"/>
  <c r="AI7249" i="1"/>
  <c r="AI7248" i="1"/>
  <c r="AI7247" i="1"/>
  <c r="AI7246" i="1"/>
  <c r="AI7245" i="1"/>
  <c r="AI7244" i="1"/>
  <c r="AI7243" i="1"/>
  <c r="AI7242" i="1"/>
  <c r="AI7241" i="1"/>
  <c r="AI7240" i="1"/>
  <c r="AI7239" i="1"/>
  <c r="AI7238" i="1"/>
  <c r="AI7237" i="1"/>
  <c r="AI7236" i="1"/>
  <c r="AI7235" i="1"/>
  <c r="AI7234" i="1"/>
  <c r="AI7233" i="1"/>
  <c r="AI7232" i="1"/>
  <c r="AI7231" i="1"/>
  <c r="AI7230" i="1"/>
  <c r="AI7229" i="1"/>
  <c r="AI7228" i="1"/>
  <c r="AI7227" i="1"/>
  <c r="AI7226" i="1"/>
  <c r="AI7225" i="1"/>
  <c r="AI7224" i="1"/>
  <c r="AI7223" i="1"/>
  <c r="AI7222" i="1"/>
  <c r="AI7221" i="1"/>
  <c r="AI7220" i="1"/>
  <c r="AI7219" i="1"/>
  <c r="AI7218" i="1"/>
  <c r="AI7217" i="1"/>
  <c r="AI7216" i="1"/>
  <c r="AI7215" i="1"/>
  <c r="AI7214" i="1"/>
  <c r="AI7213" i="1"/>
  <c r="AI7212" i="1"/>
  <c r="AI7211" i="1"/>
  <c r="AI7210" i="1"/>
  <c r="AI7209" i="1"/>
  <c r="AI7208" i="1"/>
  <c r="AI7207" i="1"/>
  <c r="AI7206" i="1"/>
  <c r="AI7205" i="1"/>
  <c r="AI7204" i="1"/>
  <c r="AI7203" i="1"/>
  <c r="AI7202" i="1"/>
  <c r="AI7201" i="1"/>
  <c r="AI7200" i="1"/>
  <c r="AI7199" i="1"/>
  <c r="AI7198" i="1"/>
  <c r="AI7197" i="1"/>
  <c r="AI7196" i="1"/>
  <c r="AI7195" i="1"/>
  <c r="AI7194" i="1"/>
  <c r="AI7193" i="1"/>
  <c r="AI7192" i="1"/>
  <c r="AI7191" i="1"/>
  <c r="AI7190" i="1"/>
  <c r="AI7189" i="1"/>
  <c r="AI7188" i="1"/>
  <c r="AI7187" i="1"/>
  <c r="AI7186" i="1"/>
  <c r="AI7185" i="1"/>
  <c r="AI7184" i="1"/>
  <c r="AI7183" i="1"/>
  <c r="AI7182" i="1"/>
  <c r="AI7181" i="1"/>
  <c r="AI7180" i="1"/>
  <c r="AI7179" i="1"/>
  <c r="AI7178" i="1"/>
  <c r="AI7177" i="1"/>
  <c r="AI7176" i="1"/>
  <c r="AI7175" i="1"/>
  <c r="AI7174" i="1"/>
  <c r="AI7173" i="1"/>
  <c r="AI7172" i="1"/>
  <c r="AI7171" i="1"/>
  <c r="AI7170" i="1"/>
  <c r="AI7169" i="1"/>
  <c r="AI7168" i="1"/>
  <c r="AI7167" i="1"/>
  <c r="AI7166" i="1"/>
  <c r="AI7165" i="1"/>
  <c r="AI7164" i="1"/>
  <c r="AI7163" i="1"/>
  <c r="AI7162" i="1"/>
  <c r="AI7161" i="1"/>
  <c r="AI7160" i="1"/>
  <c r="AI7159" i="1"/>
  <c r="AI7158" i="1"/>
  <c r="AI7157" i="1"/>
  <c r="AI7156" i="1"/>
  <c r="AI7155" i="1"/>
  <c r="AI7154" i="1"/>
  <c r="AI7153" i="1"/>
  <c r="AI7152" i="1"/>
  <c r="AI7151" i="1"/>
  <c r="AI7150" i="1"/>
  <c r="AI7149" i="1"/>
  <c r="AI7148" i="1"/>
  <c r="AI7147" i="1"/>
  <c r="AI7146" i="1"/>
  <c r="AI7145" i="1"/>
  <c r="AI7144" i="1"/>
  <c r="AI7143" i="1"/>
  <c r="AI7142" i="1"/>
  <c r="AI7141" i="1"/>
  <c r="AI7140" i="1"/>
  <c r="AI7139" i="1"/>
  <c r="AI7138" i="1"/>
  <c r="AI7137" i="1"/>
  <c r="AI7136" i="1"/>
  <c r="AI7135" i="1"/>
  <c r="AI7134" i="1"/>
  <c r="AI7133" i="1"/>
  <c r="AI7132" i="1"/>
  <c r="AI7131" i="1"/>
  <c r="AI7130" i="1"/>
  <c r="AI7129" i="1"/>
  <c r="AI7128" i="1"/>
  <c r="AI7127" i="1"/>
  <c r="AI7126" i="1"/>
  <c r="AI7125" i="1"/>
  <c r="AI7124" i="1"/>
  <c r="AI7123" i="1"/>
  <c r="AI7122" i="1"/>
  <c r="AI7121" i="1"/>
  <c r="AI7120" i="1"/>
  <c r="AI7119" i="1"/>
  <c r="AI7118" i="1"/>
  <c r="AI7117" i="1"/>
  <c r="AI7116" i="1"/>
  <c r="AI7115" i="1"/>
  <c r="AI7114" i="1"/>
  <c r="AI7113" i="1"/>
  <c r="AI7112" i="1"/>
  <c r="AI7111" i="1"/>
  <c r="AI7110" i="1"/>
  <c r="AI7109" i="1"/>
  <c r="AI7108" i="1"/>
  <c r="AI7107" i="1"/>
  <c r="AI7106" i="1"/>
  <c r="AI7105" i="1"/>
  <c r="AI7104" i="1"/>
  <c r="AI7103" i="1"/>
  <c r="AI7102" i="1"/>
  <c r="AI7101" i="1"/>
  <c r="AI7100" i="1"/>
  <c r="AI7099" i="1"/>
  <c r="AI7098" i="1"/>
  <c r="AI7097" i="1"/>
  <c r="AI7096" i="1"/>
  <c r="AI7095" i="1"/>
  <c r="AI7094" i="1"/>
  <c r="AI7093" i="1"/>
  <c r="AI7092" i="1"/>
  <c r="AI7091" i="1"/>
  <c r="AI7090" i="1"/>
  <c r="AI7089" i="1"/>
  <c r="AI7088" i="1"/>
  <c r="AI7087" i="1"/>
  <c r="AI7086" i="1"/>
  <c r="AI7085" i="1"/>
  <c r="AI7084" i="1"/>
  <c r="AI7083" i="1"/>
  <c r="AI7082" i="1"/>
  <c r="AI7081" i="1"/>
  <c r="AI7080" i="1"/>
  <c r="AI7079" i="1"/>
  <c r="AI7078" i="1"/>
  <c r="AI7077" i="1"/>
  <c r="AI7076" i="1"/>
  <c r="AI7075" i="1"/>
  <c r="AI7074" i="1"/>
  <c r="AI7073" i="1"/>
  <c r="AI7072" i="1"/>
  <c r="AI7071" i="1"/>
  <c r="AI7070" i="1"/>
  <c r="AI7069" i="1"/>
  <c r="AI7068" i="1"/>
  <c r="AI7067" i="1"/>
  <c r="AI7066" i="1"/>
  <c r="AI7065" i="1"/>
  <c r="AI7064" i="1"/>
  <c r="AI7063" i="1"/>
  <c r="AI7062" i="1"/>
  <c r="AI7061" i="1"/>
  <c r="AI7060" i="1"/>
  <c r="AI7059" i="1"/>
  <c r="AI7058" i="1"/>
  <c r="AI7057" i="1"/>
  <c r="AI7056" i="1"/>
  <c r="AI7055" i="1"/>
  <c r="AI7054" i="1"/>
  <c r="AI7053" i="1"/>
  <c r="AI7052" i="1"/>
  <c r="AI7051" i="1"/>
  <c r="AI7050" i="1"/>
  <c r="AI7049" i="1"/>
  <c r="AI7048" i="1"/>
  <c r="AI7047" i="1"/>
  <c r="AI7046" i="1"/>
  <c r="AI7045" i="1"/>
  <c r="AI7044" i="1"/>
  <c r="AI7043" i="1"/>
  <c r="AI7042" i="1"/>
  <c r="AI7041" i="1"/>
  <c r="AI7040" i="1"/>
  <c r="AI7039" i="1"/>
  <c r="AI7038" i="1"/>
  <c r="AI7037" i="1"/>
  <c r="AI7036" i="1"/>
  <c r="AI7035" i="1"/>
  <c r="AI7034" i="1"/>
  <c r="AI7033" i="1"/>
  <c r="AI7032" i="1"/>
  <c r="AI7031" i="1"/>
  <c r="AI7030" i="1"/>
  <c r="AI7029" i="1"/>
  <c r="AI7028" i="1"/>
  <c r="AI7027" i="1"/>
  <c r="AI7026" i="1"/>
  <c r="AI7025" i="1"/>
  <c r="AI7024" i="1"/>
  <c r="AI7023" i="1"/>
  <c r="AI7022" i="1"/>
  <c r="AI7021" i="1"/>
  <c r="AI7020" i="1"/>
  <c r="AI7019" i="1"/>
  <c r="AI7018" i="1"/>
  <c r="AI7017" i="1"/>
  <c r="AI7016" i="1"/>
  <c r="AI7015" i="1"/>
  <c r="AI7014" i="1"/>
  <c r="AI7013" i="1"/>
  <c r="AI7012" i="1"/>
  <c r="AI7011" i="1"/>
  <c r="AI7010" i="1"/>
  <c r="AI7009" i="1"/>
  <c r="AI7008" i="1"/>
  <c r="AI7007" i="1"/>
  <c r="AI7006" i="1"/>
  <c r="AI7005" i="1"/>
  <c r="AI7004" i="1"/>
  <c r="AI7003" i="1"/>
  <c r="AI7002" i="1"/>
  <c r="AI7001" i="1"/>
  <c r="AI7000" i="1"/>
  <c r="AI6999" i="1"/>
  <c r="AI6998" i="1"/>
  <c r="AI6997" i="1"/>
  <c r="AI6996" i="1"/>
  <c r="AI6995" i="1"/>
  <c r="AI6994" i="1"/>
  <c r="AI6993" i="1"/>
  <c r="AI6992" i="1"/>
  <c r="AI6991" i="1"/>
  <c r="AI6990" i="1"/>
  <c r="AI6989" i="1"/>
  <c r="AI6988" i="1"/>
  <c r="AI6987" i="1"/>
  <c r="AI6986" i="1"/>
  <c r="AI6985" i="1"/>
  <c r="AI6984" i="1"/>
  <c r="AI6983" i="1"/>
  <c r="AI6982" i="1"/>
  <c r="AI6981" i="1"/>
  <c r="AI6980" i="1"/>
  <c r="AI6979" i="1"/>
  <c r="AI6978" i="1"/>
  <c r="AI6977" i="1"/>
  <c r="AI6976" i="1"/>
  <c r="AI6975" i="1"/>
  <c r="AI6974" i="1"/>
  <c r="AI6973" i="1"/>
  <c r="AI6972" i="1"/>
  <c r="AI6971" i="1"/>
  <c r="AI6970" i="1"/>
  <c r="AI6969" i="1"/>
  <c r="AI6968" i="1"/>
  <c r="AI6967" i="1"/>
  <c r="AI6966" i="1"/>
  <c r="AI6965" i="1"/>
  <c r="AI6964" i="1"/>
  <c r="AI6963" i="1"/>
  <c r="AI6962" i="1"/>
  <c r="AI6961" i="1"/>
  <c r="AI6960" i="1"/>
  <c r="AI6959" i="1"/>
  <c r="AI6958" i="1"/>
  <c r="AI6957" i="1"/>
  <c r="AI6956" i="1"/>
  <c r="AI6955" i="1"/>
  <c r="AI6954" i="1"/>
  <c r="AI6953" i="1"/>
  <c r="AI6952" i="1"/>
  <c r="AI6951" i="1"/>
  <c r="AI6950" i="1"/>
  <c r="AI6949" i="1"/>
  <c r="AI6948" i="1"/>
  <c r="AI6947" i="1"/>
  <c r="AI6946" i="1"/>
  <c r="AI6945" i="1"/>
  <c r="AI6944" i="1"/>
  <c r="AI6943" i="1"/>
  <c r="AI6942" i="1"/>
  <c r="AI6941" i="1"/>
  <c r="AI6940" i="1"/>
  <c r="AI6939" i="1"/>
  <c r="AI6938" i="1"/>
  <c r="AI6937" i="1"/>
  <c r="AI6936" i="1"/>
  <c r="AI6935" i="1"/>
  <c r="AI6934" i="1"/>
  <c r="AI6933" i="1"/>
  <c r="AI6932" i="1"/>
  <c r="AI6931" i="1"/>
  <c r="AI6930" i="1"/>
  <c r="AI6929" i="1"/>
  <c r="AI6928" i="1"/>
  <c r="AI6927" i="1"/>
  <c r="AI6926" i="1"/>
  <c r="AI6925" i="1"/>
  <c r="AI6924" i="1"/>
  <c r="AI6923" i="1"/>
  <c r="AI6922" i="1"/>
  <c r="AI6921" i="1"/>
  <c r="AI6920" i="1"/>
  <c r="AI6919" i="1"/>
  <c r="AI6918" i="1"/>
  <c r="AI6917" i="1"/>
  <c r="AI6916" i="1"/>
  <c r="AI6915" i="1"/>
  <c r="AI6914" i="1"/>
  <c r="AI6913" i="1"/>
  <c r="AI6912" i="1"/>
  <c r="AI6911" i="1"/>
  <c r="AI6910" i="1"/>
  <c r="AI6909" i="1"/>
  <c r="AI6908" i="1"/>
  <c r="AI6907" i="1"/>
  <c r="AI6906" i="1"/>
  <c r="AI6905" i="1"/>
  <c r="AI6904" i="1"/>
  <c r="AI6903" i="1"/>
  <c r="AI6902" i="1"/>
  <c r="AI6901" i="1"/>
  <c r="AI6900" i="1"/>
  <c r="AI6899" i="1"/>
  <c r="AI6898" i="1"/>
  <c r="AI6897" i="1"/>
  <c r="AI6896" i="1"/>
  <c r="AI6895" i="1"/>
  <c r="AI6894" i="1"/>
  <c r="AI6893" i="1"/>
  <c r="AI6892" i="1"/>
  <c r="AI6891" i="1"/>
  <c r="AI6890" i="1"/>
  <c r="AI6889" i="1"/>
  <c r="AI6888" i="1"/>
  <c r="AI6887" i="1"/>
  <c r="AI6886" i="1"/>
  <c r="AI6885" i="1"/>
  <c r="AI6884" i="1"/>
  <c r="AI6883" i="1"/>
  <c r="AI6882" i="1"/>
  <c r="AI6881" i="1"/>
  <c r="AI6880" i="1"/>
  <c r="AI6879" i="1"/>
  <c r="AI6878" i="1"/>
  <c r="AI6877" i="1"/>
  <c r="AI6876" i="1"/>
  <c r="AI6875" i="1"/>
  <c r="AI6874" i="1"/>
  <c r="AI6873" i="1"/>
  <c r="AI6872" i="1"/>
  <c r="AI6871" i="1"/>
  <c r="AI6870" i="1"/>
  <c r="AI6869" i="1"/>
  <c r="AI6868" i="1"/>
  <c r="AI6867" i="1"/>
  <c r="AI6866" i="1"/>
  <c r="AI6865" i="1"/>
  <c r="AI6864" i="1"/>
  <c r="AI6863" i="1"/>
  <c r="AI6862" i="1"/>
  <c r="AI6861" i="1"/>
  <c r="AI6860" i="1"/>
  <c r="AI6859" i="1"/>
  <c r="AI6858" i="1"/>
  <c r="AI6857" i="1"/>
  <c r="AI6856" i="1"/>
  <c r="AI6855" i="1"/>
  <c r="AI6854" i="1"/>
  <c r="AI6853" i="1"/>
  <c r="AI6852" i="1"/>
  <c r="AI6851" i="1"/>
  <c r="AI6850" i="1"/>
  <c r="AI6849" i="1"/>
  <c r="AI6848" i="1"/>
  <c r="AI6847" i="1"/>
  <c r="AI6846" i="1"/>
  <c r="AI6845" i="1"/>
  <c r="AI6844" i="1"/>
  <c r="AI6843" i="1"/>
  <c r="AI6842" i="1"/>
  <c r="AI6841" i="1"/>
  <c r="AI6840" i="1"/>
  <c r="AI6839" i="1"/>
  <c r="AI6838" i="1"/>
  <c r="AI6837" i="1"/>
  <c r="AI6836" i="1"/>
  <c r="AI6835" i="1"/>
  <c r="AI6834" i="1"/>
  <c r="AI6833" i="1"/>
  <c r="AI6832" i="1"/>
  <c r="AI6831" i="1"/>
  <c r="AI6830" i="1"/>
  <c r="AI6829" i="1"/>
  <c r="AI6828" i="1"/>
  <c r="AI6827" i="1"/>
  <c r="AI6826" i="1"/>
  <c r="AI6825" i="1"/>
  <c r="AI6824" i="1"/>
  <c r="AI6823" i="1"/>
  <c r="AI6822" i="1"/>
  <c r="AI6821" i="1"/>
  <c r="AI6820" i="1"/>
  <c r="AI6819" i="1"/>
  <c r="AI6818" i="1"/>
  <c r="AI6817" i="1"/>
  <c r="AI6816" i="1"/>
  <c r="AI6815" i="1"/>
  <c r="AI6814" i="1"/>
  <c r="AI6813" i="1"/>
  <c r="AI6812" i="1"/>
  <c r="AI6811" i="1"/>
  <c r="AI6810" i="1"/>
  <c r="AI6809" i="1"/>
  <c r="AI6808" i="1"/>
  <c r="AI6807" i="1"/>
  <c r="AI6806" i="1"/>
  <c r="AI6805" i="1"/>
  <c r="AI6804" i="1"/>
  <c r="AI6803" i="1"/>
  <c r="AI6802" i="1"/>
  <c r="AI6801" i="1"/>
  <c r="AI6800" i="1"/>
  <c r="AI6799" i="1"/>
  <c r="AI6798" i="1"/>
  <c r="AI6797" i="1"/>
  <c r="AI6796" i="1"/>
  <c r="AI6795" i="1"/>
  <c r="AI6794" i="1"/>
  <c r="AI6793" i="1"/>
  <c r="AI6792" i="1"/>
  <c r="AI6791" i="1"/>
  <c r="AI6790" i="1"/>
  <c r="AI6789" i="1"/>
  <c r="AI6788" i="1"/>
  <c r="AI6787" i="1"/>
  <c r="AI6786" i="1"/>
  <c r="AI6785" i="1"/>
  <c r="AI6784" i="1"/>
  <c r="AI6783" i="1"/>
  <c r="AI6782" i="1"/>
  <c r="AI6781" i="1"/>
  <c r="AI6780" i="1"/>
  <c r="AI6779" i="1"/>
  <c r="AI6778" i="1"/>
  <c r="AI6777" i="1"/>
  <c r="AI6776" i="1"/>
  <c r="AI6775" i="1"/>
  <c r="AI6774" i="1"/>
  <c r="AI6773" i="1"/>
  <c r="AI6772" i="1"/>
  <c r="AI6771" i="1"/>
  <c r="AI6770" i="1"/>
  <c r="AI6769" i="1"/>
  <c r="AI6768" i="1"/>
  <c r="AI6767" i="1"/>
  <c r="AI6766" i="1"/>
  <c r="AI6765" i="1"/>
  <c r="AI6764" i="1"/>
  <c r="AI6763" i="1"/>
  <c r="AI6762" i="1"/>
  <c r="AI6761" i="1"/>
  <c r="AI6760" i="1"/>
  <c r="AI6759" i="1"/>
  <c r="AI6758" i="1"/>
  <c r="AI6757" i="1"/>
  <c r="AI6756" i="1"/>
  <c r="AI6755" i="1"/>
  <c r="AI6754" i="1"/>
  <c r="AI6753" i="1"/>
  <c r="AI6752" i="1"/>
  <c r="AI6751" i="1"/>
  <c r="AI6750" i="1"/>
  <c r="AI6749" i="1"/>
  <c r="AI6748" i="1"/>
  <c r="AI6747" i="1"/>
  <c r="AI6746" i="1"/>
  <c r="AI6745" i="1"/>
  <c r="AI6744" i="1"/>
  <c r="AI6743" i="1"/>
  <c r="AI6742" i="1"/>
  <c r="AI6741" i="1"/>
  <c r="AI6740" i="1"/>
  <c r="AI6739" i="1"/>
  <c r="AI6738" i="1"/>
  <c r="AI6737" i="1"/>
  <c r="AI6736" i="1"/>
  <c r="AI6735" i="1"/>
  <c r="AI6734" i="1"/>
  <c r="AI6733" i="1"/>
  <c r="AI6732" i="1"/>
  <c r="AI6731" i="1"/>
  <c r="AI6730" i="1"/>
  <c r="AI6729" i="1"/>
  <c r="AI6728" i="1"/>
  <c r="AI6727" i="1"/>
  <c r="AI6726" i="1"/>
  <c r="AI6725" i="1"/>
  <c r="AI6724" i="1"/>
  <c r="AI6723" i="1"/>
  <c r="AI6722" i="1"/>
  <c r="AI6721" i="1"/>
  <c r="AI6720" i="1"/>
  <c r="AI6719" i="1"/>
  <c r="AI6718" i="1"/>
  <c r="AI6717" i="1"/>
  <c r="AI6716" i="1"/>
  <c r="AI6715" i="1"/>
  <c r="AI6714" i="1"/>
  <c r="AI6713" i="1"/>
  <c r="AI6712" i="1"/>
  <c r="AI6711" i="1"/>
  <c r="AI6710" i="1"/>
  <c r="AI6709" i="1"/>
  <c r="AI6708" i="1"/>
  <c r="AI6707" i="1"/>
  <c r="AI6706" i="1"/>
  <c r="AI6705" i="1"/>
  <c r="AI6704" i="1"/>
  <c r="AI6703" i="1"/>
  <c r="AI6702" i="1"/>
  <c r="AI6701" i="1"/>
  <c r="AI6700" i="1"/>
  <c r="AI6699" i="1"/>
  <c r="AI6698" i="1"/>
  <c r="AI6697" i="1"/>
  <c r="AI6696" i="1"/>
  <c r="AI6695" i="1"/>
  <c r="AI6694" i="1"/>
  <c r="AI6693" i="1"/>
  <c r="AI6692" i="1"/>
  <c r="AI6691" i="1"/>
  <c r="AI6690" i="1"/>
  <c r="AI6689" i="1"/>
  <c r="AI6688" i="1"/>
  <c r="AI6687" i="1"/>
  <c r="AI6686" i="1"/>
  <c r="AI6685" i="1"/>
  <c r="AI6684" i="1"/>
  <c r="AI6683" i="1"/>
  <c r="AI6682" i="1"/>
  <c r="AI6681" i="1"/>
  <c r="AI6680" i="1"/>
  <c r="AI6679" i="1"/>
  <c r="AI6678" i="1"/>
  <c r="AI6677" i="1"/>
  <c r="AI6676" i="1"/>
  <c r="AI6675" i="1"/>
  <c r="AI6674" i="1"/>
  <c r="AI6673" i="1"/>
  <c r="AI6672" i="1"/>
  <c r="AI6671" i="1"/>
  <c r="AI6670" i="1"/>
  <c r="AI6669" i="1"/>
  <c r="AI6668" i="1"/>
  <c r="AI6667" i="1"/>
  <c r="AI6666" i="1"/>
  <c r="AI6665" i="1"/>
  <c r="AI6664" i="1"/>
  <c r="AI6663" i="1"/>
  <c r="AI6662" i="1"/>
  <c r="AI6661" i="1"/>
  <c r="AI6660" i="1"/>
  <c r="AI6659" i="1"/>
  <c r="AI6658" i="1"/>
  <c r="AI6657" i="1"/>
  <c r="AI6656" i="1"/>
  <c r="AI6655" i="1"/>
  <c r="AI6654" i="1"/>
  <c r="AI6653" i="1"/>
  <c r="AI6652" i="1"/>
  <c r="AI6651" i="1"/>
  <c r="AI6650" i="1"/>
  <c r="AI6649" i="1"/>
  <c r="AI6648" i="1"/>
  <c r="AI6647" i="1"/>
  <c r="AI6646" i="1"/>
  <c r="AI6645" i="1"/>
  <c r="AI6644" i="1"/>
  <c r="AI6643" i="1"/>
  <c r="AI6642" i="1"/>
  <c r="AI6641" i="1"/>
  <c r="AI6640" i="1"/>
  <c r="AI6639" i="1"/>
  <c r="AI6638" i="1"/>
  <c r="AI6637" i="1"/>
  <c r="AI6636" i="1"/>
  <c r="AI6635" i="1"/>
  <c r="AI6634" i="1"/>
  <c r="AI6633" i="1"/>
  <c r="AI6632" i="1"/>
  <c r="AI6631" i="1"/>
  <c r="AI6630" i="1"/>
  <c r="AI6629" i="1"/>
  <c r="AI6628" i="1"/>
  <c r="AI6627" i="1"/>
  <c r="AI6626" i="1"/>
  <c r="AI6625" i="1"/>
  <c r="AI6624" i="1"/>
  <c r="AI6623" i="1"/>
  <c r="AI6622" i="1"/>
  <c r="AI6621" i="1"/>
  <c r="AI6620" i="1"/>
  <c r="AI6619" i="1"/>
  <c r="AI6618" i="1"/>
  <c r="AI6617" i="1"/>
  <c r="AI6616" i="1"/>
  <c r="AI6615" i="1"/>
  <c r="AI6614" i="1"/>
  <c r="AI6613" i="1"/>
  <c r="AI6612" i="1"/>
  <c r="AI6611" i="1"/>
  <c r="AI6610" i="1"/>
  <c r="AI6609" i="1"/>
  <c r="AI6608" i="1"/>
  <c r="AI6607" i="1"/>
  <c r="AI6606" i="1"/>
  <c r="AI6605" i="1"/>
  <c r="AI6604" i="1"/>
  <c r="AI6603" i="1"/>
  <c r="AI6602" i="1"/>
  <c r="AI6601" i="1"/>
  <c r="AI6600" i="1"/>
  <c r="AI6599" i="1"/>
  <c r="AI6598" i="1"/>
  <c r="AI6597" i="1"/>
  <c r="AI6596" i="1"/>
  <c r="AI6595" i="1"/>
  <c r="AI6594" i="1"/>
  <c r="AI6593" i="1"/>
  <c r="AI6592" i="1"/>
  <c r="AI6591" i="1"/>
  <c r="AI6590" i="1"/>
  <c r="AI6589" i="1"/>
  <c r="AI6588" i="1"/>
  <c r="AI6587" i="1"/>
  <c r="AI6586" i="1"/>
  <c r="AI6585" i="1"/>
  <c r="AI6584" i="1"/>
  <c r="AI6583" i="1"/>
  <c r="AI6582" i="1"/>
  <c r="AI6581" i="1"/>
  <c r="AI6580" i="1"/>
  <c r="AI6579" i="1"/>
  <c r="AI6578" i="1"/>
  <c r="AI6577" i="1"/>
  <c r="AI6576" i="1"/>
  <c r="AI6575" i="1"/>
  <c r="AI6574" i="1"/>
  <c r="AI6573" i="1"/>
  <c r="AI6572" i="1"/>
  <c r="AI6571" i="1"/>
  <c r="AI6570" i="1"/>
  <c r="AI6569" i="1"/>
  <c r="AI6568" i="1"/>
  <c r="AI6567" i="1"/>
  <c r="AI6566" i="1"/>
  <c r="AI6565" i="1"/>
  <c r="AI6564" i="1"/>
  <c r="AI6563" i="1"/>
  <c r="AI6562" i="1"/>
  <c r="AI6561" i="1"/>
  <c r="AI6560" i="1"/>
  <c r="AI6559" i="1"/>
  <c r="AI6558" i="1"/>
  <c r="AI6557" i="1"/>
  <c r="AI6556" i="1"/>
  <c r="AI6555" i="1"/>
  <c r="AI6554" i="1"/>
  <c r="AI6553" i="1"/>
  <c r="AI6552" i="1"/>
  <c r="AI6551" i="1"/>
  <c r="AI6550" i="1"/>
  <c r="AI6549" i="1"/>
  <c r="AI6548" i="1"/>
  <c r="AI6547" i="1"/>
  <c r="AI6546" i="1"/>
  <c r="AI6545" i="1"/>
  <c r="AI6544" i="1"/>
  <c r="AI6543" i="1"/>
  <c r="AI6542" i="1"/>
  <c r="AI6541" i="1"/>
  <c r="AI6540" i="1"/>
  <c r="AI6539" i="1"/>
  <c r="AI6538" i="1"/>
  <c r="AI6537" i="1"/>
  <c r="AI6536" i="1"/>
  <c r="AI6535" i="1"/>
  <c r="AI6534" i="1"/>
  <c r="AI6533" i="1"/>
  <c r="AI6532" i="1"/>
  <c r="AI6531" i="1"/>
  <c r="AI6530" i="1"/>
  <c r="AI6529" i="1"/>
  <c r="AI6528" i="1"/>
  <c r="AI6527" i="1"/>
  <c r="AI6526" i="1"/>
  <c r="AI6525" i="1"/>
  <c r="AI6524" i="1"/>
  <c r="AI6523" i="1"/>
  <c r="AI6522" i="1"/>
  <c r="AI6521" i="1"/>
  <c r="AI6520" i="1"/>
  <c r="AI6519" i="1"/>
  <c r="AI6518" i="1"/>
  <c r="AI6517" i="1"/>
  <c r="AI6516" i="1"/>
  <c r="AI6515" i="1"/>
  <c r="AI6514" i="1"/>
  <c r="AI6513" i="1"/>
  <c r="AI6512" i="1"/>
  <c r="AI6511" i="1"/>
  <c r="AI6510" i="1"/>
  <c r="AI6509" i="1"/>
  <c r="AI6508" i="1"/>
  <c r="AI6507" i="1"/>
  <c r="AI6506" i="1"/>
  <c r="AI6505" i="1"/>
  <c r="AI6504" i="1"/>
  <c r="AI6503" i="1"/>
  <c r="AI6502" i="1"/>
  <c r="AI6501" i="1"/>
  <c r="AI6500" i="1"/>
  <c r="AI6499" i="1"/>
  <c r="AI6498" i="1"/>
  <c r="AI6497" i="1"/>
  <c r="AI6496" i="1"/>
  <c r="AI6495" i="1"/>
  <c r="AI6494" i="1"/>
  <c r="AI6493" i="1"/>
  <c r="AI6492" i="1"/>
  <c r="AI6491" i="1"/>
  <c r="AI6490" i="1"/>
  <c r="AI6489" i="1"/>
  <c r="AI6488" i="1"/>
  <c r="AI6487" i="1"/>
  <c r="AI6486" i="1"/>
  <c r="AI6485" i="1"/>
  <c r="AI6484" i="1"/>
  <c r="AI6483" i="1"/>
  <c r="AI6482" i="1"/>
  <c r="AI6481" i="1"/>
  <c r="AI6480" i="1"/>
  <c r="AI6479" i="1"/>
  <c r="AI6478" i="1"/>
  <c r="AI6477" i="1"/>
  <c r="AI6476" i="1"/>
  <c r="AI6475" i="1"/>
  <c r="AI6474" i="1"/>
  <c r="AI6473" i="1"/>
  <c r="AI6472" i="1"/>
  <c r="AI6471" i="1"/>
  <c r="AI6470" i="1"/>
  <c r="AI6469" i="1"/>
  <c r="AI6468" i="1"/>
  <c r="AI6467" i="1"/>
  <c r="AI6466" i="1"/>
  <c r="AI6465" i="1"/>
  <c r="AI6464" i="1"/>
  <c r="AI6463" i="1"/>
  <c r="AI6462" i="1"/>
  <c r="AI6461" i="1"/>
  <c r="AI6460" i="1"/>
  <c r="AI6459" i="1"/>
  <c r="AI6458" i="1"/>
  <c r="AI6457" i="1"/>
  <c r="AI6456" i="1"/>
  <c r="AI6455" i="1"/>
  <c r="AI6454" i="1"/>
  <c r="AI6453" i="1"/>
  <c r="AI6452" i="1"/>
  <c r="AI6451" i="1"/>
  <c r="AI6450" i="1"/>
  <c r="AI6449" i="1"/>
  <c r="AI6448" i="1"/>
  <c r="AI6447" i="1"/>
  <c r="AI6446" i="1"/>
  <c r="AI6445" i="1"/>
  <c r="AI6444" i="1"/>
  <c r="AI6443" i="1"/>
  <c r="AI6442" i="1"/>
  <c r="AI6441" i="1"/>
  <c r="AI6440" i="1"/>
  <c r="AI6439" i="1"/>
  <c r="AI6438" i="1"/>
  <c r="AI6437" i="1"/>
  <c r="AI6436" i="1"/>
  <c r="AI6435" i="1"/>
  <c r="AI6434" i="1"/>
  <c r="AI6433" i="1"/>
  <c r="AI6432" i="1"/>
  <c r="AI6431" i="1"/>
  <c r="AI6430" i="1"/>
  <c r="AI6429" i="1"/>
  <c r="AI6428" i="1"/>
  <c r="AI6427" i="1"/>
  <c r="AI6426" i="1"/>
  <c r="AI6425" i="1"/>
  <c r="AI6424" i="1"/>
  <c r="AI6423" i="1"/>
  <c r="AI6422" i="1"/>
  <c r="AI6421" i="1"/>
  <c r="AI6420" i="1"/>
  <c r="AI6419" i="1"/>
  <c r="AI6418" i="1"/>
  <c r="AI6417" i="1"/>
  <c r="AI6416" i="1"/>
  <c r="AI6415" i="1"/>
  <c r="AI6414" i="1"/>
  <c r="AI6413" i="1"/>
  <c r="AI6412" i="1"/>
  <c r="AI6411" i="1"/>
  <c r="AI6410" i="1"/>
  <c r="AI6409" i="1"/>
  <c r="AI6408" i="1"/>
  <c r="AI6407" i="1"/>
  <c r="AI6406" i="1"/>
  <c r="AI6405" i="1"/>
  <c r="AI6404" i="1"/>
  <c r="AI6403" i="1"/>
  <c r="AI6402" i="1"/>
  <c r="AI6401" i="1"/>
  <c r="AI6400" i="1"/>
  <c r="AI6399" i="1"/>
  <c r="AI6398" i="1"/>
  <c r="AI6397" i="1"/>
  <c r="AI6396" i="1"/>
  <c r="AI6395" i="1"/>
  <c r="AI6394" i="1"/>
  <c r="AI6393" i="1"/>
  <c r="AI6392" i="1"/>
  <c r="AI6391" i="1"/>
  <c r="AI6390" i="1"/>
  <c r="AI6389" i="1"/>
  <c r="AI6388" i="1"/>
  <c r="AI6387" i="1"/>
  <c r="AI6386" i="1"/>
  <c r="AI6385" i="1"/>
  <c r="AI6384" i="1"/>
  <c r="AI6383" i="1"/>
  <c r="AI6382" i="1"/>
  <c r="AI6381" i="1"/>
  <c r="AI6380" i="1"/>
  <c r="AI6379" i="1"/>
  <c r="AI6378" i="1"/>
  <c r="AI6377" i="1"/>
  <c r="AI6376" i="1"/>
  <c r="AI6375" i="1"/>
  <c r="AI6374" i="1"/>
  <c r="AI6373" i="1"/>
  <c r="AI6372" i="1"/>
  <c r="AI6371" i="1"/>
  <c r="AI6370" i="1"/>
  <c r="AI6369" i="1"/>
  <c r="AI6368" i="1"/>
  <c r="AI6367" i="1"/>
  <c r="AI6366" i="1"/>
  <c r="AI6365" i="1"/>
  <c r="AI6364" i="1"/>
  <c r="AI6363" i="1"/>
  <c r="AI6362" i="1"/>
  <c r="AI6361" i="1"/>
  <c r="AI6360" i="1"/>
  <c r="AI6359" i="1"/>
  <c r="AI6358" i="1"/>
  <c r="AI6357" i="1"/>
  <c r="AI6356" i="1"/>
  <c r="AI6355" i="1"/>
  <c r="AI6354" i="1"/>
  <c r="AI6353" i="1"/>
  <c r="AI6352" i="1"/>
  <c r="AI6351" i="1"/>
  <c r="AI6350" i="1"/>
  <c r="AI6349" i="1"/>
  <c r="AI6348" i="1"/>
  <c r="AI6347" i="1"/>
  <c r="AI6346" i="1"/>
  <c r="AI6345" i="1"/>
  <c r="AI6344" i="1"/>
  <c r="AI6343" i="1"/>
  <c r="AI6342" i="1"/>
  <c r="AI6341" i="1"/>
  <c r="AI6340" i="1"/>
  <c r="AI6339" i="1"/>
  <c r="AI6338" i="1"/>
  <c r="AI6337" i="1"/>
  <c r="AI6336" i="1"/>
  <c r="AI6335" i="1"/>
  <c r="AI6334" i="1"/>
  <c r="AI6333" i="1"/>
  <c r="AI6332" i="1"/>
  <c r="AI6331" i="1"/>
  <c r="AI6330" i="1"/>
  <c r="AI6329" i="1"/>
  <c r="AI6328" i="1"/>
  <c r="AI6327" i="1"/>
  <c r="AI6326" i="1"/>
  <c r="AI6325" i="1"/>
  <c r="AI6324" i="1"/>
  <c r="AI6323" i="1"/>
  <c r="AI6322" i="1"/>
  <c r="AI6321" i="1"/>
  <c r="AI6320" i="1"/>
  <c r="AI6319" i="1"/>
  <c r="AI6318" i="1"/>
  <c r="AI6317" i="1"/>
  <c r="AI6316" i="1"/>
  <c r="AI6315" i="1"/>
  <c r="AI6314" i="1"/>
  <c r="AI6313" i="1"/>
  <c r="AI6312" i="1"/>
  <c r="AI6311" i="1"/>
  <c r="AI6310" i="1"/>
  <c r="AI6309" i="1"/>
  <c r="AI6308" i="1"/>
  <c r="AI6307" i="1"/>
  <c r="AI6306" i="1"/>
  <c r="AI6305" i="1"/>
  <c r="AI6304" i="1"/>
  <c r="AI6303" i="1"/>
  <c r="AI6302" i="1"/>
  <c r="AI6301" i="1"/>
  <c r="AI6300" i="1"/>
  <c r="AI6299" i="1"/>
  <c r="AI6298" i="1"/>
  <c r="AI6297" i="1"/>
  <c r="AI6296" i="1"/>
  <c r="AI6295" i="1"/>
  <c r="AI6294" i="1"/>
  <c r="AI6293" i="1"/>
  <c r="AI6292" i="1"/>
  <c r="AI6291" i="1"/>
  <c r="AI6290" i="1"/>
  <c r="AI6289" i="1"/>
  <c r="AI6288" i="1"/>
  <c r="AI6287" i="1"/>
  <c r="AI6286" i="1"/>
  <c r="AI6285" i="1"/>
  <c r="AI6284" i="1"/>
  <c r="AI6283" i="1"/>
  <c r="AI6282" i="1"/>
  <c r="AI6281" i="1"/>
  <c r="AI6280" i="1"/>
  <c r="AI6279" i="1"/>
  <c r="AI6278" i="1"/>
  <c r="AI6277" i="1"/>
  <c r="AI6276" i="1"/>
  <c r="AI6275" i="1"/>
  <c r="AI6274" i="1"/>
  <c r="AI6273" i="1"/>
  <c r="AI6272" i="1"/>
  <c r="AI6271" i="1"/>
  <c r="AI6270" i="1"/>
  <c r="AI6269" i="1"/>
  <c r="AI6268" i="1"/>
  <c r="AI6267" i="1"/>
  <c r="AI6266" i="1"/>
  <c r="AI6265" i="1"/>
  <c r="AI6264" i="1"/>
  <c r="AI6263" i="1"/>
  <c r="AI6262" i="1"/>
  <c r="AI6261" i="1"/>
  <c r="AI6260" i="1"/>
  <c r="AI6259" i="1"/>
  <c r="AI6258" i="1"/>
  <c r="AI6257" i="1"/>
  <c r="AI6256" i="1"/>
  <c r="AI6255" i="1"/>
  <c r="AI6254" i="1"/>
  <c r="AI6253" i="1"/>
  <c r="AI6252" i="1"/>
  <c r="AI6251" i="1"/>
  <c r="AI6250" i="1"/>
  <c r="AI6249" i="1"/>
  <c r="AI6248" i="1"/>
  <c r="AI6247" i="1"/>
  <c r="AI6246" i="1"/>
  <c r="AI6245" i="1"/>
  <c r="AI6244" i="1"/>
  <c r="AI6243" i="1"/>
  <c r="AI6242" i="1"/>
  <c r="AI6241" i="1"/>
  <c r="AI6240" i="1"/>
  <c r="AI6239" i="1"/>
  <c r="AI6238" i="1"/>
  <c r="AI6237" i="1"/>
  <c r="AI6236" i="1"/>
  <c r="AI6235" i="1"/>
  <c r="AI6234" i="1"/>
  <c r="AI6233" i="1"/>
  <c r="AI6232" i="1"/>
  <c r="AI6231" i="1"/>
  <c r="AI6230" i="1"/>
  <c r="AI6229" i="1"/>
  <c r="AI6228" i="1"/>
  <c r="AI6227" i="1"/>
  <c r="AI6226" i="1"/>
  <c r="AI6225" i="1"/>
  <c r="AI6224" i="1"/>
  <c r="AI6223" i="1"/>
  <c r="AI6222" i="1"/>
  <c r="AI6221" i="1"/>
  <c r="AI6220" i="1"/>
  <c r="AI6219" i="1"/>
  <c r="AI6218" i="1"/>
  <c r="AI6217" i="1"/>
  <c r="AI6216" i="1"/>
  <c r="AI6215" i="1"/>
  <c r="AI6214" i="1"/>
  <c r="AI6213" i="1"/>
  <c r="AI6212" i="1"/>
  <c r="AI6211" i="1"/>
  <c r="AI6210" i="1"/>
  <c r="AI6209" i="1"/>
  <c r="AI6208" i="1"/>
  <c r="AI6207" i="1"/>
  <c r="AI6206" i="1"/>
  <c r="AI6205" i="1"/>
  <c r="AI6204" i="1"/>
  <c r="AI6203" i="1"/>
  <c r="AI6202" i="1"/>
  <c r="AI6201" i="1"/>
  <c r="AI6200" i="1"/>
  <c r="AI6199" i="1"/>
  <c r="AI6198" i="1"/>
  <c r="AI6197" i="1"/>
  <c r="AI6196" i="1"/>
  <c r="AI6195" i="1"/>
  <c r="AI6194" i="1"/>
  <c r="AI6193" i="1"/>
  <c r="AI6192" i="1"/>
  <c r="AI6191" i="1"/>
  <c r="AI6190" i="1"/>
  <c r="AI6189" i="1"/>
  <c r="AI6188" i="1"/>
  <c r="AI6187" i="1"/>
  <c r="AI6186" i="1"/>
  <c r="AI6185" i="1"/>
  <c r="AI6184" i="1"/>
  <c r="AI6183" i="1"/>
  <c r="AI6182" i="1"/>
  <c r="AI6181" i="1"/>
  <c r="AI6180" i="1"/>
  <c r="AI6179" i="1"/>
  <c r="AI6178" i="1"/>
  <c r="AI6177" i="1"/>
  <c r="AI6176" i="1"/>
  <c r="AI6175" i="1"/>
  <c r="AI6174" i="1"/>
  <c r="AI6173" i="1"/>
  <c r="AI6172" i="1"/>
  <c r="AI6171" i="1"/>
  <c r="AI6170" i="1"/>
  <c r="AI6169" i="1"/>
  <c r="AI6168" i="1"/>
  <c r="AI6167" i="1"/>
  <c r="AI6166" i="1"/>
  <c r="AI6165" i="1"/>
  <c r="AI6164" i="1"/>
  <c r="AI6163" i="1"/>
  <c r="AI6162" i="1"/>
  <c r="AI6161" i="1"/>
  <c r="AI6160" i="1"/>
  <c r="AI6159" i="1"/>
  <c r="AI6158" i="1"/>
  <c r="AI6157" i="1"/>
  <c r="AI6156" i="1"/>
  <c r="AI6155" i="1"/>
  <c r="AI6154" i="1"/>
  <c r="AI6153" i="1"/>
  <c r="AI6152" i="1"/>
  <c r="AI6151" i="1"/>
  <c r="AI6150" i="1"/>
  <c r="AI6149" i="1"/>
  <c r="AI6148" i="1"/>
  <c r="AI6147" i="1"/>
  <c r="AI6146" i="1"/>
  <c r="AI6145" i="1"/>
  <c r="AI6144" i="1"/>
  <c r="AI6143" i="1"/>
  <c r="AI6142" i="1"/>
  <c r="AI6141" i="1"/>
  <c r="AI6140" i="1"/>
  <c r="AI6139" i="1"/>
  <c r="AI6138" i="1"/>
  <c r="AI6137" i="1"/>
  <c r="AI6136" i="1"/>
  <c r="AI6135" i="1"/>
  <c r="AI6134" i="1"/>
  <c r="AI6133" i="1"/>
  <c r="AI6132" i="1"/>
  <c r="AI6131" i="1"/>
  <c r="AI6130" i="1"/>
  <c r="AI6129" i="1"/>
  <c r="AI6128" i="1"/>
  <c r="AI6127" i="1"/>
  <c r="AI6126" i="1"/>
  <c r="AI6125" i="1"/>
  <c r="AI6124" i="1"/>
  <c r="AI6123" i="1"/>
  <c r="AI6122" i="1"/>
  <c r="AI6121" i="1"/>
  <c r="AI6120" i="1"/>
  <c r="AI6119" i="1"/>
  <c r="AI6118" i="1"/>
  <c r="AI6117" i="1"/>
  <c r="AI6116" i="1"/>
  <c r="AI6115" i="1"/>
  <c r="AI6114" i="1"/>
  <c r="AI6113" i="1"/>
  <c r="AI6112" i="1"/>
  <c r="AI6111" i="1"/>
  <c r="AI6110" i="1"/>
  <c r="AI6109" i="1"/>
  <c r="AI6108" i="1"/>
  <c r="AI6107" i="1"/>
  <c r="AI6106" i="1"/>
  <c r="AI6105" i="1"/>
  <c r="AI6104" i="1"/>
  <c r="AI6103" i="1"/>
  <c r="AI6102" i="1"/>
  <c r="AI6101" i="1"/>
  <c r="AI6100" i="1"/>
  <c r="AI6099" i="1"/>
  <c r="AI6098" i="1"/>
  <c r="AI6097" i="1"/>
  <c r="AI6096" i="1"/>
  <c r="AI6095" i="1"/>
  <c r="AI6094" i="1"/>
  <c r="AI6093" i="1"/>
  <c r="AI6092" i="1"/>
  <c r="AI6091" i="1"/>
  <c r="AI6090" i="1"/>
  <c r="AI6089" i="1"/>
  <c r="AI6088" i="1"/>
  <c r="AI6087" i="1"/>
  <c r="AI6086" i="1"/>
  <c r="AI6085" i="1"/>
  <c r="AI6084" i="1"/>
  <c r="AI6083" i="1"/>
  <c r="AI6082" i="1"/>
  <c r="AI6081" i="1"/>
  <c r="AI6080" i="1"/>
  <c r="AI6079" i="1"/>
  <c r="AI6078" i="1"/>
  <c r="AI6077" i="1"/>
  <c r="AI6076" i="1"/>
  <c r="AI6075" i="1"/>
  <c r="AI6074" i="1"/>
  <c r="AI6073" i="1"/>
  <c r="AI6072" i="1"/>
  <c r="AI6071" i="1"/>
  <c r="AI6070" i="1"/>
  <c r="AI6069" i="1"/>
  <c r="AI6068" i="1"/>
  <c r="AI6067" i="1"/>
  <c r="AI6066" i="1"/>
  <c r="AI6065" i="1"/>
  <c r="AI6064" i="1"/>
  <c r="AI6063" i="1"/>
  <c r="AI6062" i="1"/>
  <c r="AI6061" i="1"/>
  <c r="AI6060" i="1"/>
  <c r="AI6059" i="1"/>
  <c r="AI6058" i="1"/>
  <c r="AI6057" i="1"/>
  <c r="AI6056" i="1"/>
  <c r="AI6055" i="1"/>
  <c r="AI6054" i="1"/>
  <c r="AI6053" i="1"/>
  <c r="AI6052" i="1"/>
  <c r="AI6051" i="1"/>
  <c r="AI6050" i="1"/>
  <c r="AI6049" i="1"/>
  <c r="AI6048" i="1"/>
  <c r="AI6047" i="1"/>
  <c r="AI6046" i="1"/>
  <c r="AI6045" i="1"/>
  <c r="AI6044" i="1"/>
  <c r="AI6043" i="1"/>
  <c r="AI6042" i="1"/>
  <c r="AI6041" i="1"/>
  <c r="AI6040" i="1"/>
  <c r="AI6039" i="1"/>
  <c r="AI6038" i="1"/>
  <c r="AI6037" i="1"/>
  <c r="AI6036" i="1"/>
  <c r="AI6035" i="1"/>
  <c r="AI6034" i="1"/>
  <c r="AI6033" i="1"/>
  <c r="AI6032" i="1"/>
  <c r="AI6031" i="1"/>
  <c r="AI6030" i="1"/>
  <c r="AI6029" i="1"/>
  <c r="AI6028" i="1"/>
  <c r="AI6027" i="1"/>
  <c r="AI6026" i="1"/>
  <c r="AI6025" i="1"/>
  <c r="AI6024" i="1"/>
  <c r="AI6023" i="1"/>
  <c r="AI6022" i="1"/>
  <c r="AI6021" i="1"/>
  <c r="AI6020" i="1"/>
  <c r="AI6019" i="1"/>
  <c r="AI6018" i="1"/>
  <c r="AI6017" i="1"/>
  <c r="AI6016" i="1"/>
  <c r="AI6015" i="1"/>
  <c r="AI6014" i="1"/>
  <c r="AI6013" i="1"/>
  <c r="AI6012" i="1"/>
  <c r="AI6011" i="1"/>
  <c r="AI6010" i="1"/>
  <c r="AI6009" i="1"/>
  <c r="AI6008" i="1"/>
  <c r="AI6007" i="1"/>
  <c r="AI6006" i="1"/>
  <c r="AI6005" i="1"/>
  <c r="AI6004" i="1"/>
  <c r="AI6003" i="1"/>
  <c r="AI6002" i="1"/>
  <c r="AI6001" i="1"/>
  <c r="AI6000" i="1"/>
  <c r="AI5999" i="1"/>
  <c r="AI5998" i="1"/>
  <c r="AI5997" i="1"/>
  <c r="AI5996" i="1"/>
  <c r="AI5995" i="1"/>
  <c r="AI5994" i="1"/>
  <c r="AI5993" i="1"/>
  <c r="AI5992" i="1"/>
  <c r="AI5991" i="1"/>
  <c r="AI5990" i="1"/>
  <c r="AI5989" i="1"/>
  <c r="AI5988" i="1"/>
  <c r="AI5987" i="1"/>
  <c r="AI5986" i="1"/>
  <c r="AI5985" i="1"/>
  <c r="AI5984" i="1"/>
  <c r="AI5983" i="1"/>
  <c r="AI5982" i="1"/>
  <c r="AI5981" i="1"/>
  <c r="AI5980" i="1"/>
  <c r="AI5979" i="1"/>
  <c r="AI5978" i="1"/>
  <c r="AI5977" i="1"/>
  <c r="AI5976" i="1"/>
  <c r="AI5975" i="1"/>
  <c r="AI5974" i="1"/>
  <c r="AI5973" i="1"/>
  <c r="AI5972" i="1"/>
  <c r="AI5971" i="1"/>
  <c r="AI5970" i="1"/>
  <c r="AI5969" i="1"/>
  <c r="AI5968" i="1"/>
  <c r="AI5967" i="1"/>
  <c r="AI5966" i="1"/>
  <c r="AI5965" i="1"/>
  <c r="AI5964" i="1"/>
  <c r="AI5963" i="1"/>
  <c r="AI5962" i="1"/>
  <c r="AI5961" i="1"/>
  <c r="AI5960" i="1"/>
  <c r="AI5959" i="1"/>
  <c r="AI5958" i="1"/>
  <c r="AI5957" i="1"/>
  <c r="AI5956" i="1"/>
  <c r="AI5955" i="1"/>
  <c r="AI5954" i="1"/>
  <c r="AI5953" i="1"/>
  <c r="AI5952" i="1"/>
  <c r="AI5951" i="1"/>
  <c r="AI5950" i="1"/>
  <c r="AI5949" i="1"/>
  <c r="AI5948" i="1"/>
  <c r="AI5947" i="1"/>
  <c r="AI5946" i="1"/>
  <c r="AI5945" i="1"/>
  <c r="AI5944" i="1"/>
  <c r="AI5943" i="1"/>
  <c r="AI5942" i="1"/>
  <c r="AI5941" i="1"/>
  <c r="AI5940" i="1"/>
  <c r="AI5939" i="1"/>
  <c r="AI5938" i="1"/>
  <c r="AI5937" i="1"/>
  <c r="AI5936" i="1"/>
  <c r="AI5935" i="1"/>
  <c r="AI5934" i="1"/>
  <c r="AI5933" i="1"/>
  <c r="AI5932" i="1"/>
  <c r="AI5931" i="1"/>
  <c r="AI5930" i="1"/>
  <c r="AI5929" i="1"/>
  <c r="AI5928" i="1"/>
  <c r="AI5927" i="1"/>
  <c r="AI5926" i="1"/>
  <c r="AI5925" i="1"/>
  <c r="AH9983" i="1"/>
  <c r="AH9982" i="1"/>
  <c r="AH9981" i="1"/>
  <c r="AH9980" i="1"/>
  <c r="AH9979" i="1"/>
  <c r="AH9978" i="1"/>
  <c r="AH9977" i="1"/>
  <c r="AH9976" i="1"/>
  <c r="AH9975" i="1"/>
  <c r="AH9974" i="1"/>
  <c r="AH9973" i="1"/>
  <c r="AH9972" i="1"/>
  <c r="AH9971" i="1"/>
  <c r="AH9970" i="1"/>
  <c r="AH9969" i="1"/>
  <c r="AH9968" i="1"/>
  <c r="AH9967" i="1"/>
  <c r="AH9966" i="1"/>
  <c r="AH9965" i="1"/>
  <c r="AH9964" i="1"/>
  <c r="AH9963" i="1"/>
  <c r="AH9962" i="1"/>
  <c r="AH9961" i="1"/>
  <c r="AH9960" i="1"/>
  <c r="AH9959" i="1"/>
  <c r="AH9958" i="1"/>
  <c r="AH9957" i="1"/>
  <c r="AH9956" i="1"/>
  <c r="AH9955" i="1"/>
  <c r="AH9954" i="1"/>
  <c r="AH9953" i="1"/>
  <c r="AH9952" i="1"/>
  <c r="AH9951" i="1"/>
  <c r="AH9950" i="1"/>
  <c r="AH9949" i="1"/>
  <c r="AH9948" i="1"/>
  <c r="AH9947" i="1"/>
  <c r="AH9946" i="1"/>
  <c r="AH9945" i="1"/>
  <c r="AH9944" i="1"/>
  <c r="AH9943" i="1"/>
  <c r="AH9942" i="1"/>
  <c r="AH9941" i="1"/>
  <c r="AH9940" i="1"/>
  <c r="AH9939" i="1"/>
  <c r="AH9938" i="1"/>
  <c r="AH9937" i="1"/>
  <c r="AH9936" i="1"/>
  <c r="AH9935" i="1"/>
  <c r="AH9934" i="1"/>
  <c r="AH9933" i="1"/>
  <c r="AH9932" i="1"/>
  <c r="AH9931" i="1"/>
  <c r="AH9930" i="1"/>
  <c r="AH9929" i="1"/>
  <c r="AH9928" i="1"/>
  <c r="AH9927" i="1"/>
  <c r="AH9926" i="1"/>
  <c r="AH9925" i="1"/>
  <c r="AH9924" i="1"/>
  <c r="AH9923" i="1"/>
  <c r="AH9922" i="1"/>
  <c r="AH9921" i="1"/>
  <c r="AH9920" i="1"/>
  <c r="AH9919" i="1"/>
  <c r="AH9918" i="1"/>
  <c r="AH9917" i="1"/>
  <c r="AH9916" i="1"/>
  <c r="AH9915" i="1"/>
  <c r="AH9914" i="1"/>
  <c r="AH9913" i="1"/>
  <c r="AH9912" i="1"/>
  <c r="AH9911" i="1"/>
  <c r="AH9910" i="1"/>
  <c r="AH9909" i="1"/>
  <c r="AH9908" i="1"/>
  <c r="AH9907" i="1"/>
  <c r="AH9906" i="1"/>
  <c r="AH9905" i="1"/>
  <c r="AH9904" i="1"/>
  <c r="AH9903" i="1"/>
  <c r="AH9902" i="1"/>
  <c r="AH9901" i="1"/>
  <c r="AH9900" i="1"/>
  <c r="AH9899" i="1"/>
  <c r="AH9898" i="1"/>
  <c r="AH9897" i="1"/>
  <c r="AH9896" i="1"/>
  <c r="AH9895" i="1"/>
  <c r="AH9894" i="1"/>
  <c r="AH9893" i="1"/>
  <c r="AH9892" i="1"/>
  <c r="AH9891" i="1"/>
  <c r="AH9890" i="1"/>
  <c r="AH9889" i="1"/>
  <c r="AH9888" i="1"/>
  <c r="AH9887" i="1"/>
  <c r="AH9886" i="1"/>
  <c r="AH9885" i="1"/>
  <c r="AH9884" i="1"/>
  <c r="AH9883" i="1"/>
  <c r="AH9882" i="1"/>
  <c r="AH9881" i="1"/>
  <c r="AH9880" i="1"/>
  <c r="AH9879" i="1"/>
  <c r="AH9878" i="1"/>
  <c r="AH9877" i="1"/>
  <c r="AH9876" i="1"/>
  <c r="AH9875" i="1"/>
  <c r="AH9874" i="1"/>
  <c r="AH9873" i="1"/>
  <c r="AH9872" i="1"/>
  <c r="AH9871" i="1"/>
  <c r="AH9870" i="1"/>
  <c r="AH9869" i="1"/>
  <c r="AH9868" i="1"/>
  <c r="AH9867" i="1"/>
  <c r="AH9866" i="1"/>
  <c r="AH9865" i="1"/>
  <c r="AH9864" i="1"/>
  <c r="AH9863" i="1"/>
  <c r="AH9862" i="1"/>
  <c r="AH9861" i="1"/>
  <c r="AH9860" i="1"/>
  <c r="AH9859" i="1"/>
  <c r="AH9858" i="1"/>
  <c r="AH9857" i="1"/>
  <c r="AH9856" i="1"/>
  <c r="AH9855" i="1"/>
  <c r="AH9854" i="1"/>
  <c r="AH9853" i="1"/>
  <c r="AH9852" i="1"/>
  <c r="AH9851" i="1"/>
  <c r="AH9850" i="1"/>
  <c r="AH9849" i="1"/>
  <c r="AH9848" i="1"/>
  <c r="AH9847" i="1"/>
  <c r="AH9846" i="1"/>
  <c r="AH9845" i="1"/>
  <c r="AH9844" i="1"/>
  <c r="AH9843" i="1"/>
  <c r="AH9842" i="1"/>
  <c r="AH9841" i="1"/>
  <c r="AH9840" i="1"/>
  <c r="AH9839" i="1"/>
  <c r="AH9838" i="1"/>
  <c r="AH9837" i="1"/>
  <c r="AH9836" i="1"/>
  <c r="AH9835" i="1"/>
  <c r="AH9834" i="1"/>
  <c r="AH9833" i="1"/>
  <c r="AH9832" i="1"/>
  <c r="AH9831" i="1"/>
  <c r="AH9830" i="1"/>
  <c r="AH9829" i="1"/>
  <c r="AH9828" i="1"/>
  <c r="AH9827" i="1"/>
  <c r="AH9826" i="1"/>
  <c r="AH9825" i="1"/>
  <c r="AH9824" i="1"/>
  <c r="AH9823" i="1"/>
  <c r="AH9822" i="1"/>
  <c r="AH9821" i="1"/>
  <c r="AH9820" i="1"/>
  <c r="AH9819" i="1"/>
  <c r="AH9818" i="1"/>
  <c r="AH9817" i="1"/>
  <c r="AH9816" i="1"/>
  <c r="AH9815" i="1"/>
  <c r="AH9814" i="1"/>
  <c r="AH9813" i="1"/>
  <c r="AH9812" i="1"/>
  <c r="AH9811" i="1"/>
  <c r="AH9810" i="1"/>
  <c r="AH9809" i="1"/>
  <c r="AH9808" i="1"/>
  <c r="AH9807" i="1"/>
  <c r="AH9806" i="1"/>
  <c r="AH9805" i="1"/>
  <c r="AH9804" i="1"/>
  <c r="AH9803" i="1"/>
  <c r="AH9802" i="1"/>
  <c r="AH9801" i="1"/>
  <c r="AH9800" i="1"/>
  <c r="AH9799" i="1"/>
  <c r="AH9798" i="1"/>
  <c r="AH9797" i="1"/>
  <c r="AH9796" i="1"/>
  <c r="AH9795" i="1"/>
  <c r="AH9794" i="1"/>
  <c r="AH9793" i="1"/>
  <c r="AH9792" i="1"/>
  <c r="AH9791" i="1"/>
  <c r="AH9790" i="1"/>
  <c r="AH9789" i="1"/>
  <c r="AH9788" i="1"/>
  <c r="AH9787" i="1"/>
  <c r="AH9786" i="1"/>
  <c r="AH9785" i="1"/>
  <c r="AH9784" i="1"/>
  <c r="AH9783" i="1"/>
  <c r="AH9782" i="1"/>
  <c r="AH9781" i="1"/>
  <c r="AH9780" i="1"/>
  <c r="AH9779" i="1"/>
  <c r="AH9778" i="1"/>
  <c r="AH9777" i="1"/>
  <c r="AH9776" i="1"/>
  <c r="AH9775" i="1"/>
  <c r="AH9774" i="1"/>
  <c r="AH9773" i="1"/>
  <c r="AH9772" i="1"/>
  <c r="AH9771" i="1"/>
  <c r="AH9770" i="1"/>
  <c r="AH9769" i="1"/>
  <c r="AH9768" i="1"/>
  <c r="AH9767" i="1"/>
  <c r="AH9766" i="1"/>
  <c r="AH9765" i="1"/>
  <c r="AH9764" i="1"/>
  <c r="AH9763" i="1"/>
  <c r="AH9762" i="1"/>
  <c r="AH9761" i="1"/>
  <c r="AH9760" i="1"/>
  <c r="AH9759" i="1"/>
  <c r="AH9758" i="1"/>
  <c r="AH9757" i="1"/>
  <c r="AH9756" i="1"/>
  <c r="AH9755" i="1"/>
  <c r="AH9754" i="1"/>
  <c r="AH9753" i="1"/>
  <c r="AH9752" i="1"/>
  <c r="AH9751" i="1"/>
  <c r="AH9750" i="1"/>
  <c r="AH9749" i="1"/>
  <c r="AH9748" i="1"/>
  <c r="AH9747" i="1"/>
  <c r="AH9746" i="1"/>
  <c r="AH9745" i="1"/>
  <c r="AH9744" i="1"/>
  <c r="AH9743" i="1"/>
  <c r="AH9742" i="1"/>
  <c r="AH9741" i="1"/>
  <c r="AH9740" i="1"/>
  <c r="AH9739" i="1"/>
  <c r="AH9738" i="1"/>
  <c r="AH9737" i="1"/>
  <c r="AH9736" i="1"/>
  <c r="AH9735" i="1"/>
  <c r="AH9734" i="1"/>
  <c r="AH9733" i="1"/>
  <c r="AH9732" i="1"/>
  <c r="AH9731" i="1"/>
  <c r="AH9730" i="1"/>
  <c r="AH9729" i="1"/>
  <c r="AH9728" i="1"/>
  <c r="AH9727" i="1"/>
  <c r="AH9726" i="1"/>
  <c r="AH9725" i="1"/>
  <c r="AH9724" i="1"/>
  <c r="AH9723" i="1"/>
  <c r="AH9722" i="1"/>
  <c r="AH9721" i="1"/>
  <c r="AH9720" i="1"/>
  <c r="AH9719" i="1"/>
  <c r="AH9718" i="1"/>
  <c r="AH9717" i="1"/>
  <c r="AH9716" i="1"/>
  <c r="AH9715" i="1"/>
  <c r="AH9714" i="1"/>
  <c r="AH9713" i="1"/>
  <c r="AH9712" i="1"/>
  <c r="AH9711" i="1"/>
  <c r="AH9710" i="1"/>
  <c r="AH9709" i="1"/>
  <c r="AH9708" i="1"/>
  <c r="AH9707" i="1"/>
  <c r="AH9706" i="1"/>
  <c r="AH9705" i="1"/>
  <c r="AH9704" i="1"/>
  <c r="AH9703" i="1"/>
  <c r="AH9702" i="1"/>
  <c r="AH9701" i="1"/>
  <c r="AH9700" i="1"/>
  <c r="AH9699" i="1"/>
  <c r="AH9698" i="1"/>
  <c r="AH9697" i="1"/>
  <c r="AH9696" i="1"/>
  <c r="AH9695" i="1"/>
  <c r="AH9694" i="1"/>
  <c r="AH9693" i="1"/>
  <c r="AH9692" i="1"/>
  <c r="AH9691" i="1"/>
  <c r="AH9690" i="1"/>
  <c r="AH9689" i="1"/>
  <c r="AH9688" i="1"/>
  <c r="AH9687" i="1"/>
  <c r="AH9686" i="1"/>
  <c r="AH9685" i="1"/>
  <c r="AH9684" i="1"/>
  <c r="AH9683" i="1"/>
  <c r="AH9682" i="1"/>
  <c r="AH9681" i="1"/>
  <c r="AH9680" i="1"/>
  <c r="AH9679" i="1"/>
  <c r="AH9678" i="1"/>
  <c r="AH9677" i="1"/>
  <c r="AH9676" i="1"/>
  <c r="AH9675" i="1"/>
  <c r="AH9674" i="1"/>
  <c r="AH9673" i="1"/>
  <c r="AH9672" i="1"/>
  <c r="AH9671" i="1"/>
  <c r="AH9670" i="1"/>
  <c r="AH9669" i="1"/>
  <c r="AH9668" i="1"/>
  <c r="AH9667" i="1"/>
  <c r="AH9666" i="1"/>
  <c r="AH9665" i="1"/>
  <c r="AH9664" i="1"/>
  <c r="AH9663" i="1"/>
  <c r="AH9662" i="1"/>
  <c r="AH9661" i="1"/>
  <c r="AH9660" i="1"/>
  <c r="AH9659" i="1"/>
  <c r="AH9658" i="1"/>
  <c r="AH9657" i="1"/>
  <c r="AH9656" i="1"/>
  <c r="AH9655" i="1"/>
  <c r="AH9654" i="1"/>
  <c r="AH9653" i="1"/>
  <c r="AH9652" i="1"/>
  <c r="AH9651" i="1"/>
  <c r="AH9650" i="1"/>
  <c r="AH9649" i="1"/>
  <c r="AH9648" i="1"/>
  <c r="AH9647" i="1"/>
  <c r="AH9646" i="1"/>
  <c r="AH9645" i="1"/>
  <c r="AH9644" i="1"/>
  <c r="AH9643" i="1"/>
  <c r="AH9642" i="1"/>
  <c r="AH9641" i="1"/>
  <c r="AH9640" i="1"/>
  <c r="AH9639" i="1"/>
  <c r="AH9638" i="1"/>
  <c r="AH9637" i="1"/>
  <c r="AH9636" i="1"/>
  <c r="AH9635" i="1"/>
  <c r="AH9634" i="1"/>
  <c r="AH9633" i="1"/>
  <c r="AH9632" i="1"/>
  <c r="AH9631" i="1"/>
  <c r="AH9630" i="1"/>
  <c r="AH9629" i="1"/>
  <c r="AH9628" i="1"/>
  <c r="AH9627" i="1"/>
  <c r="AH9626" i="1"/>
  <c r="AH9625" i="1"/>
  <c r="AH9624" i="1"/>
  <c r="AH9623" i="1"/>
  <c r="AH9622" i="1"/>
  <c r="AH9621" i="1"/>
  <c r="AH9620" i="1"/>
  <c r="AH9619" i="1"/>
  <c r="AH9618" i="1"/>
  <c r="AH9617" i="1"/>
  <c r="AH9616" i="1"/>
  <c r="AH9615" i="1"/>
  <c r="AH9614" i="1"/>
  <c r="AH9613" i="1"/>
  <c r="AH9612" i="1"/>
  <c r="AH9611" i="1"/>
  <c r="AH9610" i="1"/>
  <c r="AH9609" i="1"/>
  <c r="AH9608" i="1"/>
  <c r="AH9607" i="1"/>
  <c r="AH9606" i="1"/>
  <c r="AH9605" i="1"/>
  <c r="AH9604" i="1"/>
  <c r="AH9603" i="1"/>
  <c r="AH9602" i="1"/>
  <c r="AH9601" i="1"/>
  <c r="AH9600" i="1"/>
  <c r="AH9599" i="1"/>
  <c r="AH9598" i="1"/>
  <c r="AH9597" i="1"/>
  <c r="AH9596" i="1"/>
  <c r="AH9595" i="1"/>
  <c r="AH9594" i="1"/>
  <c r="AH9593" i="1"/>
  <c r="AH9592" i="1"/>
  <c r="AH9591" i="1"/>
  <c r="AH9590" i="1"/>
  <c r="AH9589" i="1"/>
  <c r="AH9588" i="1"/>
  <c r="AH9587" i="1"/>
  <c r="AH9586" i="1"/>
  <c r="AH9585" i="1"/>
  <c r="AH9584" i="1"/>
  <c r="AH9583" i="1"/>
  <c r="AH9582" i="1"/>
  <c r="AH9581" i="1"/>
  <c r="AH9580" i="1"/>
  <c r="AH9579" i="1"/>
  <c r="AH9578" i="1"/>
  <c r="AH9577" i="1"/>
  <c r="AH9576" i="1"/>
  <c r="AH9575" i="1"/>
  <c r="AH9574" i="1"/>
  <c r="AH9573" i="1"/>
  <c r="AH9572" i="1"/>
  <c r="AH9571" i="1"/>
  <c r="AH9570" i="1"/>
  <c r="AH9569" i="1"/>
  <c r="AH9568" i="1"/>
  <c r="AH9567" i="1"/>
  <c r="AH9566" i="1"/>
  <c r="AH9565" i="1"/>
  <c r="AH9564" i="1"/>
  <c r="AH9563" i="1"/>
  <c r="AH9562" i="1"/>
  <c r="AH9561" i="1"/>
  <c r="AH9560" i="1"/>
  <c r="AH9559" i="1"/>
  <c r="AH9558" i="1"/>
  <c r="AH9557" i="1"/>
  <c r="AH9556" i="1"/>
  <c r="AH9555" i="1"/>
  <c r="AH9554" i="1"/>
  <c r="AH9553" i="1"/>
  <c r="AH9552" i="1"/>
  <c r="AH9551" i="1"/>
  <c r="AH9550" i="1"/>
  <c r="AH9549" i="1"/>
  <c r="AH9548" i="1"/>
  <c r="AH9547" i="1"/>
  <c r="AH9546" i="1"/>
  <c r="AH9545" i="1"/>
  <c r="AH9544" i="1"/>
  <c r="AH9543" i="1"/>
  <c r="AH9542" i="1"/>
  <c r="AH9541" i="1"/>
  <c r="AH9540" i="1"/>
  <c r="AH9539" i="1"/>
  <c r="AH9538" i="1"/>
  <c r="AH9537" i="1"/>
  <c r="AH9536" i="1"/>
  <c r="AH9535" i="1"/>
  <c r="AH9534" i="1"/>
  <c r="AH9533" i="1"/>
  <c r="AH9532" i="1"/>
  <c r="AH9531" i="1"/>
  <c r="AH9530" i="1"/>
  <c r="AH9529" i="1"/>
  <c r="AH9528" i="1"/>
  <c r="AH9527" i="1"/>
  <c r="AH9526" i="1"/>
  <c r="AH9525" i="1"/>
  <c r="AH9524" i="1"/>
  <c r="AH9523" i="1"/>
  <c r="AH9522" i="1"/>
  <c r="AH9521" i="1"/>
  <c r="AH9520" i="1"/>
  <c r="AH9519" i="1"/>
  <c r="AH9518" i="1"/>
  <c r="AH9517" i="1"/>
  <c r="AH9516" i="1"/>
  <c r="AH9515" i="1"/>
  <c r="AH9514" i="1"/>
  <c r="AH9513" i="1"/>
  <c r="AH9512" i="1"/>
  <c r="AH9511" i="1"/>
  <c r="AH9510" i="1"/>
  <c r="AH9509" i="1"/>
  <c r="AH9508" i="1"/>
  <c r="AH9507" i="1"/>
  <c r="AH9506" i="1"/>
  <c r="AH9505" i="1"/>
  <c r="AH9504" i="1"/>
  <c r="AH9503" i="1"/>
  <c r="AH9502" i="1"/>
  <c r="AH9501" i="1"/>
  <c r="AH9500" i="1"/>
  <c r="AH9499" i="1"/>
  <c r="AH9498" i="1"/>
  <c r="AH9497" i="1"/>
  <c r="AH9496" i="1"/>
  <c r="AH9495" i="1"/>
  <c r="AH9494" i="1"/>
  <c r="AH9493" i="1"/>
  <c r="AH9492" i="1"/>
  <c r="AH9491" i="1"/>
  <c r="AH9490" i="1"/>
  <c r="AH9489" i="1"/>
  <c r="AH9488" i="1"/>
  <c r="AH9487" i="1"/>
  <c r="AH9486" i="1"/>
  <c r="AH9485" i="1"/>
  <c r="AH9484" i="1"/>
  <c r="AH9483" i="1"/>
  <c r="AH9482" i="1"/>
  <c r="AH9481" i="1"/>
  <c r="AH9480" i="1"/>
  <c r="AH9479" i="1"/>
  <c r="AH9478" i="1"/>
  <c r="AH9477" i="1"/>
  <c r="AH9476" i="1"/>
  <c r="AH9475" i="1"/>
  <c r="AH9474" i="1"/>
  <c r="AH9473" i="1"/>
  <c r="AH9472" i="1"/>
  <c r="AH9471" i="1"/>
  <c r="AH9470" i="1"/>
  <c r="AH9469" i="1"/>
  <c r="AH9468" i="1"/>
  <c r="AH9467" i="1"/>
  <c r="AH9466" i="1"/>
  <c r="AH9465" i="1"/>
  <c r="AH9464" i="1"/>
  <c r="AH9463" i="1"/>
  <c r="AH9462" i="1"/>
  <c r="AH9461" i="1"/>
  <c r="AH9460" i="1"/>
  <c r="AH9459" i="1"/>
  <c r="AH9458" i="1"/>
  <c r="AH9457" i="1"/>
  <c r="AH9456" i="1"/>
  <c r="AH9455" i="1"/>
  <c r="AH9454" i="1"/>
  <c r="AH9453" i="1"/>
  <c r="AH9452" i="1"/>
  <c r="AH9451" i="1"/>
  <c r="AH9450" i="1"/>
  <c r="AH9449" i="1"/>
  <c r="AH9448" i="1"/>
  <c r="AH9447" i="1"/>
  <c r="AH9446" i="1"/>
  <c r="AH9445" i="1"/>
  <c r="AH9444" i="1"/>
  <c r="AH9443" i="1"/>
  <c r="AH9442" i="1"/>
  <c r="AH9441" i="1"/>
  <c r="AH9440" i="1"/>
  <c r="AH9439" i="1"/>
  <c r="AH9438" i="1"/>
  <c r="AH9437" i="1"/>
  <c r="AH9436" i="1"/>
  <c r="AH9435" i="1"/>
  <c r="AH9434" i="1"/>
  <c r="AH9433" i="1"/>
  <c r="AH9432" i="1"/>
  <c r="AH9431" i="1"/>
  <c r="AH9430" i="1"/>
  <c r="AH9429" i="1"/>
  <c r="AH9428" i="1"/>
  <c r="AH9427" i="1"/>
  <c r="AH9426" i="1"/>
  <c r="AH9425" i="1"/>
  <c r="AH9424" i="1"/>
  <c r="AH9423" i="1"/>
  <c r="AH9422" i="1"/>
  <c r="AH9421" i="1"/>
  <c r="AH9420" i="1"/>
  <c r="AH9419" i="1"/>
  <c r="AH9418" i="1"/>
  <c r="AH9417" i="1"/>
  <c r="AH9416" i="1"/>
  <c r="AH9415" i="1"/>
  <c r="AH9414" i="1"/>
  <c r="AH9413" i="1"/>
  <c r="AH9412" i="1"/>
  <c r="AH9411" i="1"/>
  <c r="AH9410" i="1"/>
  <c r="AH9409" i="1"/>
  <c r="AH9408" i="1"/>
  <c r="AH9407" i="1"/>
  <c r="AH9406" i="1"/>
  <c r="AH9405" i="1"/>
  <c r="AH9404" i="1"/>
  <c r="AH9403" i="1"/>
  <c r="AH9402" i="1"/>
  <c r="AH9401" i="1"/>
  <c r="AH9400" i="1"/>
  <c r="AH9399" i="1"/>
  <c r="AH9398" i="1"/>
  <c r="AH9397" i="1"/>
  <c r="AH9396" i="1"/>
  <c r="AH9395" i="1"/>
  <c r="AH9394" i="1"/>
  <c r="AH9393" i="1"/>
  <c r="AH9392" i="1"/>
  <c r="AH9391" i="1"/>
  <c r="AH9390" i="1"/>
  <c r="AH9389" i="1"/>
  <c r="AH9388" i="1"/>
  <c r="AH9387" i="1"/>
  <c r="AH9386" i="1"/>
  <c r="AH9385" i="1"/>
  <c r="AH9384" i="1"/>
  <c r="AH9383" i="1"/>
  <c r="AH9382" i="1"/>
  <c r="AH9381" i="1"/>
  <c r="AH9380" i="1"/>
  <c r="AH9379" i="1"/>
  <c r="AH9378" i="1"/>
  <c r="AH9377" i="1"/>
  <c r="AH9376" i="1"/>
  <c r="AH9375" i="1"/>
  <c r="AH9374" i="1"/>
  <c r="AH9373" i="1"/>
  <c r="AH9372" i="1"/>
  <c r="AH9371" i="1"/>
  <c r="AH9370" i="1"/>
  <c r="AH9369" i="1"/>
  <c r="AH9368" i="1"/>
  <c r="AH9367" i="1"/>
  <c r="AH9366" i="1"/>
  <c r="AH9365" i="1"/>
  <c r="AH9364" i="1"/>
  <c r="AH9363" i="1"/>
  <c r="AH9362" i="1"/>
  <c r="AH9361" i="1"/>
  <c r="AH9360" i="1"/>
  <c r="AH9359" i="1"/>
  <c r="AH9358" i="1"/>
  <c r="AH9357" i="1"/>
  <c r="AH9356" i="1"/>
  <c r="AH9355" i="1"/>
  <c r="AH9354" i="1"/>
  <c r="AH9353" i="1"/>
  <c r="AH9352" i="1"/>
  <c r="AH9351" i="1"/>
  <c r="AH9350" i="1"/>
  <c r="AH9349" i="1"/>
  <c r="AH9348" i="1"/>
  <c r="AH9347" i="1"/>
  <c r="AH9346" i="1"/>
  <c r="AH9345" i="1"/>
  <c r="AH9344" i="1"/>
  <c r="AH9343" i="1"/>
  <c r="AH9342" i="1"/>
  <c r="AH9341" i="1"/>
  <c r="AH9340" i="1"/>
  <c r="AH9339" i="1"/>
  <c r="AH9338" i="1"/>
  <c r="AH9337" i="1"/>
  <c r="AH9336" i="1"/>
  <c r="AH9335" i="1"/>
  <c r="AH9334" i="1"/>
  <c r="AH9333" i="1"/>
  <c r="AH9332" i="1"/>
  <c r="AH9331" i="1"/>
  <c r="AH9330" i="1"/>
  <c r="AH9329" i="1"/>
  <c r="AH9328" i="1"/>
  <c r="AH9327" i="1"/>
  <c r="AH9326" i="1"/>
  <c r="AH9325" i="1"/>
  <c r="AH9324" i="1"/>
  <c r="AH9323" i="1"/>
  <c r="AH9322" i="1"/>
  <c r="AH9321" i="1"/>
  <c r="AH9320" i="1"/>
  <c r="AH9319" i="1"/>
  <c r="AH9318" i="1"/>
  <c r="AH9317" i="1"/>
  <c r="AH9316" i="1"/>
  <c r="AH9315" i="1"/>
  <c r="AH9314" i="1"/>
  <c r="AH9313" i="1"/>
  <c r="AH9312" i="1"/>
  <c r="AH9311" i="1"/>
  <c r="AH9310" i="1"/>
  <c r="AH9309" i="1"/>
  <c r="AH9308" i="1"/>
  <c r="AH9307" i="1"/>
  <c r="AH9306" i="1"/>
  <c r="AH9305" i="1"/>
  <c r="AH9304" i="1"/>
  <c r="AH9303" i="1"/>
  <c r="AH9302" i="1"/>
  <c r="AH9301" i="1"/>
  <c r="AH9300" i="1"/>
  <c r="AH9299" i="1"/>
  <c r="AH9298" i="1"/>
  <c r="AH9297" i="1"/>
  <c r="AH9296" i="1"/>
  <c r="AH9295" i="1"/>
  <c r="AH9294" i="1"/>
  <c r="AH9293" i="1"/>
  <c r="AH9292" i="1"/>
  <c r="AH9291" i="1"/>
  <c r="AH9290" i="1"/>
  <c r="AH9289" i="1"/>
  <c r="AH9288" i="1"/>
  <c r="AH9287" i="1"/>
  <c r="AH9286" i="1"/>
  <c r="AH9285" i="1"/>
  <c r="AH9284" i="1"/>
  <c r="AH9283" i="1"/>
  <c r="AH9282" i="1"/>
  <c r="AH9281" i="1"/>
  <c r="AH9280" i="1"/>
  <c r="AH9279" i="1"/>
  <c r="AH9278" i="1"/>
  <c r="AH9277" i="1"/>
  <c r="AH9276" i="1"/>
  <c r="AH9275" i="1"/>
  <c r="AH9274" i="1"/>
  <c r="AH9273" i="1"/>
  <c r="AH9272" i="1"/>
  <c r="AH9271" i="1"/>
  <c r="AH9270" i="1"/>
  <c r="AH9269" i="1"/>
  <c r="AH9268" i="1"/>
  <c r="AH9267" i="1"/>
  <c r="AH9266" i="1"/>
  <c r="AH9265" i="1"/>
  <c r="AH9264" i="1"/>
  <c r="AH9263" i="1"/>
  <c r="AH9262" i="1"/>
  <c r="AH9261" i="1"/>
  <c r="AH9260" i="1"/>
  <c r="AH9259" i="1"/>
  <c r="AH9258" i="1"/>
  <c r="AH9257" i="1"/>
  <c r="AH9256" i="1"/>
  <c r="AH9255" i="1"/>
  <c r="AH9254" i="1"/>
  <c r="AH9253" i="1"/>
  <c r="AH9252" i="1"/>
  <c r="AH9251" i="1"/>
  <c r="AH9250" i="1"/>
  <c r="AH9249" i="1"/>
  <c r="AH9248" i="1"/>
  <c r="AH9247" i="1"/>
  <c r="AH9246" i="1"/>
  <c r="AH9245" i="1"/>
  <c r="AH9244" i="1"/>
  <c r="AH9243" i="1"/>
  <c r="AH9242" i="1"/>
  <c r="AH9241" i="1"/>
  <c r="AH9240" i="1"/>
  <c r="AH9239" i="1"/>
  <c r="AH9238" i="1"/>
  <c r="AH9237" i="1"/>
  <c r="AH9236" i="1"/>
  <c r="AH9235" i="1"/>
  <c r="AH9234" i="1"/>
  <c r="AH9233" i="1"/>
  <c r="AH9232" i="1"/>
  <c r="AH9231" i="1"/>
  <c r="AH9230" i="1"/>
  <c r="AH9229" i="1"/>
  <c r="AH9228" i="1"/>
  <c r="AH9227" i="1"/>
  <c r="AH9226" i="1"/>
  <c r="AH9225" i="1"/>
  <c r="AH9224" i="1"/>
  <c r="AH9223" i="1"/>
  <c r="AH9222" i="1"/>
  <c r="AH9221" i="1"/>
  <c r="AH9220" i="1"/>
  <c r="AH9219" i="1"/>
  <c r="AH9218" i="1"/>
  <c r="AH9217" i="1"/>
  <c r="AH9216" i="1"/>
  <c r="AH9215" i="1"/>
  <c r="AH9214" i="1"/>
  <c r="AH9213" i="1"/>
  <c r="AH9212" i="1"/>
  <c r="AH9211" i="1"/>
  <c r="AH9210" i="1"/>
  <c r="AH9209" i="1"/>
  <c r="AH9208" i="1"/>
  <c r="AH9207" i="1"/>
  <c r="AH9206" i="1"/>
  <c r="AH9205" i="1"/>
  <c r="AH9204" i="1"/>
  <c r="AH9203" i="1"/>
  <c r="AH9202" i="1"/>
  <c r="AH9201" i="1"/>
  <c r="AH9200" i="1"/>
  <c r="AH9199" i="1"/>
  <c r="AH9198" i="1"/>
  <c r="AH9197" i="1"/>
  <c r="AH9196" i="1"/>
  <c r="AH9195" i="1"/>
  <c r="AH9194" i="1"/>
  <c r="AH9193" i="1"/>
  <c r="AH9192" i="1"/>
  <c r="AH9191" i="1"/>
  <c r="AH9190" i="1"/>
  <c r="AH9189" i="1"/>
  <c r="AH9188" i="1"/>
  <c r="AH9187" i="1"/>
  <c r="AH9186" i="1"/>
  <c r="AH9185" i="1"/>
  <c r="AH9184" i="1"/>
  <c r="AH9183" i="1"/>
  <c r="AH9182" i="1"/>
  <c r="AH9181" i="1"/>
  <c r="AH9180" i="1"/>
  <c r="AH9179" i="1"/>
  <c r="AH9178" i="1"/>
  <c r="AH9177" i="1"/>
  <c r="AH9176" i="1"/>
  <c r="AH9175" i="1"/>
  <c r="AH9174" i="1"/>
  <c r="AH9173" i="1"/>
  <c r="AH9172" i="1"/>
  <c r="AH9171" i="1"/>
  <c r="AH9170" i="1"/>
  <c r="AH9169" i="1"/>
  <c r="AH9168" i="1"/>
  <c r="AH9167" i="1"/>
  <c r="AH9166" i="1"/>
  <c r="AH9165" i="1"/>
  <c r="AH9164" i="1"/>
  <c r="AH9163" i="1"/>
  <c r="AH9162" i="1"/>
  <c r="AH9161" i="1"/>
  <c r="AH9160" i="1"/>
  <c r="AH9159" i="1"/>
  <c r="AH9158" i="1"/>
  <c r="AH9157" i="1"/>
  <c r="AH9156" i="1"/>
  <c r="AH9155" i="1"/>
  <c r="AH9154" i="1"/>
  <c r="AH9153" i="1"/>
  <c r="AH9152" i="1"/>
  <c r="AH9151" i="1"/>
  <c r="AH9150" i="1"/>
  <c r="AH9149" i="1"/>
  <c r="AH9148" i="1"/>
  <c r="AH9147" i="1"/>
  <c r="AH9146" i="1"/>
  <c r="AH9145" i="1"/>
  <c r="AH9144" i="1"/>
  <c r="AH9143" i="1"/>
  <c r="AH9142" i="1"/>
  <c r="AH9141" i="1"/>
  <c r="AH9140" i="1"/>
  <c r="AH9139" i="1"/>
  <c r="AH9138" i="1"/>
  <c r="AH9137" i="1"/>
  <c r="AH9136" i="1"/>
  <c r="AH9135" i="1"/>
  <c r="AH9134" i="1"/>
  <c r="AH9133" i="1"/>
  <c r="AH9132" i="1"/>
  <c r="AH9131" i="1"/>
  <c r="AH9130" i="1"/>
  <c r="AH9129" i="1"/>
  <c r="AH9128" i="1"/>
  <c r="AH9127" i="1"/>
  <c r="AH9126" i="1"/>
  <c r="AH9125" i="1"/>
  <c r="AH9124" i="1"/>
  <c r="AH9123" i="1"/>
  <c r="AH9122" i="1"/>
  <c r="AH9121" i="1"/>
  <c r="AH9120" i="1"/>
  <c r="AH9119" i="1"/>
  <c r="AH9118" i="1"/>
  <c r="AH9117" i="1"/>
  <c r="AH9116" i="1"/>
  <c r="AH9115" i="1"/>
  <c r="AH9114" i="1"/>
  <c r="AH9113" i="1"/>
  <c r="AH9112" i="1"/>
  <c r="AH9111" i="1"/>
  <c r="AH9110" i="1"/>
  <c r="AH9109" i="1"/>
  <c r="AH9108" i="1"/>
  <c r="AH9107" i="1"/>
  <c r="AH9106" i="1"/>
  <c r="AH9105" i="1"/>
  <c r="AH9104" i="1"/>
  <c r="AH9103" i="1"/>
  <c r="AH9102" i="1"/>
  <c r="AH9101" i="1"/>
  <c r="AH9100" i="1"/>
  <c r="AH9099" i="1"/>
  <c r="AH9098" i="1"/>
  <c r="AH9097" i="1"/>
  <c r="AH9096" i="1"/>
  <c r="AH9095" i="1"/>
  <c r="AH9094" i="1"/>
  <c r="AH9093" i="1"/>
  <c r="AH9092" i="1"/>
  <c r="AH9091" i="1"/>
  <c r="AH9090" i="1"/>
  <c r="AH9089" i="1"/>
  <c r="AH9088" i="1"/>
  <c r="AH9087" i="1"/>
  <c r="AH9086" i="1"/>
  <c r="AH9085" i="1"/>
  <c r="AH9084" i="1"/>
  <c r="AH9083" i="1"/>
  <c r="AH9082" i="1"/>
  <c r="AH9081" i="1"/>
  <c r="AH9080" i="1"/>
  <c r="AH9079" i="1"/>
  <c r="AH9078" i="1"/>
  <c r="AH9077" i="1"/>
  <c r="AH9076" i="1"/>
  <c r="AH9075" i="1"/>
  <c r="AH9074" i="1"/>
  <c r="AH9073" i="1"/>
  <c r="AH9072" i="1"/>
  <c r="AH9071" i="1"/>
  <c r="AH9070" i="1"/>
  <c r="AH9069" i="1"/>
  <c r="AH9068" i="1"/>
  <c r="AH9067" i="1"/>
  <c r="AH9066" i="1"/>
  <c r="AH9065" i="1"/>
  <c r="AH9064" i="1"/>
  <c r="AH9063" i="1"/>
  <c r="AH9062" i="1"/>
  <c r="AH9061" i="1"/>
  <c r="AH9060" i="1"/>
  <c r="AH9059" i="1"/>
  <c r="AH9058" i="1"/>
  <c r="AH9057" i="1"/>
  <c r="AH9056" i="1"/>
  <c r="AH9055" i="1"/>
  <c r="AH9054" i="1"/>
  <c r="AH9053" i="1"/>
  <c r="AH9052" i="1"/>
  <c r="AH9051" i="1"/>
  <c r="AH9050" i="1"/>
  <c r="AH9049" i="1"/>
  <c r="AH9048" i="1"/>
  <c r="AH9047" i="1"/>
  <c r="AH9046" i="1"/>
  <c r="AH9045" i="1"/>
  <c r="AH9044" i="1"/>
  <c r="AH9043" i="1"/>
  <c r="AH9042" i="1"/>
  <c r="AH9041" i="1"/>
  <c r="AH9040" i="1"/>
  <c r="AH9039" i="1"/>
  <c r="AH9038" i="1"/>
  <c r="AH9037" i="1"/>
  <c r="AH9036" i="1"/>
  <c r="AH9035" i="1"/>
  <c r="AH9034" i="1"/>
  <c r="AH9033" i="1"/>
  <c r="AH9032" i="1"/>
  <c r="AH9031" i="1"/>
  <c r="AH9030" i="1"/>
  <c r="AH9029" i="1"/>
  <c r="AH9028" i="1"/>
  <c r="AH9027" i="1"/>
  <c r="AH9026" i="1"/>
  <c r="AH9025" i="1"/>
  <c r="AH9024" i="1"/>
  <c r="AH9023" i="1"/>
  <c r="AH9022" i="1"/>
  <c r="AH9021" i="1"/>
  <c r="AH9020" i="1"/>
  <c r="AH9019" i="1"/>
  <c r="AH9018" i="1"/>
  <c r="AH9017" i="1"/>
  <c r="AH9016" i="1"/>
  <c r="AH9015" i="1"/>
  <c r="AH9014" i="1"/>
  <c r="AH9013" i="1"/>
  <c r="AH9012" i="1"/>
  <c r="AH9011" i="1"/>
  <c r="AH9010" i="1"/>
  <c r="AH9009" i="1"/>
  <c r="AH9008" i="1"/>
  <c r="AH9007" i="1"/>
  <c r="AH9006" i="1"/>
  <c r="AH9005" i="1"/>
  <c r="AH9004" i="1"/>
  <c r="AH9003" i="1"/>
  <c r="AH9002" i="1"/>
  <c r="AH9001" i="1"/>
  <c r="AH9000" i="1"/>
  <c r="AH8999" i="1"/>
  <c r="AH8998" i="1"/>
  <c r="AH8997" i="1"/>
  <c r="AH8996" i="1"/>
  <c r="AH8995" i="1"/>
  <c r="AH8994" i="1"/>
  <c r="AH8993" i="1"/>
  <c r="AH8992" i="1"/>
  <c r="AH8991" i="1"/>
  <c r="AH8990" i="1"/>
  <c r="AH8989" i="1"/>
  <c r="AH8988" i="1"/>
  <c r="AH8987" i="1"/>
  <c r="AH8986" i="1"/>
  <c r="AH8985" i="1"/>
  <c r="AH8984" i="1"/>
  <c r="AH8983" i="1"/>
  <c r="AH8982" i="1"/>
  <c r="AH8981" i="1"/>
  <c r="AH8980" i="1"/>
  <c r="AH8979" i="1"/>
  <c r="AH8978" i="1"/>
  <c r="AH8977" i="1"/>
  <c r="AH8976" i="1"/>
  <c r="AH8975" i="1"/>
  <c r="AH8974" i="1"/>
  <c r="AH8973" i="1"/>
  <c r="AH8972" i="1"/>
  <c r="AH8971" i="1"/>
  <c r="AH8970" i="1"/>
  <c r="AH8969" i="1"/>
  <c r="AH8968" i="1"/>
  <c r="AH8967" i="1"/>
  <c r="AH8966" i="1"/>
  <c r="AH8965" i="1"/>
  <c r="AH8964" i="1"/>
  <c r="AH8963" i="1"/>
  <c r="AH8962" i="1"/>
  <c r="AH8961" i="1"/>
  <c r="AH8960" i="1"/>
  <c r="AH8959" i="1"/>
  <c r="AH8958" i="1"/>
  <c r="AH8957" i="1"/>
  <c r="AH8956" i="1"/>
  <c r="AH8955" i="1"/>
  <c r="AH8954" i="1"/>
  <c r="AH8953" i="1"/>
  <c r="AH8952" i="1"/>
  <c r="AH8951" i="1"/>
  <c r="AH8950" i="1"/>
  <c r="AH8949" i="1"/>
  <c r="AH8948" i="1"/>
  <c r="AH8947" i="1"/>
  <c r="AH8946" i="1"/>
  <c r="AH8945" i="1"/>
  <c r="AH8944" i="1"/>
  <c r="AH8943" i="1"/>
  <c r="AH8942" i="1"/>
  <c r="AH8941" i="1"/>
  <c r="AH8940" i="1"/>
  <c r="AH8939" i="1"/>
  <c r="AH8938" i="1"/>
  <c r="AH8937" i="1"/>
  <c r="AH8936" i="1"/>
  <c r="AH8935" i="1"/>
  <c r="AH8934" i="1"/>
  <c r="AH8933" i="1"/>
  <c r="AH8932" i="1"/>
  <c r="AH8931" i="1"/>
  <c r="AH8930" i="1"/>
  <c r="AH8929" i="1"/>
  <c r="AH8928" i="1"/>
  <c r="AH8927" i="1"/>
  <c r="AH8926" i="1"/>
  <c r="AH8925" i="1"/>
  <c r="AH8924" i="1"/>
  <c r="AH8923" i="1"/>
  <c r="AH8922" i="1"/>
  <c r="AH8921" i="1"/>
  <c r="AH8920" i="1"/>
  <c r="AH8919" i="1"/>
  <c r="AH8918" i="1"/>
  <c r="AH8917" i="1"/>
  <c r="AH8916" i="1"/>
  <c r="AH8915" i="1"/>
  <c r="AH8914" i="1"/>
  <c r="AH8913" i="1"/>
  <c r="AH8912" i="1"/>
  <c r="AH8911" i="1"/>
  <c r="AH8910" i="1"/>
  <c r="AH8909" i="1"/>
  <c r="AH8908" i="1"/>
  <c r="AH8907" i="1"/>
  <c r="AH8906" i="1"/>
  <c r="AH8905" i="1"/>
  <c r="AH8904" i="1"/>
  <c r="AH8903" i="1"/>
  <c r="AH8902" i="1"/>
  <c r="AH8901" i="1"/>
  <c r="AH8900" i="1"/>
  <c r="AH8899" i="1"/>
  <c r="AH8898" i="1"/>
  <c r="AH8897" i="1"/>
  <c r="AH8896" i="1"/>
  <c r="AH8895" i="1"/>
  <c r="AH8894" i="1"/>
  <c r="AH8893" i="1"/>
  <c r="AH8892" i="1"/>
  <c r="AH8891" i="1"/>
  <c r="AH8890" i="1"/>
  <c r="AH8889" i="1"/>
  <c r="AH8888" i="1"/>
  <c r="AH8887" i="1"/>
  <c r="AH8886" i="1"/>
  <c r="AH8885" i="1"/>
  <c r="AH8884" i="1"/>
  <c r="AH8883" i="1"/>
  <c r="AH8882" i="1"/>
  <c r="AH8881" i="1"/>
  <c r="AH8880" i="1"/>
  <c r="AH8879" i="1"/>
  <c r="AH8878" i="1"/>
  <c r="AH8877" i="1"/>
  <c r="AH8876" i="1"/>
  <c r="AH8875" i="1"/>
  <c r="AH8874" i="1"/>
  <c r="AH8873" i="1"/>
  <c r="AH8872" i="1"/>
  <c r="AH8871" i="1"/>
  <c r="AH8870" i="1"/>
  <c r="AH8869" i="1"/>
  <c r="AH8868" i="1"/>
  <c r="AH8867" i="1"/>
  <c r="AH8866" i="1"/>
  <c r="AH8865" i="1"/>
  <c r="AH8864" i="1"/>
  <c r="AH8863" i="1"/>
  <c r="AH8862" i="1"/>
  <c r="AH8861" i="1"/>
  <c r="AH8860" i="1"/>
  <c r="AH8859" i="1"/>
  <c r="AH8858" i="1"/>
  <c r="AH8857" i="1"/>
  <c r="AH8856" i="1"/>
  <c r="AH8855" i="1"/>
  <c r="AH8854" i="1"/>
  <c r="AH8853" i="1"/>
  <c r="AH8852" i="1"/>
  <c r="AH8851" i="1"/>
  <c r="AH8850" i="1"/>
  <c r="AH8849" i="1"/>
  <c r="AH8848" i="1"/>
  <c r="AH8847" i="1"/>
  <c r="AH8846" i="1"/>
  <c r="AH8845" i="1"/>
  <c r="AH8844" i="1"/>
  <c r="AH8843" i="1"/>
  <c r="AH8842" i="1"/>
  <c r="AH8841" i="1"/>
  <c r="AH8840" i="1"/>
  <c r="AH8839" i="1"/>
  <c r="AH8838" i="1"/>
  <c r="AH8837" i="1"/>
  <c r="AH8836" i="1"/>
  <c r="AH8835" i="1"/>
  <c r="AH8834" i="1"/>
  <c r="AH8833" i="1"/>
  <c r="AH8832" i="1"/>
  <c r="AH8831" i="1"/>
  <c r="AH8830" i="1"/>
  <c r="AH8829" i="1"/>
  <c r="AH8828" i="1"/>
  <c r="AH8827" i="1"/>
  <c r="AH8826" i="1"/>
  <c r="AH8825" i="1"/>
  <c r="AH8824" i="1"/>
  <c r="AH8823" i="1"/>
  <c r="AH8822" i="1"/>
  <c r="AH8821" i="1"/>
  <c r="AH8820" i="1"/>
  <c r="AH8819" i="1"/>
  <c r="AH8818" i="1"/>
  <c r="AH8817" i="1"/>
  <c r="AH8816" i="1"/>
  <c r="AH8815" i="1"/>
  <c r="AH8814" i="1"/>
  <c r="AH8813" i="1"/>
  <c r="AH8812" i="1"/>
  <c r="AH8811" i="1"/>
  <c r="AH8810" i="1"/>
  <c r="AH8809" i="1"/>
  <c r="AH8808" i="1"/>
  <c r="AH8807" i="1"/>
  <c r="AH8806" i="1"/>
  <c r="AH8805" i="1"/>
  <c r="AH8804" i="1"/>
  <c r="AH8803" i="1"/>
  <c r="AH8802" i="1"/>
  <c r="AH8801" i="1"/>
  <c r="AH8800" i="1"/>
  <c r="AH8799" i="1"/>
  <c r="AH8798" i="1"/>
  <c r="AH8797" i="1"/>
  <c r="AH8796" i="1"/>
  <c r="AH8795" i="1"/>
  <c r="AH8794" i="1"/>
  <c r="AH8793" i="1"/>
  <c r="AH8792" i="1"/>
  <c r="AH8791" i="1"/>
  <c r="AH8790" i="1"/>
  <c r="AH8789" i="1"/>
  <c r="AH8788" i="1"/>
  <c r="AH8787" i="1"/>
  <c r="AH8786" i="1"/>
  <c r="AH8785" i="1"/>
  <c r="AH8784" i="1"/>
  <c r="AH8783" i="1"/>
  <c r="AH8782" i="1"/>
  <c r="AH8781" i="1"/>
  <c r="AH8780" i="1"/>
  <c r="AH8779" i="1"/>
  <c r="AH8778" i="1"/>
  <c r="AH8777" i="1"/>
  <c r="AH8776" i="1"/>
  <c r="AH8775" i="1"/>
  <c r="AH8774" i="1"/>
  <c r="AH8773" i="1"/>
  <c r="AH8772" i="1"/>
  <c r="AH8771" i="1"/>
  <c r="AH8770" i="1"/>
  <c r="AH8769" i="1"/>
  <c r="AH8768" i="1"/>
  <c r="AH8767" i="1"/>
  <c r="AH8766" i="1"/>
  <c r="AH8765" i="1"/>
  <c r="AH8764" i="1"/>
  <c r="AH8763" i="1"/>
  <c r="AH8762" i="1"/>
  <c r="AH8761" i="1"/>
  <c r="AH8760" i="1"/>
  <c r="AH8759" i="1"/>
  <c r="AH8758" i="1"/>
  <c r="AH8757" i="1"/>
  <c r="AH8756" i="1"/>
  <c r="AH8755" i="1"/>
  <c r="AH8754" i="1"/>
  <c r="AH8753" i="1"/>
  <c r="AH8752" i="1"/>
  <c r="AH8751" i="1"/>
  <c r="AH8750" i="1"/>
  <c r="AH8749" i="1"/>
  <c r="AH8748" i="1"/>
  <c r="AH8747" i="1"/>
  <c r="AH8746" i="1"/>
  <c r="AH8745" i="1"/>
  <c r="AH8744" i="1"/>
  <c r="AH8743" i="1"/>
  <c r="AH8742" i="1"/>
  <c r="AH8741" i="1"/>
  <c r="AH8740" i="1"/>
  <c r="AH8739" i="1"/>
  <c r="AH8738" i="1"/>
  <c r="AH8737" i="1"/>
  <c r="AH8736" i="1"/>
  <c r="AH8735" i="1"/>
  <c r="AH8734" i="1"/>
  <c r="AH8733" i="1"/>
  <c r="AH8732" i="1"/>
  <c r="AH8731" i="1"/>
  <c r="AH8730" i="1"/>
  <c r="AH8729" i="1"/>
  <c r="AH8728" i="1"/>
  <c r="AH8727" i="1"/>
  <c r="AH8726" i="1"/>
  <c r="AH8725" i="1"/>
  <c r="AH8724" i="1"/>
  <c r="AH8723" i="1"/>
  <c r="AH8722" i="1"/>
  <c r="AH8721" i="1"/>
  <c r="AH8720" i="1"/>
  <c r="AH8719" i="1"/>
  <c r="AH8718" i="1"/>
  <c r="AH8717" i="1"/>
  <c r="AH8716" i="1"/>
  <c r="AH8715" i="1"/>
  <c r="AH8714" i="1"/>
  <c r="AH8713" i="1"/>
  <c r="AH8712" i="1"/>
  <c r="AH8711" i="1"/>
  <c r="AH8710" i="1"/>
  <c r="AH8709" i="1"/>
  <c r="AH8708" i="1"/>
  <c r="AH8707" i="1"/>
  <c r="AH8706" i="1"/>
  <c r="AH8705" i="1"/>
  <c r="AH8704" i="1"/>
  <c r="AH8703" i="1"/>
  <c r="AH8702" i="1"/>
  <c r="AH8701" i="1"/>
  <c r="AH8700" i="1"/>
  <c r="AH8699" i="1"/>
  <c r="AH8698" i="1"/>
  <c r="AH8697" i="1"/>
  <c r="AH8696" i="1"/>
  <c r="AH8695" i="1"/>
  <c r="AH8694" i="1"/>
  <c r="AH8693" i="1"/>
  <c r="AH8692" i="1"/>
  <c r="AH8691" i="1"/>
  <c r="AH8690" i="1"/>
  <c r="AH8689" i="1"/>
  <c r="AH8688" i="1"/>
  <c r="AH8687" i="1"/>
  <c r="AH8686" i="1"/>
  <c r="AH8685" i="1"/>
  <c r="AH8684" i="1"/>
  <c r="AH8683" i="1"/>
  <c r="AH8682" i="1"/>
  <c r="AH8681" i="1"/>
  <c r="AH8680" i="1"/>
  <c r="AH8679" i="1"/>
  <c r="AH8678" i="1"/>
  <c r="AH8677" i="1"/>
  <c r="AH8676" i="1"/>
  <c r="AH8675" i="1"/>
  <c r="AH8674" i="1"/>
  <c r="AH8673" i="1"/>
  <c r="AH8672" i="1"/>
  <c r="AH8671" i="1"/>
  <c r="AH8670" i="1"/>
  <c r="AH8669" i="1"/>
  <c r="AH8668" i="1"/>
  <c r="AH8667" i="1"/>
  <c r="AH8666" i="1"/>
  <c r="AH8665" i="1"/>
  <c r="AH8664" i="1"/>
  <c r="AH8663" i="1"/>
  <c r="AH8662" i="1"/>
  <c r="AH8661" i="1"/>
  <c r="AH8660" i="1"/>
  <c r="AH8659" i="1"/>
  <c r="AH8658" i="1"/>
  <c r="AH8657" i="1"/>
  <c r="AH8656" i="1"/>
  <c r="AH8655" i="1"/>
  <c r="AH8654" i="1"/>
  <c r="AH8653" i="1"/>
  <c r="AH8652" i="1"/>
  <c r="AH8651" i="1"/>
  <c r="AH8650" i="1"/>
  <c r="AH8649" i="1"/>
  <c r="AH8648" i="1"/>
  <c r="AH8647" i="1"/>
  <c r="AH8646" i="1"/>
  <c r="AH8645" i="1"/>
  <c r="AH8644" i="1"/>
  <c r="AH8643" i="1"/>
  <c r="AH8642" i="1"/>
  <c r="AH8641" i="1"/>
  <c r="AH8640" i="1"/>
  <c r="AH8639" i="1"/>
  <c r="AH8638" i="1"/>
  <c r="AH8637" i="1"/>
  <c r="AH8636" i="1"/>
  <c r="AH8635" i="1"/>
  <c r="AH8634" i="1"/>
  <c r="AH8633" i="1"/>
  <c r="AH8632" i="1"/>
  <c r="AH8631" i="1"/>
  <c r="AH8630" i="1"/>
  <c r="AH8629" i="1"/>
  <c r="AH8628" i="1"/>
  <c r="AH8627" i="1"/>
  <c r="AH8626" i="1"/>
  <c r="AH8625" i="1"/>
  <c r="AH8624" i="1"/>
  <c r="AH8623" i="1"/>
  <c r="AH8622" i="1"/>
  <c r="AH8621" i="1"/>
  <c r="AH8620" i="1"/>
  <c r="AH8619" i="1"/>
  <c r="AH8618" i="1"/>
  <c r="AH8617" i="1"/>
  <c r="AH8616" i="1"/>
  <c r="AH8615" i="1"/>
  <c r="AH8614" i="1"/>
  <c r="AH8613" i="1"/>
  <c r="AH8612" i="1"/>
  <c r="AH8611" i="1"/>
  <c r="AH8610" i="1"/>
  <c r="AH8609" i="1"/>
  <c r="AH8608" i="1"/>
  <c r="AH8607" i="1"/>
  <c r="AH8606" i="1"/>
  <c r="AH8605" i="1"/>
  <c r="AH8604" i="1"/>
  <c r="AH8603" i="1"/>
  <c r="AH8602" i="1"/>
  <c r="AH8601" i="1"/>
  <c r="AH8600" i="1"/>
  <c r="AH8599" i="1"/>
  <c r="AH8598" i="1"/>
  <c r="AH8597" i="1"/>
  <c r="AH8596" i="1"/>
  <c r="AH8595" i="1"/>
  <c r="AH8594" i="1"/>
  <c r="AH8593" i="1"/>
  <c r="AH8592" i="1"/>
  <c r="AH8591" i="1"/>
  <c r="AH8590" i="1"/>
  <c r="AH8589" i="1"/>
  <c r="AH8588" i="1"/>
  <c r="AH8587" i="1"/>
  <c r="AH8586" i="1"/>
  <c r="AH8585" i="1"/>
  <c r="AH8584" i="1"/>
  <c r="AH8583" i="1"/>
  <c r="AH8582" i="1"/>
  <c r="AH8581" i="1"/>
  <c r="AH8580" i="1"/>
  <c r="AH8579" i="1"/>
  <c r="AH8578" i="1"/>
  <c r="AH8577" i="1"/>
  <c r="AH8576" i="1"/>
  <c r="AH8575" i="1"/>
  <c r="AH8574" i="1"/>
  <c r="AH8573" i="1"/>
  <c r="AH8572" i="1"/>
  <c r="AH8571" i="1"/>
  <c r="AH8570" i="1"/>
  <c r="AH8569" i="1"/>
  <c r="AH8568" i="1"/>
  <c r="AH8567" i="1"/>
  <c r="AH8566" i="1"/>
  <c r="AH8565" i="1"/>
  <c r="AH8564" i="1"/>
  <c r="AH8563" i="1"/>
  <c r="AH8562" i="1"/>
  <c r="AH8561" i="1"/>
  <c r="AH8560" i="1"/>
  <c r="AH8559" i="1"/>
  <c r="AH8558" i="1"/>
  <c r="AH8557" i="1"/>
  <c r="AH8556" i="1"/>
  <c r="AH8555" i="1"/>
  <c r="AH8554" i="1"/>
  <c r="AH8553" i="1"/>
  <c r="AH8552" i="1"/>
  <c r="AH8551" i="1"/>
  <c r="AH8550" i="1"/>
  <c r="AH8549" i="1"/>
  <c r="AH8548" i="1"/>
  <c r="AH8547" i="1"/>
  <c r="AH8546" i="1"/>
  <c r="AH8545" i="1"/>
  <c r="AH8544" i="1"/>
  <c r="AH8543" i="1"/>
  <c r="AH8542" i="1"/>
  <c r="AH8541" i="1"/>
  <c r="AH8540" i="1"/>
  <c r="AH8539" i="1"/>
  <c r="AH8538" i="1"/>
  <c r="AH8537" i="1"/>
  <c r="AH8536" i="1"/>
  <c r="AH8535" i="1"/>
  <c r="AH8534" i="1"/>
  <c r="AH8533" i="1"/>
  <c r="AH8532" i="1"/>
  <c r="AH8531" i="1"/>
  <c r="AH8530" i="1"/>
  <c r="AH8529" i="1"/>
  <c r="AH8528" i="1"/>
  <c r="AH8527" i="1"/>
  <c r="AH8526" i="1"/>
  <c r="AH8525" i="1"/>
  <c r="AH8524" i="1"/>
  <c r="AH8523" i="1"/>
  <c r="AH8522" i="1"/>
  <c r="AH8521" i="1"/>
  <c r="AH8520" i="1"/>
  <c r="AH8519" i="1"/>
  <c r="AH8518" i="1"/>
  <c r="AH8517" i="1"/>
  <c r="AH8516" i="1"/>
  <c r="AH8515" i="1"/>
  <c r="AH8514" i="1"/>
  <c r="AH8513" i="1"/>
  <c r="AH8512" i="1"/>
  <c r="AH8511" i="1"/>
  <c r="AH8510" i="1"/>
  <c r="AH8509" i="1"/>
  <c r="AH8508" i="1"/>
  <c r="AH8507" i="1"/>
  <c r="AH8506" i="1"/>
  <c r="AH8505" i="1"/>
  <c r="AH8504" i="1"/>
  <c r="AH8503" i="1"/>
  <c r="AH8502" i="1"/>
  <c r="AH8501" i="1"/>
  <c r="AH8500" i="1"/>
  <c r="AH8499" i="1"/>
  <c r="AH8498" i="1"/>
  <c r="AH8497" i="1"/>
  <c r="AH8496" i="1"/>
  <c r="AH8495" i="1"/>
  <c r="AH8494" i="1"/>
  <c r="AH8493" i="1"/>
  <c r="AH8492" i="1"/>
  <c r="AH8491" i="1"/>
  <c r="AH8490" i="1"/>
  <c r="AH8489" i="1"/>
  <c r="AH8488" i="1"/>
  <c r="AH8487" i="1"/>
  <c r="AH8486" i="1"/>
  <c r="AH8485" i="1"/>
  <c r="AH8484" i="1"/>
  <c r="AH8483" i="1"/>
  <c r="AH8482" i="1"/>
  <c r="AH8481" i="1"/>
  <c r="AH8480" i="1"/>
  <c r="AH8479" i="1"/>
  <c r="AH8478" i="1"/>
  <c r="AH8477" i="1"/>
  <c r="AH8476" i="1"/>
  <c r="AH8475" i="1"/>
  <c r="AH8474" i="1"/>
  <c r="AH8473" i="1"/>
  <c r="AH8472" i="1"/>
  <c r="AH8471" i="1"/>
  <c r="AH8470" i="1"/>
  <c r="AH8469" i="1"/>
  <c r="AH8468" i="1"/>
  <c r="AH8467" i="1"/>
  <c r="AH8466" i="1"/>
  <c r="AH8465" i="1"/>
  <c r="AH8464" i="1"/>
  <c r="AH8463" i="1"/>
  <c r="AH8462" i="1"/>
  <c r="AH8461" i="1"/>
  <c r="AH8460" i="1"/>
  <c r="AH8459" i="1"/>
  <c r="AH8458" i="1"/>
  <c r="AH8457" i="1"/>
  <c r="AH8456" i="1"/>
  <c r="AH8455" i="1"/>
  <c r="AH8454" i="1"/>
  <c r="AH8453" i="1"/>
  <c r="AH8452" i="1"/>
  <c r="AH8451" i="1"/>
  <c r="AH8450" i="1"/>
  <c r="AH8449" i="1"/>
  <c r="AH8448" i="1"/>
  <c r="AH8447" i="1"/>
  <c r="AH8446" i="1"/>
  <c r="AH8445" i="1"/>
  <c r="AH8444" i="1"/>
  <c r="AH8443" i="1"/>
  <c r="AH8442" i="1"/>
  <c r="AH8441" i="1"/>
  <c r="AH8440" i="1"/>
  <c r="AH8439" i="1"/>
  <c r="AH8438" i="1"/>
  <c r="AH8437" i="1"/>
  <c r="AH8436" i="1"/>
  <c r="AH8435" i="1"/>
  <c r="AH8434" i="1"/>
  <c r="AH8433" i="1"/>
  <c r="AH8432" i="1"/>
  <c r="AH8431" i="1"/>
  <c r="AH8430" i="1"/>
  <c r="AH8429" i="1"/>
  <c r="AH8428" i="1"/>
  <c r="AH8427" i="1"/>
  <c r="AH8426" i="1"/>
  <c r="AH8425" i="1"/>
  <c r="AH8424" i="1"/>
  <c r="AH8423" i="1"/>
  <c r="AH8422" i="1"/>
  <c r="AH8421" i="1"/>
  <c r="AH8420" i="1"/>
  <c r="AH8419" i="1"/>
  <c r="AH8418" i="1"/>
  <c r="AH8417" i="1"/>
  <c r="AH8416" i="1"/>
  <c r="AH8415" i="1"/>
  <c r="AH8414" i="1"/>
  <c r="AH8413" i="1"/>
  <c r="AH8412" i="1"/>
  <c r="AH8411" i="1"/>
  <c r="AH8410" i="1"/>
  <c r="AH8409" i="1"/>
  <c r="AH8408" i="1"/>
  <c r="AH8407" i="1"/>
  <c r="AH8406" i="1"/>
  <c r="AH8405" i="1"/>
  <c r="AH8404" i="1"/>
  <c r="AH8403" i="1"/>
  <c r="AH8402" i="1"/>
  <c r="AH8401" i="1"/>
  <c r="AH8400" i="1"/>
  <c r="AH8399" i="1"/>
  <c r="AH8398" i="1"/>
  <c r="AH8397" i="1"/>
  <c r="AH8396" i="1"/>
  <c r="AH8395" i="1"/>
  <c r="AH8394" i="1"/>
  <c r="AH8393" i="1"/>
  <c r="AH8392" i="1"/>
  <c r="AH8391" i="1"/>
  <c r="AH8390" i="1"/>
  <c r="AH8389" i="1"/>
  <c r="AH8388" i="1"/>
  <c r="AH8387" i="1"/>
  <c r="AH8386" i="1"/>
  <c r="AH8385" i="1"/>
  <c r="AH8384" i="1"/>
  <c r="AH8383" i="1"/>
  <c r="AH8382" i="1"/>
  <c r="AH8381" i="1"/>
  <c r="AH8380" i="1"/>
  <c r="AH8379" i="1"/>
  <c r="AH8378" i="1"/>
  <c r="AH8377" i="1"/>
  <c r="AH8376" i="1"/>
  <c r="AH8375" i="1"/>
  <c r="AH8374" i="1"/>
  <c r="AH8373" i="1"/>
  <c r="AH8372" i="1"/>
  <c r="AH8371" i="1"/>
  <c r="AH8370" i="1"/>
  <c r="AH8369" i="1"/>
  <c r="AH8368" i="1"/>
  <c r="AH8367" i="1"/>
  <c r="AH8366" i="1"/>
  <c r="AH8365" i="1"/>
  <c r="AH8364" i="1"/>
  <c r="AH8363" i="1"/>
  <c r="AH8362" i="1"/>
  <c r="AH8361" i="1"/>
  <c r="AH8360" i="1"/>
  <c r="AH8359" i="1"/>
  <c r="AH8358" i="1"/>
  <c r="AH8357" i="1"/>
  <c r="AH8356" i="1"/>
  <c r="AH8355" i="1"/>
  <c r="AH8354" i="1"/>
  <c r="AH8353" i="1"/>
  <c r="AH8352" i="1"/>
  <c r="AH8351" i="1"/>
  <c r="AH8350" i="1"/>
  <c r="AH8349" i="1"/>
  <c r="AH8348" i="1"/>
  <c r="AH8347" i="1"/>
  <c r="AH8346" i="1"/>
  <c r="AH8345" i="1"/>
  <c r="AH8344" i="1"/>
  <c r="AH8343" i="1"/>
  <c r="AH8342" i="1"/>
  <c r="AH8341" i="1"/>
  <c r="AH8340" i="1"/>
  <c r="AH8339" i="1"/>
  <c r="AH8338" i="1"/>
  <c r="AH8337" i="1"/>
  <c r="AH8336" i="1"/>
  <c r="AH8335" i="1"/>
  <c r="AH8334" i="1"/>
  <c r="AH8333" i="1"/>
  <c r="AH8332" i="1"/>
  <c r="AH8331" i="1"/>
  <c r="AH8330" i="1"/>
  <c r="AH8329" i="1"/>
  <c r="AH8328" i="1"/>
  <c r="AH8327" i="1"/>
  <c r="AH8326" i="1"/>
  <c r="AH8325" i="1"/>
  <c r="AH8324" i="1"/>
  <c r="AH8323" i="1"/>
  <c r="AH8322" i="1"/>
  <c r="AH8321" i="1"/>
  <c r="AH8320" i="1"/>
  <c r="AH8319" i="1"/>
  <c r="AH8318" i="1"/>
  <c r="AH8317" i="1"/>
  <c r="AH8316" i="1"/>
  <c r="AH8315" i="1"/>
  <c r="AH8314" i="1"/>
  <c r="AH8313" i="1"/>
  <c r="AH8312" i="1"/>
  <c r="AH8311" i="1"/>
  <c r="AH8310" i="1"/>
  <c r="AH8309" i="1"/>
  <c r="AH8308" i="1"/>
  <c r="AH8307" i="1"/>
  <c r="AH8306" i="1"/>
  <c r="AH8305" i="1"/>
  <c r="AH8304" i="1"/>
  <c r="AH8303" i="1"/>
  <c r="AH8302" i="1"/>
  <c r="AH8301" i="1"/>
  <c r="AH8300" i="1"/>
  <c r="AH8299" i="1"/>
  <c r="AH8298" i="1"/>
  <c r="AH8297" i="1"/>
  <c r="AH8296" i="1"/>
  <c r="AH8295" i="1"/>
  <c r="AH8294" i="1"/>
  <c r="AH8293" i="1"/>
  <c r="AH8292" i="1"/>
  <c r="AH8291" i="1"/>
  <c r="AH8290" i="1"/>
  <c r="AH8289" i="1"/>
  <c r="AH8288" i="1"/>
  <c r="AH8287" i="1"/>
  <c r="AH8286" i="1"/>
  <c r="AH8285" i="1"/>
  <c r="AH8284" i="1"/>
  <c r="AH8283" i="1"/>
  <c r="AH8282" i="1"/>
  <c r="AH8281" i="1"/>
  <c r="AH8280" i="1"/>
  <c r="AH8279" i="1"/>
  <c r="AH8278" i="1"/>
  <c r="AH8277" i="1"/>
  <c r="AH8276" i="1"/>
  <c r="AH8275" i="1"/>
  <c r="AH8274" i="1"/>
  <c r="AH8273" i="1"/>
  <c r="AH8272" i="1"/>
  <c r="AH8271" i="1"/>
  <c r="AH8270" i="1"/>
  <c r="AH8269" i="1"/>
  <c r="AH8268" i="1"/>
  <c r="AH8267" i="1"/>
  <c r="AH8266" i="1"/>
  <c r="AH8265" i="1"/>
  <c r="AH8264" i="1"/>
  <c r="AH8263" i="1"/>
  <c r="AH8262" i="1"/>
  <c r="AH8261" i="1"/>
  <c r="AH8260" i="1"/>
  <c r="AH8259" i="1"/>
  <c r="AH8258" i="1"/>
  <c r="AH8257" i="1"/>
  <c r="AH8256" i="1"/>
  <c r="AH8255" i="1"/>
  <c r="AH8254" i="1"/>
  <c r="AH8253" i="1"/>
  <c r="AH8252" i="1"/>
  <c r="AH8251" i="1"/>
  <c r="AH8250" i="1"/>
  <c r="AH8249" i="1"/>
  <c r="AH8248" i="1"/>
  <c r="AH8247" i="1"/>
  <c r="AH8246" i="1"/>
  <c r="AH8245" i="1"/>
  <c r="AH8244" i="1"/>
  <c r="AH8243" i="1"/>
  <c r="AH8242" i="1"/>
  <c r="AH8241" i="1"/>
  <c r="AH8240" i="1"/>
  <c r="AH8239" i="1"/>
  <c r="AH8238" i="1"/>
  <c r="AH8237" i="1"/>
  <c r="AH8236" i="1"/>
  <c r="AH8235" i="1"/>
  <c r="AH8234" i="1"/>
  <c r="AH8233" i="1"/>
  <c r="AH8232" i="1"/>
  <c r="AH8231" i="1"/>
  <c r="AH8230" i="1"/>
  <c r="AH8229" i="1"/>
  <c r="AH8228" i="1"/>
  <c r="AH8227" i="1"/>
  <c r="AH8226" i="1"/>
  <c r="AH8225" i="1"/>
  <c r="AH8224" i="1"/>
  <c r="AH8223" i="1"/>
  <c r="AH8222" i="1"/>
  <c r="AH8221" i="1"/>
  <c r="AH8220" i="1"/>
  <c r="AH8219" i="1"/>
  <c r="AH8218" i="1"/>
  <c r="AH8217" i="1"/>
  <c r="AH8216" i="1"/>
  <c r="AH8215" i="1"/>
  <c r="AH8214" i="1"/>
  <c r="AH8213" i="1"/>
  <c r="AH8212" i="1"/>
  <c r="AH8211" i="1"/>
  <c r="AH8210" i="1"/>
  <c r="AH8209" i="1"/>
  <c r="AH8208" i="1"/>
  <c r="AH8207" i="1"/>
  <c r="AH8206" i="1"/>
  <c r="AH8205" i="1"/>
  <c r="AH8204" i="1"/>
  <c r="AH8203" i="1"/>
  <c r="AH8202" i="1"/>
  <c r="AH8201" i="1"/>
  <c r="AH8200" i="1"/>
  <c r="AH8199" i="1"/>
  <c r="AH8198" i="1"/>
  <c r="AH8197" i="1"/>
  <c r="AH8196" i="1"/>
  <c r="AH8195" i="1"/>
  <c r="AH8194" i="1"/>
  <c r="AH8193" i="1"/>
  <c r="AH8192" i="1"/>
  <c r="AH8191" i="1"/>
  <c r="AH8190" i="1"/>
  <c r="AH8189" i="1"/>
  <c r="AH8188" i="1"/>
  <c r="AH8187" i="1"/>
  <c r="AH8186" i="1"/>
  <c r="AH8185" i="1"/>
  <c r="AH8184" i="1"/>
  <c r="AH8183" i="1"/>
  <c r="AH8182" i="1"/>
  <c r="AH8181" i="1"/>
  <c r="AH8180" i="1"/>
  <c r="AH8179" i="1"/>
  <c r="AH8178" i="1"/>
  <c r="AH8177" i="1"/>
  <c r="AH8176" i="1"/>
  <c r="AH8175" i="1"/>
  <c r="AH8174" i="1"/>
  <c r="AH8173" i="1"/>
  <c r="AH8172" i="1"/>
  <c r="AH8171" i="1"/>
  <c r="AH8170" i="1"/>
  <c r="AH8169" i="1"/>
  <c r="AH8168" i="1"/>
  <c r="AH8167" i="1"/>
  <c r="AH8166" i="1"/>
  <c r="AH8165" i="1"/>
  <c r="AH8164" i="1"/>
  <c r="AH8163" i="1"/>
  <c r="AH8162" i="1"/>
  <c r="AH8161" i="1"/>
  <c r="AH8160" i="1"/>
  <c r="AH8159" i="1"/>
  <c r="AH8158" i="1"/>
  <c r="AH8157" i="1"/>
  <c r="AH8156" i="1"/>
  <c r="AH8155" i="1"/>
  <c r="AH8154" i="1"/>
  <c r="AH8153" i="1"/>
  <c r="AH8152" i="1"/>
  <c r="AH8151" i="1"/>
  <c r="AH8150" i="1"/>
  <c r="AH8149" i="1"/>
  <c r="AH8148" i="1"/>
  <c r="AH8147" i="1"/>
  <c r="AH8146" i="1"/>
  <c r="AH8145" i="1"/>
  <c r="AH8144" i="1"/>
  <c r="AH8143" i="1"/>
  <c r="AH8142" i="1"/>
  <c r="AH8141" i="1"/>
  <c r="AH8140" i="1"/>
  <c r="AH8139" i="1"/>
  <c r="AH8138" i="1"/>
  <c r="AH8137" i="1"/>
  <c r="AH8136" i="1"/>
  <c r="AH8135" i="1"/>
  <c r="AH8134" i="1"/>
  <c r="AH8133" i="1"/>
  <c r="AH8132" i="1"/>
  <c r="AH8131" i="1"/>
  <c r="AH8130" i="1"/>
  <c r="AH8129" i="1"/>
  <c r="AH8128" i="1"/>
  <c r="AH8127" i="1"/>
  <c r="AH8126" i="1"/>
  <c r="AH8125" i="1"/>
  <c r="AH8124" i="1"/>
  <c r="AH8123" i="1"/>
  <c r="AH8122" i="1"/>
  <c r="AH8121" i="1"/>
  <c r="AH8120" i="1"/>
  <c r="AH8119" i="1"/>
  <c r="AH8118" i="1"/>
  <c r="AH8117" i="1"/>
  <c r="AH8116" i="1"/>
  <c r="AH8115" i="1"/>
  <c r="AH8114" i="1"/>
  <c r="AH8113" i="1"/>
  <c r="AH8112" i="1"/>
  <c r="AH8111" i="1"/>
  <c r="AH8110" i="1"/>
  <c r="AH8109" i="1"/>
  <c r="AH8108" i="1"/>
  <c r="AH8107" i="1"/>
  <c r="AH8106" i="1"/>
  <c r="AH8105" i="1"/>
  <c r="AH8104" i="1"/>
  <c r="AH8103" i="1"/>
  <c r="AH8102" i="1"/>
  <c r="AH8101" i="1"/>
  <c r="AH8100" i="1"/>
  <c r="AH8099" i="1"/>
  <c r="AH8098" i="1"/>
  <c r="AH8097" i="1"/>
  <c r="AH8096" i="1"/>
  <c r="AH8095" i="1"/>
  <c r="AH8094" i="1"/>
  <c r="AH8093" i="1"/>
  <c r="AH8092" i="1"/>
  <c r="AH8091" i="1"/>
  <c r="AH8090" i="1"/>
  <c r="AH8089" i="1"/>
  <c r="AH8088" i="1"/>
  <c r="AH8087" i="1"/>
  <c r="AH8086" i="1"/>
  <c r="AH8085" i="1"/>
  <c r="AH8084" i="1"/>
  <c r="AH8083" i="1"/>
  <c r="AH8082" i="1"/>
  <c r="AH8081" i="1"/>
  <c r="AH8080" i="1"/>
  <c r="AH8079" i="1"/>
  <c r="AH8078" i="1"/>
  <c r="AH8077" i="1"/>
  <c r="AH8076" i="1"/>
  <c r="AH8075" i="1"/>
  <c r="AH8074" i="1"/>
  <c r="AH8073" i="1"/>
  <c r="AH8072" i="1"/>
  <c r="AH8071" i="1"/>
  <c r="AH8070" i="1"/>
  <c r="AH8069" i="1"/>
  <c r="AH8068" i="1"/>
  <c r="AH8067" i="1"/>
  <c r="AH8066" i="1"/>
  <c r="AH8065" i="1"/>
  <c r="AH8064" i="1"/>
  <c r="AH8063" i="1"/>
  <c r="AH8062" i="1"/>
  <c r="AH8061" i="1"/>
  <c r="AH8060" i="1"/>
  <c r="AH8059" i="1"/>
  <c r="AH8058" i="1"/>
  <c r="AH8057" i="1"/>
  <c r="AH8056" i="1"/>
  <c r="AH8055" i="1"/>
  <c r="AH8054" i="1"/>
  <c r="AH8053" i="1"/>
  <c r="AH8052" i="1"/>
  <c r="AH8051" i="1"/>
  <c r="AH8050" i="1"/>
  <c r="AH8049" i="1"/>
  <c r="AH8048" i="1"/>
  <c r="AH8047" i="1"/>
  <c r="AH8046" i="1"/>
  <c r="AH8045" i="1"/>
  <c r="AH8044" i="1"/>
  <c r="AH8043" i="1"/>
  <c r="AH8042" i="1"/>
  <c r="AH8041" i="1"/>
  <c r="AH8040" i="1"/>
  <c r="AH8039" i="1"/>
  <c r="AH8038" i="1"/>
  <c r="AH8037" i="1"/>
  <c r="AH8036" i="1"/>
  <c r="AH8035" i="1"/>
  <c r="AH8034" i="1"/>
  <c r="AH8033" i="1"/>
  <c r="AH8032" i="1"/>
  <c r="AH8031" i="1"/>
  <c r="AH8030" i="1"/>
  <c r="AH8029" i="1"/>
  <c r="AH8028" i="1"/>
  <c r="AH8027" i="1"/>
  <c r="AH8026" i="1"/>
  <c r="AH8025" i="1"/>
  <c r="AH8024" i="1"/>
  <c r="AH8023" i="1"/>
  <c r="AH8022" i="1"/>
  <c r="AH8021" i="1"/>
  <c r="AH8020" i="1"/>
  <c r="AH8019" i="1"/>
  <c r="AH8018" i="1"/>
  <c r="AH8017" i="1"/>
  <c r="AH8016" i="1"/>
  <c r="AH8015" i="1"/>
  <c r="AH8014" i="1"/>
  <c r="AH8013" i="1"/>
  <c r="AH8012" i="1"/>
  <c r="AH8011" i="1"/>
  <c r="AH8010" i="1"/>
  <c r="AH8009" i="1"/>
  <c r="AH8008" i="1"/>
  <c r="AH8007" i="1"/>
  <c r="AH8006" i="1"/>
  <c r="AH8005" i="1"/>
  <c r="AH8004" i="1"/>
  <c r="AH8003" i="1"/>
  <c r="AH8002" i="1"/>
  <c r="AH8001" i="1"/>
  <c r="AH8000" i="1"/>
  <c r="AH7999" i="1"/>
  <c r="AH7998" i="1"/>
  <c r="AH7997" i="1"/>
  <c r="AH7996" i="1"/>
  <c r="AH7995" i="1"/>
  <c r="AH7994" i="1"/>
  <c r="AH7993" i="1"/>
  <c r="AH7992" i="1"/>
  <c r="AH7991" i="1"/>
  <c r="AH7990" i="1"/>
  <c r="AH7989" i="1"/>
  <c r="AH7988" i="1"/>
  <c r="AH7987" i="1"/>
  <c r="AH7986" i="1"/>
  <c r="AH7985" i="1"/>
  <c r="AH7984" i="1"/>
  <c r="AH7983" i="1"/>
  <c r="AH7982" i="1"/>
  <c r="AH7981" i="1"/>
  <c r="AH7980" i="1"/>
  <c r="AH7979" i="1"/>
  <c r="AH7978" i="1"/>
  <c r="AH7977" i="1"/>
  <c r="AH7976" i="1"/>
  <c r="AH7975" i="1"/>
  <c r="AH7974" i="1"/>
  <c r="AH7973" i="1"/>
  <c r="AH7972" i="1"/>
  <c r="AH7971" i="1"/>
  <c r="AH7970" i="1"/>
  <c r="AH7969" i="1"/>
  <c r="AH7968" i="1"/>
  <c r="AH7967" i="1"/>
  <c r="AH7966" i="1"/>
  <c r="AH7965" i="1"/>
  <c r="AH7964" i="1"/>
  <c r="AH7963" i="1"/>
  <c r="AH7962" i="1"/>
  <c r="AH7961" i="1"/>
  <c r="AH7960" i="1"/>
  <c r="AH7959" i="1"/>
  <c r="AH7958" i="1"/>
  <c r="AH7957" i="1"/>
  <c r="AH7956" i="1"/>
  <c r="AH7955" i="1"/>
  <c r="AH7954" i="1"/>
  <c r="AH7953" i="1"/>
  <c r="AH7952" i="1"/>
  <c r="AH7951" i="1"/>
  <c r="AH7950" i="1"/>
  <c r="AH7949" i="1"/>
  <c r="AH7948" i="1"/>
  <c r="AH7947" i="1"/>
  <c r="AH7946" i="1"/>
  <c r="AH7945" i="1"/>
  <c r="AH7944" i="1"/>
  <c r="AH7943" i="1"/>
  <c r="AH7942" i="1"/>
  <c r="AH7941" i="1"/>
  <c r="AH7940" i="1"/>
  <c r="AH7939" i="1"/>
  <c r="AH7938" i="1"/>
  <c r="AH7937" i="1"/>
  <c r="AH7936" i="1"/>
  <c r="AH7935" i="1"/>
  <c r="AH7934" i="1"/>
  <c r="AH7933" i="1"/>
  <c r="AH7932" i="1"/>
  <c r="AH7931" i="1"/>
  <c r="AH7930" i="1"/>
  <c r="AH7929" i="1"/>
  <c r="AH7928" i="1"/>
  <c r="AH7927" i="1"/>
  <c r="AH7926" i="1"/>
  <c r="AH7925" i="1"/>
  <c r="AH7924" i="1"/>
  <c r="AH7923" i="1"/>
  <c r="AH7922" i="1"/>
  <c r="AH7921" i="1"/>
  <c r="AH7920" i="1"/>
  <c r="AH7919" i="1"/>
  <c r="AH7918" i="1"/>
  <c r="AH7917" i="1"/>
  <c r="AH7916" i="1"/>
  <c r="AH7915" i="1"/>
  <c r="AH7914" i="1"/>
  <c r="AH7913" i="1"/>
  <c r="AH7912" i="1"/>
  <c r="AH7911" i="1"/>
  <c r="AH7910" i="1"/>
  <c r="AH7909" i="1"/>
  <c r="AH7908" i="1"/>
  <c r="AH7907" i="1"/>
  <c r="AH7906" i="1"/>
  <c r="AH7905" i="1"/>
  <c r="AH7904" i="1"/>
  <c r="AH7903" i="1"/>
  <c r="AH7902" i="1"/>
  <c r="AH7901" i="1"/>
  <c r="AH7900" i="1"/>
  <c r="AH7899" i="1"/>
  <c r="AH7898" i="1"/>
  <c r="AH7897" i="1"/>
  <c r="AH7896" i="1"/>
  <c r="AH7895" i="1"/>
  <c r="AH7894" i="1"/>
  <c r="AH7893" i="1"/>
  <c r="AH7892" i="1"/>
  <c r="AH7891" i="1"/>
  <c r="AH7890" i="1"/>
  <c r="AH7889" i="1"/>
  <c r="AH7888" i="1"/>
  <c r="AH7887" i="1"/>
  <c r="AH7886" i="1"/>
  <c r="AH7885" i="1"/>
  <c r="AH7884" i="1"/>
  <c r="AH7883" i="1"/>
  <c r="AH7882" i="1"/>
  <c r="AH7881" i="1"/>
  <c r="AH7880" i="1"/>
  <c r="AH7879" i="1"/>
  <c r="AH7878" i="1"/>
  <c r="AH7877" i="1"/>
  <c r="AH7876" i="1"/>
  <c r="AH7875" i="1"/>
  <c r="AH7874" i="1"/>
  <c r="AH7873" i="1"/>
  <c r="AH7872" i="1"/>
  <c r="AH7871" i="1"/>
  <c r="AH7870" i="1"/>
  <c r="AH7869" i="1"/>
  <c r="AH7868" i="1"/>
  <c r="AH7867" i="1"/>
  <c r="AH7866" i="1"/>
  <c r="AH7865" i="1"/>
  <c r="AH7864" i="1"/>
  <c r="AH7863" i="1"/>
  <c r="AH7862" i="1"/>
  <c r="AH7861" i="1"/>
  <c r="AH7860" i="1"/>
  <c r="AH7859" i="1"/>
  <c r="AH7858" i="1"/>
  <c r="AH7857" i="1"/>
  <c r="AH7856" i="1"/>
  <c r="AH7855" i="1"/>
  <c r="AH7854" i="1"/>
  <c r="AH7853" i="1"/>
  <c r="AH7852" i="1"/>
  <c r="AH7851" i="1"/>
  <c r="AH7850" i="1"/>
  <c r="AH7849" i="1"/>
  <c r="AH7848" i="1"/>
  <c r="AH7847" i="1"/>
  <c r="AH7846" i="1"/>
  <c r="AH7845" i="1"/>
  <c r="AH7844" i="1"/>
  <c r="AH7843" i="1"/>
  <c r="AH7842" i="1"/>
  <c r="AH7841" i="1"/>
  <c r="AH7840" i="1"/>
  <c r="AH7839" i="1"/>
  <c r="AH7838" i="1"/>
  <c r="AH7837" i="1"/>
  <c r="AH7836" i="1"/>
  <c r="AH7835" i="1"/>
  <c r="AH7834" i="1"/>
  <c r="AH7833" i="1"/>
  <c r="AH7832" i="1"/>
  <c r="AH7831" i="1"/>
  <c r="AH7830" i="1"/>
  <c r="AH7829" i="1"/>
  <c r="AH7828" i="1"/>
  <c r="AH7827" i="1"/>
  <c r="AH7826" i="1"/>
  <c r="AH7825" i="1"/>
  <c r="AH7824" i="1"/>
  <c r="AH7823" i="1"/>
  <c r="AH7822" i="1"/>
  <c r="AH7821" i="1"/>
  <c r="AH7820" i="1"/>
  <c r="AH7819" i="1"/>
  <c r="AH7818" i="1"/>
  <c r="AH7817" i="1"/>
  <c r="AH7816" i="1"/>
  <c r="AH7815" i="1"/>
  <c r="AH7814" i="1"/>
  <c r="AH7813" i="1"/>
  <c r="AH7812" i="1"/>
  <c r="AH7811" i="1"/>
  <c r="AH7810" i="1"/>
  <c r="AH7809" i="1"/>
  <c r="AH7808" i="1"/>
  <c r="AH7807" i="1"/>
  <c r="AH7806" i="1"/>
  <c r="AH7805" i="1"/>
  <c r="AH7804" i="1"/>
  <c r="AH7803" i="1"/>
  <c r="AH7802" i="1"/>
  <c r="AH7801" i="1"/>
  <c r="AH7800" i="1"/>
  <c r="AH7799" i="1"/>
  <c r="AH7798" i="1"/>
  <c r="AH7797" i="1"/>
  <c r="AH7796" i="1"/>
  <c r="AH7795" i="1"/>
  <c r="AH7794" i="1"/>
  <c r="AH7793" i="1"/>
  <c r="AH7792" i="1"/>
  <c r="AH7791" i="1"/>
  <c r="AH7790" i="1"/>
  <c r="AH7789" i="1"/>
  <c r="AH7788" i="1"/>
  <c r="AH7787" i="1"/>
  <c r="AH7786" i="1"/>
  <c r="AH7785" i="1"/>
  <c r="AH7784" i="1"/>
  <c r="AH7783" i="1"/>
  <c r="AH7782" i="1"/>
  <c r="AH7781" i="1"/>
  <c r="AH7780" i="1"/>
  <c r="AH7779" i="1"/>
  <c r="AH7778" i="1"/>
  <c r="AH7777" i="1"/>
  <c r="AH7776" i="1"/>
  <c r="AH7775" i="1"/>
  <c r="AH7774" i="1"/>
  <c r="AH7773" i="1"/>
  <c r="AH7772" i="1"/>
  <c r="AH7771" i="1"/>
  <c r="AH7770" i="1"/>
  <c r="AH7769" i="1"/>
  <c r="AH7768" i="1"/>
  <c r="AH7767" i="1"/>
  <c r="AH7766" i="1"/>
  <c r="AH7765" i="1"/>
  <c r="AH7764" i="1"/>
  <c r="AH7763" i="1"/>
  <c r="AH7762" i="1"/>
  <c r="AH7761" i="1"/>
  <c r="AH7760" i="1"/>
  <c r="AH7759" i="1"/>
  <c r="AH7758" i="1"/>
  <c r="AH7757" i="1"/>
  <c r="AH7756" i="1"/>
  <c r="AH7755" i="1"/>
  <c r="AH7754" i="1"/>
  <c r="AH7753" i="1"/>
  <c r="AH7752" i="1"/>
  <c r="AH7751" i="1"/>
  <c r="AH7750" i="1"/>
  <c r="AH7749" i="1"/>
  <c r="AH7748" i="1"/>
  <c r="AH7747" i="1"/>
  <c r="AH7746" i="1"/>
  <c r="AH7745" i="1"/>
  <c r="AH7744" i="1"/>
  <c r="AH7743" i="1"/>
  <c r="AH7742" i="1"/>
  <c r="AH7741" i="1"/>
  <c r="AH7740" i="1"/>
  <c r="AH7739" i="1"/>
  <c r="AH7738" i="1"/>
  <c r="AH7737" i="1"/>
  <c r="AH7736" i="1"/>
  <c r="AH7735" i="1"/>
  <c r="AH7734" i="1"/>
  <c r="AH7733" i="1"/>
  <c r="AH7732" i="1"/>
  <c r="AH7731" i="1"/>
  <c r="AH7730" i="1"/>
  <c r="AH7729" i="1"/>
  <c r="AH7728" i="1"/>
  <c r="AH7727" i="1"/>
  <c r="AH7726" i="1"/>
  <c r="AH7725" i="1"/>
  <c r="AH7724" i="1"/>
  <c r="AH7723" i="1"/>
  <c r="AH7722" i="1"/>
  <c r="AH7721" i="1"/>
  <c r="AH7720" i="1"/>
  <c r="AH7719" i="1"/>
  <c r="AH7718" i="1"/>
  <c r="AH7717" i="1"/>
  <c r="AH7716" i="1"/>
  <c r="AH7715" i="1"/>
  <c r="AH7714" i="1"/>
  <c r="AH7713" i="1"/>
  <c r="AH7712" i="1"/>
  <c r="AH7711" i="1"/>
  <c r="AH7710" i="1"/>
  <c r="AH7709" i="1"/>
  <c r="AH7708" i="1"/>
  <c r="AH7707" i="1"/>
  <c r="AH7706" i="1"/>
  <c r="AH7705" i="1"/>
  <c r="AH7704" i="1"/>
  <c r="AH7703" i="1"/>
  <c r="AH7702" i="1"/>
  <c r="AH7701" i="1"/>
  <c r="AH7700" i="1"/>
  <c r="AH7699" i="1"/>
  <c r="AH7698" i="1"/>
  <c r="AH7697" i="1"/>
  <c r="AH7696" i="1"/>
  <c r="AH7695" i="1"/>
  <c r="AH7694" i="1"/>
  <c r="AH7693" i="1"/>
  <c r="AH7692" i="1"/>
  <c r="AH7691" i="1"/>
  <c r="AH7690" i="1"/>
  <c r="AH7689" i="1"/>
  <c r="AH7688" i="1"/>
  <c r="AH7687" i="1"/>
  <c r="AH7686" i="1"/>
  <c r="AH7685" i="1"/>
  <c r="AH7684" i="1"/>
  <c r="AH7683" i="1"/>
  <c r="AH7682" i="1"/>
  <c r="AH7681" i="1"/>
  <c r="AH7680" i="1"/>
  <c r="AH7679" i="1"/>
  <c r="AH7678" i="1"/>
  <c r="AH7677" i="1"/>
  <c r="AH7676" i="1"/>
  <c r="AH7675" i="1"/>
  <c r="AH7674" i="1"/>
  <c r="AH7673" i="1"/>
  <c r="AH7672" i="1"/>
  <c r="AH7671" i="1"/>
  <c r="AH7670" i="1"/>
  <c r="AH7669" i="1"/>
  <c r="AH7668" i="1"/>
  <c r="AH7667" i="1"/>
  <c r="AH7666" i="1"/>
  <c r="AH7665" i="1"/>
  <c r="AH7664" i="1"/>
  <c r="AH7663" i="1"/>
  <c r="AH7662" i="1"/>
  <c r="AH7661" i="1"/>
  <c r="AH7660" i="1"/>
  <c r="AH7659" i="1"/>
  <c r="AH7658" i="1"/>
  <c r="AH7657" i="1"/>
  <c r="AH7656" i="1"/>
  <c r="AH7655" i="1"/>
  <c r="AH7654" i="1"/>
  <c r="AH7653" i="1"/>
  <c r="AH7652" i="1"/>
  <c r="AH7651" i="1"/>
  <c r="AH7650" i="1"/>
  <c r="AH7649" i="1"/>
  <c r="AH7648" i="1"/>
  <c r="AH7647" i="1"/>
  <c r="AH7646" i="1"/>
  <c r="AH7645" i="1"/>
  <c r="AH7644" i="1"/>
  <c r="AH7643" i="1"/>
  <c r="AH7642" i="1"/>
  <c r="AH7641" i="1"/>
  <c r="AH7640" i="1"/>
  <c r="AH7639" i="1"/>
  <c r="AH7638" i="1"/>
  <c r="AH7637" i="1"/>
  <c r="AH7636" i="1"/>
  <c r="AH7635" i="1"/>
  <c r="AH7634" i="1"/>
  <c r="AH7633" i="1"/>
  <c r="AH7632" i="1"/>
  <c r="AH7631" i="1"/>
  <c r="AH7630" i="1"/>
  <c r="AH7629" i="1"/>
  <c r="AH7628" i="1"/>
  <c r="AH7627" i="1"/>
  <c r="AH7626" i="1"/>
  <c r="AH7625" i="1"/>
  <c r="AH7624" i="1"/>
  <c r="AH7623" i="1"/>
  <c r="AH7622" i="1"/>
  <c r="AH7621" i="1"/>
  <c r="AH7620" i="1"/>
  <c r="AH7619" i="1"/>
  <c r="AH7618" i="1"/>
  <c r="AH7617" i="1"/>
  <c r="AH7616" i="1"/>
  <c r="AH7615" i="1"/>
  <c r="AH7614" i="1"/>
  <c r="AH7613" i="1"/>
  <c r="AH7612" i="1"/>
  <c r="AH7611" i="1"/>
  <c r="AH7610" i="1"/>
  <c r="AH7609" i="1"/>
  <c r="AH7608" i="1"/>
  <c r="AH7607" i="1"/>
  <c r="AH7606" i="1"/>
  <c r="AH7605" i="1"/>
  <c r="AH7604" i="1"/>
  <c r="AH7603" i="1"/>
  <c r="AH7602" i="1"/>
  <c r="AH7601" i="1"/>
  <c r="AH7600" i="1"/>
  <c r="AH7599" i="1"/>
  <c r="AH7598" i="1"/>
  <c r="AH7597" i="1"/>
  <c r="AH7596" i="1"/>
  <c r="AH7595" i="1"/>
  <c r="AH7594" i="1"/>
  <c r="AH7593" i="1"/>
  <c r="AH7592" i="1"/>
  <c r="AH7591" i="1"/>
  <c r="AH7590" i="1"/>
  <c r="AH7589" i="1"/>
  <c r="AH7588" i="1"/>
  <c r="AH7587" i="1"/>
  <c r="AH7586" i="1"/>
  <c r="AH7585" i="1"/>
  <c r="AH7584" i="1"/>
  <c r="AH7583" i="1"/>
  <c r="AH7582" i="1"/>
  <c r="AH7581" i="1"/>
  <c r="AH7580" i="1"/>
  <c r="AH7579" i="1"/>
  <c r="AH7578" i="1"/>
  <c r="AH7577" i="1"/>
  <c r="AH7576" i="1"/>
  <c r="AH7575" i="1"/>
  <c r="AH7574" i="1"/>
  <c r="AH7573" i="1"/>
  <c r="AH7572" i="1"/>
  <c r="AH7571" i="1"/>
  <c r="AH7570" i="1"/>
  <c r="AH7569" i="1"/>
  <c r="AH7568" i="1"/>
  <c r="AH7567" i="1"/>
  <c r="AH7566" i="1"/>
  <c r="AH7565" i="1"/>
  <c r="AH7564" i="1"/>
  <c r="AH7563" i="1"/>
  <c r="AH7562" i="1"/>
  <c r="AH7561" i="1"/>
  <c r="AH7560" i="1"/>
  <c r="AH7559" i="1"/>
  <c r="AH7558" i="1"/>
  <c r="AH7557" i="1"/>
  <c r="AH7556" i="1"/>
  <c r="AH7555" i="1"/>
  <c r="AH7554" i="1"/>
  <c r="AH7553" i="1"/>
  <c r="AH7552" i="1"/>
  <c r="AH7551" i="1"/>
  <c r="AH7550" i="1"/>
  <c r="AH7549" i="1"/>
  <c r="AH7548" i="1"/>
  <c r="AH7547" i="1"/>
  <c r="AH7546" i="1"/>
  <c r="AH7545" i="1"/>
  <c r="AH7544" i="1"/>
  <c r="AH7543" i="1"/>
  <c r="AH7542" i="1"/>
  <c r="AH7541" i="1"/>
  <c r="AH7540" i="1"/>
  <c r="AH7539" i="1"/>
  <c r="AH7538" i="1"/>
  <c r="AH7537" i="1"/>
  <c r="AH7536" i="1"/>
  <c r="AH7535" i="1"/>
  <c r="AH7534" i="1"/>
  <c r="AH7533" i="1"/>
  <c r="AH7532" i="1"/>
  <c r="AH7531" i="1"/>
  <c r="AH7530" i="1"/>
  <c r="AH7529" i="1"/>
  <c r="AH7528" i="1"/>
  <c r="AH7527" i="1"/>
  <c r="AH7526" i="1"/>
  <c r="AH7525" i="1"/>
  <c r="AH7524" i="1"/>
  <c r="AH7523" i="1"/>
  <c r="AH7522" i="1"/>
  <c r="AH7521" i="1"/>
  <c r="AH7520" i="1"/>
  <c r="AH7519" i="1"/>
  <c r="AH7518" i="1"/>
  <c r="AH7517" i="1"/>
  <c r="AH7516" i="1"/>
  <c r="AH7515" i="1"/>
  <c r="AH7514" i="1"/>
  <c r="AH7513" i="1"/>
  <c r="AH7512" i="1"/>
  <c r="AH7511" i="1"/>
  <c r="AH7510" i="1"/>
  <c r="AH7509" i="1"/>
  <c r="AH7508" i="1"/>
  <c r="AH7507" i="1"/>
  <c r="AH7506" i="1"/>
  <c r="AH7505" i="1"/>
  <c r="AH7504" i="1"/>
  <c r="AH7503" i="1"/>
  <c r="AH7502" i="1"/>
  <c r="AH7501" i="1"/>
  <c r="AH7500" i="1"/>
  <c r="AH7499" i="1"/>
  <c r="AH7498" i="1"/>
  <c r="AH7497" i="1"/>
  <c r="AH7496" i="1"/>
  <c r="AH7495" i="1"/>
  <c r="AH7494" i="1"/>
  <c r="AH7493" i="1"/>
  <c r="AH7492" i="1"/>
  <c r="AH7491" i="1"/>
  <c r="AH7490" i="1"/>
  <c r="AH7489" i="1"/>
  <c r="AH7488" i="1"/>
  <c r="AH7487" i="1"/>
  <c r="AH7486" i="1"/>
  <c r="AH7485" i="1"/>
  <c r="AH7484" i="1"/>
  <c r="AH7483" i="1"/>
  <c r="AH7482" i="1"/>
  <c r="AH7481" i="1"/>
  <c r="AH7480" i="1"/>
  <c r="AH7479" i="1"/>
  <c r="AH7478" i="1"/>
  <c r="AH7477" i="1"/>
  <c r="AH7476" i="1"/>
  <c r="AH7475" i="1"/>
  <c r="AH7474" i="1"/>
  <c r="AH7473" i="1"/>
  <c r="AH7472" i="1"/>
  <c r="AH7471" i="1"/>
  <c r="AH7470" i="1"/>
  <c r="AH7469" i="1"/>
  <c r="AH7468" i="1"/>
  <c r="AH7467" i="1"/>
  <c r="AH7466" i="1"/>
  <c r="AH7465" i="1"/>
  <c r="AH7464" i="1"/>
  <c r="AH7463" i="1"/>
  <c r="AH7462" i="1"/>
  <c r="AH7461" i="1"/>
  <c r="AH7460" i="1"/>
  <c r="AH7459" i="1"/>
  <c r="AH7458" i="1"/>
  <c r="AH7457" i="1"/>
  <c r="AH7456" i="1"/>
  <c r="AH7455" i="1"/>
  <c r="AH7454" i="1"/>
  <c r="AH7453" i="1"/>
  <c r="AH7452" i="1"/>
  <c r="AH7451" i="1"/>
  <c r="AH7450" i="1"/>
  <c r="AH7449" i="1"/>
  <c r="AH7448" i="1"/>
  <c r="AH7447" i="1"/>
  <c r="AH7446" i="1"/>
  <c r="AH7445" i="1"/>
  <c r="AH7444" i="1"/>
  <c r="AH7443" i="1"/>
  <c r="AH7442" i="1"/>
  <c r="AH7441" i="1"/>
  <c r="AH7440" i="1"/>
  <c r="AH7439" i="1"/>
  <c r="AH7438" i="1"/>
  <c r="AH7437" i="1"/>
  <c r="AH7436" i="1"/>
  <c r="AH7435" i="1"/>
  <c r="AH7434" i="1"/>
  <c r="AH7433" i="1"/>
  <c r="AH7432" i="1"/>
  <c r="AH7431" i="1"/>
  <c r="AH7430" i="1"/>
  <c r="AH7429" i="1"/>
  <c r="AH7428" i="1"/>
  <c r="AH7427" i="1"/>
  <c r="AH7426" i="1"/>
  <c r="AH7425" i="1"/>
  <c r="AH7424" i="1"/>
  <c r="AH7423" i="1"/>
  <c r="AH7422" i="1"/>
  <c r="AH7421" i="1"/>
  <c r="AH7420" i="1"/>
  <c r="AH7419" i="1"/>
  <c r="AH7418" i="1"/>
  <c r="AH7417" i="1"/>
  <c r="AH7416" i="1"/>
  <c r="AH7415" i="1"/>
  <c r="AH7414" i="1"/>
  <c r="AH7413" i="1"/>
  <c r="AH7412" i="1"/>
  <c r="AH7411" i="1"/>
  <c r="AH7410" i="1"/>
  <c r="AH7409" i="1"/>
  <c r="AH7408" i="1"/>
  <c r="AH7407" i="1"/>
  <c r="AH7406" i="1"/>
  <c r="AH7405" i="1"/>
  <c r="AH7404" i="1"/>
  <c r="AH7403" i="1"/>
  <c r="AH7402" i="1"/>
  <c r="AH7401" i="1"/>
  <c r="AH7400" i="1"/>
  <c r="AH7399" i="1"/>
  <c r="AH7398" i="1"/>
  <c r="AH7397" i="1"/>
  <c r="AH7396" i="1"/>
  <c r="AH7395" i="1"/>
  <c r="AH7394" i="1"/>
  <c r="AH7393" i="1"/>
  <c r="AH7392" i="1"/>
  <c r="AH7391" i="1"/>
  <c r="AH7390" i="1"/>
  <c r="AH7389" i="1"/>
  <c r="AH7388" i="1"/>
  <c r="AH7387" i="1"/>
  <c r="AH7386" i="1"/>
  <c r="AH7385" i="1"/>
  <c r="AH7384" i="1"/>
  <c r="AH7383" i="1"/>
  <c r="AH7382" i="1"/>
  <c r="AH7381" i="1"/>
  <c r="AH7380" i="1"/>
  <c r="AH7379" i="1"/>
  <c r="AH7378" i="1"/>
  <c r="AH7377" i="1"/>
  <c r="AH7376" i="1"/>
  <c r="AH7375" i="1"/>
  <c r="AH7374" i="1"/>
  <c r="AH7373" i="1"/>
  <c r="AH7372" i="1"/>
  <c r="AH7371" i="1"/>
  <c r="AH7370" i="1"/>
  <c r="AH7369" i="1"/>
  <c r="AH7368" i="1"/>
  <c r="AH7367" i="1"/>
  <c r="AH7366" i="1"/>
  <c r="AH7365" i="1"/>
  <c r="AH7364" i="1"/>
  <c r="AH7363" i="1"/>
  <c r="AH7362" i="1"/>
  <c r="AH7361" i="1"/>
  <c r="AH7360" i="1"/>
  <c r="AH7359" i="1"/>
  <c r="AH7358" i="1"/>
  <c r="AH7357" i="1"/>
  <c r="AH7356" i="1"/>
  <c r="AH7355" i="1"/>
  <c r="AH7354" i="1"/>
  <c r="AH7353" i="1"/>
  <c r="AH7352" i="1"/>
  <c r="AH7351" i="1"/>
  <c r="AH7350" i="1"/>
  <c r="AH7349" i="1"/>
  <c r="AH7348" i="1"/>
  <c r="AH7347" i="1"/>
  <c r="AH7346" i="1"/>
  <c r="AH7345" i="1"/>
  <c r="AH7344" i="1"/>
  <c r="AH7343" i="1"/>
  <c r="AH7342" i="1"/>
  <c r="AH7341" i="1"/>
  <c r="AH7340" i="1"/>
  <c r="AH7339" i="1"/>
  <c r="AH7338" i="1"/>
  <c r="AH7337" i="1"/>
  <c r="AH7336" i="1"/>
  <c r="AH7335" i="1"/>
  <c r="AH7334" i="1"/>
  <c r="AH7333" i="1"/>
  <c r="AH7332" i="1"/>
  <c r="AH7331" i="1"/>
  <c r="AH7330" i="1"/>
  <c r="AH7329" i="1"/>
  <c r="AH7328" i="1"/>
  <c r="AH7327" i="1"/>
  <c r="AH7326" i="1"/>
  <c r="AH7325" i="1"/>
  <c r="AH7324" i="1"/>
  <c r="AH7323" i="1"/>
  <c r="AH7322" i="1"/>
  <c r="AH7321" i="1"/>
  <c r="AH7320" i="1"/>
  <c r="AH7319" i="1"/>
  <c r="AH7318" i="1"/>
  <c r="AH7317" i="1"/>
  <c r="AH7316" i="1"/>
  <c r="AH7315" i="1"/>
  <c r="AH7314" i="1"/>
  <c r="AH7313" i="1"/>
  <c r="AH7312" i="1"/>
  <c r="AH7311" i="1"/>
  <c r="AH7310" i="1"/>
  <c r="AH7309" i="1"/>
  <c r="AH7308" i="1"/>
  <c r="AH7307" i="1"/>
  <c r="AH7306" i="1"/>
  <c r="AH7305" i="1"/>
  <c r="AH7304" i="1"/>
  <c r="AH7303" i="1"/>
  <c r="AH7302" i="1"/>
  <c r="AH7301" i="1"/>
  <c r="AH7300" i="1"/>
  <c r="AH7299" i="1"/>
  <c r="AH7298" i="1"/>
  <c r="AH7297" i="1"/>
  <c r="AH7296" i="1"/>
  <c r="AH7295" i="1"/>
  <c r="AH7294" i="1"/>
  <c r="AH7293" i="1"/>
  <c r="AH7292" i="1"/>
  <c r="AH7291" i="1"/>
  <c r="AH7290" i="1"/>
  <c r="AH7289" i="1"/>
  <c r="AH7288" i="1"/>
  <c r="AH7287" i="1"/>
  <c r="AH7286" i="1"/>
  <c r="AH7285" i="1"/>
  <c r="AH7284" i="1"/>
  <c r="AH7283" i="1"/>
  <c r="AH7282" i="1"/>
  <c r="AH7281" i="1"/>
  <c r="AH7280" i="1"/>
  <c r="AH7279" i="1"/>
  <c r="AH7278" i="1"/>
  <c r="AH7277" i="1"/>
  <c r="AH7276" i="1"/>
  <c r="AH7275" i="1"/>
  <c r="AH7274" i="1"/>
  <c r="AH7273" i="1"/>
  <c r="AH7272" i="1"/>
  <c r="AH7271" i="1"/>
  <c r="AH7270" i="1"/>
  <c r="AH7269" i="1"/>
  <c r="AH7268" i="1"/>
  <c r="AH7267" i="1"/>
  <c r="AH7266" i="1"/>
  <c r="AH7265" i="1"/>
  <c r="AH7264" i="1"/>
  <c r="AH7263" i="1"/>
  <c r="AH7262" i="1"/>
  <c r="AH7261" i="1"/>
  <c r="AH7260" i="1"/>
  <c r="AH7259" i="1"/>
  <c r="AH7258" i="1"/>
  <c r="AH7257" i="1"/>
  <c r="AH7256" i="1"/>
  <c r="AH7255" i="1"/>
  <c r="AH7254" i="1"/>
  <c r="AH7253" i="1"/>
  <c r="AH7252" i="1"/>
  <c r="AH7251" i="1"/>
  <c r="AH7250" i="1"/>
  <c r="AH7249" i="1"/>
  <c r="AH7248" i="1"/>
  <c r="AH7247" i="1"/>
  <c r="AH7246" i="1"/>
  <c r="AH7245" i="1"/>
  <c r="AH7244" i="1"/>
  <c r="AH7243" i="1"/>
  <c r="AH7242" i="1"/>
  <c r="AH7241" i="1"/>
  <c r="AH7240" i="1"/>
  <c r="AH7239" i="1"/>
  <c r="AH7238" i="1"/>
  <c r="AH7237" i="1"/>
  <c r="AH7236" i="1"/>
  <c r="AH7235" i="1"/>
  <c r="AH7234" i="1"/>
  <c r="AH7233" i="1"/>
  <c r="AH7232" i="1"/>
  <c r="AH7231" i="1"/>
  <c r="AH7230" i="1"/>
  <c r="AH7229" i="1"/>
  <c r="AH7228" i="1"/>
  <c r="AH7227" i="1"/>
  <c r="AH7226" i="1"/>
  <c r="AH7225" i="1"/>
  <c r="AH7224" i="1"/>
  <c r="AH7223" i="1"/>
  <c r="AH7222" i="1"/>
  <c r="AH7221" i="1"/>
  <c r="AH7220" i="1"/>
  <c r="AH7219" i="1"/>
  <c r="AH7218" i="1"/>
  <c r="AH7217" i="1"/>
  <c r="AH7216" i="1"/>
  <c r="AH7215" i="1"/>
  <c r="AH7214" i="1"/>
  <c r="AH7213" i="1"/>
  <c r="AH7212" i="1"/>
  <c r="AH7211" i="1"/>
  <c r="AH7210" i="1"/>
  <c r="AH7209" i="1"/>
  <c r="AH7208" i="1"/>
  <c r="AH7207" i="1"/>
  <c r="AH7206" i="1"/>
  <c r="AH7205" i="1"/>
  <c r="AH7204" i="1"/>
  <c r="AH7203" i="1"/>
  <c r="AH7202" i="1"/>
  <c r="AH7201" i="1"/>
  <c r="AH7200" i="1"/>
  <c r="AH7199" i="1"/>
  <c r="AH7198" i="1"/>
  <c r="AH7197" i="1"/>
  <c r="AH7196" i="1"/>
  <c r="AH7195" i="1"/>
  <c r="AH7194" i="1"/>
  <c r="AH7193" i="1"/>
  <c r="AH7192" i="1"/>
  <c r="AH7191" i="1"/>
  <c r="AH7190" i="1"/>
  <c r="AH7189" i="1"/>
  <c r="AH7188" i="1"/>
  <c r="AH7187" i="1"/>
  <c r="AH7186" i="1"/>
  <c r="AH7185" i="1"/>
  <c r="AH7184" i="1"/>
  <c r="AH7183" i="1"/>
  <c r="AH7182" i="1"/>
  <c r="AH7181" i="1"/>
  <c r="AH7180" i="1"/>
  <c r="AH7179" i="1"/>
  <c r="AH7178" i="1"/>
  <c r="AH7177" i="1"/>
  <c r="AH7176" i="1"/>
  <c r="AH7175" i="1"/>
  <c r="AH7174" i="1"/>
  <c r="AH7173" i="1"/>
  <c r="AH7172" i="1"/>
  <c r="AH7171" i="1"/>
  <c r="AH7170" i="1"/>
  <c r="AH7169" i="1"/>
  <c r="AH7168" i="1"/>
  <c r="AH7167" i="1"/>
  <c r="AH7166" i="1"/>
  <c r="AH7165" i="1"/>
  <c r="AH7164" i="1"/>
  <c r="AH7163" i="1"/>
  <c r="AH7162" i="1"/>
  <c r="AH7161" i="1"/>
  <c r="AH7160" i="1"/>
  <c r="AH7159" i="1"/>
  <c r="AH7158" i="1"/>
  <c r="AH7157" i="1"/>
  <c r="AH7156" i="1"/>
  <c r="AH7155" i="1"/>
  <c r="AH7154" i="1"/>
  <c r="AH7153" i="1"/>
  <c r="AH7152" i="1"/>
  <c r="AH7151" i="1"/>
  <c r="AH7150" i="1"/>
  <c r="AH7149" i="1"/>
  <c r="AH7148" i="1"/>
  <c r="AH7147" i="1"/>
  <c r="AH7146" i="1"/>
  <c r="AH7145" i="1"/>
  <c r="AH7144" i="1"/>
  <c r="AH7143" i="1"/>
  <c r="AH7142" i="1"/>
  <c r="AH7141" i="1"/>
  <c r="AH7140" i="1"/>
  <c r="AH7139" i="1"/>
  <c r="AH7138" i="1"/>
  <c r="AH7137" i="1"/>
  <c r="AH7136" i="1"/>
  <c r="AH7135" i="1"/>
  <c r="AH7134" i="1"/>
  <c r="AH7133" i="1"/>
  <c r="AH7132" i="1"/>
  <c r="AH7131" i="1"/>
  <c r="AH7130" i="1"/>
  <c r="AH7129" i="1"/>
  <c r="AH7128" i="1"/>
  <c r="AH7127" i="1"/>
  <c r="AH7126" i="1"/>
  <c r="AH7125" i="1"/>
  <c r="AH7124" i="1"/>
  <c r="AH7123" i="1"/>
  <c r="AH7122" i="1"/>
  <c r="AH7121" i="1"/>
  <c r="AH7120" i="1"/>
  <c r="AH7119" i="1"/>
  <c r="AH7118" i="1"/>
  <c r="AH7117" i="1"/>
  <c r="AH7116" i="1"/>
  <c r="AH7115" i="1"/>
  <c r="AH7114" i="1"/>
  <c r="AH7113" i="1"/>
  <c r="AH7112" i="1"/>
  <c r="AH7111" i="1"/>
  <c r="AH7110" i="1"/>
  <c r="AH7109" i="1"/>
  <c r="AH7108" i="1"/>
  <c r="AH7107" i="1"/>
  <c r="AH7106" i="1"/>
  <c r="AH7105" i="1"/>
  <c r="AH7104" i="1"/>
  <c r="AH7103" i="1"/>
  <c r="AH7102" i="1"/>
  <c r="AH7101" i="1"/>
  <c r="AH7100" i="1"/>
  <c r="AH7099" i="1"/>
  <c r="AH7098" i="1"/>
  <c r="AH7097" i="1"/>
  <c r="AH7096" i="1"/>
  <c r="AH7095" i="1"/>
  <c r="AH7094" i="1"/>
  <c r="AH7093" i="1"/>
  <c r="AH7092" i="1"/>
  <c r="AH7091" i="1"/>
  <c r="AH7090" i="1"/>
  <c r="AH7089" i="1"/>
  <c r="AH7088" i="1"/>
  <c r="AH7087" i="1"/>
  <c r="AH7086" i="1"/>
  <c r="AH7085" i="1"/>
  <c r="AH7084" i="1"/>
  <c r="AH7083" i="1"/>
  <c r="AH7082" i="1"/>
  <c r="AH7081" i="1"/>
  <c r="AH7080" i="1"/>
  <c r="AH7079" i="1"/>
  <c r="AH7078" i="1"/>
  <c r="AH7077" i="1"/>
  <c r="AH7076" i="1"/>
  <c r="AH7075" i="1"/>
  <c r="AH7074" i="1"/>
  <c r="AH7073" i="1"/>
  <c r="AH7072" i="1"/>
  <c r="AH7071" i="1"/>
  <c r="AH7070" i="1"/>
  <c r="AH7069" i="1"/>
  <c r="AH7068" i="1"/>
  <c r="AH7067" i="1"/>
  <c r="AH7066" i="1"/>
  <c r="AH7065" i="1"/>
  <c r="AH7064" i="1"/>
  <c r="AH7063" i="1"/>
  <c r="AH7062" i="1"/>
  <c r="AH7061" i="1"/>
  <c r="AH7060" i="1"/>
  <c r="AH7059" i="1"/>
  <c r="AH7058" i="1"/>
  <c r="AH7057" i="1"/>
  <c r="AH7056" i="1"/>
  <c r="AH7055" i="1"/>
  <c r="AH7054" i="1"/>
  <c r="AH7053" i="1"/>
  <c r="AH7052" i="1"/>
  <c r="AH7051" i="1"/>
  <c r="AH7050" i="1"/>
  <c r="AH7049" i="1"/>
  <c r="AH7048" i="1"/>
  <c r="AH7047" i="1"/>
  <c r="AH7046" i="1"/>
  <c r="AH7045" i="1"/>
  <c r="AH7044" i="1"/>
  <c r="AH7043" i="1"/>
  <c r="AH7042" i="1"/>
  <c r="AH7041" i="1"/>
  <c r="AH7040" i="1"/>
  <c r="AH7039" i="1"/>
  <c r="AH7038" i="1"/>
  <c r="AH7037" i="1"/>
  <c r="AH7036" i="1"/>
  <c r="AH7035" i="1"/>
  <c r="AH7034" i="1"/>
  <c r="AH7033" i="1"/>
  <c r="AH7032" i="1"/>
  <c r="AH7031" i="1"/>
  <c r="AH7030" i="1"/>
  <c r="AH7029" i="1"/>
  <c r="AH7028" i="1"/>
  <c r="AH7027" i="1"/>
  <c r="AH7026" i="1"/>
  <c r="AH7025" i="1"/>
  <c r="AH7024" i="1"/>
  <c r="AH7023" i="1"/>
  <c r="AH7022" i="1"/>
  <c r="AH7021" i="1"/>
  <c r="AH7020" i="1"/>
  <c r="AH7019" i="1"/>
  <c r="AH7018" i="1"/>
  <c r="AH7017" i="1"/>
  <c r="AH7016" i="1"/>
  <c r="AH7015" i="1"/>
  <c r="AH7014" i="1"/>
  <c r="AH7013" i="1"/>
  <c r="AH7012" i="1"/>
  <c r="AH7011" i="1"/>
  <c r="AH7010" i="1"/>
  <c r="AH7009" i="1"/>
  <c r="AH7008" i="1"/>
  <c r="AH7007" i="1"/>
  <c r="AH7006" i="1"/>
  <c r="AH7005" i="1"/>
  <c r="AH7004" i="1"/>
  <c r="AH7003" i="1"/>
  <c r="AH7002" i="1"/>
  <c r="AH7001" i="1"/>
  <c r="AH7000" i="1"/>
  <c r="AH6999" i="1"/>
  <c r="AH6998" i="1"/>
  <c r="AH6997" i="1"/>
  <c r="AH6996" i="1"/>
  <c r="AH6995" i="1"/>
  <c r="AH6994" i="1"/>
  <c r="AH6993" i="1"/>
  <c r="AH6992" i="1"/>
  <c r="AH6991" i="1"/>
  <c r="AH6990" i="1"/>
  <c r="AH6989" i="1"/>
  <c r="AH6988" i="1"/>
  <c r="AH6987" i="1"/>
  <c r="AH6986" i="1"/>
  <c r="AH6985" i="1"/>
  <c r="AH6984" i="1"/>
  <c r="AH6983" i="1"/>
  <c r="AH6982" i="1"/>
  <c r="AH6981" i="1"/>
  <c r="AH6980" i="1"/>
  <c r="AH6979" i="1"/>
  <c r="AH6978" i="1"/>
  <c r="AH6977" i="1"/>
  <c r="AH6976" i="1"/>
  <c r="AH6975" i="1"/>
  <c r="AH6974" i="1"/>
  <c r="AH6973" i="1"/>
  <c r="AH6972" i="1"/>
  <c r="AH6971" i="1"/>
  <c r="AH6970" i="1"/>
  <c r="AH6969" i="1"/>
  <c r="AH6968" i="1"/>
  <c r="AH6967" i="1"/>
  <c r="AH6966" i="1"/>
  <c r="AH6965" i="1"/>
  <c r="AH6964" i="1"/>
  <c r="AH6963" i="1"/>
  <c r="AH6962" i="1"/>
  <c r="AH6961" i="1"/>
  <c r="AH6960" i="1"/>
  <c r="AH6959" i="1"/>
  <c r="AH6958" i="1"/>
  <c r="AH6957" i="1"/>
  <c r="AH6956" i="1"/>
  <c r="AH6955" i="1"/>
  <c r="AH6954" i="1"/>
  <c r="AH6953" i="1"/>
  <c r="AH6952" i="1"/>
  <c r="AH6951" i="1"/>
  <c r="AH6950" i="1"/>
  <c r="AH6949" i="1"/>
  <c r="AH6948" i="1"/>
  <c r="AH6947" i="1"/>
  <c r="AH6946" i="1"/>
  <c r="AH6945" i="1"/>
  <c r="AH6944" i="1"/>
  <c r="AH6943" i="1"/>
  <c r="AH6942" i="1"/>
  <c r="AH6941" i="1"/>
  <c r="AH6940" i="1"/>
  <c r="AH6939" i="1"/>
  <c r="AH6938" i="1"/>
  <c r="AH6937" i="1"/>
  <c r="AH6936" i="1"/>
  <c r="AH6935" i="1"/>
  <c r="AH6934" i="1"/>
  <c r="AH6933" i="1"/>
  <c r="AH6932" i="1"/>
  <c r="AH6931" i="1"/>
  <c r="AH6930" i="1"/>
  <c r="AH6929" i="1"/>
  <c r="AH6928" i="1"/>
  <c r="AH6927" i="1"/>
  <c r="AH6926" i="1"/>
  <c r="AH6925" i="1"/>
  <c r="AH6924" i="1"/>
  <c r="AH6923" i="1"/>
  <c r="AH6922" i="1"/>
  <c r="AH6921" i="1"/>
  <c r="AH6920" i="1"/>
  <c r="AH6919" i="1"/>
  <c r="AH6918" i="1"/>
  <c r="AH6917" i="1"/>
  <c r="AH6916" i="1"/>
  <c r="AH6915" i="1"/>
  <c r="AH6914" i="1"/>
  <c r="AH6913" i="1"/>
  <c r="AH6912" i="1"/>
  <c r="AH6911" i="1"/>
  <c r="AH6910" i="1"/>
  <c r="AH6909" i="1"/>
  <c r="AH6908" i="1"/>
  <c r="AH6907" i="1"/>
  <c r="AH6906" i="1"/>
  <c r="AH6905" i="1"/>
  <c r="AH6904" i="1"/>
  <c r="AH6903" i="1"/>
  <c r="AH6902" i="1"/>
  <c r="AH6901" i="1"/>
  <c r="AH6900" i="1"/>
  <c r="AH6899" i="1"/>
  <c r="AH6898" i="1"/>
  <c r="AH6897" i="1"/>
  <c r="AH6896" i="1"/>
  <c r="AH6895" i="1"/>
  <c r="AH6894" i="1"/>
  <c r="AH6893" i="1"/>
  <c r="AH6892" i="1"/>
  <c r="AH6891" i="1"/>
  <c r="AH6890" i="1"/>
  <c r="AH6889" i="1"/>
  <c r="AH6888" i="1"/>
  <c r="AH6887" i="1"/>
  <c r="AH6886" i="1"/>
  <c r="AH6885" i="1"/>
  <c r="AH6884" i="1"/>
  <c r="AH6883" i="1"/>
  <c r="AH6882" i="1"/>
  <c r="AH6881" i="1"/>
  <c r="AH6880" i="1"/>
  <c r="AH6879" i="1"/>
  <c r="AH6878" i="1"/>
  <c r="AH6877" i="1"/>
  <c r="AH6876" i="1"/>
  <c r="AH6875" i="1"/>
  <c r="AH6874" i="1"/>
  <c r="AH6873" i="1"/>
  <c r="AH6872" i="1"/>
  <c r="AH6871" i="1"/>
  <c r="AH6870" i="1"/>
  <c r="AH6869" i="1"/>
  <c r="AH6868" i="1"/>
  <c r="AH6867" i="1"/>
  <c r="AH6866" i="1"/>
  <c r="AH6865" i="1"/>
  <c r="AH6864" i="1"/>
  <c r="AH6863" i="1"/>
  <c r="AH6862" i="1"/>
  <c r="AH6861" i="1"/>
  <c r="AH6860" i="1"/>
  <c r="AH6859" i="1"/>
  <c r="AH6858" i="1"/>
  <c r="AH6857" i="1"/>
  <c r="AH6856" i="1"/>
  <c r="AH6855" i="1"/>
  <c r="AH6854" i="1"/>
  <c r="AH6853" i="1"/>
  <c r="AH6852" i="1"/>
  <c r="AH6851" i="1"/>
  <c r="AH6850" i="1"/>
  <c r="AH6849" i="1"/>
  <c r="AH6848" i="1"/>
  <c r="AH6847" i="1"/>
  <c r="AH6846" i="1"/>
  <c r="AH6845" i="1"/>
  <c r="AH6844" i="1"/>
  <c r="AH6843" i="1"/>
  <c r="AH6842" i="1"/>
  <c r="AH6841" i="1"/>
  <c r="AH6840" i="1"/>
  <c r="AH6839" i="1"/>
  <c r="AH6838" i="1"/>
  <c r="AH6837" i="1"/>
  <c r="AH6836" i="1"/>
  <c r="AH6835" i="1"/>
  <c r="AH6834" i="1"/>
  <c r="AH6833" i="1"/>
  <c r="AH6832" i="1"/>
  <c r="AH6831" i="1"/>
  <c r="AH6830" i="1"/>
  <c r="AH6829" i="1"/>
  <c r="AH6828" i="1"/>
  <c r="AH6827" i="1"/>
  <c r="AH6826" i="1"/>
  <c r="AH6825" i="1"/>
  <c r="AH6824" i="1"/>
  <c r="AH6823" i="1"/>
  <c r="AH6822" i="1"/>
  <c r="AH6821" i="1"/>
  <c r="AH6820" i="1"/>
  <c r="AH6819" i="1"/>
  <c r="AH6818" i="1"/>
  <c r="AH6817" i="1"/>
  <c r="AH6816" i="1"/>
  <c r="AH6815" i="1"/>
  <c r="AH6814" i="1"/>
  <c r="AH6813" i="1"/>
  <c r="AH6812" i="1"/>
  <c r="AH6811" i="1"/>
  <c r="AH6810" i="1"/>
  <c r="AH6809" i="1"/>
  <c r="AH6808" i="1"/>
  <c r="AH6807" i="1"/>
  <c r="AH6806" i="1"/>
  <c r="AH6805" i="1"/>
  <c r="AH6804" i="1"/>
  <c r="AH6803" i="1"/>
  <c r="AH6802" i="1"/>
  <c r="AH6801" i="1"/>
  <c r="AH6800" i="1"/>
  <c r="AH6799" i="1"/>
  <c r="AH6798" i="1"/>
  <c r="AH6797" i="1"/>
  <c r="AH6796" i="1"/>
  <c r="AH6795" i="1"/>
  <c r="AH6794" i="1"/>
  <c r="AH6793" i="1"/>
  <c r="AH6792" i="1"/>
  <c r="AH6791" i="1"/>
  <c r="AH6790" i="1"/>
  <c r="AH6789" i="1"/>
  <c r="AH6788" i="1"/>
  <c r="AH6787" i="1"/>
  <c r="AH6786" i="1"/>
  <c r="AH6785" i="1"/>
  <c r="AH6784" i="1"/>
  <c r="AH6783" i="1"/>
  <c r="AH6782" i="1"/>
  <c r="AH6781" i="1"/>
  <c r="AH6780" i="1"/>
  <c r="AH6779" i="1"/>
  <c r="AH6778" i="1"/>
  <c r="AH6777" i="1"/>
  <c r="AH6776" i="1"/>
  <c r="AH6775" i="1"/>
  <c r="AH6774" i="1"/>
  <c r="AH6773" i="1"/>
  <c r="AH6772" i="1"/>
  <c r="AH6771" i="1"/>
  <c r="AH6770" i="1"/>
  <c r="AH6769" i="1"/>
  <c r="AH6768" i="1"/>
  <c r="AH6767" i="1"/>
  <c r="AH6766" i="1"/>
  <c r="AH6765" i="1"/>
  <c r="AH6764" i="1"/>
  <c r="AH6763" i="1"/>
  <c r="AH6762" i="1"/>
  <c r="AH6761" i="1"/>
  <c r="AH6760" i="1"/>
  <c r="AH6759" i="1"/>
  <c r="AH6758" i="1"/>
  <c r="AH6757" i="1"/>
  <c r="AH6756" i="1"/>
  <c r="AH6755" i="1"/>
  <c r="AH6754" i="1"/>
  <c r="AH6753" i="1"/>
  <c r="AH6752" i="1"/>
  <c r="AH6751" i="1"/>
  <c r="AH6750" i="1"/>
  <c r="AH6749" i="1"/>
  <c r="AH6748" i="1"/>
  <c r="AH6747" i="1"/>
  <c r="AH6746" i="1"/>
  <c r="AH6745" i="1"/>
  <c r="AH6744" i="1"/>
  <c r="AH6743" i="1"/>
  <c r="AH6742" i="1"/>
  <c r="AH6741" i="1"/>
  <c r="AH6740" i="1"/>
  <c r="AH6739" i="1"/>
  <c r="AH6738" i="1"/>
  <c r="AH6737" i="1"/>
  <c r="AH6736" i="1"/>
  <c r="AH6735" i="1"/>
  <c r="AH6734" i="1"/>
  <c r="AH6733" i="1"/>
  <c r="AH6732" i="1"/>
  <c r="AH6731" i="1"/>
  <c r="AH6730" i="1"/>
  <c r="AH6729" i="1"/>
  <c r="AH6728" i="1"/>
  <c r="AH6727" i="1"/>
  <c r="AH6726" i="1"/>
  <c r="AH6725" i="1"/>
  <c r="AH6724" i="1"/>
  <c r="AH6723" i="1"/>
  <c r="AH6722" i="1"/>
  <c r="AH6721" i="1"/>
  <c r="AH6720" i="1"/>
  <c r="AH6719" i="1"/>
  <c r="AH6718" i="1"/>
  <c r="AH6717" i="1"/>
  <c r="AH6716" i="1"/>
  <c r="AH6715" i="1"/>
  <c r="AH6714" i="1"/>
  <c r="AH6713" i="1"/>
  <c r="AH6712" i="1"/>
  <c r="AH6711" i="1"/>
  <c r="AH6710" i="1"/>
  <c r="AH6709" i="1"/>
  <c r="AH6708" i="1"/>
  <c r="AH6707" i="1"/>
  <c r="AH6706" i="1"/>
  <c r="AH6705" i="1"/>
  <c r="AH6704" i="1"/>
  <c r="AH6703" i="1"/>
  <c r="AH6702" i="1"/>
  <c r="AH6701" i="1"/>
  <c r="AH6700" i="1"/>
  <c r="AH6699" i="1"/>
  <c r="AH6698" i="1"/>
  <c r="AH6697" i="1"/>
  <c r="AH6696" i="1"/>
  <c r="AH6695" i="1"/>
  <c r="AH6694" i="1"/>
  <c r="AH6693" i="1"/>
  <c r="AH6692" i="1"/>
  <c r="AH6691" i="1"/>
  <c r="AH6690" i="1"/>
  <c r="AH6689" i="1"/>
  <c r="AH6688" i="1"/>
  <c r="AH6687" i="1"/>
  <c r="AH6686" i="1"/>
  <c r="AH6685" i="1"/>
  <c r="AH6684" i="1"/>
  <c r="AH6683" i="1"/>
  <c r="AH6682" i="1"/>
  <c r="AH6681" i="1"/>
  <c r="AH6680" i="1"/>
  <c r="AH6679" i="1"/>
  <c r="AH6678" i="1"/>
  <c r="AH6677" i="1"/>
  <c r="AH6676" i="1"/>
  <c r="AH6675" i="1"/>
  <c r="AH6674" i="1"/>
  <c r="AH6673" i="1"/>
  <c r="AH6672" i="1"/>
  <c r="AH6671" i="1"/>
  <c r="AH6670" i="1"/>
  <c r="AH6669" i="1"/>
  <c r="AH6668" i="1"/>
  <c r="AH6667" i="1"/>
  <c r="AH6666" i="1"/>
  <c r="AH6665" i="1"/>
  <c r="AH6664" i="1"/>
  <c r="AH6663" i="1"/>
  <c r="AH6662" i="1"/>
  <c r="AH6661" i="1"/>
  <c r="AH6660" i="1"/>
  <c r="AH6659" i="1"/>
  <c r="AH6658" i="1"/>
  <c r="AH6657" i="1"/>
  <c r="AH6656" i="1"/>
  <c r="AH6655" i="1"/>
  <c r="AH6654" i="1"/>
  <c r="AH6653" i="1"/>
  <c r="AH6652" i="1"/>
  <c r="AH6651" i="1"/>
  <c r="AH6650" i="1"/>
  <c r="AH6649" i="1"/>
  <c r="AH6648" i="1"/>
  <c r="AH6647" i="1"/>
  <c r="AH6646" i="1"/>
  <c r="AH6645" i="1"/>
  <c r="AH6644" i="1"/>
  <c r="AH6643" i="1"/>
  <c r="AH6642" i="1"/>
  <c r="AH6641" i="1"/>
  <c r="AH6640" i="1"/>
  <c r="AH6639" i="1"/>
  <c r="AH6638" i="1"/>
  <c r="AH6637" i="1"/>
  <c r="AH6636" i="1"/>
  <c r="AH6635" i="1"/>
  <c r="AH6634" i="1"/>
  <c r="AH6633" i="1"/>
  <c r="AH6632" i="1"/>
  <c r="AH6631" i="1"/>
  <c r="AH6630" i="1"/>
  <c r="AH6629" i="1"/>
  <c r="AH6628" i="1"/>
  <c r="AH6627" i="1"/>
  <c r="AH6626" i="1"/>
  <c r="AH6625" i="1"/>
  <c r="AH6624" i="1"/>
  <c r="AH6623" i="1"/>
  <c r="AH6622" i="1"/>
  <c r="AH6621" i="1"/>
  <c r="AH6620" i="1"/>
  <c r="AH6619" i="1"/>
  <c r="AH6618" i="1"/>
  <c r="AH6617" i="1"/>
  <c r="AH6616" i="1"/>
  <c r="AH6615" i="1"/>
  <c r="AH6614" i="1"/>
  <c r="AH6613" i="1"/>
  <c r="AH6612" i="1"/>
  <c r="AH6611" i="1"/>
  <c r="AH6610" i="1"/>
  <c r="AH6609" i="1"/>
  <c r="AH6608" i="1"/>
  <c r="AH6607" i="1"/>
  <c r="AH6606" i="1"/>
  <c r="AH6605" i="1"/>
  <c r="AH6604" i="1"/>
  <c r="AH6603" i="1"/>
  <c r="AH6602" i="1"/>
  <c r="AH6601" i="1"/>
  <c r="AH6600" i="1"/>
  <c r="AH6599" i="1"/>
  <c r="AH6598" i="1"/>
  <c r="AH6597" i="1"/>
  <c r="AH6596" i="1"/>
  <c r="AH6595" i="1"/>
  <c r="AH6594" i="1"/>
  <c r="AH6593" i="1"/>
  <c r="AH6592" i="1"/>
  <c r="AH6591" i="1"/>
  <c r="AH6590" i="1"/>
  <c r="AH6589" i="1"/>
  <c r="AH6588" i="1"/>
  <c r="AH6587" i="1"/>
  <c r="AH6586" i="1"/>
  <c r="AH6585" i="1"/>
  <c r="AH6584" i="1"/>
  <c r="AH6583" i="1"/>
  <c r="AH6582" i="1"/>
  <c r="AH6581" i="1"/>
  <c r="AH6580" i="1"/>
  <c r="AH6579" i="1"/>
  <c r="AH6578" i="1"/>
  <c r="AH6577" i="1"/>
  <c r="AH6576" i="1"/>
  <c r="AH6575" i="1"/>
  <c r="AH6574" i="1"/>
  <c r="AH6573" i="1"/>
  <c r="AH6572" i="1"/>
  <c r="AH6571" i="1"/>
  <c r="AH6570" i="1"/>
  <c r="AH6569" i="1"/>
  <c r="AH6568" i="1"/>
  <c r="AH6567" i="1"/>
  <c r="AH6566" i="1"/>
  <c r="AH6565" i="1"/>
  <c r="AH6564" i="1"/>
  <c r="AH6563" i="1"/>
  <c r="AH6562" i="1"/>
  <c r="AH6561" i="1"/>
  <c r="AH6560" i="1"/>
  <c r="AH6559" i="1"/>
  <c r="AH6558" i="1"/>
  <c r="AH6557" i="1"/>
  <c r="AH6556" i="1"/>
  <c r="AH6555" i="1"/>
  <c r="AH6554" i="1"/>
  <c r="AH6553" i="1"/>
  <c r="AH6552" i="1"/>
  <c r="AH6551" i="1"/>
  <c r="AH6550" i="1"/>
  <c r="AH6549" i="1"/>
  <c r="AH6548" i="1"/>
  <c r="AH6547" i="1"/>
  <c r="AH6546" i="1"/>
  <c r="AH6545" i="1"/>
  <c r="AH6544" i="1"/>
  <c r="AH6543" i="1"/>
  <c r="AH6542" i="1"/>
  <c r="AH6541" i="1"/>
  <c r="AH6540" i="1"/>
  <c r="AH6539" i="1"/>
  <c r="AH6538" i="1"/>
  <c r="AH6537" i="1"/>
  <c r="AH6536" i="1"/>
  <c r="AH6535" i="1"/>
  <c r="AH6534" i="1"/>
  <c r="AH6533" i="1"/>
  <c r="AH6532" i="1"/>
  <c r="AH6531" i="1"/>
  <c r="AH6530" i="1"/>
  <c r="AH6529" i="1"/>
  <c r="AH6528" i="1"/>
  <c r="AH6527" i="1"/>
  <c r="AH6526" i="1"/>
  <c r="AH6525" i="1"/>
  <c r="AH6524" i="1"/>
  <c r="AH6523" i="1"/>
  <c r="AH6522" i="1"/>
  <c r="AH6521" i="1"/>
  <c r="AH6520" i="1"/>
  <c r="AH6519" i="1"/>
  <c r="AH6518" i="1"/>
  <c r="AH6517" i="1"/>
  <c r="AH6516" i="1"/>
  <c r="AH6515" i="1"/>
  <c r="AH6514" i="1"/>
  <c r="AH6513" i="1"/>
  <c r="AH6512" i="1"/>
  <c r="AH6511" i="1"/>
  <c r="AH6510" i="1"/>
  <c r="AH6509" i="1"/>
  <c r="AH6508" i="1"/>
  <c r="AH6507" i="1"/>
  <c r="AH6506" i="1"/>
  <c r="AH6505" i="1"/>
  <c r="AH6504" i="1"/>
  <c r="AH6503" i="1"/>
  <c r="AH6502" i="1"/>
  <c r="AH6501" i="1"/>
  <c r="AH6500" i="1"/>
  <c r="AH6499" i="1"/>
  <c r="AH6498" i="1"/>
  <c r="AH6497" i="1"/>
  <c r="AH6496" i="1"/>
  <c r="AH6495" i="1"/>
  <c r="AH6494" i="1"/>
  <c r="AH6493" i="1"/>
  <c r="AH6492" i="1"/>
  <c r="AH6491" i="1"/>
  <c r="AH6490" i="1"/>
  <c r="AH6489" i="1"/>
  <c r="AH6488" i="1"/>
  <c r="AH6487" i="1"/>
  <c r="AH6486" i="1"/>
  <c r="AH6485" i="1"/>
  <c r="AH6484" i="1"/>
  <c r="AH6483" i="1"/>
  <c r="AH6482" i="1"/>
  <c r="AH6481" i="1"/>
  <c r="AH6480" i="1"/>
  <c r="AH6479" i="1"/>
  <c r="AH6478" i="1"/>
  <c r="AH6477" i="1"/>
  <c r="AH6476" i="1"/>
  <c r="AH6475" i="1"/>
  <c r="AH6474" i="1"/>
  <c r="AH6473" i="1"/>
  <c r="AH6472" i="1"/>
  <c r="AH6471" i="1"/>
  <c r="AH6470" i="1"/>
  <c r="AH6469" i="1"/>
  <c r="AH6468" i="1"/>
  <c r="AH6467" i="1"/>
  <c r="AH6466" i="1"/>
  <c r="AH6465" i="1"/>
  <c r="AH6464" i="1"/>
  <c r="AH6463" i="1"/>
  <c r="AH6462" i="1"/>
  <c r="AH6461" i="1"/>
  <c r="AH6460" i="1"/>
  <c r="AH6459" i="1"/>
  <c r="AH6458" i="1"/>
  <c r="AH6457" i="1"/>
  <c r="AH6456" i="1"/>
  <c r="AH6455" i="1"/>
  <c r="AH6454" i="1"/>
  <c r="AH6453" i="1"/>
  <c r="AH6452" i="1"/>
  <c r="AH6451" i="1"/>
  <c r="AH6450" i="1"/>
  <c r="AH6449" i="1"/>
  <c r="AH6448" i="1"/>
  <c r="AH6447" i="1"/>
  <c r="AH6446" i="1"/>
  <c r="AH6445" i="1"/>
  <c r="AH6444" i="1"/>
  <c r="AH6443" i="1"/>
  <c r="AH6442" i="1"/>
  <c r="AH6441" i="1"/>
  <c r="AH6440" i="1"/>
  <c r="AH6439" i="1"/>
  <c r="AH6438" i="1"/>
  <c r="AH6437" i="1"/>
  <c r="AH6436" i="1"/>
  <c r="AH6435" i="1"/>
  <c r="AH6434" i="1"/>
  <c r="AH6433" i="1"/>
  <c r="AH6432" i="1"/>
  <c r="AH6431" i="1"/>
  <c r="AH6430" i="1"/>
  <c r="AH6429" i="1"/>
  <c r="AH6428" i="1"/>
  <c r="AH6427" i="1"/>
  <c r="AH6426" i="1"/>
  <c r="AH6425" i="1"/>
  <c r="AH6424" i="1"/>
  <c r="AH6423" i="1"/>
  <c r="AH6422" i="1"/>
  <c r="AH6421" i="1"/>
  <c r="AH6420" i="1"/>
  <c r="AH6419" i="1"/>
  <c r="AH6418" i="1"/>
  <c r="AH6417" i="1"/>
  <c r="AH6416" i="1"/>
  <c r="AH6415" i="1"/>
  <c r="AH6414" i="1"/>
  <c r="AH6413" i="1"/>
  <c r="AH6412" i="1"/>
  <c r="AH6411" i="1"/>
  <c r="AH6410" i="1"/>
  <c r="AH6409" i="1"/>
  <c r="AH6408" i="1"/>
  <c r="AH6407" i="1"/>
  <c r="AH6406" i="1"/>
  <c r="AH6405" i="1"/>
  <c r="AH6404" i="1"/>
  <c r="AH6403" i="1"/>
  <c r="AH6402" i="1"/>
  <c r="AH6401" i="1"/>
  <c r="AH6400" i="1"/>
  <c r="AH6399" i="1"/>
  <c r="AH6398" i="1"/>
  <c r="AH6397" i="1"/>
  <c r="AH6396" i="1"/>
  <c r="AH6395" i="1"/>
  <c r="AH6394" i="1"/>
  <c r="AH6393" i="1"/>
  <c r="AH6392" i="1"/>
  <c r="AH6391" i="1"/>
  <c r="AH6390" i="1"/>
  <c r="AH6389" i="1"/>
  <c r="AH6388" i="1"/>
  <c r="AH6387" i="1"/>
  <c r="AH6386" i="1"/>
  <c r="AH6385" i="1"/>
  <c r="AH6384" i="1"/>
  <c r="AH6383" i="1"/>
  <c r="AH6382" i="1"/>
  <c r="AH6381" i="1"/>
  <c r="AH6380" i="1"/>
  <c r="AH6379" i="1"/>
  <c r="AH6378" i="1"/>
  <c r="AH6377" i="1"/>
  <c r="AH6376" i="1"/>
  <c r="AH6375" i="1"/>
  <c r="AH6374" i="1"/>
  <c r="AH6373" i="1"/>
  <c r="AH6372" i="1"/>
  <c r="AH6371" i="1"/>
  <c r="AH6370" i="1"/>
  <c r="AH6369" i="1"/>
  <c r="AH6368" i="1"/>
  <c r="AH6367" i="1"/>
  <c r="AH6366" i="1"/>
  <c r="AH6365" i="1"/>
  <c r="AH6364" i="1"/>
  <c r="AH6363" i="1"/>
  <c r="AH6362" i="1"/>
  <c r="AH6361" i="1"/>
  <c r="AH6360" i="1"/>
  <c r="AH6359" i="1"/>
  <c r="AH6358" i="1"/>
  <c r="AH6357" i="1"/>
  <c r="AH6356" i="1"/>
  <c r="AH6355" i="1"/>
  <c r="AH6354" i="1"/>
  <c r="AH6353" i="1"/>
  <c r="AH6352" i="1"/>
  <c r="AH6351" i="1"/>
  <c r="AH6350" i="1"/>
  <c r="AH6349" i="1"/>
  <c r="AH6348" i="1"/>
  <c r="AH6347" i="1"/>
  <c r="AH6346" i="1"/>
  <c r="AH6345" i="1"/>
  <c r="AH6344" i="1"/>
  <c r="AH6343" i="1"/>
  <c r="AH6342" i="1"/>
  <c r="AH6341" i="1"/>
  <c r="AH6340" i="1"/>
  <c r="AH6339" i="1"/>
  <c r="AH6338" i="1"/>
  <c r="AH6337" i="1"/>
  <c r="AH6336" i="1"/>
  <c r="AH6335" i="1"/>
  <c r="AH6334" i="1"/>
  <c r="AH6333" i="1"/>
  <c r="AH6332" i="1"/>
  <c r="AH6331" i="1"/>
  <c r="AH6330" i="1"/>
  <c r="AH6329" i="1"/>
  <c r="AH6328" i="1"/>
  <c r="AH6327" i="1"/>
  <c r="AH6326" i="1"/>
  <c r="AH6325" i="1"/>
  <c r="AH6324" i="1"/>
  <c r="AH6323" i="1"/>
  <c r="AH6322" i="1"/>
  <c r="AH6321" i="1"/>
  <c r="AH6320" i="1"/>
  <c r="AH6319" i="1"/>
  <c r="AH6318" i="1"/>
  <c r="AH6317" i="1"/>
  <c r="AH6316" i="1"/>
  <c r="AH6315" i="1"/>
  <c r="AH6314" i="1"/>
  <c r="AH6313" i="1"/>
  <c r="AH6312" i="1"/>
  <c r="AH6311" i="1"/>
  <c r="AH6310" i="1"/>
  <c r="AH6309" i="1"/>
  <c r="AH6308" i="1"/>
  <c r="AH6307" i="1"/>
  <c r="AH6306" i="1"/>
  <c r="AH6305" i="1"/>
  <c r="AH6304" i="1"/>
  <c r="AH6303" i="1"/>
  <c r="AH6302" i="1"/>
  <c r="AH6301" i="1"/>
  <c r="AH6300" i="1"/>
  <c r="AH6299" i="1"/>
  <c r="AH6298" i="1"/>
  <c r="AH6297" i="1"/>
  <c r="AH6296" i="1"/>
  <c r="AH6295" i="1"/>
  <c r="AH6294" i="1"/>
  <c r="AH6293" i="1"/>
  <c r="AH6292" i="1"/>
  <c r="AH6291" i="1"/>
  <c r="AH6290" i="1"/>
  <c r="AH6289" i="1"/>
  <c r="AH6288" i="1"/>
  <c r="AH6287" i="1"/>
  <c r="AH6286" i="1"/>
  <c r="AH6285" i="1"/>
  <c r="AH6284" i="1"/>
  <c r="AH6283" i="1"/>
  <c r="AH6282" i="1"/>
  <c r="AH6281" i="1"/>
  <c r="AH6280" i="1"/>
  <c r="AH6279" i="1"/>
  <c r="AH6278" i="1"/>
  <c r="AH6277" i="1"/>
  <c r="AH6276" i="1"/>
  <c r="AH6275" i="1"/>
  <c r="AH6274" i="1"/>
  <c r="AH6273" i="1"/>
  <c r="AH6272" i="1"/>
  <c r="AH6271" i="1"/>
  <c r="AH6270" i="1"/>
  <c r="AH6269" i="1"/>
  <c r="AH6268" i="1"/>
  <c r="AH6267" i="1"/>
  <c r="AH6266" i="1"/>
  <c r="AH6265" i="1"/>
  <c r="AH6264" i="1"/>
  <c r="AH6263" i="1"/>
  <c r="AH6262" i="1"/>
  <c r="AH6261" i="1"/>
  <c r="AH6260" i="1"/>
  <c r="AH6259" i="1"/>
  <c r="AH6258" i="1"/>
  <c r="AH6257" i="1"/>
  <c r="AH6256" i="1"/>
  <c r="AH6255" i="1"/>
  <c r="AH6254" i="1"/>
  <c r="AH6253" i="1"/>
  <c r="AH6252" i="1"/>
  <c r="AH6251" i="1"/>
  <c r="AH6250" i="1"/>
  <c r="AH6249" i="1"/>
  <c r="AH6248" i="1"/>
  <c r="AH6247" i="1"/>
  <c r="AH6246" i="1"/>
  <c r="AH6245" i="1"/>
  <c r="AH6244" i="1"/>
  <c r="AH6243" i="1"/>
  <c r="AH6242" i="1"/>
  <c r="AH6241" i="1"/>
  <c r="AH6240" i="1"/>
  <c r="AH6239" i="1"/>
  <c r="AH6238" i="1"/>
  <c r="AH6237" i="1"/>
  <c r="AH6236" i="1"/>
  <c r="AH6235" i="1"/>
  <c r="AH6234" i="1"/>
  <c r="AH6233" i="1"/>
  <c r="AH6232" i="1"/>
  <c r="AH6231" i="1"/>
  <c r="AH6230" i="1"/>
  <c r="AH6229" i="1"/>
  <c r="AH6228" i="1"/>
  <c r="AH6227" i="1"/>
  <c r="AH6226" i="1"/>
  <c r="AH6225" i="1"/>
  <c r="AH6224" i="1"/>
  <c r="AH6223" i="1"/>
  <c r="AH6222" i="1"/>
  <c r="AH6221" i="1"/>
  <c r="AH6220" i="1"/>
  <c r="AH6219" i="1"/>
  <c r="AH6218" i="1"/>
  <c r="AH6217" i="1"/>
  <c r="AH6216" i="1"/>
  <c r="AH6215" i="1"/>
  <c r="AH6214" i="1"/>
  <c r="AH6213" i="1"/>
  <c r="AH6212" i="1"/>
  <c r="AH6211" i="1"/>
  <c r="AH6210" i="1"/>
  <c r="AH6209" i="1"/>
  <c r="AH6208" i="1"/>
  <c r="AH6207" i="1"/>
  <c r="AH6206" i="1"/>
  <c r="AH6205" i="1"/>
  <c r="AH6204" i="1"/>
  <c r="AH6203" i="1"/>
  <c r="AH6202" i="1"/>
  <c r="AH6201" i="1"/>
  <c r="AH6200" i="1"/>
  <c r="AH6199" i="1"/>
  <c r="AH6198" i="1"/>
  <c r="AH6197" i="1"/>
  <c r="AH6196" i="1"/>
  <c r="AH6195" i="1"/>
  <c r="AH6194" i="1"/>
  <c r="AH6193" i="1"/>
  <c r="AH6192" i="1"/>
  <c r="AH6191" i="1"/>
  <c r="AH6190" i="1"/>
  <c r="AH6189" i="1"/>
  <c r="AH6188" i="1"/>
  <c r="AH6187" i="1"/>
  <c r="AH6186" i="1"/>
  <c r="AH6185" i="1"/>
  <c r="AH6184" i="1"/>
  <c r="AH6183" i="1"/>
  <c r="AH6182" i="1"/>
  <c r="AH6181" i="1"/>
  <c r="AH6180" i="1"/>
  <c r="AH6179" i="1"/>
  <c r="AH6178" i="1"/>
  <c r="AH6177" i="1"/>
  <c r="AH6176" i="1"/>
  <c r="AH6175" i="1"/>
  <c r="AH6174" i="1"/>
  <c r="AH6173" i="1"/>
  <c r="AH6172" i="1"/>
  <c r="AH6171" i="1"/>
  <c r="AH6170" i="1"/>
  <c r="AH6169" i="1"/>
  <c r="AH6168" i="1"/>
  <c r="AH6167" i="1"/>
  <c r="AH6166" i="1"/>
  <c r="AH6165" i="1"/>
  <c r="AH6164" i="1"/>
  <c r="AH6163" i="1"/>
  <c r="AH6162" i="1"/>
  <c r="AH6161" i="1"/>
  <c r="AH6160" i="1"/>
  <c r="AH6159" i="1"/>
  <c r="AH6158" i="1"/>
  <c r="AH6157" i="1"/>
  <c r="AH6156" i="1"/>
  <c r="AH6155" i="1"/>
  <c r="AH6154" i="1"/>
  <c r="AH6153" i="1"/>
  <c r="AH6152" i="1"/>
  <c r="AH6151" i="1"/>
  <c r="AH6150" i="1"/>
  <c r="AH6149" i="1"/>
  <c r="AH6148" i="1"/>
  <c r="AH6147" i="1"/>
  <c r="AH6146" i="1"/>
  <c r="AH6145" i="1"/>
  <c r="AH6144" i="1"/>
  <c r="AH6143" i="1"/>
  <c r="AH6142" i="1"/>
  <c r="AH6141" i="1"/>
  <c r="AH6140" i="1"/>
  <c r="AH6139" i="1"/>
  <c r="AH6138" i="1"/>
  <c r="AH6137" i="1"/>
  <c r="AH6136" i="1"/>
  <c r="AH6135" i="1"/>
  <c r="AH6134" i="1"/>
  <c r="AH6133" i="1"/>
  <c r="AH6132" i="1"/>
  <c r="AH6131" i="1"/>
  <c r="AH6130" i="1"/>
  <c r="AH6129" i="1"/>
  <c r="AH6128" i="1"/>
  <c r="AH6127" i="1"/>
  <c r="AH6126" i="1"/>
  <c r="AH6125" i="1"/>
  <c r="AH6124" i="1"/>
  <c r="AH6123" i="1"/>
  <c r="AH6122" i="1"/>
  <c r="AH6121" i="1"/>
  <c r="AH6120" i="1"/>
  <c r="AH6119" i="1"/>
  <c r="AH6118" i="1"/>
  <c r="AH6117" i="1"/>
  <c r="AH6116" i="1"/>
  <c r="AH6115" i="1"/>
  <c r="AH6114" i="1"/>
  <c r="AH6113" i="1"/>
  <c r="AH6112" i="1"/>
  <c r="AH6111" i="1"/>
  <c r="AH6110" i="1"/>
  <c r="AH6109" i="1"/>
  <c r="AH6108" i="1"/>
  <c r="AH6107" i="1"/>
  <c r="AH6106" i="1"/>
  <c r="AH6105" i="1"/>
  <c r="AH6104" i="1"/>
  <c r="AH6103" i="1"/>
  <c r="AH6102" i="1"/>
  <c r="AH6101" i="1"/>
  <c r="AH6100" i="1"/>
  <c r="AH6099" i="1"/>
  <c r="AH6098" i="1"/>
  <c r="AH6097" i="1"/>
  <c r="AH6096" i="1"/>
  <c r="AH6095" i="1"/>
  <c r="AH6094" i="1"/>
  <c r="AH6093" i="1"/>
  <c r="AH6092" i="1"/>
  <c r="AH6091" i="1"/>
  <c r="AH6090" i="1"/>
  <c r="AH6089" i="1"/>
  <c r="AH6088" i="1"/>
  <c r="AH6087" i="1"/>
  <c r="AH6086" i="1"/>
  <c r="AH6085" i="1"/>
  <c r="AH6084" i="1"/>
  <c r="AH6083" i="1"/>
  <c r="AH6082" i="1"/>
  <c r="AH6081" i="1"/>
  <c r="AH6080" i="1"/>
  <c r="AH6079" i="1"/>
  <c r="AH6078" i="1"/>
  <c r="AH6077" i="1"/>
  <c r="AH6076" i="1"/>
  <c r="AH6075" i="1"/>
  <c r="AH6074" i="1"/>
  <c r="AH6073" i="1"/>
  <c r="AH6072" i="1"/>
  <c r="AH6071" i="1"/>
  <c r="AH6070" i="1"/>
  <c r="AH6069" i="1"/>
  <c r="AH6068" i="1"/>
  <c r="AH6067" i="1"/>
  <c r="AH6066" i="1"/>
  <c r="AH6065" i="1"/>
  <c r="AH6064" i="1"/>
  <c r="AH6063" i="1"/>
  <c r="AH6062" i="1"/>
  <c r="AH6061" i="1"/>
  <c r="AH6060" i="1"/>
  <c r="AH6059" i="1"/>
  <c r="AH6058" i="1"/>
  <c r="AH6057" i="1"/>
  <c r="AH6056" i="1"/>
  <c r="AH6055" i="1"/>
  <c r="AH6054" i="1"/>
  <c r="AH6053" i="1"/>
  <c r="AH6052" i="1"/>
  <c r="AH6051" i="1"/>
  <c r="AH6050" i="1"/>
  <c r="AH6049" i="1"/>
  <c r="AH6048" i="1"/>
  <c r="AH6047" i="1"/>
  <c r="AH6046" i="1"/>
  <c r="AH6045" i="1"/>
  <c r="AH6044" i="1"/>
  <c r="AH6043" i="1"/>
  <c r="AH6042" i="1"/>
  <c r="AH6041" i="1"/>
  <c r="AH6040" i="1"/>
  <c r="AH6039" i="1"/>
  <c r="AH6038" i="1"/>
  <c r="AH6037" i="1"/>
  <c r="AH6036" i="1"/>
  <c r="AH6035" i="1"/>
  <c r="AH6034" i="1"/>
  <c r="AH6033" i="1"/>
  <c r="AH6032" i="1"/>
  <c r="AH6031" i="1"/>
  <c r="AH6030" i="1"/>
  <c r="AH6029" i="1"/>
  <c r="AH6028" i="1"/>
  <c r="AH6027" i="1"/>
  <c r="AH6026" i="1"/>
  <c r="AH6025" i="1"/>
  <c r="AH6024" i="1"/>
  <c r="AH6023" i="1"/>
  <c r="AH6022" i="1"/>
  <c r="AH6021" i="1"/>
  <c r="AH6020" i="1"/>
  <c r="AH6019" i="1"/>
  <c r="AH6018" i="1"/>
  <c r="AH6017" i="1"/>
  <c r="AH6016" i="1"/>
  <c r="AH6015" i="1"/>
  <c r="AH6014" i="1"/>
  <c r="AH6013" i="1"/>
  <c r="AH6012" i="1"/>
  <c r="AH6011" i="1"/>
  <c r="AH6010" i="1"/>
  <c r="AH6009" i="1"/>
  <c r="AH6008" i="1"/>
  <c r="AH6007" i="1"/>
  <c r="AH6006" i="1"/>
  <c r="AH6005" i="1"/>
  <c r="AH6004" i="1"/>
  <c r="AH6003" i="1"/>
  <c r="AH6002" i="1"/>
  <c r="AH6001" i="1"/>
  <c r="AH6000" i="1"/>
  <c r="AH5999" i="1"/>
  <c r="AH5998" i="1"/>
  <c r="AH5997" i="1"/>
  <c r="AH5996" i="1"/>
  <c r="AH5995" i="1"/>
  <c r="AH5994" i="1"/>
  <c r="AH5993" i="1"/>
  <c r="AH5992" i="1"/>
  <c r="AH5991" i="1"/>
  <c r="AH5990" i="1"/>
  <c r="AH5989" i="1"/>
  <c r="AH5988" i="1"/>
  <c r="AH5987" i="1"/>
  <c r="AH5986" i="1"/>
  <c r="AH5985" i="1"/>
  <c r="AH5984" i="1"/>
  <c r="AH5983" i="1"/>
  <c r="AH5982" i="1"/>
  <c r="AH5981" i="1"/>
  <c r="AH5980" i="1"/>
  <c r="AH5979" i="1"/>
  <c r="AH5978" i="1"/>
  <c r="AH5977" i="1"/>
  <c r="AH5976" i="1"/>
  <c r="AH5975" i="1"/>
  <c r="AH5974" i="1"/>
  <c r="AH5973" i="1"/>
  <c r="AH5972" i="1"/>
  <c r="AH5971" i="1"/>
  <c r="AH5970" i="1"/>
  <c r="AH5969" i="1"/>
  <c r="AH5968" i="1"/>
  <c r="AH5967" i="1"/>
  <c r="AH5966" i="1"/>
  <c r="AH5965" i="1"/>
  <c r="AH5964" i="1"/>
  <c r="AH5963" i="1"/>
  <c r="AH5962" i="1"/>
  <c r="AH5961" i="1"/>
  <c r="AH5960" i="1"/>
  <c r="AH5959" i="1"/>
  <c r="AH5958" i="1"/>
  <c r="AH5957" i="1"/>
  <c r="AH5956" i="1"/>
  <c r="AH5955" i="1"/>
  <c r="AG9983" i="1"/>
  <c r="AG9982" i="1"/>
  <c r="AG9981" i="1"/>
  <c r="AG9980" i="1"/>
  <c r="AG9979" i="1"/>
  <c r="AG9978" i="1"/>
  <c r="AG9977" i="1"/>
  <c r="AG9976" i="1"/>
  <c r="AG9975" i="1"/>
  <c r="AG9974" i="1"/>
  <c r="AG9973" i="1"/>
  <c r="AG9972" i="1"/>
  <c r="AG9971" i="1"/>
  <c r="AG9970" i="1"/>
  <c r="AG9969" i="1"/>
  <c r="AG9968" i="1"/>
  <c r="AG9967" i="1"/>
  <c r="AG9966" i="1"/>
  <c r="AG9965" i="1"/>
  <c r="AG9964" i="1"/>
  <c r="AG9963" i="1"/>
  <c r="AG9962" i="1"/>
  <c r="AG9961" i="1"/>
  <c r="AG9960" i="1"/>
  <c r="AG9959" i="1"/>
  <c r="AG9958" i="1"/>
  <c r="AG9957" i="1"/>
  <c r="AG9956" i="1"/>
  <c r="AG9955" i="1"/>
  <c r="AG9954" i="1"/>
  <c r="AG9953" i="1"/>
  <c r="AG9952" i="1"/>
  <c r="AG9951" i="1"/>
  <c r="AG9950" i="1"/>
  <c r="AG9949" i="1"/>
  <c r="AG9948" i="1"/>
  <c r="AG9947" i="1"/>
  <c r="AG9946" i="1"/>
  <c r="AG9945" i="1"/>
  <c r="AG9944" i="1"/>
  <c r="AG9943" i="1"/>
  <c r="AG9942" i="1"/>
  <c r="AG9941" i="1"/>
  <c r="AG9940" i="1"/>
  <c r="AG9939" i="1"/>
  <c r="AG9938" i="1"/>
  <c r="AG9937" i="1"/>
  <c r="AG9936" i="1"/>
  <c r="AG9935" i="1"/>
  <c r="AG9934" i="1"/>
  <c r="AG9933" i="1"/>
  <c r="AG9932" i="1"/>
  <c r="AG9931" i="1"/>
  <c r="AG9930" i="1"/>
  <c r="AG9929" i="1"/>
  <c r="AG9928" i="1"/>
  <c r="AG9927" i="1"/>
  <c r="AG9926" i="1"/>
  <c r="AG9925" i="1"/>
  <c r="AG9924" i="1"/>
  <c r="AG9923" i="1"/>
  <c r="AG9922" i="1"/>
  <c r="AG9921" i="1"/>
  <c r="AG9920" i="1"/>
  <c r="AG9919" i="1"/>
  <c r="AG9918" i="1"/>
  <c r="AG9917" i="1"/>
  <c r="AG9916" i="1"/>
  <c r="AG9915" i="1"/>
  <c r="AG9914" i="1"/>
  <c r="AG9913" i="1"/>
  <c r="AG9912" i="1"/>
  <c r="AG9911" i="1"/>
  <c r="AG9910" i="1"/>
  <c r="AG9909" i="1"/>
  <c r="AG9908" i="1"/>
  <c r="AG9907" i="1"/>
  <c r="AG9906" i="1"/>
  <c r="AG9905" i="1"/>
  <c r="AG9904" i="1"/>
  <c r="AG9903" i="1"/>
  <c r="AG9902" i="1"/>
  <c r="AG9901" i="1"/>
  <c r="AG9900" i="1"/>
  <c r="AG9899" i="1"/>
  <c r="AG9898" i="1"/>
  <c r="AG9897" i="1"/>
  <c r="AG9896" i="1"/>
  <c r="AG9895" i="1"/>
  <c r="AG9894" i="1"/>
  <c r="AG9893" i="1"/>
  <c r="AG9892" i="1"/>
  <c r="AG9891" i="1"/>
  <c r="AG9890" i="1"/>
  <c r="AG9889" i="1"/>
  <c r="AG9888" i="1"/>
  <c r="AG9887" i="1"/>
  <c r="AG9886" i="1"/>
  <c r="AG9885" i="1"/>
  <c r="AG9884" i="1"/>
  <c r="AG9883" i="1"/>
  <c r="AG9882" i="1"/>
  <c r="AG9881" i="1"/>
  <c r="AG9880" i="1"/>
  <c r="AG9879" i="1"/>
  <c r="AG9878" i="1"/>
  <c r="AG9877" i="1"/>
  <c r="AG9876" i="1"/>
  <c r="AG9875" i="1"/>
  <c r="AG9874" i="1"/>
  <c r="AG9873" i="1"/>
  <c r="AG9872" i="1"/>
  <c r="AG9871" i="1"/>
  <c r="AG9870" i="1"/>
  <c r="AG9869" i="1"/>
  <c r="AG9868" i="1"/>
  <c r="AG9867" i="1"/>
  <c r="AG9866" i="1"/>
  <c r="AG9865" i="1"/>
  <c r="AG9864" i="1"/>
  <c r="AG9863" i="1"/>
  <c r="AG9862" i="1"/>
  <c r="AG9861" i="1"/>
  <c r="AG9860" i="1"/>
  <c r="AG9859" i="1"/>
  <c r="AG9858" i="1"/>
  <c r="AG9857" i="1"/>
  <c r="AG9856" i="1"/>
  <c r="AG9855" i="1"/>
  <c r="AG9854" i="1"/>
  <c r="AG9853" i="1"/>
  <c r="AG9852" i="1"/>
  <c r="AG9851" i="1"/>
  <c r="AG9850" i="1"/>
  <c r="AG9849" i="1"/>
  <c r="AG9848" i="1"/>
  <c r="AG9847" i="1"/>
  <c r="AG9846" i="1"/>
  <c r="AG9845" i="1"/>
  <c r="AG9844" i="1"/>
  <c r="AG9843" i="1"/>
  <c r="AG9842" i="1"/>
  <c r="AG9841" i="1"/>
  <c r="AG9840" i="1"/>
  <c r="AG9839" i="1"/>
  <c r="AG9838" i="1"/>
  <c r="AG9837" i="1"/>
  <c r="AG9836" i="1"/>
  <c r="AG9835" i="1"/>
  <c r="AG9834" i="1"/>
  <c r="AG9833" i="1"/>
  <c r="AG9832" i="1"/>
  <c r="AG9831" i="1"/>
  <c r="AG9830" i="1"/>
  <c r="AG9829" i="1"/>
  <c r="AG9828" i="1"/>
  <c r="AG9827" i="1"/>
  <c r="AG9826" i="1"/>
  <c r="AG9825" i="1"/>
  <c r="AG9824" i="1"/>
  <c r="AG9823" i="1"/>
  <c r="AG9822" i="1"/>
  <c r="AG9821" i="1"/>
  <c r="AG9820" i="1"/>
  <c r="AG9819" i="1"/>
  <c r="AG9818" i="1"/>
  <c r="AG9817" i="1"/>
  <c r="AG9816" i="1"/>
  <c r="AG9815" i="1"/>
  <c r="AG9814" i="1"/>
  <c r="AG9813" i="1"/>
  <c r="AG9812" i="1"/>
  <c r="AG9811" i="1"/>
  <c r="AG9810" i="1"/>
  <c r="AG9809" i="1"/>
  <c r="AG9808" i="1"/>
  <c r="AG9807" i="1"/>
  <c r="AG9806" i="1"/>
  <c r="AG9805" i="1"/>
  <c r="AG9804" i="1"/>
  <c r="AG9803" i="1"/>
  <c r="AG9802" i="1"/>
  <c r="AG9801" i="1"/>
  <c r="AG9800" i="1"/>
  <c r="AG9799" i="1"/>
  <c r="AG9798" i="1"/>
  <c r="AG9797" i="1"/>
  <c r="AG9796" i="1"/>
  <c r="AG9795" i="1"/>
  <c r="AG9794" i="1"/>
  <c r="AG9793" i="1"/>
  <c r="AG9792" i="1"/>
  <c r="AG9791" i="1"/>
  <c r="AG9790" i="1"/>
  <c r="AG9789" i="1"/>
  <c r="AG9788" i="1"/>
  <c r="AG9787" i="1"/>
  <c r="AG9786" i="1"/>
  <c r="AG9785" i="1"/>
  <c r="AG9784" i="1"/>
  <c r="AG9783" i="1"/>
  <c r="AG9782" i="1"/>
  <c r="AG9781" i="1"/>
  <c r="AG9780" i="1"/>
  <c r="AG9779" i="1"/>
  <c r="AG9778" i="1"/>
  <c r="AG9777" i="1"/>
  <c r="AG9776" i="1"/>
  <c r="AG9775" i="1"/>
  <c r="AG9774" i="1"/>
  <c r="AG9773" i="1"/>
  <c r="AG9772" i="1"/>
  <c r="AG9771" i="1"/>
  <c r="AG9770" i="1"/>
  <c r="AG9769" i="1"/>
  <c r="AG9768" i="1"/>
  <c r="AG9767" i="1"/>
  <c r="AG9766" i="1"/>
  <c r="AG9765" i="1"/>
  <c r="AG9764" i="1"/>
  <c r="AG9763" i="1"/>
  <c r="AG9762" i="1"/>
  <c r="AG9761" i="1"/>
  <c r="AG9760" i="1"/>
  <c r="AG9759" i="1"/>
  <c r="AG9758" i="1"/>
  <c r="AG9757" i="1"/>
  <c r="AG9756" i="1"/>
  <c r="AG9755" i="1"/>
  <c r="AG9754" i="1"/>
  <c r="AG9753" i="1"/>
  <c r="AG9752" i="1"/>
  <c r="AG9751" i="1"/>
  <c r="AG9750" i="1"/>
  <c r="AG9749" i="1"/>
  <c r="AG9748" i="1"/>
  <c r="AG9747" i="1"/>
  <c r="AG9746" i="1"/>
  <c r="AG9745" i="1"/>
  <c r="AG9744" i="1"/>
  <c r="AG9743" i="1"/>
  <c r="AG9742" i="1"/>
  <c r="AG9741" i="1"/>
  <c r="AG9740" i="1"/>
  <c r="AG9739" i="1"/>
  <c r="AG9738" i="1"/>
  <c r="AG9737" i="1"/>
  <c r="AG9736" i="1"/>
  <c r="AG9735" i="1"/>
  <c r="AG9734" i="1"/>
  <c r="AG9733" i="1"/>
  <c r="AG9732" i="1"/>
  <c r="AG9731" i="1"/>
  <c r="AG9730" i="1"/>
  <c r="AG9729" i="1"/>
  <c r="AG9728" i="1"/>
  <c r="AG9727" i="1"/>
  <c r="AG9726" i="1"/>
  <c r="AG9725" i="1"/>
  <c r="AG9724" i="1"/>
  <c r="AG9723" i="1"/>
  <c r="AG9722" i="1"/>
  <c r="AG9721" i="1"/>
  <c r="AG9720" i="1"/>
  <c r="AG9719" i="1"/>
  <c r="AG9718" i="1"/>
  <c r="AG9717" i="1"/>
  <c r="AG9716" i="1"/>
  <c r="AG9715" i="1"/>
  <c r="AG9714" i="1"/>
  <c r="AG9713" i="1"/>
  <c r="AG9712" i="1"/>
  <c r="AG9711" i="1"/>
  <c r="AG9710" i="1"/>
  <c r="AG9709" i="1"/>
  <c r="AG9708" i="1"/>
  <c r="AG9707" i="1"/>
  <c r="AG9706" i="1"/>
  <c r="AG9705" i="1"/>
  <c r="AG9704" i="1"/>
  <c r="AG9703" i="1"/>
  <c r="AG9702" i="1"/>
  <c r="AG9701" i="1"/>
  <c r="AG9700" i="1"/>
  <c r="AG9699" i="1"/>
  <c r="AG9698" i="1"/>
  <c r="AG9697" i="1"/>
  <c r="AG9696" i="1"/>
  <c r="AG9695" i="1"/>
  <c r="AG9694" i="1"/>
  <c r="AG9693" i="1"/>
  <c r="AG9692" i="1"/>
  <c r="AG9691" i="1"/>
  <c r="AG9690" i="1"/>
  <c r="AG9689" i="1"/>
  <c r="AG9688" i="1"/>
  <c r="AG9687" i="1"/>
  <c r="AG9686" i="1"/>
  <c r="AG9685" i="1"/>
  <c r="AG9684" i="1"/>
  <c r="AG9683" i="1"/>
  <c r="AG9682" i="1"/>
  <c r="AG9681" i="1"/>
  <c r="AG9680" i="1"/>
  <c r="AG9679" i="1"/>
  <c r="AG9678" i="1"/>
  <c r="AG9677" i="1"/>
  <c r="AG9676" i="1"/>
  <c r="AG9675" i="1"/>
  <c r="AG9674" i="1"/>
  <c r="AG9673" i="1"/>
  <c r="AG9672" i="1"/>
  <c r="AG9671" i="1"/>
  <c r="AG9670" i="1"/>
  <c r="AG9669" i="1"/>
  <c r="AG9668" i="1"/>
  <c r="AG9667" i="1"/>
  <c r="AG9666" i="1"/>
  <c r="AG9665" i="1"/>
  <c r="AG9664" i="1"/>
  <c r="AG9663" i="1"/>
  <c r="AG9662" i="1"/>
  <c r="AG9661" i="1"/>
  <c r="AG9660" i="1"/>
  <c r="AG9659" i="1"/>
  <c r="AG9658" i="1"/>
  <c r="AG9657" i="1"/>
  <c r="AG9656" i="1"/>
  <c r="AG9655" i="1"/>
  <c r="AG9654" i="1"/>
  <c r="AG9653" i="1"/>
  <c r="AG9652" i="1"/>
  <c r="AG9651" i="1"/>
  <c r="AG9650" i="1"/>
  <c r="AG9649" i="1"/>
  <c r="AG9648" i="1"/>
  <c r="AG9647" i="1"/>
  <c r="AG9646" i="1"/>
  <c r="AG9645" i="1"/>
  <c r="AG9644" i="1"/>
  <c r="AG9643" i="1"/>
  <c r="AG9642" i="1"/>
  <c r="AG9641" i="1"/>
  <c r="AG9640" i="1"/>
  <c r="AG9639" i="1"/>
  <c r="AG9638" i="1"/>
  <c r="AG9637" i="1"/>
  <c r="AG9636" i="1"/>
  <c r="AG9635" i="1"/>
  <c r="AG9634" i="1"/>
  <c r="AG9633" i="1"/>
  <c r="AG9632" i="1"/>
  <c r="AG9631" i="1"/>
  <c r="AG9630" i="1"/>
  <c r="AG9629" i="1"/>
  <c r="AG9628" i="1"/>
  <c r="AG9627" i="1"/>
  <c r="AG9626" i="1"/>
  <c r="AG9625" i="1"/>
  <c r="AG9624" i="1"/>
  <c r="AG9623" i="1"/>
  <c r="AG9622" i="1"/>
  <c r="AG9621" i="1"/>
  <c r="AG9620" i="1"/>
  <c r="AG9619" i="1"/>
  <c r="AG9618" i="1"/>
  <c r="AG9617" i="1"/>
  <c r="AG9616" i="1"/>
  <c r="AG9615" i="1"/>
  <c r="AG9614" i="1"/>
  <c r="AG9613" i="1"/>
  <c r="AG9612" i="1"/>
  <c r="AG9611" i="1"/>
  <c r="AG9610" i="1"/>
  <c r="AG9609" i="1"/>
  <c r="AG9608" i="1"/>
  <c r="AG9607" i="1"/>
  <c r="AG9606" i="1"/>
  <c r="AG9605" i="1"/>
  <c r="AG9604" i="1"/>
  <c r="AG9603" i="1"/>
  <c r="AG9602" i="1"/>
  <c r="AG9601" i="1"/>
  <c r="AG9600" i="1"/>
  <c r="AG9599" i="1"/>
  <c r="AG9598" i="1"/>
  <c r="AG9597" i="1"/>
  <c r="AG9596" i="1"/>
  <c r="AG9595" i="1"/>
  <c r="AG9594" i="1"/>
  <c r="AG9593" i="1"/>
  <c r="AG9592" i="1"/>
  <c r="AG9591" i="1"/>
  <c r="AG9590" i="1"/>
  <c r="AG9589" i="1"/>
  <c r="AG9588" i="1"/>
  <c r="AG9587" i="1"/>
  <c r="AG9586" i="1"/>
  <c r="AG9585" i="1"/>
  <c r="AG9584" i="1"/>
  <c r="AG9583" i="1"/>
  <c r="AG9582" i="1"/>
  <c r="AG9581" i="1"/>
  <c r="AG9580" i="1"/>
  <c r="AG9579" i="1"/>
  <c r="AG9578" i="1"/>
  <c r="AG9577" i="1"/>
  <c r="AG9576" i="1"/>
  <c r="AG9575" i="1"/>
  <c r="AG9574" i="1"/>
  <c r="AG9573" i="1"/>
  <c r="AG9572" i="1"/>
  <c r="AG9571" i="1"/>
  <c r="AG9570" i="1"/>
  <c r="AG9569" i="1"/>
  <c r="AG9568" i="1"/>
  <c r="AG9567" i="1"/>
  <c r="AG9566" i="1"/>
  <c r="AG9565" i="1"/>
  <c r="AG9564" i="1"/>
  <c r="AG9563" i="1"/>
  <c r="AG9562" i="1"/>
  <c r="AG9561" i="1"/>
  <c r="AG9560" i="1"/>
  <c r="AG9559" i="1"/>
  <c r="AG9558" i="1"/>
  <c r="AG9557" i="1"/>
  <c r="AG9556" i="1"/>
  <c r="AG9555" i="1"/>
  <c r="AG9554" i="1"/>
  <c r="AG9553" i="1"/>
  <c r="AG9552" i="1"/>
  <c r="AG9551" i="1"/>
  <c r="AG9550" i="1"/>
  <c r="AG9549" i="1"/>
  <c r="AG9548" i="1"/>
  <c r="AG9547" i="1"/>
  <c r="AG9546" i="1"/>
  <c r="AG9545" i="1"/>
  <c r="AG9544" i="1"/>
  <c r="AG9543" i="1"/>
  <c r="AG9542" i="1"/>
  <c r="AG9541" i="1"/>
  <c r="AG9540" i="1"/>
  <c r="AG9539" i="1"/>
  <c r="AG9538" i="1"/>
  <c r="AG9537" i="1"/>
  <c r="AG9536" i="1"/>
  <c r="AG9535" i="1"/>
  <c r="AG9534" i="1"/>
  <c r="AG9533" i="1"/>
  <c r="AG9532" i="1"/>
  <c r="AG9531" i="1"/>
  <c r="AG9530" i="1"/>
  <c r="AG9529" i="1"/>
  <c r="AG9528" i="1"/>
  <c r="AG9527" i="1"/>
  <c r="AG9526" i="1"/>
  <c r="AG9525" i="1"/>
  <c r="AG9524" i="1"/>
  <c r="AG9523" i="1"/>
  <c r="AG9522" i="1"/>
  <c r="AG9521" i="1"/>
  <c r="AG9520" i="1"/>
  <c r="AG9519" i="1"/>
  <c r="AG9518" i="1"/>
  <c r="AG9517" i="1"/>
  <c r="AG9516" i="1"/>
  <c r="AG9515" i="1"/>
  <c r="AG9514" i="1"/>
  <c r="AG9513" i="1"/>
  <c r="AG9512" i="1"/>
  <c r="AG9511" i="1"/>
  <c r="AG9510" i="1"/>
  <c r="AG9509" i="1"/>
  <c r="AG9508" i="1"/>
  <c r="AG9507" i="1"/>
  <c r="AG9506" i="1"/>
  <c r="AG9505" i="1"/>
  <c r="AG9504" i="1"/>
  <c r="AG9503" i="1"/>
  <c r="AG9502" i="1"/>
  <c r="AG9501" i="1"/>
  <c r="AG9500" i="1"/>
  <c r="AG9499" i="1"/>
  <c r="AG9498" i="1"/>
  <c r="AG9497" i="1"/>
  <c r="AG9496" i="1"/>
  <c r="AG9495" i="1"/>
  <c r="AG9494" i="1"/>
  <c r="AG9493" i="1"/>
  <c r="AG9492" i="1"/>
  <c r="AG9491" i="1"/>
  <c r="AG9490" i="1"/>
  <c r="AG9489" i="1"/>
  <c r="AG9488" i="1"/>
  <c r="AG9487" i="1"/>
  <c r="AG9486" i="1"/>
  <c r="AG9485" i="1"/>
  <c r="AG9484" i="1"/>
  <c r="AG9483" i="1"/>
  <c r="AG9482" i="1"/>
  <c r="AG9481" i="1"/>
  <c r="AG9480" i="1"/>
  <c r="AG9479" i="1"/>
  <c r="AG9478" i="1"/>
  <c r="AG9477" i="1"/>
  <c r="AG9476" i="1"/>
  <c r="AG9475" i="1"/>
  <c r="AG9474" i="1"/>
  <c r="AG9473" i="1"/>
  <c r="AG9472" i="1"/>
  <c r="AG9471" i="1"/>
  <c r="AG9470" i="1"/>
  <c r="AG9469" i="1"/>
  <c r="AG9468" i="1"/>
  <c r="AG9467" i="1"/>
  <c r="AG9466" i="1"/>
  <c r="AG9465" i="1"/>
  <c r="AG9464" i="1"/>
  <c r="AG9463" i="1"/>
  <c r="AG9462" i="1"/>
  <c r="AG9461" i="1"/>
  <c r="AG9460" i="1"/>
  <c r="AG9459" i="1"/>
  <c r="AG9458" i="1"/>
  <c r="AG9457" i="1"/>
  <c r="AG9456" i="1"/>
  <c r="AG9455" i="1"/>
  <c r="AG9454" i="1"/>
  <c r="AG9453" i="1"/>
  <c r="AG9452" i="1"/>
  <c r="AG9451" i="1"/>
  <c r="AG9450" i="1"/>
  <c r="AG9449" i="1"/>
  <c r="AG9448" i="1"/>
  <c r="AG9447" i="1"/>
  <c r="AG9446" i="1"/>
  <c r="AG9445" i="1"/>
  <c r="AG9444" i="1"/>
  <c r="AG9443" i="1"/>
  <c r="AG9442" i="1"/>
  <c r="AG9441" i="1"/>
  <c r="AG9440" i="1"/>
  <c r="AG9439" i="1"/>
  <c r="AG9438" i="1"/>
  <c r="AG9437" i="1"/>
  <c r="AG9436" i="1"/>
  <c r="AG9435" i="1"/>
  <c r="AG9434" i="1"/>
  <c r="AG9433" i="1"/>
  <c r="AG9432" i="1"/>
  <c r="AG9431" i="1"/>
  <c r="AG9430" i="1"/>
  <c r="AG9429" i="1"/>
  <c r="AG9428" i="1"/>
  <c r="AG9427" i="1"/>
  <c r="AG9426" i="1"/>
  <c r="AG9425" i="1"/>
  <c r="AG9424" i="1"/>
  <c r="AG9423" i="1"/>
  <c r="AG9422" i="1"/>
  <c r="AG9421" i="1"/>
  <c r="AG9420" i="1"/>
  <c r="AG9419" i="1"/>
  <c r="AG9418" i="1"/>
  <c r="AG9417" i="1"/>
  <c r="AG9416" i="1"/>
  <c r="AG9415" i="1"/>
  <c r="AG9414" i="1"/>
  <c r="AG9413" i="1"/>
  <c r="AG9412" i="1"/>
  <c r="AG9411" i="1"/>
  <c r="AG9410" i="1"/>
  <c r="AG9409" i="1"/>
  <c r="AG9408" i="1"/>
  <c r="AG9407" i="1"/>
  <c r="AG9406" i="1"/>
  <c r="AG9405" i="1"/>
  <c r="AG9404" i="1"/>
  <c r="AG9403" i="1"/>
  <c r="AG9402" i="1"/>
  <c r="AG9401" i="1"/>
  <c r="AG9400" i="1"/>
  <c r="AG9399" i="1"/>
  <c r="AG9398" i="1"/>
  <c r="AG9397" i="1"/>
  <c r="AG9396" i="1"/>
  <c r="AG9395" i="1"/>
  <c r="AG9394" i="1"/>
  <c r="AG9393" i="1"/>
  <c r="AG9392" i="1"/>
  <c r="AG9391" i="1"/>
  <c r="AG9390" i="1"/>
  <c r="AG9389" i="1"/>
  <c r="AG9388" i="1"/>
  <c r="AG9387" i="1"/>
  <c r="AG9386" i="1"/>
  <c r="AG9385" i="1"/>
  <c r="AG9384" i="1"/>
  <c r="AG9383" i="1"/>
  <c r="AG9382" i="1"/>
  <c r="AG9381" i="1"/>
  <c r="AG9380" i="1"/>
  <c r="AG9379" i="1"/>
  <c r="AG9378" i="1"/>
  <c r="AG9377" i="1"/>
  <c r="AG9376" i="1"/>
  <c r="AG9375" i="1"/>
  <c r="AG9374" i="1"/>
  <c r="AG9373" i="1"/>
  <c r="AG9372" i="1"/>
  <c r="AG9371" i="1"/>
  <c r="AG9370" i="1"/>
  <c r="AG9369" i="1"/>
  <c r="AG9368" i="1"/>
  <c r="AG9367" i="1"/>
  <c r="AG9366" i="1"/>
  <c r="AG9365" i="1"/>
  <c r="AG9364" i="1"/>
  <c r="AG9363" i="1"/>
  <c r="AG9362" i="1"/>
  <c r="AG9361" i="1"/>
  <c r="AG9360" i="1"/>
  <c r="AG9359" i="1"/>
  <c r="AG9358" i="1"/>
  <c r="AG9357" i="1"/>
  <c r="AG9356" i="1"/>
  <c r="AG9355" i="1"/>
  <c r="AG9354" i="1"/>
  <c r="AG9353" i="1"/>
  <c r="AG9352" i="1"/>
  <c r="AG9351" i="1"/>
  <c r="AG9350" i="1"/>
  <c r="AG9349" i="1"/>
  <c r="AG9348" i="1"/>
  <c r="AG9347" i="1"/>
  <c r="AG9346" i="1"/>
  <c r="AG9345" i="1"/>
  <c r="AG9344" i="1"/>
  <c r="AG9343" i="1"/>
  <c r="AG9342" i="1"/>
  <c r="AG9341" i="1"/>
  <c r="AG9340" i="1"/>
  <c r="AG9339" i="1"/>
  <c r="AG9338" i="1"/>
  <c r="AG9337" i="1"/>
  <c r="AG9336" i="1"/>
  <c r="AG9335" i="1"/>
  <c r="AG9334" i="1"/>
  <c r="AG9333" i="1"/>
  <c r="AG9332" i="1"/>
  <c r="AG9331" i="1"/>
  <c r="AG9330" i="1"/>
  <c r="AG9329" i="1"/>
  <c r="AG9328" i="1"/>
  <c r="AG9327" i="1"/>
  <c r="AG9326" i="1"/>
  <c r="AG9325" i="1"/>
  <c r="AG9324" i="1"/>
  <c r="AG9323" i="1"/>
  <c r="AG9322" i="1"/>
  <c r="AG9321" i="1"/>
  <c r="AG9320" i="1"/>
  <c r="AG9319" i="1"/>
  <c r="AG9318" i="1"/>
  <c r="AG9317" i="1"/>
  <c r="AG9316" i="1"/>
  <c r="AG9315" i="1"/>
  <c r="AG9314" i="1"/>
  <c r="AG9313" i="1"/>
  <c r="AG9312" i="1"/>
  <c r="AG9311" i="1"/>
  <c r="AG9310" i="1"/>
  <c r="AG9309" i="1"/>
  <c r="AG9308" i="1"/>
  <c r="AG9307" i="1"/>
  <c r="AG9306" i="1"/>
  <c r="AG9305" i="1"/>
  <c r="AG9304" i="1"/>
  <c r="AG9303" i="1"/>
  <c r="AG9302" i="1"/>
  <c r="AG9301" i="1"/>
  <c r="AG9300" i="1"/>
  <c r="AG9299" i="1"/>
  <c r="AG9298" i="1"/>
  <c r="AG9297" i="1"/>
  <c r="AG9296" i="1"/>
  <c r="AG9295" i="1"/>
  <c r="AG9294" i="1"/>
  <c r="AG9293" i="1"/>
  <c r="AG9292" i="1"/>
  <c r="AG9291" i="1"/>
  <c r="AG9290" i="1"/>
  <c r="AG9289" i="1"/>
  <c r="AG9288" i="1"/>
  <c r="AG9287" i="1"/>
  <c r="AG9286" i="1"/>
  <c r="AG9285" i="1"/>
  <c r="AG9284" i="1"/>
  <c r="AG9283" i="1"/>
  <c r="AG9282" i="1"/>
  <c r="AG9281" i="1"/>
  <c r="AG9280" i="1"/>
  <c r="AG9279" i="1"/>
  <c r="AG9278" i="1"/>
  <c r="AG9277" i="1"/>
  <c r="AG9276" i="1"/>
  <c r="AG9275" i="1"/>
  <c r="AG9274" i="1"/>
  <c r="AG9273" i="1"/>
  <c r="AG9272" i="1"/>
  <c r="AG9271" i="1"/>
  <c r="AG9270" i="1"/>
  <c r="AG9269" i="1"/>
  <c r="AG9268" i="1"/>
  <c r="AG9267" i="1"/>
  <c r="AG9266" i="1"/>
  <c r="AG9265" i="1"/>
  <c r="AG9264" i="1"/>
  <c r="AG9263" i="1"/>
  <c r="AG9262" i="1"/>
  <c r="AG9261" i="1"/>
  <c r="AG9260" i="1"/>
  <c r="AG9259" i="1"/>
  <c r="AG9258" i="1"/>
  <c r="AG9257" i="1"/>
  <c r="AG9256" i="1"/>
  <c r="AG9255" i="1"/>
  <c r="AG9254" i="1"/>
  <c r="AG9253" i="1"/>
  <c r="AG9252" i="1"/>
  <c r="AG9251" i="1"/>
  <c r="AG9250" i="1"/>
  <c r="AG9249" i="1"/>
  <c r="AG9248" i="1"/>
  <c r="AG9247" i="1"/>
  <c r="AG9246" i="1"/>
  <c r="AG9245" i="1"/>
  <c r="AG9244" i="1"/>
  <c r="AG9243" i="1"/>
  <c r="AG9242" i="1"/>
  <c r="AG9241" i="1"/>
  <c r="AG9240" i="1"/>
  <c r="AG9239" i="1"/>
  <c r="AG9238" i="1"/>
  <c r="AG9237" i="1"/>
  <c r="AG9236" i="1"/>
  <c r="AG9235" i="1"/>
  <c r="AG9234" i="1"/>
  <c r="AG9233" i="1"/>
  <c r="AG9232" i="1"/>
  <c r="AG9231" i="1"/>
  <c r="AG9230" i="1"/>
  <c r="AG9229" i="1"/>
  <c r="AG9228" i="1"/>
  <c r="AG9227" i="1"/>
  <c r="AG9226" i="1"/>
  <c r="AG9225" i="1"/>
  <c r="AG9224" i="1"/>
  <c r="AG9223" i="1"/>
  <c r="AG9222" i="1"/>
  <c r="AG9221" i="1"/>
  <c r="AG9220" i="1"/>
  <c r="AG9219" i="1"/>
  <c r="AG9218" i="1"/>
  <c r="AG9217" i="1"/>
  <c r="AG9216" i="1"/>
  <c r="AG9215" i="1"/>
  <c r="AG9214" i="1"/>
  <c r="AG9213" i="1"/>
  <c r="AG9212" i="1"/>
  <c r="AG9211" i="1"/>
  <c r="AG9210" i="1"/>
  <c r="AG9209" i="1"/>
  <c r="AG9208" i="1"/>
  <c r="AG9207" i="1"/>
  <c r="AG9206" i="1"/>
  <c r="AG9205" i="1"/>
  <c r="AG9204" i="1"/>
  <c r="AG9203" i="1"/>
  <c r="AG9202" i="1"/>
  <c r="AG9201" i="1"/>
  <c r="AG9200" i="1"/>
  <c r="AG9199" i="1"/>
  <c r="AG9198" i="1"/>
  <c r="AG9197" i="1"/>
  <c r="AG9196" i="1"/>
  <c r="AG9195" i="1"/>
  <c r="AG9194" i="1"/>
  <c r="AG9193" i="1"/>
  <c r="AG9192" i="1"/>
  <c r="AG9191" i="1"/>
  <c r="AG9190" i="1"/>
  <c r="AG9189" i="1"/>
  <c r="AG9188" i="1"/>
  <c r="AG9187" i="1"/>
  <c r="AG9186" i="1"/>
  <c r="AG9185" i="1"/>
  <c r="AG9184" i="1"/>
  <c r="AG9183" i="1"/>
  <c r="AG9182" i="1"/>
  <c r="AG9181" i="1"/>
  <c r="AG9180" i="1"/>
  <c r="AG9179" i="1"/>
  <c r="AG9178" i="1"/>
  <c r="AG9177" i="1"/>
  <c r="AG9176" i="1"/>
  <c r="AG9175" i="1"/>
  <c r="AG9174" i="1"/>
  <c r="AG9173" i="1"/>
  <c r="AG9172" i="1"/>
  <c r="AG9171" i="1"/>
  <c r="AG9170" i="1"/>
  <c r="AG9169" i="1"/>
  <c r="AG9168" i="1"/>
  <c r="AG9167" i="1"/>
  <c r="AG9166" i="1"/>
  <c r="AG9165" i="1"/>
  <c r="AG9164" i="1"/>
  <c r="AG9163" i="1"/>
  <c r="AG9162" i="1"/>
  <c r="AG9161" i="1"/>
  <c r="AG9160" i="1"/>
  <c r="AG9159" i="1"/>
  <c r="AG9158" i="1"/>
  <c r="AG9157" i="1"/>
  <c r="AG9156" i="1"/>
  <c r="AG9155" i="1"/>
  <c r="AG9154" i="1"/>
  <c r="AG9153" i="1"/>
  <c r="AG9152" i="1"/>
  <c r="AG9151" i="1"/>
  <c r="AG9150" i="1"/>
  <c r="AG9149" i="1"/>
  <c r="AG9148" i="1"/>
  <c r="AG9147" i="1"/>
  <c r="AG9146" i="1"/>
  <c r="AG9145" i="1"/>
  <c r="AG9144" i="1"/>
  <c r="AG9143" i="1"/>
  <c r="AG9142" i="1"/>
  <c r="AG9141" i="1"/>
  <c r="AG9140" i="1"/>
  <c r="AG9139" i="1"/>
  <c r="AG9138" i="1"/>
  <c r="AG9137" i="1"/>
  <c r="AG9136" i="1"/>
  <c r="AG9135" i="1"/>
  <c r="AG9134" i="1"/>
  <c r="AG9133" i="1"/>
  <c r="AG9132" i="1"/>
  <c r="AG9131" i="1"/>
  <c r="AG9130" i="1"/>
  <c r="AG9129" i="1"/>
  <c r="AG9128" i="1"/>
  <c r="AG9127" i="1"/>
  <c r="AG9126" i="1"/>
  <c r="AG9125" i="1"/>
  <c r="AG9124" i="1"/>
  <c r="AG9123" i="1"/>
  <c r="AG9122" i="1"/>
  <c r="AG9121" i="1"/>
  <c r="AG9120" i="1"/>
  <c r="AG9119" i="1"/>
  <c r="AG9118" i="1"/>
  <c r="AG9117" i="1"/>
  <c r="AG9116" i="1"/>
  <c r="AG9115" i="1"/>
  <c r="AG9114" i="1"/>
  <c r="AG9113" i="1"/>
  <c r="AG9112" i="1"/>
  <c r="AG9111" i="1"/>
  <c r="AG9110" i="1"/>
  <c r="AG9109" i="1"/>
  <c r="AG9108" i="1"/>
  <c r="AG9107" i="1"/>
  <c r="AG9106" i="1"/>
  <c r="AG9105" i="1"/>
  <c r="AG9104" i="1"/>
  <c r="AG9103" i="1"/>
  <c r="AG9102" i="1"/>
  <c r="AG9101" i="1"/>
  <c r="AG9100" i="1"/>
  <c r="AG9099" i="1"/>
  <c r="AG9098" i="1"/>
  <c r="AG9097" i="1"/>
  <c r="AG9096" i="1"/>
  <c r="AG9095" i="1"/>
  <c r="AG9094" i="1"/>
  <c r="AG9093" i="1"/>
  <c r="AG9092" i="1"/>
  <c r="AG9091" i="1"/>
  <c r="AG9090" i="1"/>
  <c r="AG9089" i="1"/>
  <c r="AG9088" i="1"/>
  <c r="AG9087" i="1"/>
  <c r="AG9086" i="1"/>
  <c r="AG9085" i="1"/>
  <c r="AG9084" i="1"/>
  <c r="AG9083" i="1"/>
  <c r="AG9082" i="1"/>
  <c r="AG9081" i="1"/>
  <c r="AG9080" i="1"/>
  <c r="AG9079" i="1"/>
  <c r="AG9078" i="1"/>
  <c r="AG9077" i="1"/>
  <c r="AG9076" i="1"/>
  <c r="AG9075" i="1"/>
  <c r="AG9074" i="1"/>
  <c r="AG9073" i="1"/>
  <c r="AG9072" i="1"/>
  <c r="AG9071" i="1"/>
  <c r="AG9070" i="1"/>
  <c r="AG9069" i="1"/>
  <c r="AG9068" i="1"/>
  <c r="AG9067" i="1"/>
  <c r="AG9066" i="1"/>
  <c r="AG9065" i="1"/>
  <c r="AG9064" i="1"/>
  <c r="AG9063" i="1"/>
  <c r="AG9062" i="1"/>
  <c r="AG9061" i="1"/>
  <c r="AG9060" i="1"/>
  <c r="AG9059" i="1"/>
  <c r="AG9058" i="1"/>
  <c r="AG9057" i="1"/>
  <c r="AG9056" i="1"/>
  <c r="AG9055" i="1"/>
  <c r="AG9054" i="1"/>
  <c r="AG9053" i="1"/>
  <c r="AG9052" i="1"/>
  <c r="AG9051" i="1"/>
  <c r="AG9050" i="1"/>
  <c r="AG9049" i="1"/>
  <c r="AG9048" i="1"/>
  <c r="AG9047" i="1"/>
  <c r="AG9046" i="1"/>
  <c r="AG9045" i="1"/>
  <c r="AG9044" i="1"/>
  <c r="AG9043" i="1"/>
  <c r="AG9042" i="1"/>
  <c r="AG9041" i="1"/>
  <c r="AG9040" i="1"/>
  <c r="AG9039" i="1"/>
  <c r="AG9038" i="1"/>
  <c r="AG9037" i="1"/>
  <c r="AG9036" i="1"/>
  <c r="AG9035" i="1"/>
  <c r="AG9034" i="1"/>
  <c r="AG9033" i="1"/>
  <c r="AG9032" i="1"/>
  <c r="AG9031" i="1"/>
  <c r="AG9030" i="1"/>
  <c r="AG9029" i="1"/>
  <c r="AG9028" i="1"/>
  <c r="AG9027" i="1"/>
  <c r="AG9026" i="1"/>
  <c r="AG9025" i="1"/>
  <c r="AG9024" i="1"/>
  <c r="AG9023" i="1"/>
  <c r="AG9022" i="1"/>
  <c r="AG9021" i="1"/>
  <c r="AG9020" i="1"/>
  <c r="AG9019" i="1"/>
  <c r="AG9018" i="1"/>
  <c r="AG9017" i="1"/>
  <c r="AG9016" i="1"/>
  <c r="AG9015" i="1"/>
  <c r="AG9014" i="1"/>
  <c r="AG9013" i="1"/>
  <c r="AG9012" i="1"/>
  <c r="AG9011" i="1"/>
  <c r="AG9010" i="1"/>
  <c r="AG9009" i="1"/>
  <c r="AG9008" i="1"/>
  <c r="AG9007" i="1"/>
  <c r="AG9006" i="1"/>
  <c r="AG9005" i="1"/>
  <c r="AG9004" i="1"/>
  <c r="AG9003" i="1"/>
  <c r="AG9002" i="1"/>
  <c r="AG9001" i="1"/>
  <c r="AG9000" i="1"/>
  <c r="AG8999" i="1"/>
  <c r="AG8998" i="1"/>
  <c r="AG8997" i="1"/>
  <c r="AG8996" i="1"/>
  <c r="AG8995" i="1"/>
  <c r="AG8994" i="1"/>
  <c r="AG8993" i="1"/>
  <c r="AG8992" i="1"/>
  <c r="AG8991" i="1"/>
  <c r="AG8990" i="1"/>
  <c r="AG8989" i="1"/>
  <c r="AG8988" i="1"/>
  <c r="AG8987" i="1"/>
  <c r="AG8986" i="1"/>
  <c r="AG8985" i="1"/>
  <c r="AG8984" i="1"/>
  <c r="AG8983" i="1"/>
  <c r="AG8982" i="1"/>
  <c r="AG8981" i="1"/>
  <c r="AG8980" i="1"/>
  <c r="AG8979" i="1"/>
  <c r="AG8978" i="1"/>
  <c r="AG8977" i="1"/>
  <c r="AG8976" i="1"/>
  <c r="AG8975" i="1"/>
  <c r="AG8974" i="1"/>
  <c r="AG8973" i="1"/>
  <c r="AG8972" i="1"/>
  <c r="AG8971" i="1"/>
  <c r="AF7756" i="1"/>
  <c r="AF9701" i="1"/>
  <c r="AF9702" i="1"/>
  <c r="AF9703" i="1"/>
  <c r="AF9704" i="1"/>
  <c r="AF9705" i="1"/>
  <c r="AF9706" i="1"/>
  <c r="AF9707" i="1"/>
  <c r="AF9708" i="1"/>
  <c r="AF9709" i="1"/>
  <c r="AF9710" i="1"/>
  <c r="AF9711" i="1"/>
  <c r="AF9712" i="1"/>
  <c r="AF9713" i="1"/>
  <c r="AF9714" i="1"/>
  <c r="AF9715" i="1"/>
  <c r="AF9716" i="1"/>
  <c r="AF9717" i="1"/>
  <c r="AF9718" i="1"/>
  <c r="AF9719" i="1"/>
  <c r="AF9720" i="1"/>
  <c r="AF9721" i="1"/>
  <c r="AF9722" i="1"/>
  <c r="AF9723" i="1"/>
  <c r="AF9724" i="1"/>
  <c r="AF9725" i="1"/>
  <c r="AF9726" i="1"/>
  <c r="AF9727" i="1"/>
  <c r="AF9728" i="1"/>
  <c r="AF9729" i="1"/>
  <c r="AF9730" i="1"/>
  <c r="AF9731" i="1"/>
  <c r="AF9732" i="1"/>
  <c r="AF9733" i="1"/>
  <c r="AF9734" i="1"/>
  <c r="AF9735" i="1"/>
  <c r="AF9736" i="1"/>
  <c r="AF9737" i="1"/>
  <c r="AF9738" i="1"/>
  <c r="AF9739" i="1"/>
  <c r="AF9740" i="1"/>
  <c r="AF9741" i="1"/>
  <c r="AF9742" i="1"/>
  <c r="AF9743" i="1"/>
  <c r="AF9744" i="1"/>
  <c r="AF9745" i="1"/>
  <c r="AF9746" i="1"/>
  <c r="AF9747" i="1"/>
  <c r="AF9748" i="1"/>
  <c r="AF9749" i="1"/>
  <c r="AF9750" i="1"/>
  <c r="AF9751" i="1"/>
  <c r="AF9752" i="1"/>
  <c r="AF9753" i="1"/>
  <c r="AF9754" i="1"/>
  <c r="AF9755" i="1"/>
  <c r="AF9756" i="1"/>
  <c r="AF9757" i="1"/>
  <c r="AF9758" i="1"/>
  <c r="AF9759" i="1"/>
  <c r="AF9760" i="1"/>
  <c r="AF9761" i="1"/>
  <c r="AF9762" i="1"/>
  <c r="AF9763" i="1"/>
  <c r="AF9764" i="1"/>
  <c r="AF9765" i="1"/>
  <c r="AF9766" i="1"/>
  <c r="AF9767" i="1"/>
  <c r="AF9768" i="1"/>
  <c r="AF9769" i="1"/>
  <c r="AF9770" i="1"/>
  <c r="AF9771" i="1"/>
  <c r="AF9772" i="1"/>
  <c r="AF9773" i="1"/>
  <c r="AF9774" i="1"/>
  <c r="AF9775" i="1"/>
  <c r="AF9776" i="1"/>
  <c r="AF9777" i="1"/>
  <c r="AF9778" i="1"/>
  <c r="AF9779" i="1"/>
  <c r="AF9780" i="1"/>
  <c r="AF9781" i="1"/>
  <c r="AF9782" i="1"/>
  <c r="AF9783" i="1"/>
  <c r="AF9784" i="1"/>
  <c r="AF9785" i="1"/>
  <c r="AF9786" i="1"/>
  <c r="AF9787" i="1"/>
  <c r="AF9788" i="1"/>
  <c r="AF9789" i="1"/>
  <c r="AF9790" i="1"/>
  <c r="AF9791" i="1"/>
  <c r="AF9792" i="1"/>
  <c r="AF9793" i="1"/>
  <c r="AF9794" i="1"/>
  <c r="AF9795" i="1"/>
  <c r="AF9796" i="1"/>
  <c r="AF9797" i="1"/>
  <c r="AF9798" i="1"/>
  <c r="AF9799" i="1"/>
  <c r="AF9800" i="1"/>
  <c r="AF9801" i="1"/>
  <c r="AF9802" i="1"/>
  <c r="AF9803" i="1"/>
  <c r="AF9804" i="1"/>
  <c r="AF9805" i="1"/>
  <c r="AF9806" i="1"/>
  <c r="AF9807" i="1"/>
  <c r="AF9808" i="1"/>
  <c r="AF9809" i="1"/>
  <c r="AF9810" i="1"/>
  <c r="AF9811" i="1"/>
  <c r="AF9812" i="1"/>
  <c r="AF9813" i="1"/>
  <c r="AF9814" i="1"/>
  <c r="AF9815" i="1"/>
  <c r="AF9816" i="1"/>
  <c r="AF9817" i="1"/>
  <c r="AF9818" i="1"/>
  <c r="AF9819" i="1"/>
  <c r="AF9820" i="1"/>
  <c r="AF9821" i="1"/>
  <c r="AF9822" i="1"/>
  <c r="AF9823" i="1"/>
  <c r="AF9824" i="1"/>
  <c r="AF9825" i="1"/>
  <c r="AF9826" i="1"/>
  <c r="AF9827" i="1"/>
  <c r="AF9828" i="1"/>
  <c r="AF9829" i="1"/>
  <c r="AF9830" i="1"/>
  <c r="AF9831" i="1"/>
  <c r="AF9832" i="1"/>
  <c r="AF9833" i="1"/>
  <c r="AF9834" i="1"/>
  <c r="AF9835" i="1"/>
  <c r="AF9836" i="1"/>
  <c r="AF9837" i="1"/>
  <c r="AF9838" i="1"/>
  <c r="AF9839" i="1"/>
  <c r="AF9840" i="1"/>
  <c r="AF9841" i="1"/>
  <c r="AF9842" i="1"/>
  <c r="AF9843" i="1"/>
  <c r="AF9844" i="1"/>
  <c r="AF9845" i="1"/>
  <c r="AF9846" i="1"/>
  <c r="AF9847" i="1"/>
  <c r="AF9848" i="1"/>
  <c r="AF9849" i="1"/>
  <c r="AF9850" i="1"/>
  <c r="AF9851" i="1"/>
  <c r="AF9852" i="1"/>
  <c r="AF9853" i="1"/>
  <c r="AF9854" i="1"/>
  <c r="AF9855" i="1"/>
  <c r="AF9856" i="1"/>
  <c r="AF9857" i="1"/>
  <c r="AF9858" i="1"/>
  <c r="AF9859" i="1"/>
  <c r="AF9860" i="1"/>
  <c r="AF9861" i="1"/>
  <c r="AF9862" i="1"/>
  <c r="AF9863" i="1"/>
  <c r="AF9864" i="1"/>
  <c r="AF9865" i="1"/>
  <c r="AF9866" i="1"/>
  <c r="AF9867" i="1"/>
  <c r="AF9868" i="1"/>
  <c r="AF9869" i="1"/>
  <c r="AF9870" i="1"/>
  <c r="AF9871" i="1"/>
  <c r="AF9872" i="1"/>
  <c r="AF9873" i="1"/>
  <c r="AF9874" i="1"/>
  <c r="AF9875" i="1"/>
  <c r="AF9876" i="1"/>
  <c r="AF9877" i="1"/>
  <c r="AF9878" i="1"/>
  <c r="AF9879" i="1"/>
  <c r="AF9880" i="1"/>
  <c r="AF9881" i="1"/>
  <c r="AF9882" i="1"/>
  <c r="AF9883" i="1"/>
  <c r="AF9884" i="1"/>
  <c r="AF9885" i="1"/>
  <c r="AF9886" i="1"/>
  <c r="AF9887" i="1"/>
  <c r="AF9888" i="1"/>
  <c r="AF9889" i="1"/>
  <c r="AF9890" i="1"/>
  <c r="AF9891" i="1"/>
  <c r="AF9892" i="1"/>
  <c r="AF9893" i="1"/>
  <c r="AF9894" i="1"/>
  <c r="AF9895" i="1"/>
  <c r="AF9896" i="1"/>
  <c r="AF9897" i="1"/>
  <c r="AF9898" i="1"/>
  <c r="AF9899" i="1"/>
  <c r="AF9900" i="1"/>
  <c r="AF9901" i="1"/>
  <c r="AF9902" i="1"/>
  <c r="AF9903" i="1"/>
  <c r="AF9904" i="1"/>
  <c r="AF9905" i="1"/>
  <c r="AF9906" i="1"/>
  <c r="AF9907" i="1"/>
  <c r="AF9908" i="1"/>
  <c r="AF9909" i="1"/>
  <c r="AF9910" i="1"/>
  <c r="AF9911" i="1"/>
  <c r="AF9912" i="1"/>
  <c r="AF9913" i="1"/>
  <c r="AF9914" i="1"/>
  <c r="AF9915" i="1"/>
  <c r="AF9916" i="1"/>
  <c r="AF9917" i="1"/>
  <c r="AF9918" i="1"/>
  <c r="AF9919" i="1"/>
  <c r="AF9920" i="1"/>
  <c r="AF9921" i="1"/>
  <c r="AF9922" i="1"/>
  <c r="AF9923" i="1"/>
  <c r="AF9924" i="1"/>
  <c r="AF9925" i="1"/>
  <c r="AF9926" i="1"/>
  <c r="AF9927" i="1"/>
  <c r="AF9928" i="1"/>
  <c r="AF9929" i="1"/>
  <c r="AF9930" i="1"/>
  <c r="AF9931" i="1"/>
  <c r="AF9932" i="1"/>
  <c r="AF9933" i="1"/>
  <c r="AF9934" i="1"/>
  <c r="AF9935" i="1"/>
  <c r="AF9936" i="1"/>
  <c r="AF9937" i="1"/>
  <c r="AF9938" i="1"/>
  <c r="AF9939" i="1"/>
  <c r="AF9940" i="1"/>
  <c r="AF9941" i="1"/>
  <c r="AF9942" i="1"/>
  <c r="AF9943" i="1"/>
  <c r="AF9944" i="1"/>
  <c r="AF9945" i="1"/>
  <c r="AF9946" i="1"/>
  <c r="AF9947" i="1"/>
  <c r="AF9948" i="1"/>
  <c r="AF9949" i="1"/>
  <c r="AF9950" i="1"/>
  <c r="AF9951" i="1"/>
  <c r="AF9952" i="1"/>
  <c r="AF9953" i="1"/>
  <c r="AF9954" i="1"/>
  <c r="AF9955" i="1"/>
  <c r="AF9956" i="1"/>
  <c r="AF9957" i="1"/>
  <c r="AF9958" i="1"/>
  <c r="AF9959" i="1"/>
  <c r="AF9960" i="1"/>
  <c r="AF9961" i="1"/>
  <c r="AF9962" i="1"/>
  <c r="AF9963" i="1"/>
  <c r="AF9964" i="1"/>
  <c r="AF9965" i="1"/>
  <c r="AF9966" i="1"/>
  <c r="AF9967" i="1"/>
  <c r="AF9968" i="1"/>
  <c r="AF9969" i="1"/>
  <c r="AF9970" i="1"/>
  <c r="AF9971" i="1"/>
  <c r="AF9972" i="1"/>
  <c r="AF9973" i="1"/>
  <c r="AF9974" i="1"/>
  <c r="AF9975" i="1"/>
  <c r="AF9976" i="1"/>
  <c r="AF9977" i="1"/>
  <c r="AF9978" i="1"/>
  <c r="AF9979" i="1"/>
  <c r="AF9980" i="1"/>
  <c r="AF9981" i="1"/>
  <c r="AF9982" i="1"/>
  <c r="AF9983" i="1"/>
  <c r="AI17" i="1"/>
  <c r="AI5001" i="1" s="1"/>
  <c r="AI9985" i="1" s="1"/>
  <c r="AI18" i="1"/>
  <c r="AI5002" i="1" s="1"/>
  <c r="AI9986" i="1" s="1"/>
  <c r="AI19" i="1"/>
  <c r="AI5003" i="1" s="1"/>
  <c r="AI9987" i="1" s="1"/>
  <c r="AI20" i="1"/>
  <c r="AI5004" i="1" s="1"/>
  <c r="AI9988" i="1" s="1"/>
  <c r="AI21" i="1"/>
  <c r="AI5005" i="1" s="1"/>
  <c r="AI9989" i="1" s="1"/>
  <c r="AI22" i="1"/>
  <c r="AI5006" i="1" s="1"/>
  <c r="AI9990" i="1" s="1"/>
  <c r="AI23" i="1"/>
  <c r="AI5007" i="1" s="1"/>
  <c r="AI9991" i="1" s="1"/>
  <c r="AI24" i="1"/>
  <c r="AI5008" i="1" s="1"/>
  <c r="AI9992" i="1" s="1"/>
  <c r="AI25" i="1"/>
  <c r="AI5009" i="1" s="1"/>
  <c r="AI9993" i="1" s="1"/>
  <c r="AI26" i="1"/>
  <c r="AI5010" i="1" s="1"/>
  <c r="AI9994" i="1" s="1"/>
  <c r="AI27" i="1"/>
  <c r="AI5011" i="1" s="1"/>
  <c r="AI9995" i="1" s="1"/>
  <c r="AI28" i="1"/>
  <c r="AI5012" i="1" s="1"/>
  <c r="AI9996" i="1" s="1"/>
  <c r="AI29" i="1"/>
  <c r="AI5013" i="1" s="1"/>
  <c r="AI9997" i="1" s="1"/>
  <c r="AI30" i="1"/>
  <c r="AI5014" i="1" s="1"/>
  <c r="AI9998" i="1" s="1"/>
  <c r="AI31" i="1"/>
  <c r="AI5015" i="1" s="1"/>
  <c r="AI9999" i="1" s="1"/>
  <c r="AI32" i="1"/>
  <c r="AI5016" i="1" s="1"/>
  <c r="AI10000" i="1" s="1"/>
  <c r="AI33" i="1"/>
  <c r="AI5017" i="1" s="1"/>
  <c r="AI34" i="1"/>
  <c r="AI5018" i="1" s="1"/>
  <c r="AI35" i="1"/>
  <c r="AI5019" i="1" s="1"/>
  <c r="AI36" i="1"/>
  <c r="AI5020" i="1" s="1"/>
  <c r="AI37" i="1"/>
  <c r="AI5021" i="1" s="1"/>
  <c r="AI38" i="1"/>
  <c r="AI5022" i="1" s="1"/>
  <c r="AI39" i="1"/>
  <c r="AI5023" i="1" s="1"/>
  <c r="AI40" i="1"/>
  <c r="AI5024" i="1" s="1"/>
  <c r="AI41" i="1"/>
  <c r="AI5025" i="1" s="1"/>
  <c r="AI42" i="1"/>
  <c r="AI5026" i="1" s="1"/>
  <c r="AI43" i="1"/>
  <c r="AI5027" i="1" s="1"/>
  <c r="AI44" i="1"/>
  <c r="AI5028" i="1" s="1"/>
  <c r="AI45" i="1"/>
  <c r="AI5029" i="1" s="1"/>
  <c r="AI46" i="1"/>
  <c r="AI5030" i="1" s="1"/>
  <c r="AI47" i="1"/>
  <c r="AI5031" i="1" s="1"/>
  <c r="AI48" i="1"/>
  <c r="AI5032" i="1" s="1"/>
  <c r="AI49" i="1"/>
  <c r="AI5033" i="1" s="1"/>
  <c r="AI50" i="1"/>
  <c r="AI5034" i="1" s="1"/>
  <c r="AI51" i="1"/>
  <c r="AI5035" i="1" s="1"/>
  <c r="AI52" i="1"/>
  <c r="AI5036" i="1" s="1"/>
  <c r="AI53" i="1"/>
  <c r="AI5037" i="1" s="1"/>
  <c r="AI54" i="1"/>
  <c r="AI5038" i="1" s="1"/>
  <c r="AI55" i="1"/>
  <c r="AI5039" i="1" s="1"/>
  <c r="AI56" i="1"/>
  <c r="AI5040" i="1" s="1"/>
  <c r="AI57" i="1"/>
  <c r="AI5041" i="1" s="1"/>
  <c r="AI58" i="1"/>
  <c r="AI5042" i="1" s="1"/>
  <c r="AI59" i="1"/>
  <c r="AI5043" i="1" s="1"/>
  <c r="AI60" i="1"/>
  <c r="AI5044" i="1" s="1"/>
  <c r="AI61" i="1"/>
  <c r="AI5045" i="1" s="1"/>
  <c r="AI62" i="1"/>
  <c r="AI5046" i="1" s="1"/>
  <c r="AI63" i="1"/>
  <c r="AI5047" i="1" s="1"/>
  <c r="AI64" i="1"/>
  <c r="AI5048" i="1" s="1"/>
  <c r="AI65" i="1"/>
  <c r="AI5049" i="1" s="1"/>
  <c r="AI66" i="1"/>
  <c r="AI5050" i="1" s="1"/>
  <c r="AI67" i="1"/>
  <c r="AI5051" i="1" s="1"/>
  <c r="AI68" i="1"/>
  <c r="AI5052" i="1" s="1"/>
  <c r="AI69" i="1"/>
  <c r="AI5053" i="1" s="1"/>
  <c r="AI70" i="1"/>
  <c r="AI5054" i="1" s="1"/>
  <c r="AI71" i="1"/>
  <c r="AI5055" i="1" s="1"/>
  <c r="AI72" i="1"/>
  <c r="AI5056" i="1" s="1"/>
  <c r="AI73" i="1"/>
  <c r="AI5057" i="1" s="1"/>
  <c r="AI74" i="1"/>
  <c r="AI5058" i="1" s="1"/>
  <c r="AI75" i="1"/>
  <c r="AI5059" i="1" s="1"/>
  <c r="AI76" i="1"/>
  <c r="AI5060" i="1" s="1"/>
  <c r="AI77" i="1"/>
  <c r="AI5061" i="1" s="1"/>
  <c r="AI78" i="1"/>
  <c r="AI5062" i="1" s="1"/>
  <c r="AI79" i="1"/>
  <c r="AI5063" i="1" s="1"/>
  <c r="AI80" i="1"/>
  <c r="AI5064" i="1" s="1"/>
  <c r="AI81" i="1"/>
  <c r="AI5065" i="1" s="1"/>
  <c r="AI82" i="1"/>
  <c r="AI5066" i="1" s="1"/>
  <c r="AI83" i="1"/>
  <c r="AI5067" i="1" s="1"/>
  <c r="AI84" i="1"/>
  <c r="AI5068" i="1" s="1"/>
  <c r="AI85" i="1"/>
  <c r="AI5069" i="1" s="1"/>
  <c r="AI86" i="1"/>
  <c r="AI5070" i="1" s="1"/>
  <c r="AI87" i="1"/>
  <c r="AI5071" i="1" s="1"/>
  <c r="AI88" i="1"/>
  <c r="AI5072" i="1" s="1"/>
  <c r="AI89" i="1"/>
  <c r="AI5073" i="1" s="1"/>
  <c r="AI90" i="1"/>
  <c r="AI5074" i="1" s="1"/>
  <c r="AI91" i="1"/>
  <c r="AI5075" i="1" s="1"/>
  <c r="AI92" i="1"/>
  <c r="AI5076" i="1" s="1"/>
  <c r="AI93" i="1"/>
  <c r="AI5077" i="1" s="1"/>
  <c r="AI94" i="1"/>
  <c r="AI5078" i="1" s="1"/>
  <c r="AI95" i="1"/>
  <c r="AI5079" i="1" s="1"/>
  <c r="AI96" i="1"/>
  <c r="AI5080" i="1" s="1"/>
  <c r="AI97" i="1"/>
  <c r="AI5081" i="1" s="1"/>
  <c r="AI98" i="1"/>
  <c r="AI5082" i="1" s="1"/>
  <c r="AI99" i="1"/>
  <c r="AI5083" i="1" s="1"/>
  <c r="AI100" i="1"/>
  <c r="AI5084" i="1" s="1"/>
  <c r="AI101" i="1"/>
  <c r="AI5085" i="1" s="1"/>
  <c r="AI102" i="1"/>
  <c r="AI5086" i="1" s="1"/>
  <c r="AI103" i="1"/>
  <c r="AI5087" i="1" s="1"/>
  <c r="AI104" i="1"/>
  <c r="AI5088" i="1" s="1"/>
  <c r="AI105" i="1"/>
  <c r="AI5089" i="1" s="1"/>
  <c r="AI106" i="1"/>
  <c r="AI5090" i="1" s="1"/>
  <c r="AI107" i="1"/>
  <c r="AI5091" i="1" s="1"/>
  <c r="AI108" i="1"/>
  <c r="AI5092" i="1" s="1"/>
  <c r="AI109" i="1"/>
  <c r="AI5093" i="1" s="1"/>
  <c r="AI110" i="1"/>
  <c r="AI5094" i="1" s="1"/>
  <c r="AI111" i="1"/>
  <c r="AI5095" i="1" s="1"/>
  <c r="AI112" i="1"/>
  <c r="AI5096" i="1" s="1"/>
  <c r="AI113" i="1"/>
  <c r="AI5097" i="1" s="1"/>
  <c r="AI114" i="1"/>
  <c r="AI5098" i="1" s="1"/>
  <c r="AI115" i="1"/>
  <c r="AI5099" i="1" s="1"/>
  <c r="AI116" i="1"/>
  <c r="AI5100" i="1" s="1"/>
  <c r="AI117" i="1"/>
  <c r="AI5101" i="1" s="1"/>
  <c r="AI118" i="1"/>
  <c r="AI5102" i="1" s="1"/>
  <c r="AI119" i="1"/>
  <c r="AI5103" i="1" s="1"/>
  <c r="AI120" i="1"/>
  <c r="AI5104" i="1" s="1"/>
  <c r="AI121" i="1"/>
  <c r="AI5105" i="1" s="1"/>
  <c r="AI122" i="1"/>
  <c r="AI5106" i="1" s="1"/>
  <c r="AI123" i="1"/>
  <c r="AI5107" i="1" s="1"/>
  <c r="AI124" i="1"/>
  <c r="AI5108" i="1" s="1"/>
  <c r="AI125" i="1"/>
  <c r="AI5109" i="1" s="1"/>
  <c r="AI126" i="1"/>
  <c r="AI5110" i="1" s="1"/>
  <c r="AI127" i="1"/>
  <c r="AI5111" i="1" s="1"/>
  <c r="AI128" i="1"/>
  <c r="AI5112" i="1" s="1"/>
  <c r="AI129" i="1"/>
  <c r="AI5113" i="1" s="1"/>
  <c r="AI130" i="1"/>
  <c r="AI5114" i="1" s="1"/>
  <c r="AI131" i="1"/>
  <c r="AI5115" i="1" s="1"/>
  <c r="AI132" i="1"/>
  <c r="AI5116" i="1" s="1"/>
  <c r="AI133" i="1"/>
  <c r="AI5117" i="1" s="1"/>
  <c r="AI134" i="1"/>
  <c r="AI5118" i="1" s="1"/>
  <c r="AI135" i="1"/>
  <c r="AI5119" i="1" s="1"/>
  <c r="AI136" i="1"/>
  <c r="AI5120" i="1" s="1"/>
  <c r="AI137" i="1"/>
  <c r="AI5121" i="1" s="1"/>
  <c r="AI138" i="1"/>
  <c r="AI5122" i="1" s="1"/>
  <c r="AI139" i="1"/>
  <c r="AI5123" i="1" s="1"/>
  <c r="AI140" i="1"/>
  <c r="AI5124" i="1" s="1"/>
  <c r="AI141" i="1"/>
  <c r="AI5125" i="1" s="1"/>
  <c r="AI142" i="1"/>
  <c r="AI5126" i="1" s="1"/>
  <c r="AI143" i="1"/>
  <c r="AI5127" i="1" s="1"/>
  <c r="AI144" i="1"/>
  <c r="AI5128" i="1" s="1"/>
  <c r="AI145" i="1"/>
  <c r="AI5129" i="1" s="1"/>
  <c r="AI146" i="1"/>
  <c r="AI5130" i="1" s="1"/>
  <c r="AI147" i="1"/>
  <c r="AI5131" i="1" s="1"/>
  <c r="AI148" i="1"/>
  <c r="AI5132" i="1" s="1"/>
  <c r="AI149" i="1"/>
  <c r="AI5133" i="1" s="1"/>
  <c r="AI150" i="1"/>
  <c r="AI5134" i="1" s="1"/>
  <c r="AI151" i="1"/>
  <c r="AI5135" i="1" s="1"/>
  <c r="AI152" i="1"/>
  <c r="AI5136" i="1" s="1"/>
  <c r="AI153" i="1"/>
  <c r="AI5137" i="1" s="1"/>
  <c r="AI154" i="1"/>
  <c r="AI5138" i="1" s="1"/>
  <c r="AI155" i="1"/>
  <c r="AI5139" i="1" s="1"/>
  <c r="AI156" i="1"/>
  <c r="AI5140" i="1" s="1"/>
  <c r="AI157" i="1"/>
  <c r="AI5141" i="1" s="1"/>
  <c r="AI158" i="1"/>
  <c r="AI5142" i="1" s="1"/>
  <c r="AI159" i="1"/>
  <c r="AI5143" i="1" s="1"/>
  <c r="AI160" i="1"/>
  <c r="AI5144" i="1" s="1"/>
  <c r="AI161" i="1"/>
  <c r="AI5145" i="1" s="1"/>
  <c r="AI162" i="1"/>
  <c r="AI5146" i="1" s="1"/>
  <c r="AI163" i="1"/>
  <c r="AI5147" i="1" s="1"/>
  <c r="AI164" i="1"/>
  <c r="AI5148" i="1" s="1"/>
  <c r="AI165" i="1"/>
  <c r="AI5149" i="1" s="1"/>
  <c r="AI166" i="1"/>
  <c r="AI5150" i="1" s="1"/>
  <c r="AI167" i="1"/>
  <c r="AI5151" i="1" s="1"/>
  <c r="AI168" i="1"/>
  <c r="AI5152" i="1" s="1"/>
  <c r="AI169" i="1"/>
  <c r="AI5153" i="1" s="1"/>
  <c r="AI170" i="1"/>
  <c r="AI5154" i="1" s="1"/>
  <c r="AI171" i="1"/>
  <c r="AI5155" i="1" s="1"/>
  <c r="AI172" i="1"/>
  <c r="AI5156" i="1" s="1"/>
  <c r="AI173" i="1"/>
  <c r="AI5157" i="1" s="1"/>
  <c r="AI174" i="1"/>
  <c r="AI5158" i="1" s="1"/>
  <c r="AI175" i="1"/>
  <c r="AI5159" i="1" s="1"/>
  <c r="AI176" i="1"/>
  <c r="AI5160" i="1" s="1"/>
  <c r="AI177" i="1"/>
  <c r="AI5161" i="1" s="1"/>
  <c r="AI178" i="1"/>
  <c r="AI5162" i="1" s="1"/>
  <c r="AI179" i="1"/>
  <c r="AI5163" i="1" s="1"/>
  <c r="AI180" i="1"/>
  <c r="AI5164" i="1" s="1"/>
  <c r="AI181" i="1"/>
  <c r="AI5165" i="1" s="1"/>
  <c r="AI182" i="1"/>
  <c r="AI5166" i="1" s="1"/>
  <c r="AI183" i="1"/>
  <c r="AI5167" i="1" s="1"/>
  <c r="AI184" i="1"/>
  <c r="AI5168" i="1" s="1"/>
  <c r="AI185" i="1"/>
  <c r="AI5169" i="1" s="1"/>
  <c r="AI186" i="1"/>
  <c r="AI5170" i="1" s="1"/>
  <c r="AI187" i="1"/>
  <c r="AI5171" i="1" s="1"/>
  <c r="AI188" i="1"/>
  <c r="AI5172" i="1" s="1"/>
  <c r="AI189" i="1"/>
  <c r="AI5173" i="1" s="1"/>
  <c r="AI190" i="1"/>
  <c r="AI5174" i="1" s="1"/>
  <c r="AI191" i="1"/>
  <c r="AI5175" i="1" s="1"/>
  <c r="AI192" i="1"/>
  <c r="AI5176" i="1" s="1"/>
  <c r="AI193" i="1"/>
  <c r="AI5177" i="1" s="1"/>
  <c r="AI194" i="1"/>
  <c r="AI5178" i="1" s="1"/>
  <c r="AI195" i="1"/>
  <c r="AI5179" i="1" s="1"/>
  <c r="AI196" i="1"/>
  <c r="AI5180" i="1" s="1"/>
  <c r="AI197" i="1"/>
  <c r="AI5181" i="1" s="1"/>
  <c r="AI198" i="1"/>
  <c r="AI5182" i="1" s="1"/>
  <c r="AI199" i="1"/>
  <c r="AI5183" i="1" s="1"/>
  <c r="AI200" i="1"/>
  <c r="AI5184" i="1" s="1"/>
  <c r="AI201" i="1"/>
  <c r="AI5185" i="1" s="1"/>
  <c r="AI202" i="1"/>
  <c r="AI5186" i="1" s="1"/>
  <c r="AI203" i="1"/>
  <c r="AI5187" i="1" s="1"/>
  <c r="AI204" i="1"/>
  <c r="AI5188" i="1" s="1"/>
  <c r="AI205" i="1"/>
  <c r="AI5189" i="1" s="1"/>
  <c r="AI206" i="1"/>
  <c r="AI5190" i="1" s="1"/>
  <c r="AI207" i="1"/>
  <c r="AI5191" i="1" s="1"/>
  <c r="AI208" i="1"/>
  <c r="AI5192" i="1" s="1"/>
  <c r="AI209" i="1"/>
  <c r="AI5193" i="1" s="1"/>
  <c r="AI210" i="1"/>
  <c r="AI5194" i="1" s="1"/>
  <c r="AI211" i="1"/>
  <c r="AI5195" i="1" s="1"/>
  <c r="AI212" i="1"/>
  <c r="AI5196" i="1" s="1"/>
  <c r="AI213" i="1"/>
  <c r="AI5197" i="1" s="1"/>
  <c r="AI214" i="1"/>
  <c r="AI5198" i="1" s="1"/>
  <c r="AI215" i="1"/>
  <c r="AI5199" i="1" s="1"/>
  <c r="AI216" i="1"/>
  <c r="AI5200" i="1" s="1"/>
  <c r="AI217" i="1"/>
  <c r="AI5201" i="1" s="1"/>
  <c r="AI218" i="1"/>
  <c r="AI5202" i="1" s="1"/>
  <c r="AI219" i="1"/>
  <c r="AI5203" i="1" s="1"/>
  <c r="AI220" i="1"/>
  <c r="AI5204" i="1" s="1"/>
  <c r="AI221" i="1"/>
  <c r="AI5205" i="1" s="1"/>
  <c r="AI222" i="1"/>
  <c r="AI5206" i="1" s="1"/>
  <c r="AI223" i="1"/>
  <c r="AI5207" i="1" s="1"/>
  <c r="AI224" i="1"/>
  <c r="AI5208" i="1" s="1"/>
  <c r="AI225" i="1"/>
  <c r="AI5209" i="1" s="1"/>
  <c r="AI226" i="1"/>
  <c r="AI5210" i="1" s="1"/>
  <c r="AI227" i="1"/>
  <c r="AI5211" i="1" s="1"/>
  <c r="AI228" i="1"/>
  <c r="AI5212" i="1" s="1"/>
  <c r="AI229" i="1"/>
  <c r="AI5213" i="1" s="1"/>
  <c r="AI230" i="1"/>
  <c r="AI5214" i="1" s="1"/>
  <c r="AI231" i="1"/>
  <c r="AI5215" i="1" s="1"/>
  <c r="AI232" i="1"/>
  <c r="AI5216" i="1" s="1"/>
  <c r="AI233" i="1"/>
  <c r="AI5217" i="1" s="1"/>
  <c r="AI234" i="1"/>
  <c r="AI5218" i="1" s="1"/>
  <c r="AI235" i="1"/>
  <c r="AI5219" i="1" s="1"/>
  <c r="AI236" i="1"/>
  <c r="AI5220" i="1" s="1"/>
  <c r="AI237" i="1"/>
  <c r="AI5221" i="1" s="1"/>
  <c r="AI238" i="1"/>
  <c r="AI5222" i="1" s="1"/>
  <c r="AI239" i="1"/>
  <c r="AI5223" i="1" s="1"/>
  <c r="AI240" i="1"/>
  <c r="AI5224" i="1" s="1"/>
  <c r="AI241" i="1"/>
  <c r="AI5225" i="1" s="1"/>
  <c r="AI242" i="1"/>
  <c r="AI5226" i="1" s="1"/>
  <c r="AI243" i="1"/>
  <c r="AI5227" i="1" s="1"/>
  <c r="AI244" i="1"/>
  <c r="AI5228" i="1" s="1"/>
  <c r="AI245" i="1"/>
  <c r="AI5229" i="1" s="1"/>
  <c r="AI246" i="1"/>
  <c r="AI5230" i="1" s="1"/>
  <c r="AI247" i="1"/>
  <c r="AI5231" i="1" s="1"/>
  <c r="AI248" i="1"/>
  <c r="AI5232" i="1" s="1"/>
  <c r="AI249" i="1"/>
  <c r="AI5233" i="1" s="1"/>
  <c r="AI250" i="1"/>
  <c r="AI5234" i="1" s="1"/>
  <c r="AI251" i="1"/>
  <c r="AI5235" i="1" s="1"/>
  <c r="AI252" i="1"/>
  <c r="AI5236" i="1" s="1"/>
  <c r="AI253" i="1"/>
  <c r="AI5237" i="1" s="1"/>
  <c r="AI254" i="1"/>
  <c r="AI5238" i="1" s="1"/>
  <c r="AI255" i="1"/>
  <c r="AI5239" i="1" s="1"/>
  <c r="AI256" i="1"/>
  <c r="AI5240" i="1" s="1"/>
  <c r="AI257" i="1"/>
  <c r="AI5241" i="1" s="1"/>
  <c r="AI258" i="1"/>
  <c r="AI5242" i="1" s="1"/>
  <c r="AI259" i="1"/>
  <c r="AI5243" i="1" s="1"/>
  <c r="AI260" i="1"/>
  <c r="AI5244" i="1" s="1"/>
  <c r="AI261" i="1"/>
  <c r="AI5245" i="1" s="1"/>
  <c r="AI262" i="1"/>
  <c r="AI5246" i="1" s="1"/>
  <c r="AI263" i="1"/>
  <c r="AI5247" i="1" s="1"/>
  <c r="AI264" i="1"/>
  <c r="AI5248" i="1" s="1"/>
  <c r="AI265" i="1"/>
  <c r="AI5249" i="1" s="1"/>
  <c r="AI266" i="1"/>
  <c r="AI5250" i="1" s="1"/>
  <c r="AI267" i="1"/>
  <c r="AI5251" i="1" s="1"/>
  <c r="AI268" i="1"/>
  <c r="AI5252" i="1" s="1"/>
  <c r="AI269" i="1"/>
  <c r="AI5253" i="1" s="1"/>
  <c r="AI270" i="1"/>
  <c r="AI5254" i="1" s="1"/>
  <c r="AI271" i="1"/>
  <c r="AI5255" i="1" s="1"/>
  <c r="AI272" i="1"/>
  <c r="AI5256" i="1" s="1"/>
  <c r="AI273" i="1"/>
  <c r="AI5257" i="1" s="1"/>
  <c r="AI274" i="1"/>
  <c r="AI5258" i="1" s="1"/>
  <c r="AI275" i="1"/>
  <c r="AI5259" i="1" s="1"/>
  <c r="AI276" i="1"/>
  <c r="AI5260" i="1" s="1"/>
  <c r="AI277" i="1"/>
  <c r="AI5261" i="1" s="1"/>
  <c r="AI278" i="1"/>
  <c r="AI5262" i="1" s="1"/>
  <c r="AI279" i="1"/>
  <c r="AI5263" i="1" s="1"/>
  <c r="AI280" i="1"/>
  <c r="AI5264" i="1" s="1"/>
  <c r="AI281" i="1"/>
  <c r="AI5265" i="1" s="1"/>
  <c r="AI282" i="1"/>
  <c r="AI5266" i="1" s="1"/>
  <c r="AI283" i="1"/>
  <c r="AI5267" i="1" s="1"/>
  <c r="AI284" i="1"/>
  <c r="AI5268" i="1" s="1"/>
  <c r="AI285" i="1"/>
  <c r="AI5269" i="1" s="1"/>
  <c r="AI286" i="1"/>
  <c r="AI5270" i="1" s="1"/>
  <c r="AI287" i="1"/>
  <c r="AI5271" i="1" s="1"/>
  <c r="AI288" i="1"/>
  <c r="AI5272" i="1" s="1"/>
  <c r="AI289" i="1"/>
  <c r="AI5273" i="1" s="1"/>
  <c r="AI290" i="1"/>
  <c r="AI5274" i="1" s="1"/>
  <c r="AI291" i="1"/>
  <c r="AI5275" i="1" s="1"/>
  <c r="AI292" i="1"/>
  <c r="AI5276" i="1" s="1"/>
  <c r="AI293" i="1"/>
  <c r="AI5277" i="1" s="1"/>
  <c r="AI294" i="1"/>
  <c r="AI5278" i="1" s="1"/>
  <c r="AI295" i="1"/>
  <c r="AI5279" i="1" s="1"/>
  <c r="AI296" i="1"/>
  <c r="AI5280" i="1" s="1"/>
  <c r="AI297" i="1"/>
  <c r="AI5281" i="1" s="1"/>
  <c r="AI298" i="1"/>
  <c r="AI5282" i="1" s="1"/>
  <c r="AI299" i="1"/>
  <c r="AI5283" i="1" s="1"/>
  <c r="AI300" i="1"/>
  <c r="AI5284" i="1" s="1"/>
  <c r="AI301" i="1"/>
  <c r="AI5285" i="1" s="1"/>
  <c r="AI302" i="1"/>
  <c r="AI5286" i="1" s="1"/>
  <c r="AI303" i="1"/>
  <c r="AI5287" i="1" s="1"/>
  <c r="AI304" i="1"/>
  <c r="AI5288" i="1" s="1"/>
  <c r="AI305" i="1"/>
  <c r="AI5289" i="1" s="1"/>
  <c r="AI306" i="1"/>
  <c r="AI5290" i="1" s="1"/>
  <c r="AI307" i="1"/>
  <c r="AI5291" i="1" s="1"/>
  <c r="AI308" i="1"/>
  <c r="AI5292" i="1" s="1"/>
  <c r="AI309" i="1"/>
  <c r="AI5293" i="1" s="1"/>
  <c r="AI310" i="1"/>
  <c r="AI5294" i="1" s="1"/>
  <c r="AI311" i="1"/>
  <c r="AI5295" i="1" s="1"/>
  <c r="AI312" i="1"/>
  <c r="AI5296" i="1" s="1"/>
  <c r="AI313" i="1"/>
  <c r="AI5297" i="1" s="1"/>
  <c r="AI314" i="1"/>
  <c r="AI5298" i="1" s="1"/>
  <c r="AI315" i="1"/>
  <c r="AI5299" i="1" s="1"/>
  <c r="AI316" i="1"/>
  <c r="AI5300" i="1" s="1"/>
  <c r="AI317" i="1"/>
  <c r="AI5301" i="1" s="1"/>
  <c r="AI318" i="1"/>
  <c r="AI5302" i="1" s="1"/>
  <c r="AI319" i="1"/>
  <c r="AI5303" i="1" s="1"/>
  <c r="AI320" i="1"/>
  <c r="AI5304" i="1" s="1"/>
  <c r="AI321" i="1"/>
  <c r="AI5305" i="1" s="1"/>
  <c r="AI322" i="1"/>
  <c r="AI5306" i="1" s="1"/>
  <c r="AI323" i="1"/>
  <c r="AI5307" i="1" s="1"/>
  <c r="AI324" i="1"/>
  <c r="AI5308" i="1" s="1"/>
  <c r="AI325" i="1"/>
  <c r="AI5309" i="1" s="1"/>
  <c r="AI326" i="1"/>
  <c r="AI5310" i="1" s="1"/>
  <c r="AI327" i="1"/>
  <c r="AI5311" i="1" s="1"/>
  <c r="AI328" i="1"/>
  <c r="AI5312" i="1" s="1"/>
  <c r="AI329" i="1"/>
  <c r="AI5313" i="1" s="1"/>
  <c r="AI330" i="1"/>
  <c r="AI5314" i="1" s="1"/>
  <c r="AI331" i="1"/>
  <c r="AI5315" i="1" s="1"/>
  <c r="AI332" i="1"/>
  <c r="AI5316" i="1" s="1"/>
  <c r="AI333" i="1"/>
  <c r="AI5317" i="1" s="1"/>
  <c r="AI334" i="1"/>
  <c r="AI5318" i="1" s="1"/>
  <c r="AI335" i="1"/>
  <c r="AI5319" i="1" s="1"/>
  <c r="AI336" i="1"/>
  <c r="AI5320" i="1" s="1"/>
  <c r="AI337" i="1"/>
  <c r="AI5321" i="1" s="1"/>
  <c r="AI338" i="1"/>
  <c r="AI5322" i="1" s="1"/>
  <c r="AI339" i="1"/>
  <c r="AI5323" i="1" s="1"/>
  <c r="AI340" i="1"/>
  <c r="AI5324" i="1" s="1"/>
  <c r="AI341" i="1"/>
  <c r="AI5325" i="1" s="1"/>
  <c r="AI342" i="1"/>
  <c r="AI5326" i="1" s="1"/>
  <c r="AI343" i="1"/>
  <c r="AI5327" i="1" s="1"/>
  <c r="AI344" i="1"/>
  <c r="AI5328" i="1" s="1"/>
  <c r="AI345" i="1"/>
  <c r="AI5329" i="1" s="1"/>
  <c r="AI346" i="1"/>
  <c r="AI5330" i="1" s="1"/>
  <c r="AI347" i="1"/>
  <c r="AI5331" i="1" s="1"/>
  <c r="AI348" i="1"/>
  <c r="AI5332" i="1" s="1"/>
  <c r="AI349" i="1"/>
  <c r="AI5333" i="1" s="1"/>
  <c r="AI350" i="1"/>
  <c r="AI5334" i="1" s="1"/>
  <c r="AI351" i="1"/>
  <c r="AI5335" i="1" s="1"/>
  <c r="AI352" i="1"/>
  <c r="AI5336" i="1" s="1"/>
  <c r="AI353" i="1"/>
  <c r="AI5337" i="1" s="1"/>
  <c r="AI354" i="1"/>
  <c r="AI5338" i="1" s="1"/>
  <c r="AI355" i="1"/>
  <c r="AI5339" i="1" s="1"/>
  <c r="AI356" i="1"/>
  <c r="AI5340" i="1" s="1"/>
  <c r="AI357" i="1"/>
  <c r="AI5341" i="1" s="1"/>
  <c r="AI358" i="1"/>
  <c r="AI5342" i="1" s="1"/>
  <c r="AI359" i="1"/>
  <c r="AI5343" i="1" s="1"/>
  <c r="AI360" i="1"/>
  <c r="AI5344" i="1" s="1"/>
  <c r="AI361" i="1"/>
  <c r="AI5345" i="1" s="1"/>
  <c r="AI362" i="1"/>
  <c r="AI5346" i="1" s="1"/>
  <c r="AI363" i="1"/>
  <c r="AI5347" i="1" s="1"/>
  <c r="AI364" i="1"/>
  <c r="AI5348" i="1" s="1"/>
  <c r="AI365" i="1"/>
  <c r="AI5349" i="1" s="1"/>
  <c r="AI366" i="1"/>
  <c r="AI5350" i="1" s="1"/>
  <c r="AI367" i="1"/>
  <c r="AI5351" i="1" s="1"/>
  <c r="AI368" i="1"/>
  <c r="AI5352" i="1" s="1"/>
  <c r="AI369" i="1"/>
  <c r="AI5353" i="1" s="1"/>
  <c r="AI370" i="1"/>
  <c r="AI5354" i="1" s="1"/>
  <c r="AI371" i="1"/>
  <c r="AI5355" i="1" s="1"/>
  <c r="AI372" i="1"/>
  <c r="AI5356" i="1" s="1"/>
  <c r="AI373" i="1"/>
  <c r="AI5357" i="1" s="1"/>
  <c r="AI374" i="1"/>
  <c r="AI5358" i="1" s="1"/>
  <c r="AI375" i="1"/>
  <c r="AI5359" i="1" s="1"/>
  <c r="AI376" i="1"/>
  <c r="AI5360" i="1" s="1"/>
  <c r="AI377" i="1"/>
  <c r="AI5361" i="1" s="1"/>
  <c r="AI378" i="1"/>
  <c r="AI5362" i="1" s="1"/>
  <c r="AI379" i="1"/>
  <c r="AI5363" i="1" s="1"/>
  <c r="AI380" i="1"/>
  <c r="AI5364" i="1" s="1"/>
  <c r="AI381" i="1"/>
  <c r="AI5365" i="1" s="1"/>
  <c r="AI382" i="1"/>
  <c r="AI5366" i="1" s="1"/>
  <c r="AI383" i="1"/>
  <c r="AI5367" i="1" s="1"/>
  <c r="AI384" i="1"/>
  <c r="AI5368" i="1" s="1"/>
  <c r="AI385" i="1"/>
  <c r="AI5369" i="1" s="1"/>
  <c r="AI386" i="1"/>
  <c r="AI5370" i="1" s="1"/>
  <c r="AI387" i="1"/>
  <c r="AI5371" i="1" s="1"/>
  <c r="AI388" i="1"/>
  <c r="AI5372" i="1" s="1"/>
  <c r="AI389" i="1"/>
  <c r="AI5373" i="1" s="1"/>
  <c r="AI390" i="1"/>
  <c r="AI5374" i="1" s="1"/>
  <c r="AI391" i="1"/>
  <c r="AI5375" i="1" s="1"/>
  <c r="AI392" i="1"/>
  <c r="AI5376" i="1" s="1"/>
  <c r="AI393" i="1"/>
  <c r="AI5377" i="1" s="1"/>
  <c r="AI394" i="1"/>
  <c r="AI5378" i="1" s="1"/>
  <c r="AI395" i="1"/>
  <c r="AI5379" i="1" s="1"/>
  <c r="AI396" i="1"/>
  <c r="AI5380" i="1" s="1"/>
  <c r="AI397" i="1"/>
  <c r="AI5381" i="1" s="1"/>
  <c r="AI398" i="1"/>
  <c r="AI5382" i="1" s="1"/>
  <c r="AI399" i="1"/>
  <c r="AI5383" i="1" s="1"/>
  <c r="AI400" i="1"/>
  <c r="AI5384" i="1" s="1"/>
  <c r="AI401" i="1"/>
  <c r="AI5385" i="1" s="1"/>
  <c r="AI402" i="1"/>
  <c r="AI5386" i="1" s="1"/>
  <c r="AI403" i="1"/>
  <c r="AI5387" i="1" s="1"/>
  <c r="AI404" i="1"/>
  <c r="AI5388" i="1" s="1"/>
  <c r="AI405" i="1"/>
  <c r="AI5389" i="1" s="1"/>
  <c r="AI406" i="1"/>
  <c r="AI5390" i="1" s="1"/>
  <c r="AI407" i="1"/>
  <c r="AI5391" i="1" s="1"/>
  <c r="AI408" i="1"/>
  <c r="AI5392" i="1" s="1"/>
  <c r="AI409" i="1"/>
  <c r="AI5393" i="1" s="1"/>
  <c r="AI410" i="1"/>
  <c r="AI5394" i="1" s="1"/>
  <c r="AI411" i="1"/>
  <c r="AI5395" i="1" s="1"/>
  <c r="AI412" i="1"/>
  <c r="AI5396" i="1" s="1"/>
  <c r="AI413" i="1"/>
  <c r="AI5397" i="1" s="1"/>
  <c r="AI414" i="1"/>
  <c r="AI5398" i="1" s="1"/>
  <c r="AI415" i="1"/>
  <c r="AI5399" i="1" s="1"/>
  <c r="AI416" i="1"/>
  <c r="AI5400" i="1" s="1"/>
  <c r="AI417" i="1"/>
  <c r="AI5401" i="1" s="1"/>
  <c r="AI418" i="1"/>
  <c r="AI5402" i="1" s="1"/>
  <c r="AI419" i="1"/>
  <c r="AI5403" i="1" s="1"/>
  <c r="AI420" i="1"/>
  <c r="AI5404" i="1" s="1"/>
  <c r="AI421" i="1"/>
  <c r="AI5405" i="1" s="1"/>
  <c r="AI422" i="1"/>
  <c r="AI5406" i="1" s="1"/>
  <c r="AI423" i="1"/>
  <c r="AI5407" i="1" s="1"/>
  <c r="AI424" i="1"/>
  <c r="AI5408" i="1" s="1"/>
  <c r="AI425" i="1"/>
  <c r="AI5409" i="1" s="1"/>
  <c r="AI426" i="1"/>
  <c r="AI5410" i="1" s="1"/>
  <c r="AI427" i="1"/>
  <c r="AI5411" i="1" s="1"/>
  <c r="AI428" i="1"/>
  <c r="AI5412" i="1" s="1"/>
  <c r="AI429" i="1"/>
  <c r="AI5413" i="1" s="1"/>
  <c r="AI430" i="1"/>
  <c r="AI5414" i="1" s="1"/>
  <c r="AI431" i="1"/>
  <c r="AI5415" i="1" s="1"/>
  <c r="AI432" i="1"/>
  <c r="AI5416" i="1" s="1"/>
  <c r="AI433" i="1"/>
  <c r="AI5417" i="1" s="1"/>
  <c r="AI434" i="1"/>
  <c r="AI5418" i="1" s="1"/>
  <c r="AI435" i="1"/>
  <c r="AI5419" i="1" s="1"/>
  <c r="AI436" i="1"/>
  <c r="AI5420" i="1" s="1"/>
  <c r="AI437" i="1"/>
  <c r="AI5421" i="1" s="1"/>
  <c r="AI438" i="1"/>
  <c r="AI5422" i="1" s="1"/>
  <c r="AI439" i="1"/>
  <c r="AI5423" i="1" s="1"/>
  <c r="AI440" i="1"/>
  <c r="AI5424" i="1" s="1"/>
  <c r="AI441" i="1"/>
  <c r="AI5425" i="1" s="1"/>
  <c r="AI442" i="1"/>
  <c r="AI5426" i="1" s="1"/>
  <c r="AI443" i="1"/>
  <c r="AI5427" i="1" s="1"/>
  <c r="AI444" i="1"/>
  <c r="AI5428" i="1" s="1"/>
  <c r="AI445" i="1"/>
  <c r="AI5429" i="1" s="1"/>
  <c r="AI446" i="1"/>
  <c r="AI5430" i="1" s="1"/>
  <c r="AI447" i="1"/>
  <c r="AI5431" i="1" s="1"/>
  <c r="AI448" i="1"/>
  <c r="AI5432" i="1" s="1"/>
  <c r="AI449" i="1"/>
  <c r="AI5433" i="1" s="1"/>
  <c r="AI450" i="1"/>
  <c r="AI5434" i="1" s="1"/>
  <c r="AI451" i="1"/>
  <c r="AI5435" i="1" s="1"/>
  <c r="AI452" i="1"/>
  <c r="AI5436" i="1" s="1"/>
  <c r="AI453" i="1"/>
  <c r="AI5437" i="1" s="1"/>
  <c r="AI454" i="1"/>
  <c r="AI5438" i="1" s="1"/>
  <c r="AI455" i="1"/>
  <c r="AI5439" i="1" s="1"/>
  <c r="AI456" i="1"/>
  <c r="AI5440" i="1" s="1"/>
  <c r="AI457" i="1"/>
  <c r="AI5441" i="1" s="1"/>
  <c r="AI458" i="1"/>
  <c r="AI5442" i="1" s="1"/>
  <c r="AI459" i="1"/>
  <c r="AI5443" i="1" s="1"/>
  <c r="AI460" i="1"/>
  <c r="AI5444" i="1" s="1"/>
  <c r="AI461" i="1"/>
  <c r="AI5445" i="1" s="1"/>
  <c r="AI462" i="1"/>
  <c r="AI5446" i="1" s="1"/>
  <c r="AI463" i="1"/>
  <c r="AI5447" i="1" s="1"/>
  <c r="AI464" i="1"/>
  <c r="AI5448" i="1" s="1"/>
  <c r="AI465" i="1"/>
  <c r="AI5449" i="1" s="1"/>
  <c r="AI466" i="1"/>
  <c r="AI5450" i="1" s="1"/>
  <c r="AI467" i="1"/>
  <c r="AI5451" i="1" s="1"/>
  <c r="AI468" i="1"/>
  <c r="AI5452" i="1" s="1"/>
  <c r="AI469" i="1"/>
  <c r="AI5453" i="1" s="1"/>
  <c r="AI470" i="1"/>
  <c r="AI5454" i="1" s="1"/>
  <c r="AI471" i="1"/>
  <c r="AI5455" i="1" s="1"/>
  <c r="AI472" i="1"/>
  <c r="AI5456" i="1" s="1"/>
  <c r="AI473" i="1"/>
  <c r="AI5457" i="1" s="1"/>
  <c r="AI474" i="1"/>
  <c r="AI5458" i="1" s="1"/>
  <c r="AI475" i="1"/>
  <c r="AI5459" i="1" s="1"/>
  <c r="AI476" i="1"/>
  <c r="AI5460" i="1" s="1"/>
  <c r="AI477" i="1"/>
  <c r="AI5461" i="1" s="1"/>
  <c r="AI478" i="1"/>
  <c r="AI5462" i="1" s="1"/>
  <c r="AI479" i="1"/>
  <c r="AI5463" i="1" s="1"/>
  <c r="AI480" i="1"/>
  <c r="AI5464" i="1" s="1"/>
  <c r="AI481" i="1"/>
  <c r="AI5465" i="1" s="1"/>
  <c r="AI482" i="1"/>
  <c r="AI5466" i="1" s="1"/>
  <c r="AI483" i="1"/>
  <c r="AI5467" i="1" s="1"/>
  <c r="AI484" i="1"/>
  <c r="AI5468" i="1" s="1"/>
  <c r="AI485" i="1"/>
  <c r="AI5469" i="1" s="1"/>
  <c r="AI486" i="1"/>
  <c r="AI5470" i="1" s="1"/>
  <c r="AI487" i="1"/>
  <c r="AI5471" i="1" s="1"/>
  <c r="AI488" i="1"/>
  <c r="AI5472" i="1" s="1"/>
  <c r="AI489" i="1"/>
  <c r="AI5473" i="1" s="1"/>
  <c r="AI490" i="1"/>
  <c r="AI5474" i="1" s="1"/>
  <c r="AI491" i="1"/>
  <c r="AI5475" i="1" s="1"/>
  <c r="AI492" i="1"/>
  <c r="AI5476" i="1" s="1"/>
  <c r="AI493" i="1"/>
  <c r="AI5477" i="1" s="1"/>
  <c r="AI494" i="1"/>
  <c r="AI5478" i="1" s="1"/>
  <c r="AI495" i="1"/>
  <c r="AI5479" i="1" s="1"/>
  <c r="AI496" i="1"/>
  <c r="AI5480" i="1" s="1"/>
  <c r="AI497" i="1"/>
  <c r="AI5481" i="1" s="1"/>
  <c r="AI498" i="1"/>
  <c r="AI5482" i="1" s="1"/>
  <c r="AI499" i="1"/>
  <c r="AI5483" i="1" s="1"/>
  <c r="AI500" i="1"/>
  <c r="AI5484" i="1" s="1"/>
  <c r="AI501" i="1"/>
  <c r="AI5485" i="1" s="1"/>
  <c r="AI502" i="1"/>
  <c r="AI5486" i="1" s="1"/>
  <c r="AI503" i="1"/>
  <c r="AI5487" i="1" s="1"/>
  <c r="AI504" i="1"/>
  <c r="AI5488" i="1" s="1"/>
  <c r="AI505" i="1"/>
  <c r="AI5489" i="1" s="1"/>
  <c r="AI506" i="1"/>
  <c r="AI5490" i="1" s="1"/>
  <c r="AI507" i="1"/>
  <c r="AI5491" i="1" s="1"/>
  <c r="AI508" i="1"/>
  <c r="AI5492" i="1" s="1"/>
  <c r="AI509" i="1"/>
  <c r="AI5493" i="1" s="1"/>
  <c r="AI510" i="1"/>
  <c r="AI5494" i="1" s="1"/>
  <c r="AI511" i="1"/>
  <c r="AI5495" i="1" s="1"/>
  <c r="AI512" i="1"/>
  <c r="AI5496" i="1" s="1"/>
  <c r="AI513" i="1"/>
  <c r="AI5497" i="1" s="1"/>
  <c r="AI514" i="1"/>
  <c r="AI5498" i="1" s="1"/>
  <c r="AI515" i="1"/>
  <c r="AI5499" i="1" s="1"/>
  <c r="AI516" i="1"/>
  <c r="AI5500" i="1" s="1"/>
  <c r="AI517" i="1"/>
  <c r="AI5501" i="1" s="1"/>
  <c r="AI518" i="1"/>
  <c r="AI5502" i="1" s="1"/>
  <c r="AI519" i="1"/>
  <c r="AI5503" i="1" s="1"/>
  <c r="AI520" i="1"/>
  <c r="AI5504" i="1" s="1"/>
  <c r="AI521" i="1"/>
  <c r="AI5505" i="1" s="1"/>
  <c r="AI522" i="1"/>
  <c r="AI5506" i="1" s="1"/>
  <c r="AI523" i="1"/>
  <c r="AI5507" i="1" s="1"/>
  <c r="AI524" i="1"/>
  <c r="AI5508" i="1" s="1"/>
  <c r="AI525" i="1"/>
  <c r="AI5509" i="1" s="1"/>
  <c r="AI526" i="1"/>
  <c r="AI5510" i="1" s="1"/>
  <c r="AI527" i="1"/>
  <c r="AI5511" i="1" s="1"/>
  <c r="AI528" i="1"/>
  <c r="AI5512" i="1" s="1"/>
  <c r="AI529" i="1"/>
  <c r="AI5513" i="1" s="1"/>
  <c r="AI530" i="1"/>
  <c r="AI5514" i="1" s="1"/>
  <c r="AI531" i="1"/>
  <c r="AI5515" i="1" s="1"/>
  <c r="AI532" i="1"/>
  <c r="AI5516" i="1" s="1"/>
  <c r="AI533" i="1"/>
  <c r="AI5517" i="1" s="1"/>
  <c r="AI534" i="1"/>
  <c r="AI5518" i="1" s="1"/>
  <c r="AI535" i="1"/>
  <c r="AI5519" i="1" s="1"/>
  <c r="AI536" i="1"/>
  <c r="AI5520" i="1" s="1"/>
  <c r="AI537" i="1"/>
  <c r="AI5521" i="1" s="1"/>
  <c r="AI538" i="1"/>
  <c r="AI5522" i="1" s="1"/>
  <c r="AI539" i="1"/>
  <c r="AI5523" i="1" s="1"/>
  <c r="AI540" i="1"/>
  <c r="AI5524" i="1" s="1"/>
  <c r="AI541" i="1"/>
  <c r="AI5525" i="1" s="1"/>
  <c r="AI542" i="1"/>
  <c r="AI5526" i="1" s="1"/>
  <c r="AI543" i="1"/>
  <c r="AI5527" i="1" s="1"/>
  <c r="AI544" i="1"/>
  <c r="AI5528" i="1" s="1"/>
  <c r="AI545" i="1"/>
  <c r="AI5529" i="1" s="1"/>
  <c r="AI546" i="1"/>
  <c r="AI5530" i="1" s="1"/>
  <c r="AI547" i="1"/>
  <c r="AI5531" i="1" s="1"/>
  <c r="AI548" i="1"/>
  <c r="AI5532" i="1" s="1"/>
  <c r="AI549" i="1"/>
  <c r="AI5533" i="1" s="1"/>
  <c r="AI550" i="1"/>
  <c r="AI5534" i="1" s="1"/>
  <c r="AI551" i="1"/>
  <c r="AI5535" i="1" s="1"/>
  <c r="AI552" i="1"/>
  <c r="AI5536" i="1" s="1"/>
  <c r="AI553" i="1"/>
  <c r="AI5537" i="1" s="1"/>
  <c r="AI554" i="1"/>
  <c r="AI5538" i="1" s="1"/>
  <c r="AI555" i="1"/>
  <c r="AI5539" i="1" s="1"/>
  <c r="AI556" i="1"/>
  <c r="AI5540" i="1" s="1"/>
  <c r="AI557" i="1"/>
  <c r="AI5541" i="1" s="1"/>
  <c r="AI558" i="1"/>
  <c r="AI5542" i="1" s="1"/>
  <c r="AI559" i="1"/>
  <c r="AI5543" i="1" s="1"/>
  <c r="AI560" i="1"/>
  <c r="AI5544" i="1" s="1"/>
  <c r="AI561" i="1"/>
  <c r="AI5545" i="1" s="1"/>
  <c r="AI562" i="1"/>
  <c r="AI5546" i="1" s="1"/>
  <c r="AI563" i="1"/>
  <c r="AI5547" i="1" s="1"/>
  <c r="AI564" i="1"/>
  <c r="AI5548" i="1" s="1"/>
  <c r="AI565" i="1"/>
  <c r="AI5549" i="1" s="1"/>
  <c r="AI566" i="1"/>
  <c r="AI5550" i="1" s="1"/>
  <c r="AI567" i="1"/>
  <c r="AI5551" i="1" s="1"/>
  <c r="AI568" i="1"/>
  <c r="AI5552" i="1" s="1"/>
  <c r="AI569" i="1"/>
  <c r="AI5553" i="1" s="1"/>
  <c r="AI570" i="1"/>
  <c r="AI5554" i="1" s="1"/>
  <c r="AI571" i="1"/>
  <c r="AI5555" i="1" s="1"/>
  <c r="AI572" i="1"/>
  <c r="AI5556" i="1" s="1"/>
  <c r="AI573" i="1"/>
  <c r="AI5557" i="1" s="1"/>
  <c r="AI574" i="1"/>
  <c r="AI5558" i="1" s="1"/>
  <c r="AI575" i="1"/>
  <c r="AI5559" i="1" s="1"/>
  <c r="AI576" i="1"/>
  <c r="AI5560" i="1" s="1"/>
  <c r="AI577" i="1"/>
  <c r="AI5561" i="1" s="1"/>
  <c r="AI578" i="1"/>
  <c r="AI5562" i="1" s="1"/>
  <c r="AI579" i="1"/>
  <c r="AI5563" i="1" s="1"/>
  <c r="AI580" i="1"/>
  <c r="AI5564" i="1" s="1"/>
  <c r="AI581" i="1"/>
  <c r="AI5565" i="1" s="1"/>
  <c r="AI582" i="1"/>
  <c r="AI5566" i="1" s="1"/>
  <c r="AI583" i="1"/>
  <c r="AI5567" i="1" s="1"/>
  <c r="AI584" i="1"/>
  <c r="AI5568" i="1" s="1"/>
  <c r="AI585" i="1"/>
  <c r="AI5569" i="1" s="1"/>
  <c r="AI586" i="1"/>
  <c r="AI5570" i="1" s="1"/>
  <c r="AI587" i="1"/>
  <c r="AI5571" i="1" s="1"/>
  <c r="AI588" i="1"/>
  <c r="AI5572" i="1" s="1"/>
  <c r="AI589" i="1"/>
  <c r="AI5573" i="1" s="1"/>
  <c r="AI590" i="1"/>
  <c r="AI5574" i="1" s="1"/>
  <c r="AI591" i="1"/>
  <c r="AI5575" i="1" s="1"/>
  <c r="AI592" i="1"/>
  <c r="AI5576" i="1" s="1"/>
  <c r="AI593" i="1"/>
  <c r="AI5577" i="1" s="1"/>
  <c r="AI594" i="1"/>
  <c r="AI5578" i="1" s="1"/>
  <c r="AI595" i="1"/>
  <c r="AI5579" i="1" s="1"/>
  <c r="AI596" i="1"/>
  <c r="AI5580" i="1" s="1"/>
  <c r="AI597" i="1"/>
  <c r="AI5581" i="1" s="1"/>
  <c r="AI598" i="1"/>
  <c r="AI5582" i="1" s="1"/>
  <c r="AI599" i="1"/>
  <c r="AI5583" i="1" s="1"/>
  <c r="AI600" i="1"/>
  <c r="AI5584" i="1" s="1"/>
  <c r="AI601" i="1"/>
  <c r="AI5585" i="1" s="1"/>
  <c r="AI602" i="1"/>
  <c r="AI5586" i="1" s="1"/>
  <c r="AI603" i="1"/>
  <c r="AI5587" i="1" s="1"/>
  <c r="AI604" i="1"/>
  <c r="AI5588" i="1" s="1"/>
  <c r="AI605" i="1"/>
  <c r="AI5589" i="1" s="1"/>
  <c r="AI606" i="1"/>
  <c r="AI5590" i="1" s="1"/>
  <c r="AI607" i="1"/>
  <c r="AI5591" i="1" s="1"/>
  <c r="AI608" i="1"/>
  <c r="AI5592" i="1" s="1"/>
  <c r="AI609" i="1"/>
  <c r="AI5593" i="1" s="1"/>
  <c r="AI610" i="1"/>
  <c r="AI5594" i="1" s="1"/>
  <c r="AI611" i="1"/>
  <c r="AI5595" i="1" s="1"/>
  <c r="AI612" i="1"/>
  <c r="AI5596" i="1" s="1"/>
  <c r="AI613" i="1"/>
  <c r="AI5597" i="1" s="1"/>
  <c r="AI614" i="1"/>
  <c r="AI5598" i="1" s="1"/>
  <c r="AI615" i="1"/>
  <c r="AI5599" i="1" s="1"/>
  <c r="AI616" i="1"/>
  <c r="AI5600" i="1" s="1"/>
  <c r="AI617" i="1"/>
  <c r="AI5601" i="1" s="1"/>
  <c r="AI618" i="1"/>
  <c r="AI5602" i="1" s="1"/>
  <c r="AI619" i="1"/>
  <c r="AI5603" i="1" s="1"/>
  <c r="AI620" i="1"/>
  <c r="AI5604" i="1" s="1"/>
  <c r="AI621" i="1"/>
  <c r="AI5605" i="1" s="1"/>
  <c r="AI622" i="1"/>
  <c r="AI5606" i="1" s="1"/>
  <c r="AI623" i="1"/>
  <c r="AI5607" i="1" s="1"/>
  <c r="AI624" i="1"/>
  <c r="AI5608" i="1" s="1"/>
  <c r="AI625" i="1"/>
  <c r="AI5609" i="1" s="1"/>
  <c r="AI626" i="1"/>
  <c r="AI5610" i="1" s="1"/>
  <c r="AI627" i="1"/>
  <c r="AI5611" i="1" s="1"/>
  <c r="AI628" i="1"/>
  <c r="AI5612" i="1" s="1"/>
  <c r="AI629" i="1"/>
  <c r="AI5613" i="1" s="1"/>
  <c r="AI630" i="1"/>
  <c r="AI5614" i="1" s="1"/>
  <c r="AI631" i="1"/>
  <c r="AI5615" i="1" s="1"/>
  <c r="AI632" i="1"/>
  <c r="AI5616" i="1" s="1"/>
  <c r="AI633" i="1"/>
  <c r="AI5617" i="1" s="1"/>
  <c r="AI634" i="1"/>
  <c r="AI5618" i="1" s="1"/>
  <c r="AI635" i="1"/>
  <c r="AI5619" i="1" s="1"/>
  <c r="AI636" i="1"/>
  <c r="AI5620" i="1" s="1"/>
  <c r="AI637" i="1"/>
  <c r="AI5621" i="1" s="1"/>
  <c r="AI638" i="1"/>
  <c r="AI5622" i="1" s="1"/>
  <c r="AI639" i="1"/>
  <c r="AI5623" i="1" s="1"/>
  <c r="AI640" i="1"/>
  <c r="AI5624" i="1" s="1"/>
  <c r="AI641" i="1"/>
  <c r="AI5625" i="1" s="1"/>
  <c r="AI642" i="1"/>
  <c r="AI5626" i="1" s="1"/>
  <c r="AI643" i="1"/>
  <c r="AI5627" i="1" s="1"/>
  <c r="AI644" i="1"/>
  <c r="AI5628" i="1" s="1"/>
  <c r="AI645" i="1"/>
  <c r="AI5629" i="1" s="1"/>
  <c r="AI646" i="1"/>
  <c r="AI5630" i="1" s="1"/>
  <c r="AI647" i="1"/>
  <c r="AI5631" i="1" s="1"/>
  <c r="AI648" i="1"/>
  <c r="AI5632" i="1" s="1"/>
  <c r="AI649" i="1"/>
  <c r="AI5633" i="1" s="1"/>
  <c r="AI650" i="1"/>
  <c r="AI5634" i="1" s="1"/>
  <c r="AI651" i="1"/>
  <c r="AI5635" i="1" s="1"/>
  <c r="AI652" i="1"/>
  <c r="AI5636" i="1" s="1"/>
  <c r="AI653" i="1"/>
  <c r="AI5637" i="1" s="1"/>
  <c r="AI654" i="1"/>
  <c r="AI5638" i="1" s="1"/>
  <c r="AI655" i="1"/>
  <c r="AI5639" i="1" s="1"/>
  <c r="AI656" i="1"/>
  <c r="AI5640" i="1" s="1"/>
  <c r="AI657" i="1"/>
  <c r="AI5641" i="1" s="1"/>
  <c r="AI658" i="1"/>
  <c r="AI5642" i="1" s="1"/>
  <c r="AI659" i="1"/>
  <c r="AI5643" i="1" s="1"/>
  <c r="AI660" i="1"/>
  <c r="AI5644" i="1" s="1"/>
  <c r="AI661" i="1"/>
  <c r="AI5645" i="1" s="1"/>
  <c r="AI662" i="1"/>
  <c r="AI5646" i="1" s="1"/>
  <c r="AI663" i="1"/>
  <c r="AI5647" i="1" s="1"/>
  <c r="AI664" i="1"/>
  <c r="AI5648" i="1" s="1"/>
  <c r="AI665" i="1"/>
  <c r="AI5649" i="1" s="1"/>
  <c r="AI666" i="1"/>
  <c r="AI5650" i="1" s="1"/>
  <c r="AI667" i="1"/>
  <c r="AI5651" i="1" s="1"/>
  <c r="AI668" i="1"/>
  <c r="AI5652" i="1" s="1"/>
  <c r="AI669" i="1"/>
  <c r="AI5653" i="1" s="1"/>
  <c r="AI670" i="1"/>
  <c r="AI5654" i="1" s="1"/>
  <c r="AI671" i="1"/>
  <c r="AI5655" i="1" s="1"/>
  <c r="AI672" i="1"/>
  <c r="AI5656" i="1" s="1"/>
  <c r="AI673" i="1"/>
  <c r="AI5657" i="1" s="1"/>
  <c r="AI674" i="1"/>
  <c r="AI5658" i="1" s="1"/>
  <c r="AI675" i="1"/>
  <c r="AI5659" i="1" s="1"/>
  <c r="AI676" i="1"/>
  <c r="AI5660" i="1" s="1"/>
  <c r="AI677" i="1"/>
  <c r="AI5661" i="1" s="1"/>
  <c r="AI678" i="1"/>
  <c r="AI5662" i="1" s="1"/>
  <c r="AI679" i="1"/>
  <c r="AI5663" i="1" s="1"/>
  <c r="AI680" i="1"/>
  <c r="AI5664" i="1" s="1"/>
  <c r="AI681" i="1"/>
  <c r="AI5665" i="1" s="1"/>
  <c r="AI682" i="1"/>
  <c r="AI5666" i="1" s="1"/>
  <c r="AI683" i="1"/>
  <c r="AI5667" i="1" s="1"/>
  <c r="AI684" i="1"/>
  <c r="AI5668" i="1" s="1"/>
  <c r="AI685" i="1"/>
  <c r="AI5669" i="1" s="1"/>
  <c r="AI686" i="1"/>
  <c r="AI5670" i="1" s="1"/>
  <c r="AI687" i="1"/>
  <c r="AI5671" i="1" s="1"/>
  <c r="AI688" i="1"/>
  <c r="AI5672" i="1" s="1"/>
  <c r="AI689" i="1"/>
  <c r="AI5673" i="1" s="1"/>
  <c r="AI690" i="1"/>
  <c r="AI5674" i="1" s="1"/>
  <c r="AI691" i="1"/>
  <c r="AI5675" i="1" s="1"/>
  <c r="AI692" i="1"/>
  <c r="AI5676" i="1" s="1"/>
  <c r="AI693" i="1"/>
  <c r="AI5677" i="1" s="1"/>
  <c r="AI694" i="1"/>
  <c r="AI5678" i="1" s="1"/>
  <c r="AI695" i="1"/>
  <c r="AI5679" i="1" s="1"/>
  <c r="AI696" i="1"/>
  <c r="AI5680" i="1" s="1"/>
  <c r="AI697" i="1"/>
  <c r="AI5681" i="1" s="1"/>
  <c r="AI698" i="1"/>
  <c r="AI5682" i="1" s="1"/>
  <c r="AI699" i="1"/>
  <c r="AI5683" i="1" s="1"/>
  <c r="AI700" i="1"/>
  <c r="AI5684" i="1" s="1"/>
  <c r="AI701" i="1"/>
  <c r="AI5685" i="1" s="1"/>
  <c r="AI702" i="1"/>
  <c r="AI5686" i="1" s="1"/>
  <c r="AI703" i="1"/>
  <c r="AI5687" i="1" s="1"/>
  <c r="AI704" i="1"/>
  <c r="AI5688" i="1" s="1"/>
  <c r="AI705" i="1"/>
  <c r="AI5689" i="1" s="1"/>
  <c r="AI706" i="1"/>
  <c r="AI5690" i="1" s="1"/>
  <c r="AI707" i="1"/>
  <c r="AI5691" i="1" s="1"/>
  <c r="AI708" i="1"/>
  <c r="AI5692" i="1" s="1"/>
  <c r="AI709" i="1"/>
  <c r="AI5693" i="1" s="1"/>
  <c r="AI710" i="1"/>
  <c r="AI5694" i="1" s="1"/>
  <c r="AI711" i="1"/>
  <c r="AI5695" i="1" s="1"/>
  <c r="AI712" i="1"/>
  <c r="AI5696" i="1" s="1"/>
  <c r="AI713" i="1"/>
  <c r="AI5697" i="1" s="1"/>
  <c r="AI714" i="1"/>
  <c r="AI5698" i="1" s="1"/>
  <c r="AI715" i="1"/>
  <c r="AI5699" i="1" s="1"/>
  <c r="AI716" i="1"/>
  <c r="AI5700" i="1" s="1"/>
  <c r="AI717" i="1"/>
  <c r="AI5701" i="1" s="1"/>
  <c r="AI718" i="1"/>
  <c r="AI5702" i="1" s="1"/>
  <c r="AI719" i="1"/>
  <c r="AI5703" i="1" s="1"/>
  <c r="AI720" i="1"/>
  <c r="AI5704" i="1" s="1"/>
  <c r="AI721" i="1"/>
  <c r="AI5705" i="1" s="1"/>
  <c r="AI722" i="1"/>
  <c r="AI5706" i="1" s="1"/>
  <c r="AI723" i="1"/>
  <c r="AI5707" i="1" s="1"/>
  <c r="AI724" i="1"/>
  <c r="AI5708" i="1" s="1"/>
  <c r="AI725" i="1"/>
  <c r="AI5709" i="1" s="1"/>
  <c r="AI726" i="1"/>
  <c r="AI5710" i="1" s="1"/>
  <c r="AI727" i="1"/>
  <c r="AI5711" i="1" s="1"/>
  <c r="AI728" i="1"/>
  <c r="AI5712" i="1" s="1"/>
  <c r="AI729" i="1"/>
  <c r="AI5713" i="1" s="1"/>
  <c r="AI730" i="1"/>
  <c r="AI5714" i="1" s="1"/>
  <c r="AI731" i="1"/>
  <c r="AI5715" i="1" s="1"/>
  <c r="AI732" i="1"/>
  <c r="AI5716" i="1" s="1"/>
  <c r="AI733" i="1"/>
  <c r="AI5717" i="1" s="1"/>
  <c r="AI734" i="1"/>
  <c r="AI5718" i="1" s="1"/>
  <c r="AI735" i="1"/>
  <c r="AI5719" i="1" s="1"/>
  <c r="AI736" i="1"/>
  <c r="AI5720" i="1" s="1"/>
  <c r="AI737" i="1"/>
  <c r="AI5721" i="1" s="1"/>
  <c r="AI738" i="1"/>
  <c r="AI5722" i="1" s="1"/>
  <c r="AI739" i="1"/>
  <c r="AI5723" i="1" s="1"/>
  <c r="AI740" i="1"/>
  <c r="AI5724" i="1" s="1"/>
  <c r="AI741" i="1"/>
  <c r="AI5725" i="1" s="1"/>
  <c r="AI742" i="1"/>
  <c r="AI5726" i="1" s="1"/>
  <c r="AI743" i="1"/>
  <c r="AI5727" i="1" s="1"/>
  <c r="AI744" i="1"/>
  <c r="AI5728" i="1" s="1"/>
  <c r="AI745" i="1"/>
  <c r="AI5729" i="1" s="1"/>
  <c r="AI746" i="1"/>
  <c r="AI5730" i="1" s="1"/>
  <c r="AI747" i="1"/>
  <c r="AI5731" i="1" s="1"/>
  <c r="AI748" i="1"/>
  <c r="AI5732" i="1" s="1"/>
  <c r="AI749" i="1"/>
  <c r="AI5733" i="1" s="1"/>
  <c r="AI750" i="1"/>
  <c r="AI5734" i="1" s="1"/>
  <c r="AI751" i="1"/>
  <c r="AI5735" i="1" s="1"/>
  <c r="AI752" i="1"/>
  <c r="AI5736" i="1" s="1"/>
  <c r="AI753" i="1"/>
  <c r="AI5737" i="1" s="1"/>
  <c r="AI754" i="1"/>
  <c r="AI5738" i="1" s="1"/>
  <c r="AI755" i="1"/>
  <c r="AI5739" i="1" s="1"/>
  <c r="AI756" i="1"/>
  <c r="AI5740" i="1" s="1"/>
  <c r="AI757" i="1"/>
  <c r="AI5741" i="1" s="1"/>
  <c r="AI758" i="1"/>
  <c r="AI5742" i="1" s="1"/>
  <c r="AI759" i="1"/>
  <c r="AI5743" i="1" s="1"/>
  <c r="AI760" i="1"/>
  <c r="AI5744" i="1" s="1"/>
  <c r="AI761" i="1"/>
  <c r="AI5745" i="1" s="1"/>
  <c r="AI762" i="1"/>
  <c r="AI5746" i="1" s="1"/>
  <c r="AI763" i="1"/>
  <c r="AI5747" i="1" s="1"/>
  <c r="AI764" i="1"/>
  <c r="AI5748" i="1" s="1"/>
  <c r="AI765" i="1"/>
  <c r="AI5749" i="1" s="1"/>
  <c r="AI766" i="1"/>
  <c r="AI5750" i="1" s="1"/>
  <c r="AI767" i="1"/>
  <c r="AI5751" i="1" s="1"/>
  <c r="AI768" i="1"/>
  <c r="AI5752" i="1" s="1"/>
  <c r="AI769" i="1"/>
  <c r="AI5753" i="1" s="1"/>
  <c r="AI770" i="1"/>
  <c r="AI5754" i="1" s="1"/>
  <c r="AI771" i="1"/>
  <c r="AI5755" i="1" s="1"/>
  <c r="AI772" i="1"/>
  <c r="AI5756" i="1" s="1"/>
  <c r="AI773" i="1"/>
  <c r="AI5757" i="1" s="1"/>
  <c r="AI774" i="1"/>
  <c r="AI5758" i="1" s="1"/>
  <c r="AI775" i="1"/>
  <c r="AI5759" i="1" s="1"/>
  <c r="AI776" i="1"/>
  <c r="AI5760" i="1" s="1"/>
  <c r="AI777" i="1"/>
  <c r="AI5761" i="1" s="1"/>
  <c r="AI778" i="1"/>
  <c r="AI5762" i="1" s="1"/>
  <c r="AI779" i="1"/>
  <c r="AI5763" i="1" s="1"/>
  <c r="AI780" i="1"/>
  <c r="AI5764" i="1" s="1"/>
  <c r="AI781" i="1"/>
  <c r="AI5765" i="1" s="1"/>
  <c r="AI782" i="1"/>
  <c r="AI5766" i="1" s="1"/>
  <c r="AI783" i="1"/>
  <c r="AI5767" i="1" s="1"/>
  <c r="AI784" i="1"/>
  <c r="AI5768" i="1" s="1"/>
  <c r="AI785" i="1"/>
  <c r="AI5769" i="1" s="1"/>
  <c r="AI786" i="1"/>
  <c r="AI5770" i="1" s="1"/>
  <c r="AI787" i="1"/>
  <c r="AI5771" i="1" s="1"/>
  <c r="AI788" i="1"/>
  <c r="AI5772" i="1" s="1"/>
  <c r="AI789" i="1"/>
  <c r="AI5773" i="1" s="1"/>
  <c r="AI790" i="1"/>
  <c r="AI5774" i="1" s="1"/>
  <c r="AI791" i="1"/>
  <c r="AI5775" i="1" s="1"/>
  <c r="AI792" i="1"/>
  <c r="AI5776" i="1" s="1"/>
  <c r="AI793" i="1"/>
  <c r="AI5777" i="1" s="1"/>
  <c r="AI794" i="1"/>
  <c r="AI5778" i="1" s="1"/>
  <c r="AI795" i="1"/>
  <c r="AI5779" i="1" s="1"/>
  <c r="AI796" i="1"/>
  <c r="AI5780" i="1" s="1"/>
  <c r="AI797" i="1"/>
  <c r="AI5781" i="1" s="1"/>
  <c r="AI798" i="1"/>
  <c r="AI5782" i="1" s="1"/>
  <c r="AI799" i="1"/>
  <c r="AI5783" i="1" s="1"/>
  <c r="AI800" i="1"/>
  <c r="AI5784" i="1" s="1"/>
  <c r="AI801" i="1"/>
  <c r="AI5785" i="1" s="1"/>
  <c r="AI802" i="1"/>
  <c r="AI5786" i="1" s="1"/>
  <c r="AI803" i="1"/>
  <c r="AI5787" i="1" s="1"/>
  <c r="AI804" i="1"/>
  <c r="AI5788" i="1" s="1"/>
  <c r="AI805" i="1"/>
  <c r="AI5789" i="1" s="1"/>
  <c r="AI806" i="1"/>
  <c r="AI5790" i="1" s="1"/>
  <c r="AI807" i="1"/>
  <c r="AI5791" i="1" s="1"/>
  <c r="AI808" i="1"/>
  <c r="AI5792" i="1" s="1"/>
  <c r="AI809" i="1"/>
  <c r="AI5793" i="1" s="1"/>
  <c r="AI810" i="1"/>
  <c r="AI5794" i="1" s="1"/>
  <c r="AI811" i="1"/>
  <c r="AI5795" i="1" s="1"/>
  <c r="AI812" i="1"/>
  <c r="AI5796" i="1" s="1"/>
  <c r="AI813" i="1"/>
  <c r="AI5797" i="1" s="1"/>
  <c r="AI814" i="1"/>
  <c r="AI5798" i="1" s="1"/>
  <c r="AI815" i="1"/>
  <c r="AI5799" i="1" s="1"/>
  <c r="AI816" i="1"/>
  <c r="AI5800" i="1" s="1"/>
  <c r="AI817" i="1"/>
  <c r="AI5801" i="1" s="1"/>
  <c r="AI818" i="1"/>
  <c r="AI5802" i="1" s="1"/>
  <c r="AI819" i="1"/>
  <c r="AI5803" i="1" s="1"/>
  <c r="AI820" i="1"/>
  <c r="AI5804" i="1" s="1"/>
  <c r="AI821" i="1"/>
  <c r="AI5805" i="1" s="1"/>
  <c r="AI822" i="1"/>
  <c r="AI5806" i="1" s="1"/>
  <c r="AI823" i="1"/>
  <c r="AI5807" i="1" s="1"/>
  <c r="AI824" i="1"/>
  <c r="AI5808" i="1" s="1"/>
  <c r="AI825" i="1"/>
  <c r="AI5809" i="1" s="1"/>
  <c r="AI826" i="1"/>
  <c r="AI5810" i="1" s="1"/>
  <c r="AI827" i="1"/>
  <c r="AI5811" i="1" s="1"/>
  <c r="AI828" i="1"/>
  <c r="AI5812" i="1" s="1"/>
  <c r="AI829" i="1"/>
  <c r="AI5813" i="1" s="1"/>
  <c r="AI830" i="1"/>
  <c r="AI5814" i="1" s="1"/>
  <c r="AI831" i="1"/>
  <c r="AI5815" i="1" s="1"/>
  <c r="AI832" i="1"/>
  <c r="AI5816" i="1" s="1"/>
  <c r="AI833" i="1"/>
  <c r="AI5817" i="1" s="1"/>
  <c r="AI834" i="1"/>
  <c r="AI5818" i="1" s="1"/>
  <c r="AI835" i="1"/>
  <c r="AI5819" i="1" s="1"/>
  <c r="AI836" i="1"/>
  <c r="AI5820" i="1" s="1"/>
  <c r="AI837" i="1"/>
  <c r="AI5821" i="1" s="1"/>
  <c r="AI838" i="1"/>
  <c r="AI5822" i="1" s="1"/>
  <c r="AI839" i="1"/>
  <c r="AI5823" i="1" s="1"/>
  <c r="AI840" i="1"/>
  <c r="AI5824" i="1" s="1"/>
  <c r="AI841" i="1"/>
  <c r="AI5825" i="1" s="1"/>
  <c r="AI842" i="1"/>
  <c r="AI5826" i="1" s="1"/>
  <c r="AI843" i="1"/>
  <c r="AI5827" i="1" s="1"/>
  <c r="AI844" i="1"/>
  <c r="AI5828" i="1" s="1"/>
  <c r="AI845" i="1"/>
  <c r="AI5829" i="1" s="1"/>
  <c r="AI846" i="1"/>
  <c r="AI5830" i="1" s="1"/>
  <c r="AI847" i="1"/>
  <c r="AI5831" i="1" s="1"/>
  <c r="AI848" i="1"/>
  <c r="AI5832" i="1" s="1"/>
  <c r="AI849" i="1"/>
  <c r="AI5833" i="1" s="1"/>
  <c r="AI850" i="1"/>
  <c r="AI5834" i="1" s="1"/>
  <c r="AI851" i="1"/>
  <c r="AI5835" i="1" s="1"/>
  <c r="AI852" i="1"/>
  <c r="AI5836" i="1" s="1"/>
  <c r="AI853" i="1"/>
  <c r="AI5837" i="1" s="1"/>
  <c r="AI854" i="1"/>
  <c r="AI5838" i="1" s="1"/>
  <c r="AI855" i="1"/>
  <c r="AI5839" i="1" s="1"/>
  <c r="AI856" i="1"/>
  <c r="AI5840" i="1" s="1"/>
  <c r="AI857" i="1"/>
  <c r="AI5841" i="1" s="1"/>
  <c r="AI858" i="1"/>
  <c r="AI5842" i="1" s="1"/>
  <c r="AI859" i="1"/>
  <c r="AI5843" i="1" s="1"/>
  <c r="AI860" i="1"/>
  <c r="AI5844" i="1" s="1"/>
  <c r="AI861" i="1"/>
  <c r="AI5845" i="1" s="1"/>
  <c r="AI862" i="1"/>
  <c r="AI5846" i="1" s="1"/>
  <c r="AI863" i="1"/>
  <c r="AI5847" i="1" s="1"/>
  <c r="AI864" i="1"/>
  <c r="AI5848" i="1" s="1"/>
  <c r="AI865" i="1"/>
  <c r="AI5849" i="1" s="1"/>
  <c r="AI866" i="1"/>
  <c r="AI5850" i="1" s="1"/>
  <c r="AI867" i="1"/>
  <c r="AI5851" i="1" s="1"/>
  <c r="AI868" i="1"/>
  <c r="AI5852" i="1" s="1"/>
  <c r="AI869" i="1"/>
  <c r="AI5853" i="1" s="1"/>
  <c r="AI870" i="1"/>
  <c r="AI5854" i="1" s="1"/>
  <c r="AI871" i="1"/>
  <c r="AI5855" i="1" s="1"/>
  <c r="AI872" i="1"/>
  <c r="AI5856" i="1" s="1"/>
  <c r="AI873" i="1"/>
  <c r="AI5857" i="1" s="1"/>
  <c r="AI874" i="1"/>
  <c r="AI5858" i="1" s="1"/>
  <c r="AI875" i="1"/>
  <c r="AI5859" i="1" s="1"/>
  <c r="AI876" i="1"/>
  <c r="AI5860" i="1" s="1"/>
  <c r="AI877" i="1"/>
  <c r="AI5861" i="1" s="1"/>
  <c r="AI878" i="1"/>
  <c r="AI5862" i="1" s="1"/>
  <c r="AI879" i="1"/>
  <c r="AI5863" i="1" s="1"/>
  <c r="AI880" i="1"/>
  <c r="AI5864" i="1" s="1"/>
  <c r="AI881" i="1"/>
  <c r="AI5865" i="1" s="1"/>
  <c r="AI882" i="1"/>
  <c r="AI5866" i="1" s="1"/>
  <c r="AI883" i="1"/>
  <c r="AI5867" i="1" s="1"/>
  <c r="AI884" i="1"/>
  <c r="AI5868" i="1" s="1"/>
  <c r="AI885" i="1"/>
  <c r="AI5869" i="1" s="1"/>
  <c r="AI886" i="1"/>
  <c r="AI5870" i="1" s="1"/>
  <c r="AI887" i="1"/>
  <c r="AI5871" i="1" s="1"/>
  <c r="AI888" i="1"/>
  <c r="AI5872" i="1" s="1"/>
  <c r="AI889" i="1"/>
  <c r="AI5873" i="1" s="1"/>
  <c r="AI890" i="1"/>
  <c r="AI5874" i="1" s="1"/>
  <c r="AI891" i="1"/>
  <c r="AI5875" i="1" s="1"/>
  <c r="AI892" i="1"/>
  <c r="AI5876" i="1" s="1"/>
  <c r="AI893" i="1"/>
  <c r="AI5877" i="1" s="1"/>
  <c r="AI894" i="1"/>
  <c r="AI5878" i="1" s="1"/>
  <c r="AI895" i="1"/>
  <c r="AI5879" i="1" s="1"/>
  <c r="AI896" i="1"/>
  <c r="AI5880" i="1" s="1"/>
  <c r="AI897" i="1"/>
  <c r="AI5881" i="1" s="1"/>
  <c r="AI898" i="1"/>
  <c r="AI5882" i="1" s="1"/>
  <c r="AI899" i="1"/>
  <c r="AI5883" i="1" s="1"/>
  <c r="AI900" i="1"/>
  <c r="AI5884" i="1" s="1"/>
  <c r="AI901" i="1"/>
  <c r="AI5885" i="1" s="1"/>
  <c r="AI902" i="1"/>
  <c r="AI5886" i="1" s="1"/>
  <c r="AI903" i="1"/>
  <c r="AI5887" i="1" s="1"/>
  <c r="AI904" i="1"/>
  <c r="AI5888" i="1" s="1"/>
  <c r="AI905" i="1"/>
  <c r="AI5889" i="1" s="1"/>
  <c r="AI906" i="1"/>
  <c r="AI5890" i="1" s="1"/>
  <c r="AI907" i="1"/>
  <c r="AI5891" i="1" s="1"/>
  <c r="AI908" i="1"/>
  <c r="AI5892" i="1" s="1"/>
  <c r="AI909" i="1"/>
  <c r="AI5893" i="1" s="1"/>
  <c r="AI910" i="1"/>
  <c r="AI5894" i="1" s="1"/>
  <c r="AI911" i="1"/>
  <c r="AI5895" i="1" s="1"/>
  <c r="AI912" i="1"/>
  <c r="AI5896" i="1" s="1"/>
  <c r="AI913" i="1"/>
  <c r="AI5897" i="1" s="1"/>
  <c r="AI914" i="1"/>
  <c r="AI5898" i="1" s="1"/>
  <c r="AI915" i="1"/>
  <c r="AI5899" i="1" s="1"/>
  <c r="AI916" i="1"/>
  <c r="AI5900" i="1" s="1"/>
  <c r="AI917" i="1"/>
  <c r="AI5901" i="1" s="1"/>
  <c r="AI918" i="1"/>
  <c r="AI5902" i="1" s="1"/>
  <c r="AI919" i="1"/>
  <c r="AI5903" i="1" s="1"/>
  <c r="AI920" i="1"/>
  <c r="AI5904" i="1" s="1"/>
  <c r="AI921" i="1"/>
  <c r="AI5905" i="1" s="1"/>
  <c r="AI922" i="1"/>
  <c r="AI5906" i="1" s="1"/>
  <c r="AI923" i="1"/>
  <c r="AI5907" i="1" s="1"/>
  <c r="AI924" i="1"/>
  <c r="AI5908" i="1" s="1"/>
  <c r="AI925" i="1"/>
  <c r="AI5909" i="1" s="1"/>
  <c r="AI926" i="1"/>
  <c r="AI5910" i="1" s="1"/>
  <c r="AI927" i="1"/>
  <c r="AI5911" i="1" s="1"/>
  <c r="AI928" i="1"/>
  <c r="AI5912" i="1" s="1"/>
  <c r="AI929" i="1"/>
  <c r="AI5913" i="1" s="1"/>
  <c r="AI930" i="1"/>
  <c r="AI5914" i="1" s="1"/>
  <c r="AI931" i="1"/>
  <c r="AI5915" i="1" s="1"/>
  <c r="AI932" i="1"/>
  <c r="AI5916" i="1" s="1"/>
  <c r="AI933" i="1"/>
  <c r="AI5917" i="1" s="1"/>
  <c r="AI934" i="1"/>
  <c r="AI5918" i="1" s="1"/>
  <c r="AI935" i="1"/>
  <c r="AI5919" i="1" s="1"/>
  <c r="AI936" i="1"/>
  <c r="AI5920" i="1" s="1"/>
  <c r="AI937" i="1"/>
  <c r="AI5921" i="1" s="1"/>
  <c r="AI938" i="1"/>
  <c r="AI5922" i="1" s="1"/>
  <c r="AI939" i="1"/>
  <c r="AI5923" i="1" s="1"/>
  <c r="AI940" i="1"/>
  <c r="AI5924" i="1" s="1"/>
  <c r="AI16" i="1"/>
  <c r="AI5000" i="1" s="1"/>
  <c r="AI9984" i="1" s="1"/>
  <c r="H10" i="1"/>
  <c r="AH17" i="1"/>
  <c r="AH5001" i="1" s="1"/>
  <c r="AH9985" i="1" s="1"/>
  <c r="AH18" i="1"/>
  <c r="AH5002" i="1" s="1"/>
  <c r="AH9986" i="1" s="1"/>
  <c r="AH19" i="1"/>
  <c r="AH5003" i="1" s="1"/>
  <c r="AH9987" i="1" s="1"/>
  <c r="AH20" i="1"/>
  <c r="AH5004" i="1" s="1"/>
  <c r="AH9988" i="1" s="1"/>
  <c r="AH21" i="1"/>
  <c r="AH5005" i="1" s="1"/>
  <c r="AH9989" i="1" s="1"/>
  <c r="AH22" i="1"/>
  <c r="AH5006" i="1" s="1"/>
  <c r="AH9990" i="1" s="1"/>
  <c r="AH23" i="1"/>
  <c r="AH5007" i="1" s="1"/>
  <c r="AH9991" i="1" s="1"/>
  <c r="AH24" i="1"/>
  <c r="AH5008" i="1" s="1"/>
  <c r="AH9992" i="1" s="1"/>
  <c r="AH25" i="1"/>
  <c r="AH5009" i="1" s="1"/>
  <c r="AH9993" i="1" s="1"/>
  <c r="AH26" i="1"/>
  <c r="AH5010" i="1" s="1"/>
  <c r="AH9994" i="1" s="1"/>
  <c r="AH27" i="1"/>
  <c r="AH5011" i="1" s="1"/>
  <c r="AH9995" i="1" s="1"/>
  <c r="AH28" i="1"/>
  <c r="AH5012" i="1" s="1"/>
  <c r="AH9996" i="1" s="1"/>
  <c r="AH29" i="1"/>
  <c r="AH5013" i="1" s="1"/>
  <c r="AH9997" i="1" s="1"/>
  <c r="AH30" i="1"/>
  <c r="AH5014" i="1" s="1"/>
  <c r="AH9998" i="1" s="1"/>
  <c r="AH31" i="1"/>
  <c r="AH5015" i="1" s="1"/>
  <c r="AH9999" i="1" s="1"/>
  <c r="AH32" i="1"/>
  <c r="AH5016" i="1" s="1"/>
  <c r="AH10000" i="1" s="1"/>
  <c r="AH33" i="1"/>
  <c r="AH5017" i="1" s="1"/>
  <c r="AH34" i="1"/>
  <c r="AH5018" i="1" s="1"/>
  <c r="AH35" i="1"/>
  <c r="AH5019" i="1" s="1"/>
  <c r="AH36" i="1"/>
  <c r="AH5020" i="1" s="1"/>
  <c r="AH37" i="1"/>
  <c r="AH5021" i="1" s="1"/>
  <c r="AH38" i="1"/>
  <c r="AH5022" i="1" s="1"/>
  <c r="AH39" i="1"/>
  <c r="AH5023" i="1" s="1"/>
  <c r="AH40" i="1"/>
  <c r="AH5024" i="1" s="1"/>
  <c r="AH41" i="1"/>
  <c r="AH5025" i="1" s="1"/>
  <c r="AH42" i="1"/>
  <c r="AH5026" i="1" s="1"/>
  <c r="AH43" i="1"/>
  <c r="AH5027" i="1" s="1"/>
  <c r="AH44" i="1"/>
  <c r="AH5028" i="1" s="1"/>
  <c r="AH45" i="1"/>
  <c r="AH5029" i="1" s="1"/>
  <c r="AH46" i="1"/>
  <c r="AH5030" i="1" s="1"/>
  <c r="AH47" i="1"/>
  <c r="AH5031" i="1" s="1"/>
  <c r="AH48" i="1"/>
  <c r="AH5032" i="1" s="1"/>
  <c r="AH49" i="1"/>
  <c r="AH5033" i="1" s="1"/>
  <c r="AH50" i="1"/>
  <c r="AH5034" i="1" s="1"/>
  <c r="AH51" i="1"/>
  <c r="AH5035" i="1" s="1"/>
  <c r="AH52" i="1"/>
  <c r="AH5036" i="1" s="1"/>
  <c r="AH53" i="1"/>
  <c r="AH5037" i="1" s="1"/>
  <c r="AH54" i="1"/>
  <c r="AH5038" i="1" s="1"/>
  <c r="AH55" i="1"/>
  <c r="AH5039" i="1" s="1"/>
  <c r="AH56" i="1"/>
  <c r="AH5040" i="1" s="1"/>
  <c r="AH57" i="1"/>
  <c r="AH5041" i="1" s="1"/>
  <c r="AH58" i="1"/>
  <c r="AH5042" i="1" s="1"/>
  <c r="AH59" i="1"/>
  <c r="AH5043" i="1" s="1"/>
  <c r="AH60" i="1"/>
  <c r="AH5044" i="1" s="1"/>
  <c r="AH61" i="1"/>
  <c r="AH5045" i="1" s="1"/>
  <c r="AH62" i="1"/>
  <c r="AH5046" i="1" s="1"/>
  <c r="AH63" i="1"/>
  <c r="AH5047" i="1" s="1"/>
  <c r="AH64" i="1"/>
  <c r="AH5048" i="1" s="1"/>
  <c r="AH65" i="1"/>
  <c r="AH5049" i="1" s="1"/>
  <c r="AH66" i="1"/>
  <c r="AH5050" i="1" s="1"/>
  <c r="AH67" i="1"/>
  <c r="AH5051" i="1" s="1"/>
  <c r="AH68" i="1"/>
  <c r="AH5052" i="1" s="1"/>
  <c r="AH69" i="1"/>
  <c r="AH5053" i="1" s="1"/>
  <c r="AH70" i="1"/>
  <c r="AH5054" i="1" s="1"/>
  <c r="AH71" i="1"/>
  <c r="AH5055" i="1" s="1"/>
  <c r="AH72" i="1"/>
  <c r="AH5056" i="1" s="1"/>
  <c r="AH73" i="1"/>
  <c r="AH5057" i="1" s="1"/>
  <c r="AH74" i="1"/>
  <c r="AH5058" i="1" s="1"/>
  <c r="AH75" i="1"/>
  <c r="AH5059" i="1" s="1"/>
  <c r="AH76" i="1"/>
  <c r="AH5060" i="1" s="1"/>
  <c r="AH77" i="1"/>
  <c r="AH5061" i="1" s="1"/>
  <c r="AH78" i="1"/>
  <c r="AH5062" i="1" s="1"/>
  <c r="AH79" i="1"/>
  <c r="AH5063" i="1" s="1"/>
  <c r="AH80" i="1"/>
  <c r="AH5064" i="1" s="1"/>
  <c r="AH81" i="1"/>
  <c r="AH5065" i="1" s="1"/>
  <c r="AH82" i="1"/>
  <c r="AH5066" i="1" s="1"/>
  <c r="AH83" i="1"/>
  <c r="AH5067" i="1" s="1"/>
  <c r="AH84" i="1"/>
  <c r="AH5068" i="1" s="1"/>
  <c r="AH85" i="1"/>
  <c r="AH5069" i="1" s="1"/>
  <c r="AH86" i="1"/>
  <c r="AH5070" i="1" s="1"/>
  <c r="AH87" i="1"/>
  <c r="AH5071" i="1" s="1"/>
  <c r="AH88" i="1"/>
  <c r="AH5072" i="1" s="1"/>
  <c r="AH89" i="1"/>
  <c r="AH5073" i="1" s="1"/>
  <c r="AH90" i="1"/>
  <c r="AH5074" i="1" s="1"/>
  <c r="AH91" i="1"/>
  <c r="AH5075" i="1" s="1"/>
  <c r="AH92" i="1"/>
  <c r="AH5076" i="1" s="1"/>
  <c r="AH93" i="1"/>
  <c r="AH5077" i="1" s="1"/>
  <c r="AH94" i="1"/>
  <c r="AH5078" i="1" s="1"/>
  <c r="AH95" i="1"/>
  <c r="AH5079" i="1" s="1"/>
  <c r="AH96" i="1"/>
  <c r="AH5080" i="1" s="1"/>
  <c r="AH97" i="1"/>
  <c r="AH5081" i="1" s="1"/>
  <c r="AH98" i="1"/>
  <c r="AH5082" i="1" s="1"/>
  <c r="AH99" i="1"/>
  <c r="AH5083" i="1" s="1"/>
  <c r="AH100" i="1"/>
  <c r="AH5084" i="1" s="1"/>
  <c r="AH101" i="1"/>
  <c r="AH5085" i="1" s="1"/>
  <c r="AH102" i="1"/>
  <c r="AH5086" i="1" s="1"/>
  <c r="AH103" i="1"/>
  <c r="AH5087" i="1" s="1"/>
  <c r="AH104" i="1"/>
  <c r="AH5088" i="1" s="1"/>
  <c r="AH105" i="1"/>
  <c r="AH5089" i="1" s="1"/>
  <c r="AH106" i="1"/>
  <c r="AH5090" i="1" s="1"/>
  <c r="AH107" i="1"/>
  <c r="AH5091" i="1" s="1"/>
  <c r="AH108" i="1"/>
  <c r="AH5092" i="1" s="1"/>
  <c r="AH109" i="1"/>
  <c r="AH5093" i="1" s="1"/>
  <c r="AH110" i="1"/>
  <c r="AH5094" i="1" s="1"/>
  <c r="AH111" i="1"/>
  <c r="AH5095" i="1" s="1"/>
  <c r="AH112" i="1"/>
  <c r="AH5096" i="1" s="1"/>
  <c r="AH113" i="1"/>
  <c r="AH5097" i="1" s="1"/>
  <c r="AH114" i="1"/>
  <c r="AH5098" i="1" s="1"/>
  <c r="AH115" i="1"/>
  <c r="AH5099" i="1" s="1"/>
  <c r="AH116" i="1"/>
  <c r="AH5100" i="1" s="1"/>
  <c r="AH117" i="1"/>
  <c r="AH5101" i="1" s="1"/>
  <c r="AH118" i="1"/>
  <c r="AH5102" i="1" s="1"/>
  <c r="AH119" i="1"/>
  <c r="AH5103" i="1" s="1"/>
  <c r="AH120" i="1"/>
  <c r="AH5104" i="1" s="1"/>
  <c r="AH121" i="1"/>
  <c r="AH5105" i="1" s="1"/>
  <c r="AH122" i="1"/>
  <c r="AH5106" i="1" s="1"/>
  <c r="AH123" i="1"/>
  <c r="AH5107" i="1" s="1"/>
  <c r="AH124" i="1"/>
  <c r="AH5108" i="1" s="1"/>
  <c r="AH125" i="1"/>
  <c r="AH5109" i="1" s="1"/>
  <c r="AH126" i="1"/>
  <c r="AH5110" i="1" s="1"/>
  <c r="AH127" i="1"/>
  <c r="AH5111" i="1" s="1"/>
  <c r="AH128" i="1"/>
  <c r="AH5112" i="1" s="1"/>
  <c r="AH129" i="1"/>
  <c r="AH5113" i="1" s="1"/>
  <c r="AH130" i="1"/>
  <c r="AH5114" i="1" s="1"/>
  <c r="AH131" i="1"/>
  <c r="AH5115" i="1" s="1"/>
  <c r="AH132" i="1"/>
  <c r="AH5116" i="1" s="1"/>
  <c r="AH133" i="1"/>
  <c r="AH5117" i="1" s="1"/>
  <c r="AH134" i="1"/>
  <c r="AH5118" i="1" s="1"/>
  <c r="AH135" i="1"/>
  <c r="AH5119" i="1" s="1"/>
  <c r="AH136" i="1"/>
  <c r="AH5120" i="1" s="1"/>
  <c r="AH137" i="1"/>
  <c r="AH5121" i="1" s="1"/>
  <c r="AH138" i="1"/>
  <c r="AH5122" i="1" s="1"/>
  <c r="AH139" i="1"/>
  <c r="AH5123" i="1" s="1"/>
  <c r="AH140" i="1"/>
  <c r="AH5124" i="1" s="1"/>
  <c r="AH141" i="1"/>
  <c r="AH5125" i="1" s="1"/>
  <c r="AH142" i="1"/>
  <c r="AH5126" i="1" s="1"/>
  <c r="AH143" i="1"/>
  <c r="AH5127" i="1" s="1"/>
  <c r="AH144" i="1"/>
  <c r="AH5128" i="1" s="1"/>
  <c r="AH145" i="1"/>
  <c r="AH5129" i="1" s="1"/>
  <c r="AH146" i="1"/>
  <c r="AH5130" i="1" s="1"/>
  <c r="AH147" i="1"/>
  <c r="AH5131" i="1" s="1"/>
  <c r="AH148" i="1"/>
  <c r="AH5132" i="1" s="1"/>
  <c r="AH149" i="1"/>
  <c r="AH5133" i="1" s="1"/>
  <c r="AH150" i="1"/>
  <c r="AH5134" i="1" s="1"/>
  <c r="AH151" i="1"/>
  <c r="AH5135" i="1" s="1"/>
  <c r="AH152" i="1"/>
  <c r="AH5136" i="1" s="1"/>
  <c r="AH153" i="1"/>
  <c r="AH5137" i="1" s="1"/>
  <c r="AH154" i="1"/>
  <c r="AH5138" i="1" s="1"/>
  <c r="AH155" i="1"/>
  <c r="AH5139" i="1" s="1"/>
  <c r="AH156" i="1"/>
  <c r="AH5140" i="1" s="1"/>
  <c r="AH157" i="1"/>
  <c r="AH5141" i="1" s="1"/>
  <c r="AH158" i="1"/>
  <c r="AH5142" i="1" s="1"/>
  <c r="AH159" i="1"/>
  <c r="AH5143" i="1" s="1"/>
  <c r="AH160" i="1"/>
  <c r="AH5144" i="1" s="1"/>
  <c r="AH161" i="1"/>
  <c r="AH5145" i="1" s="1"/>
  <c r="AH162" i="1"/>
  <c r="AH5146" i="1" s="1"/>
  <c r="AH163" i="1"/>
  <c r="AH5147" i="1" s="1"/>
  <c r="AH164" i="1"/>
  <c r="AH5148" i="1" s="1"/>
  <c r="AH165" i="1"/>
  <c r="AH5149" i="1" s="1"/>
  <c r="AH166" i="1"/>
  <c r="AH5150" i="1" s="1"/>
  <c r="AH167" i="1"/>
  <c r="AH5151" i="1" s="1"/>
  <c r="AH168" i="1"/>
  <c r="AH5152" i="1" s="1"/>
  <c r="AH169" i="1"/>
  <c r="AH5153" i="1" s="1"/>
  <c r="AH170" i="1"/>
  <c r="AH5154" i="1" s="1"/>
  <c r="AH171" i="1"/>
  <c r="AH5155" i="1" s="1"/>
  <c r="AH172" i="1"/>
  <c r="AH5156" i="1" s="1"/>
  <c r="AH173" i="1"/>
  <c r="AH5157" i="1" s="1"/>
  <c r="AH174" i="1"/>
  <c r="AH5158" i="1" s="1"/>
  <c r="AH175" i="1"/>
  <c r="AH5159" i="1" s="1"/>
  <c r="AH176" i="1"/>
  <c r="AH5160" i="1" s="1"/>
  <c r="AH177" i="1"/>
  <c r="AH5161" i="1" s="1"/>
  <c r="AH178" i="1"/>
  <c r="AH5162" i="1" s="1"/>
  <c r="AH179" i="1"/>
  <c r="AH5163" i="1" s="1"/>
  <c r="AH180" i="1"/>
  <c r="AH5164" i="1" s="1"/>
  <c r="AH181" i="1"/>
  <c r="AH5165" i="1" s="1"/>
  <c r="AH182" i="1"/>
  <c r="AH5166" i="1" s="1"/>
  <c r="AH183" i="1"/>
  <c r="AH5167" i="1" s="1"/>
  <c r="AH184" i="1"/>
  <c r="AH5168" i="1" s="1"/>
  <c r="AH185" i="1"/>
  <c r="AH5169" i="1" s="1"/>
  <c r="AH186" i="1"/>
  <c r="AH5170" i="1" s="1"/>
  <c r="AH187" i="1"/>
  <c r="AH5171" i="1" s="1"/>
  <c r="AH188" i="1"/>
  <c r="AH5172" i="1" s="1"/>
  <c r="AH189" i="1"/>
  <c r="AH5173" i="1" s="1"/>
  <c r="AH190" i="1"/>
  <c r="AH5174" i="1" s="1"/>
  <c r="AH191" i="1"/>
  <c r="AH5175" i="1" s="1"/>
  <c r="AH192" i="1"/>
  <c r="AH5176" i="1" s="1"/>
  <c r="AH193" i="1"/>
  <c r="AH5177" i="1" s="1"/>
  <c r="AH194" i="1"/>
  <c r="AH5178" i="1" s="1"/>
  <c r="AH195" i="1"/>
  <c r="AH5179" i="1" s="1"/>
  <c r="AH196" i="1"/>
  <c r="AH5180" i="1" s="1"/>
  <c r="AH197" i="1"/>
  <c r="AH5181" i="1" s="1"/>
  <c r="AH198" i="1"/>
  <c r="AH5182" i="1" s="1"/>
  <c r="AH199" i="1"/>
  <c r="AH5183" i="1" s="1"/>
  <c r="AH200" i="1"/>
  <c r="AH5184" i="1" s="1"/>
  <c r="AH201" i="1"/>
  <c r="AH5185" i="1" s="1"/>
  <c r="AH202" i="1"/>
  <c r="AH5186" i="1" s="1"/>
  <c r="AH203" i="1"/>
  <c r="AH5187" i="1" s="1"/>
  <c r="AH204" i="1"/>
  <c r="AH5188" i="1" s="1"/>
  <c r="AH205" i="1"/>
  <c r="AH5189" i="1" s="1"/>
  <c r="AH206" i="1"/>
  <c r="AH5190" i="1" s="1"/>
  <c r="AH207" i="1"/>
  <c r="AH5191" i="1" s="1"/>
  <c r="AH208" i="1"/>
  <c r="AH5192" i="1" s="1"/>
  <c r="AH209" i="1"/>
  <c r="AH5193" i="1" s="1"/>
  <c r="AH210" i="1"/>
  <c r="AH5194" i="1" s="1"/>
  <c r="AH211" i="1"/>
  <c r="AH5195" i="1" s="1"/>
  <c r="AH212" i="1"/>
  <c r="AH5196" i="1" s="1"/>
  <c r="AH213" i="1"/>
  <c r="AH5197" i="1" s="1"/>
  <c r="AH214" i="1"/>
  <c r="AH5198" i="1" s="1"/>
  <c r="AH215" i="1"/>
  <c r="AH5199" i="1" s="1"/>
  <c r="AH216" i="1"/>
  <c r="AH5200" i="1" s="1"/>
  <c r="AH217" i="1"/>
  <c r="AH5201" i="1" s="1"/>
  <c r="AH218" i="1"/>
  <c r="AH5202" i="1" s="1"/>
  <c r="AH219" i="1"/>
  <c r="AH5203" i="1" s="1"/>
  <c r="AH220" i="1"/>
  <c r="AH5204" i="1" s="1"/>
  <c r="AH221" i="1"/>
  <c r="AH5205" i="1" s="1"/>
  <c r="AH222" i="1"/>
  <c r="AH5206" i="1" s="1"/>
  <c r="AH223" i="1"/>
  <c r="AH5207" i="1" s="1"/>
  <c r="AH224" i="1"/>
  <c r="AH5208" i="1" s="1"/>
  <c r="AH225" i="1"/>
  <c r="AH5209" i="1" s="1"/>
  <c r="AH226" i="1"/>
  <c r="AH5210" i="1" s="1"/>
  <c r="AH227" i="1"/>
  <c r="AH5211" i="1" s="1"/>
  <c r="AH228" i="1"/>
  <c r="AH5212" i="1" s="1"/>
  <c r="AH229" i="1"/>
  <c r="AH5213" i="1" s="1"/>
  <c r="AH230" i="1"/>
  <c r="AH5214" i="1" s="1"/>
  <c r="AH231" i="1"/>
  <c r="AH5215" i="1" s="1"/>
  <c r="AH232" i="1"/>
  <c r="AH5216" i="1" s="1"/>
  <c r="AH233" i="1"/>
  <c r="AH5217" i="1" s="1"/>
  <c r="AH234" i="1"/>
  <c r="AH5218" i="1" s="1"/>
  <c r="AH235" i="1"/>
  <c r="AH5219" i="1" s="1"/>
  <c r="AH236" i="1"/>
  <c r="AH5220" i="1" s="1"/>
  <c r="AH237" i="1"/>
  <c r="AH5221" i="1" s="1"/>
  <c r="AH238" i="1"/>
  <c r="AH5222" i="1" s="1"/>
  <c r="AH239" i="1"/>
  <c r="AH5223" i="1" s="1"/>
  <c r="AH240" i="1"/>
  <c r="AH5224" i="1" s="1"/>
  <c r="AH241" i="1"/>
  <c r="AH5225" i="1" s="1"/>
  <c r="AH242" i="1"/>
  <c r="AH5226" i="1" s="1"/>
  <c r="AH243" i="1"/>
  <c r="AH5227" i="1" s="1"/>
  <c r="AH244" i="1"/>
  <c r="AH5228" i="1" s="1"/>
  <c r="AH245" i="1"/>
  <c r="AH5229" i="1" s="1"/>
  <c r="AH246" i="1"/>
  <c r="AH5230" i="1" s="1"/>
  <c r="AH247" i="1"/>
  <c r="AH5231" i="1" s="1"/>
  <c r="AH248" i="1"/>
  <c r="AH5232" i="1" s="1"/>
  <c r="AH249" i="1"/>
  <c r="AH5233" i="1" s="1"/>
  <c r="AH250" i="1"/>
  <c r="AH5234" i="1" s="1"/>
  <c r="AH251" i="1"/>
  <c r="AH5235" i="1" s="1"/>
  <c r="AH252" i="1"/>
  <c r="AH5236" i="1" s="1"/>
  <c r="AH253" i="1"/>
  <c r="AH5237" i="1" s="1"/>
  <c r="AH254" i="1"/>
  <c r="AH5238" i="1" s="1"/>
  <c r="AH255" i="1"/>
  <c r="AH5239" i="1" s="1"/>
  <c r="AH256" i="1"/>
  <c r="AH5240" i="1" s="1"/>
  <c r="AH257" i="1"/>
  <c r="AH5241" i="1" s="1"/>
  <c r="AH258" i="1"/>
  <c r="AH5242" i="1" s="1"/>
  <c r="AH259" i="1"/>
  <c r="AH5243" i="1" s="1"/>
  <c r="AH260" i="1"/>
  <c r="AH5244" i="1" s="1"/>
  <c r="AH261" i="1"/>
  <c r="AH5245" i="1" s="1"/>
  <c r="AH262" i="1"/>
  <c r="AH5246" i="1" s="1"/>
  <c r="AH263" i="1"/>
  <c r="AH5247" i="1" s="1"/>
  <c r="AH264" i="1"/>
  <c r="AH5248" i="1" s="1"/>
  <c r="AH265" i="1"/>
  <c r="AH5249" i="1" s="1"/>
  <c r="AH266" i="1"/>
  <c r="AH5250" i="1" s="1"/>
  <c r="AH267" i="1"/>
  <c r="AH5251" i="1" s="1"/>
  <c r="AH268" i="1"/>
  <c r="AH5252" i="1" s="1"/>
  <c r="AH269" i="1"/>
  <c r="AH5253" i="1" s="1"/>
  <c r="AH270" i="1"/>
  <c r="AH5254" i="1" s="1"/>
  <c r="AH271" i="1"/>
  <c r="AH5255" i="1" s="1"/>
  <c r="AH272" i="1"/>
  <c r="AH5256" i="1" s="1"/>
  <c r="AH273" i="1"/>
  <c r="AH5257" i="1" s="1"/>
  <c r="AH274" i="1"/>
  <c r="AH5258" i="1" s="1"/>
  <c r="AH275" i="1"/>
  <c r="AH5259" i="1" s="1"/>
  <c r="AH276" i="1"/>
  <c r="AH5260" i="1" s="1"/>
  <c r="AH277" i="1"/>
  <c r="AH5261" i="1" s="1"/>
  <c r="AH278" i="1"/>
  <c r="AH5262" i="1" s="1"/>
  <c r="AH279" i="1"/>
  <c r="AH5263" i="1" s="1"/>
  <c r="AH280" i="1"/>
  <c r="AH5264" i="1" s="1"/>
  <c r="AH281" i="1"/>
  <c r="AH5265" i="1" s="1"/>
  <c r="AH282" i="1"/>
  <c r="AH5266" i="1" s="1"/>
  <c r="AH283" i="1"/>
  <c r="AH5267" i="1" s="1"/>
  <c r="AH284" i="1"/>
  <c r="AH5268" i="1" s="1"/>
  <c r="AH285" i="1"/>
  <c r="AH5269" i="1" s="1"/>
  <c r="AH286" i="1"/>
  <c r="AH5270" i="1" s="1"/>
  <c r="AH287" i="1"/>
  <c r="AH5271" i="1" s="1"/>
  <c r="AH288" i="1"/>
  <c r="AH5272" i="1" s="1"/>
  <c r="AH289" i="1"/>
  <c r="AH5273" i="1" s="1"/>
  <c r="AH290" i="1"/>
  <c r="AH5274" i="1" s="1"/>
  <c r="AH291" i="1"/>
  <c r="AH5275" i="1" s="1"/>
  <c r="AH292" i="1"/>
  <c r="AH5276" i="1" s="1"/>
  <c r="AH293" i="1"/>
  <c r="AH5277" i="1" s="1"/>
  <c r="AH294" i="1"/>
  <c r="AH5278" i="1" s="1"/>
  <c r="AH295" i="1"/>
  <c r="AH5279" i="1" s="1"/>
  <c r="AH296" i="1"/>
  <c r="AH5280" i="1" s="1"/>
  <c r="AH297" i="1"/>
  <c r="AH5281" i="1" s="1"/>
  <c r="AH298" i="1"/>
  <c r="AH5282" i="1" s="1"/>
  <c r="AH299" i="1"/>
  <c r="AH5283" i="1" s="1"/>
  <c r="AH300" i="1"/>
  <c r="AH5284" i="1" s="1"/>
  <c r="AH301" i="1"/>
  <c r="AH5285" i="1" s="1"/>
  <c r="AH302" i="1"/>
  <c r="AH5286" i="1" s="1"/>
  <c r="AH303" i="1"/>
  <c r="AH5287" i="1" s="1"/>
  <c r="AH304" i="1"/>
  <c r="AH5288" i="1" s="1"/>
  <c r="AH305" i="1"/>
  <c r="AH5289" i="1" s="1"/>
  <c r="AH306" i="1"/>
  <c r="AH5290" i="1" s="1"/>
  <c r="AH307" i="1"/>
  <c r="AH5291" i="1" s="1"/>
  <c r="AH308" i="1"/>
  <c r="AH5292" i="1" s="1"/>
  <c r="AH309" i="1"/>
  <c r="AH5293" i="1" s="1"/>
  <c r="AH310" i="1"/>
  <c r="AH5294" i="1" s="1"/>
  <c r="AH311" i="1"/>
  <c r="AH5295" i="1" s="1"/>
  <c r="AH312" i="1"/>
  <c r="AH5296" i="1" s="1"/>
  <c r="AH313" i="1"/>
  <c r="AH5297" i="1" s="1"/>
  <c r="AH314" i="1"/>
  <c r="AH5298" i="1" s="1"/>
  <c r="AH315" i="1"/>
  <c r="AH5299" i="1" s="1"/>
  <c r="AH316" i="1"/>
  <c r="AH5300" i="1" s="1"/>
  <c r="AH317" i="1"/>
  <c r="AH5301" i="1" s="1"/>
  <c r="AH318" i="1"/>
  <c r="AH5302" i="1" s="1"/>
  <c r="AH319" i="1"/>
  <c r="AH5303" i="1" s="1"/>
  <c r="AH320" i="1"/>
  <c r="AH5304" i="1" s="1"/>
  <c r="AH321" i="1"/>
  <c r="AH5305" i="1" s="1"/>
  <c r="AH322" i="1"/>
  <c r="AH5306" i="1" s="1"/>
  <c r="AH323" i="1"/>
  <c r="AH5307" i="1" s="1"/>
  <c r="AH324" i="1"/>
  <c r="AH5308" i="1" s="1"/>
  <c r="AH325" i="1"/>
  <c r="AH5309" i="1" s="1"/>
  <c r="AH326" i="1"/>
  <c r="AH5310" i="1" s="1"/>
  <c r="AH327" i="1"/>
  <c r="AH5311" i="1" s="1"/>
  <c r="AH328" i="1"/>
  <c r="AH5312" i="1" s="1"/>
  <c r="AH329" i="1"/>
  <c r="AH5313" i="1" s="1"/>
  <c r="AH330" i="1"/>
  <c r="AH5314" i="1" s="1"/>
  <c r="AH331" i="1"/>
  <c r="AH5315" i="1" s="1"/>
  <c r="AH332" i="1"/>
  <c r="AH5316" i="1" s="1"/>
  <c r="AH333" i="1"/>
  <c r="AH5317" i="1" s="1"/>
  <c r="AH334" i="1"/>
  <c r="AH5318" i="1" s="1"/>
  <c r="AH335" i="1"/>
  <c r="AH5319" i="1" s="1"/>
  <c r="AH336" i="1"/>
  <c r="AH5320" i="1" s="1"/>
  <c r="AH337" i="1"/>
  <c r="AH5321" i="1" s="1"/>
  <c r="AH338" i="1"/>
  <c r="AH5322" i="1" s="1"/>
  <c r="AH339" i="1"/>
  <c r="AH5323" i="1" s="1"/>
  <c r="AH340" i="1"/>
  <c r="AH5324" i="1" s="1"/>
  <c r="AH341" i="1"/>
  <c r="AH5325" i="1" s="1"/>
  <c r="AH342" i="1"/>
  <c r="AH5326" i="1" s="1"/>
  <c r="AH343" i="1"/>
  <c r="AH5327" i="1" s="1"/>
  <c r="AH344" i="1"/>
  <c r="AH5328" i="1" s="1"/>
  <c r="AH345" i="1"/>
  <c r="AH5329" i="1" s="1"/>
  <c r="AH346" i="1"/>
  <c r="AH5330" i="1" s="1"/>
  <c r="AH347" i="1"/>
  <c r="AH5331" i="1" s="1"/>
  <c r="AH348" i="1"/>
  <c r="AH5332" i="1" s="1"/>
  <c r="AH349" i="1"/>
  <c r="AH5333" i="1" s="1"/>
  <c r="AH350" i="1"/>
  <c r="AH5334" i="1" s="1"/>
  <c r="AH351" i="1"/>
  <c r="AH5335" i="1" s="1"/>
  <c r="AH352" i="1"/>
  <c r="AH5336" i="1" s="1"/>
  <c r="AH353" i="1"/>
  <c r="AH5337" i="1" s="1"/>
  <c r="AH354" i="1"/>
  <c r="AH5338" i="1" s="1"/>
  <c r="AH355" i="1"/>
  <c r="AH5339" i="1" s="1"/>
  <c r="AH356" i="1"/>
  <c r="AH5340" i="1" s="1"/>
  <c r="AH357" i="1"/>
  <c r="AH5341" i="1" s="1"/>
  <c r="AH358" i="1"/>
  <c r="AH5342" i="1" s="1"/>
  <c r="AH359" i="1"/>
  <c r="AH5343" i="1" s="1"/>
  <c r="AH360" i="1"/>
  <c r="AH5344" i="1" s="1"/>
  <c r="AH361" i="1"/>
  <c r="AH5345" i="1" s="1"/>
  <c r="AH362" i="1"/>
  <c r="AH5346" i="1" s="1"/>
  <c r="AH363" i="1"/>
  <c r="AH5347" i="1" s="1"/>
  <c r="AH364" i="1"/>
  <c r="AH5348" i="1" s="1"/>
  <c r="AH365" i="1"/>
  <c r="AH5349" i="1" s="1"/>
  <c r="AH366" i="1"/>
  <c r="AH5350" i="1" s="1"/>
  <c r="AH367" i="1"/>
  <c r="AH5351" i="1" s="1"/>
  <c r="AH368" i="1"/>
  <c r="AH5352" i="1" s="1"/>
  <c r="AH369" i="1"/>
  <c r="AH5353" i="1" s="1"/>
  <c r="AH370" i="1"/>
  <c r="AH5354" i="1" s="1"/>
  <c r="AH371" i="1"/>
  <c r="AH5355" i="1" s="1"/>
  <c r="AH372" i="1"/>
  <c r="AH5356" i="1" s="1"/>
  <c r="AH373" i="1"/>
  <c r="AH5357" i="1" s="1"/>
  <c r="AH374" i="1"/>
  <c r="AH5358" i="1" s="1"/>
  <c r="AH375" i="1"/>
  <c r="AH5359" i="1" s="1"/>
  <c r="AH376" i="1"/>
  <c r="AH5360" i="1" s="1"/>
  <c r="AH377" i="1"/>
  <c r="AH5361" i="1" s="1"/>
  <c r="AH378" i="1"/>
  <c r="AH5362" i="1" s="1"/>
  <c r="AH379" i="1"/>
  <c r="AH5363" i="1" s="1"/>
  <c r="AH380" i="1"/>
  <c r="AH5364" i="1" s="1"/>
  <c r="AH381" i="1"/>
  <c r="AH5365" i="1" s="1"/>
  <c r="AH382" i="1"/>
  <c r="AH5366" i="1" s="1"/>
  <c r="AH383" i="1"/>
  <c r="AH5367" i="1" s="1"/>
  <c r="AH384" i="1"/>
  <c r="AH5368" i="1" s="1"/>
  <c r="AH385" i="1"/>
  <c r="AH5369" i="1" s="1"/>
  <c r="AH386" i="1"/>
  <c r="AH5370" i="1" s="1"/>
  <c r="AH387" i="1"/>
  <c r="AH5371" i="1" s="1"/>
  <c r="AH388" i="1"/>
  <c r="AH5372" i="1" s="1"/>
  <c r="AH389" i="1"/>
  <c r="AH5373" i="1" s="1"/>
  <c r="AH390" i="1"/>
  <c r="AH5374" i="1" s="1"/>
  <c r="AH391" i="1"/>
  <c r="AH5375" i="1" s="1"/>
  <c r="AH392" i="1"/>
  <c r="AH5376" i="1" s="1"/>
  <c r="AH393" i="1"/>
  <c r="AH5377" i="1" s="1"/>
  <c r="AH394" i="1"/>
  <c r="AH5378" i="1" s="1"/>
  <c r="AH395" i="1"/>
  <c r="AH5379" i="1" s="1"/>
  <c r="AH396" i="1"/>
  <c r="AH5380" i="1" s="1"/>
  <c r="AH397" i="1"/>
  <c r="AH5381" i="1" s="1"/>
  <c r="AH398" i="1"/>
  <c r="AH5382" i="1" s="1"/>
  <c r="AH399" i="1"/>
  <c r="AH5383" i="1" s="1"/>
  <c r="AH400" i="1"/>
  <c r="AH5384" i="1" s="1"/>
  <c r="AH401" i="1"/>
  <c r="AH5385" i="1" s="1"/>
  <c r="AH402" i="1"/>
  <c r="AH5386" i="1" s="1"/>
  <c r="AH403" i="1"/>
  <c r="AH5387" i="1" s="1"/>
  <c r="AH404" i="1"/>
  <c r="AH5388" i="1" s="1"/>
  <c r="AH405" i="1"/>
  <c r="AH5389" i="1" s="1"/>
  <c r="AH406" i="1"/>
  <c r="AH5390" i="1" s="1"/>
  <c r="AH407" i="1"/>
  <c r="AH5391" i="1" s="1"/>
  <c r="AH408" i="1"/>
  <c r="AH5392" i="1" s="1"/>
  <c r="AH409" i="1"/>
  <c r="AH5393" i="1" s="1"/>
  <c r="AH410" i="1"/>
  <c r="AH5394" i="1" s="1"/>
  <c r="AH411" i="1"/>
  <c r="AH5395" i="1" s="1"/>
  <c r="AH412" i="1"/>
  <c r="AH5396" i="1" s="1"/>
  <c r="AH413" i="1"/>
  <c r="AH5397" i="1" s="1"/>
  <c r="AH414" i="1"/>
  <c r="AH5398" i="1" s="1"/>
  <c r="AH415" i="1"/>
  <c r="AH5399" i="1" s="1"/>
  <c r="AH416" i="1"/>
  <c r="AH5400" i="1" s="1"/>
  <c r="AH417" i="1"/>
  <c r="AH5401" i="1" s="1"/>
  <c r="AH418" i="1"/>
  <c r="AH5402" i="1" s="1"/>
  <c r="AH419" i="1"/>
  <c r="AH5403" i="1" s="1"/>
  <c r="AH420" i="1"/>
  <c r="AH5404" i="1" s="1"/>
  <c r="AH421" i="1"/>
  <c r="AH5405" i="1" s="1"/>
  <c r="AH422" i="1"/>
  <c r="AH5406" i="1" s="1"/>
  <c r="AH423" i="1"/>
  <c r="AH5407" i="1" s="1"/>
  <c r="AH424" i="1"/>
  <c r="AH5408" i="1" s="1"/>
  <c r="AH425" i="1"/>
  <c r="AH5409" i="1" s="1"/>
  <c r="AH426" i="1"/>
  <c r="AH5410" i="1" s="1"/>
  <c r="AH427" i="1"/>
  <c r="AH5411" i="1" s="1"/>
  <c r="AH428" i="1"/>
  <c r="AH5412" i="1" s="1"/>
  <c r="AH429" i="1"/>
  <c r="AH5413" i="1" s="1"/>
  <c r="AH430" i="1"/>
  <c r="AH5414" i="1" s="1"/>
  <c r="AH431" i="1"/>
  <c r="AH5415" i="1" s="1"/>
  <c r="AH432" i="1"/>
  <c r="AH5416" i="1" s="1"/>
  <c r="AH433" i="1"/>
  <c r="AH5417" i="1" s="1"/>
  <c r="AH434" i="1"/>
  <c r="AH5418" i="1" s="1"/>
  <c r="AH435" i="1"/>
  <c r="AH5419" i="1" s="1"/>
  <c r="AH436" i="1"/>
  <c r="AH5420" i="1" s="1"/>
  <c r="AH437" i="1"/>
  <c r="AH5421" i="1" s="1"/>
  <c r="AH438" i="1"/>
  <c r="AH5422" i="1" s="1"/>
  <c r="AH439" i="1"/>
  <c r="AH5423" i="1" s="1"/>
  <c r="AH440" i="1"/>
  <c r="AH5424" i="1" s="1"/>
  <c r="AH441" i="1"/>
  <c r="AH5425" i="1" s="1"/>
  <c r="AH442" i="1"/>
  <c r="AH5426" i="1" s="1"/>
  <c r="AH443" i="1"/>
  <c r="AH5427" i="1" s="1"/>
  <c r="AH444" i="1"/>
  <c r="AH5428" i="1" s="1"/>
  <c r="AH445" i="1"/>
  <c r="AH5429" i="1" s="1"/>
  <c r="AH446" i="1"/>
  <c r="AH5430" i="1" s="1"/>
  <c r="AH447" i="1"/>
  <c r="AH5431" i="1" s="1"/>
  <c r="AH448" i="1"/>
  <c r="AH5432" i="1" s="1"/>
  <c r="AH449" i="1"/>
  <c r="AH5433" i="1" s="1"/>
  <c r="AH450" i="1"/>
  <c r="AH5434" i="1" s="1"/>
  <c r="AH451" i="1"/>
  <c r="AH5435" i="1" s="1"/>
  <c r="AH452" i="1"/>
  <c r="AH5436" i="1" s="1"/>
  <c r="AH453" i="1"/>
  <c r="AH5437" i="1" s="1"/>
  <c r="AH454" i="1"/>
  <c r="AH5438" i="1" s="1"/>
  <c r="AH455" i="1"/>
  <c r="AH5439" i="1" s="1"/>
  <c r="AH456" i="1"/>
  <c r="AH5440" i="1" s="1"/>
  <c r="AH457" i="1"/>
  <c r="AH5441" i="1" s="1"/>
  <c r="AH458" i="1"/>
  <c r="AH5442" i="1" s="1"/>
  <c r="AH459" i="1"/>
  <c r="AH5443" i="1" s="1"/>
  <c r="AH460" i="1"/>
  <c r="AH5444" i="1" s="1"/>
  <c r="AH461" i="1"/>
  <c r="AH5445" i="1" s="1"/>
  <c r="AH462" i="1"/>
  <c r="AH5446" i="1" s="1"/>
  <c r="AH463" i="1"/>
  <c r="AH5447" i="1" s="1"/>
  <c r="AH464" i="1"/>
  <c r="AH5448" i="1" s="1"/>
  <c r="AH465" i="1"/>
  <c r="AH5449" i="1" s="1"/>
  <c r="AH466" i="1"/>
  <c r="AH5450" i="1" s="1"/>
  <c r="AH467" i="1"/>
  <c r="AH5451" i="1" s="1"/>
  <c r="AH468" i="1"/>
  <c r="AH5452" i="1" s="1"/>
  <c r="AH469" i="1"/>
  <c r="AH5453" i="1" s="1"/>
  <c r="AH470" i="1"/>
  <c r="AH5454" i="1" s="1"/>
  <c r="AH471" i="1"/>
  <c r="AH5455" i="1" s="1"/>
  <c r="AH472" i="1"/>
  <c r="AH5456" i="1" s="1"/>
  <c r="AH473" i="1"/>
  <c r="AH5457" i="1" s="1"/>
  <c r="AH474" i="1"/>
  <c r="AH5458" i="1" s="1"/>
  <c r="AH475" i="1"/>
  <c r="AH5459" i="1" s="1"/>
  <c r="AH476" i="1"/>
  <c r="AH5460" i="1" s="1"/>
  <c r="AH477" i="1"/>
  <c r="AH5461" i="1" s="1"/>
  <c r="AH478" i="1"/>
  <c r="AH5462" i="1" s="1"/>
  <c r="AH479" i="1"/>
  <c r="AH5463" i="1" s="1"/>
  <c r="AH480" i="1"/>
  <c r="AH5464" i="1" s="1"/>
  <c r="AH481" i="1"/>
  <c r="AH5465" i="1" s="1"/>
  <c r="AH482" i="1"/>
  <c r="AH5466" i="1" s="1"/>
  <c r="AH483" i="1"/>
  <c r="AH5467" i="1" s="1"/>
  <c r="AH484" i="1"/>
  <c r="AH5468" i="1" s="1"/>
  <c r="AH485" i="1"/>
  <c r="AH5469" i="1" s="1"/>
  <c r="AH486" i="1"/>
  <c r="AH5470" i="1" s="1"/>
  <c r="AH487" i="1"/>
  <c r="AH5471" i="1" s="1"/>
  <c r="AH488" i="1"/>
  <c r="AH5472" i="1" s="1"/>
  <c r="AH489" i="1"/>
  <c r="AH5473" i="1" s="1"/>
  <c r="AH490" i="1"/>
  <c r="AH5474" i="1" s="1"/>
  <c r="AH491" i="1"/>
  <c r="AH5475" i="1" s="1"/>
  <c r="AH492" i="1"/>
  <c r="AH5476" i="1" s="1"/>
  <c r="AH493" i="1"/>
  <c r="AH5477" i="1" s="1"/>
  <c r="AH494" i="1"/>
  <c r="AH5478" i="1" s="1"/>
  <c r="AH495" i="1"/>
  <c r="AH5479" i="1" s="1"/>
  <c r="AH496" i="1"/>
  <c r="AH5480" i="1" s="1"/>
  <c r="AH497" i="1"/>
  <c r="AH5481" i="1" s="1"/>
  <c r="AH498" i="1"/>
  <c r="AH5482" i="1" s="1"/>
  <c r="AH499" i="1"/>
  <c r="AH5483" i="1" s="1"/>
  <c r="AH500" i="1"/>
  <c r="AH5484" i="1" s="1"/>
  <c r="AH501" i="1"/>
  <c r="AH5485" i="1" s="1"/>
  <c r="AH502" i="1"/>
  <c r="AH5486" i="1" s="1"/>
  <c r="AH503" i="1"/>
  <c r="AH5487" i="1" s="1"/>
  <c r="AH504" i="1"/>
  <c r="AH5488" i="1" s="1"/>
  <c r="AH505" i="1"/>
  <c r="AH5489" i="1" s="1"/>
  <c r="AH506" i="1"/>
  <c r="AH5490" i="1" s="1"/>
  <c r="AH507" i="1"/>
  <c r="AH5491" i="1" s="1"/>
  <c r="AH508" i="1"/>
  <c r="AH5492" i="1" s="1"/>
  <c r="AH509" i="1"/>
  <c r="AH5493" i="1" s="1"/>
  <c r="AH510" i="1"/>
  <c r="AH5494" i="1" s="1"/>
  <c r="AH511" i="1"/>
  <c r="AH5495" i="1" s="1"/>
  <c r="AH512" i="1"/>
  <c r="AH5496" i="1" s="1"/>
  <c r="AH513" i="1"/>
  <c r="AH5497" i="1" s="1"/>
  <c r="AH514" i="1"/>
  <c r="AH5498" i="1" s="1"/>
  <c r="AH515" i="1"/>
  <c r="AH5499" i="1" s="1"/>
  <c r="AH516" i="1"/>
  <c r="AH5500" i="1" s="1"/>
  <c r="AH517" i="1"/>
  <c r="AH5501" i="1" s="1"/>
  <c r="AH518" i="1"/>
  <c r="AH5502" i="1" s="1"/>
  <c r="AH519" i="1"/>
  <c r="AH5503" i="1" s="1"/>
  <c r="AH520" i="1"/>
  <c r="AH5504" i="1" s="1"/>
  <c r="AH521" i="1"/>
  <c r="AH5505" i="1" s="1"/>
  <c r="AH522" i="1"/>
  <c r="AH5506" i="1" s="1"/>
  <c r="AH523" i="1"/>
  <c r="AH5507" i="1" s="1"/>
  <c r="AH524" i="1"/>
  <c r="AH5508" i="1" s="1"/>
  <c r="AH525" i="1"/>
  <c r="AH5509" i="1" s="1"/>
  <c r="AH526" i="1"/>
  <c r="AH5510" i="1" s="1"/>
  <c r="AH527" i="1"/>
  <c r="AH5511" i="1" s="1"/>
  <c r="AH528" i="1"/>
  <c r="AH5512" i="1" s="1"/>
  <c r="AH529" i="1"/>
  <c r="AH5513" i="1" s="1"/>
  <c r="AH530" i="1"/>
  <c r="AH5514" i="1" s="1"/>
  <c r="AH531" i="1"/>
  <c r="AH5515" i="1" s="1"/>
  <c r="AH532" i="1"/>
  <c r="AH5516" i="1" s="1"/>
  <c r="AH533" i="1"/>
  <c r="AH5517" i="1" s="1"/>
  <c r="AH534" i="1"/>
  <c r="AH5518" i="1" s="1"/>
  <c r="AH535" i="1"/>
  <c r="AH5519" i="1" s="1"/>
  <c r="AH536" i="1"/>
  <c r="AH5520" i="1" s="1"/>
  <c r="AH537" i="1"/>
  <c r="AH5521" i="1" s="1"/>
  <c r="AH538" i="1"/>
  <c r="AH5522" i="1" s="1"/>
  <c r="AH539" i="1"/>
  <c r="AH5523" i="1" s="1"/>
  <c r="AH540" i="1"/>
  <c r="AH5524" i="1" s="1"/>
  <c r="AH541" i="1"/>
  <c r="AH5525" i="1" s="1"/>
  <c r="AH542" i="1"/>
  <c r="AH5526" i="1" s="1"/>
  <c r="AH543" i="1"/>
  <c r="AH5527" i="1" s="1"/>
  <c r="AH544" i="1"/>
  <c r="AH5528" i="1" s="1"/>
  <c r="AH545" i="1"/>
  <c r="AH5529" i="1" s="1"/>
  <c r="AH546" i="1"/>
  <c r="AH5530" i="1" s="1"/>
  <c r="AH547" i="1"/>
  <c r="AH5531" i="1" s="1"/>
  <c r="AH548" i="1"/>
  <c r="AH5532" i="1" s="1"/>
  <c r="AH549" i="1"/>
  <c r="AH5533" i="1" s="1"/>
  <c r="AH550" i="1"/>
  <c r="AH5534" i="1" s="1"/>
  <c r="AH551" i="1"/>
  <c r="AH5535" i="1" s="1"/>
  <c r="AH552" i="1"/>
  <c r="AH5536" i="1" s="1"/>
  <c r="AH553" i="1"/>
  <c r="AH5537" i="1" s="1"/>
  <c r="AH554" i="1"/>
  <c r="AH5538" i="1" s="1"/>
  <c r="AH555" i="1"/>
  <c r="AH5539" i="1" s="1"/>
  <c r="AH556" i="1"/>
  <c r="AH5540" i="1" s="1"/>
  <c r="AH557" i="1"/>
  <c r="AH5541" i="1" s="1"/>
  <c r="AH558" i="1"/>
  <c r="AH5542" i="1" s="1"/>
  <c r="AH559" i="1"/>
  <c r="AH5543" i="1" s="1"/>
  <c r="AH560" i="1"/>
  <c r="AH5544" i="1" s="1"/>
  <c r="AH561" i="1"/>
  <c r="AH5545" i="1" s="1"/>
  <c r="AH562" i="1"/>
  <c r="AH5546" i="1" s="1"/>
  <c r="AH563" i="1"/>
  <c r="AH5547" i="1" s="1"/>
  <c r="AH564" i="1"/>
  <c r="AH5548" i="1" s="1"/>
  <c r="AH565" i="1"/>
  <c r="AH5549" i="1" s="1"/>
  <c r="AH566" i="1"/>
  <c r="AH5550" i="1" s="1"/>
  <c r="AH567" i="1"/>
  <c r="AH5551" i="1" s="1"/>
  <c r="AH568" i="1"/>
  <c r="AH5552" i="1" s="1"/>
  <c r="AH569" i="1"/>
  <c r="AH5553" i="1" s="1"/>
  <c r="AH570" i="1"/>
  <c r="AH5554" i="1" s="1"/>
  <c r="AH571" i="1"/>
  <c r="AH5555" i="1" s="1"/>
  <c r="AH572" i="1"/>
  <c r="AH5556" i="1" s="1"/>
  <c r="AH573" i="1"/>
  <c r="AH5557" i="1" s="1"/>
  <c r="AH574" i="1"/>
  <c r="AH5558" i="1" s="1"/>
  <c r="AH575" i="1"/>
  <c r="AH5559" i="1" s="1"/>
  <c r="AH576" i="1"/>
  <c r="AH5560" i="1" s="1"/>
  <c r="AH577" i="1"/>
  <c r="AH5561" i="1" s="1"/>
  <c r="AH578" i="1"/>
  <c r="AH5562" i="1" s="1"/>
  <c r="AH579" i="1"/>
  <c r="AH5563" i="1" s="1"/>
  <c r="AH580" i="1"/>
  <c r="AH5564" i="1" s="1"/>
  <c r="AH581" i="1"/>
  <c r="AH5565" i="1" s="1"/>
  <c r="AH582" i="1"/>
  <c r="AH5566" i="1" s="1"/>
  <c r="AH583" i="1"/>
  <c r="AH5567" i="1" s="1"/>
  <c r="AH584" i="1"/>
  <c r="AH5568" i="1" s="1"/>
  <c r="AH585" i="1"/>
  <c r="AH5569" i="1" s="1"/>
  <c r="AH586" i="1"/>
  <c r="AH5570" i="1" s="1"/>
  <c r="AH587" i="1"/>
  <c r="AH5571" i="1" s="1"/>
  <c r="AH588" i="1"/>
  <c r="AH5572" i="1" s="1"/>
  <c r="AH589" i="1"/>
  <c r="AH5573" i="1" s="1"/>
  <c r="AH590" i="1"/>
  <c r="AH5574" i="1" s="1"/>
  <c r="AH591" i="1"/>
  <c r="AH5575" i="1" s="1"/>
  <c r="AH592" i="1"/>
  <c r="AH5576" i="1" s="1"/>
  <c r="AH593" i="1"/>
  <c r="AH5577" i="1" s="1"/>
  <c r="AH594" i="1"/>
  <c r="AH5578" i="1" s="1"/>
  <c r="AH595" i="1"/>
  <c r="AH5579" i="1" s="1"/>
  <c r="AH596" i="1"/>
  <c r="AH5580" i="1" s="1"/>
  <c r="AH597" i="1"/>
  <c r="AH5581" i="1" s="1"/>
  <c r="AH598" i="1"/>
  <c r="AH5582" i="1" s="1"/>
  <c r="AH599" i="1"/>
  <c r="AH5583" i="1" s="1"/>
  <c r="AH600" i="1"/>
  <c r="AH5584" i="1" s="1"/>
  <c r="AH601" i="1"/>
  <c r="AH5585" i="1" s="1"/>
  <c r="AH602" i="1"/>
  <c r="AH5586" i="1" s="1"/>
  <c r="AH603" i="1"/>
  <c r="AH5587" i="1" s="1"/>
  <c r="AH604" i="1"/>
  <c r="AH5588" i="1" s="1"/>
  <c r="AH605" i="1"/>
  <c r="AH5589" i="1" s="1"/>
  <c r="AH606" i="1"/>
  <c r="AH5590" i="1" s="1"/>
  <c r="AH607" i="1"/>
  <c r="AH5591" i="1" s="1"/>
  <c r="AH608" i="1"/>
  <c r="AH5592" i="1" s="1"/>
  <c r="AH609" i="1"/>
  <c r="AH5593" i="1" s="1"/>
  <c r="AH610" i="1"/>
  <c r="AH5594" i="1" s="1"/>
  <c r="AH611" i="1"/>
  <c r="AH5595" i="1" s="1"/>
  <c r="AH612" i="1"/>
  <c r="AH5596" i="1" s="1"/>
  <c r="AH613" i="1"/>
  <c r="AH5597" i="1" s="1"/>
  <c r="AH614" i="1"/>
  <c r="AH5598" i="1" s="1"/>
  <c r="AH615" i="1"/>
  <c r="AH5599" i="1" s="1"/>
  <c r="AH616" i="1"/>
  <c r="AH5600" i="1" s="1"/>
  <c r="AH617" i="1"/>
  <c r="AH5601" i="1" s="1"/>
  <c r="AH618" i="1"/>
  <c r="AH5602" i="1" s="1"/>
  <c r="AH619" i="1"/>
  <c r="AH5603" i="1" s="1"/>
  <c r="AH620" i="1"/>
  <c r="AH5604" i="1" s="1"/>
  <c r="AH621" i="1"/>
  <c r="AH5605" i="1" s="1"/>
  <c r="AH622" i="1"/>
  <c r="AH5606" i="1" s="1"/>
  <c r="AH623" i="1"/>
  <c r="AH5607" i="1" s="1"/>
  <c r="AH624" i="1"/>
  <c r="AH5608" i="1" s="1"/>
  <c r="AH625" i="1"/>
  <c r="AH5609" i="1" s="1"/>
  <c r="AH626" i="1"/>
  <c r="AH5610" i="1" s="1"/>
  <c r="AH627" i="1"/>
  <c r="AH5611" i="1" s="1"/>
  <c r="AH628" i="1"/>
  <c r="AH5612" i="1" s="1"/>
  <c r="AH629" i="1"/>
  <c r="AH5613" i="1" s="1"/>
  <c r="AH630" i="1"/>
  <c r="AH5614" i="1" s="1"/>
  <c r="AH631" i="1"/>
  <c r="AH5615" i="1" s="1"/>
  <c r="AH632" i="1"/>
  <c r="AH5616" i="1" s="1"/>
  <c r="AH633" i="1"/>
  <c r="AH5617" i="1" s="1"/>
  <c r="AH634" i="1"/>
  <c r="AH5618" i="1" s="1"/>
  <c r="AH635" i="1"/>
  <c r="AH5619" i="1" s="1"/>
  <c r="AH636" i="1"/>
  <c r="AH5620" i="1" s="1"/>
  <c r="AH637" i="1"/>
  <c r="AH5621" i="1" s="1"/>
  <c r="AH638" i="1"/>
  <c r="AH5622" i="1" s="1"/>
  <c r="AH639" i="1"/>
  <c r="AH5623" i="1" s="1"/>
  <c r="AH640" i="1"/>
  <c r="AH5624" i="1" s="1"/>
  <c r="AH641" i="1"/>
  <c r="AH5625" i="1" s="1"/>
  <c r="AH642" i="1"/>
  <c r="AH5626" i="1" s="1"/>
  <c r="AH643" i="1"/>
  <c r="AH5627" i="1" s="1"/>
  <c r="AH644" i="1"/>
  <c r="AH5628" i="1" s="1"/>
  <c r="AH645" i="1"/>
  <c r="AH5629" i="1" s="1"/>
  <c r="AH646" i="1"/>
  <c r="AH5630" i="1" s="1"/>
  <c r="AH647" i="1"/>
  <c r="AH5631" i="1" s="1"/>
  <c r="AH648" i="1"/>
  <c r="AH5632" i="1" s="1"/>
  <c r="AH649" i="1"/>
  <c r="AH5633" i="1" s="1"/>
  <c r="AH650" i="1"/>
  <c r="AH5634" i="1" s="1"/>
  <c r="AH651" i="1"/>
  <c r="AH5635" i="1" s="1"/>
  <c r="AH652" i="1"/>
  <c r="AH5636" i="1" s="1"/>
  <c r="AH653" i="1"/>
  <c r="AH5637" i="1" s="1"/>
  <c r="AH654" i="1"/>
  <c r="AH5638" i="1" s="1"/>
  <c r="AH655" i="1"/>
  <c r="AH5639" i="1" s="1"/>
  <c r="AH656" i="1"/>
  <c r="AH5640" i="1" s="1"/>
  <c r="AH657" i="1"/>
  <c r="AH5641" i="1" s="1"/>
  <c r="AH658" i="1"/>
  <c r="AH5642" i="1" s="1"/>
  <c r="AH659" i="1"/>
  <c r="AH5643" i="1" s="1"/>
  <c r="AH660" i="1"/>
  <c r="AH5644" i="1" s="1"/>
  <c r="AH661" i="1"/>
  <c r="AH5645" i="1" s="1"/>
  <c r="AH662" i="1"/>
  <c r="AH5646" i="1" s="1"/>
  <c r="AH663" i="1"/>
  <c r="AH5647" i="1" s="1"/>
  <c r="AH664" i="1"/>
  <c r="AH5648" i="1" s="1"/>
  <c r="AH665" i="1"/>
  <c r="AH5649" i="1" s="1"/>
  <c r="AH666" i="1"/>
  <c r="AH5650" i="1" s="1"/>
  <c r="AH667" i="1"/>
  <c r="AH5651" i="1" s="1"/>
  <c r="AH668" i="1"/>
  <c r="AH5652" i="1" s="1"/>
  <c r="AH669" i="1"/>
  <c r="AH5653" i="1" s="1"/>
  <c r="AH670" i="1"/>
  <c r="AH5654" i="1" s="1"/>
  <c r="AH671" i="1"/>
  <c r="AH5655" i="1" s="1"/>
  <c r="AH672" i="1"/>
  <c r="AH5656" i="1" s="1"/>
  <c r="AH673" i="1"/>
  <c r="AH5657" i="1" s="1"/>
  <c r="AH674" i="1"/>
  <c r="AH5658" i="1" s="1"/>
  <c r="AH675" i="1"/>
  <c r="AH5659" i="1" s="1"/>
  <c r="AH676" i="1"/>
  <c r="AH5660" i="1" s="1"/>
  <c r="AH677" i="1"/>
  <c r="AH5661" i="1" s="1"/>
  <c r="AH678" i="1"/>
  <c r="AH5662" i="1" s="1"/>
  <c r="AH679" i="1"/>
  <c r="AH5663" i="1" s="1"/>
  <c r="AH680" i="1"/>
  <c r="AH5664" i="1" s="1"/>
  <c r="AH681" i="1"/>
  <c r="AH5665" i="1" s="1"/>
  <c r="AH682" i="1"/>
  <c r="AH5666" i="1" s="1"/>
  <c r="AH683" i="1"/>
  <c r="AH5667" i="1" s="1"/>
  <c r="AH684" i="1"/>
  <c r="AH5668" i="1" s="1"/>
  <c r="AH685" i="1"/>
  <c r="AH5669" i="1" s="1"/>
  <c r="AH686" i="1"/>
  <c r="AH5670" i="1" s="1"/>
  <c r="AH687" i="1"/>
  <c r="AH5671" i="1" s="1"/>
  <c r="AH688" i="1"/>
  <c r="AH5672" i="1" s="1"/>
  <c r="AH689" i="1"/>
  <c r="AH5673" i="1" s="1"/>
  <c r="AH690" i="1"/>
  <c r="AH5674" i="1" s="1"/>
  <c r="AH691" i="1"/>
  <c r="AH5675" i="1" s="1"/>
  <c r="AH692" i="1"/>
  <c r="AH5676" i="1" s="1"/>
  <c r="AH693" i="1"/>
  <c r="AH5677" i="1" s="1"/>
  <c r="AH694" i="1"/>
  <c r="AH5678" i="1" s="1"/>
  <c r="AH695" i="1"/>
  <c r="AH5679" i="1" s="1"/>
  <c r="AH696" i="1"/>
  <c r="AH5680" i="1" s="1"/>
  <c r="AH697" i="1"/>
  <c r="AH5681" i="1" s="1"/>
  <c r="AH698" i="1"/>
  <c r="AH5682" i="1" s="1"/>
  <c r="AH699" i="1"/>
  <c r="AH5683" i="1" s="1"/>
  <c r="AH700" i="1"/>
  <c r="AH5684" i="1" s="1"/>
  <c r="AH701" i="1"/>
  <c r="AH5685" i="1" s="1"/>
  <c r="AH702" i="1"/>
  <c r="AH5686" i="1" s="1"/>
  <c r="AH703" i="1"/>
  <c r="AH5687" i="1" s="1"/>
  <c r="AH704" i="1"/>
  <c r="AH5688" i="1" s="1"/>
  <c r="AH705" i="1"/>
  <c r="AH5689" i="1" s="1"/>
  <c r="AH706" i="1"/>
  <c r="AH5690" i="1" s="1"/>
  <c r="AH707" i="1"/>
  <c r="AH5691" i="1" s="1"/>
  <c r="AH708" i="1"/>
  <c r="AH5692" i="1" s="1"/>
  <c r="AH709" i="1"/>
  <c r="AH5693" i="1" s="1"/>
  <c r="AH710" i="1"/>
  <c r="AH5694" i="1" s="1"/>
  <c r="AH711" i="1"/>
  <c r="AH5695" i="1" s="1"/>
  <c r="AH712" i="1"/>
  <c r="AH5696" i="1" s="1"/>
  <c r="AH713" i="1"/>
  <c r="AH5697" i="1" s="1"/>
  <c r="AH714" i="1"/>
  <c r="AH5698" i="1" s="1"/>
  <c r="AH715" i="1"/>
  <c r="AH5699" i="1" s="1"/>
  <c r="AH716" i="1"/>
  <c r="AH5700" i="1" s="1"/>
  <c r="AH717" i="1"/>
  <c r="AH5701" i="1" s="1"/>
  <c r="AH718" i="1"/>
  <c r="AH5702" i="1" s="1"/>
  <c r="AH719" i="1"/>
  <c r="AH5703" i="1" s="1"/>
  <c r="AH720" i="1"/>
  <c r="AH5704" i="1" s="1"/>
  <c r="AH721" i="1"/>
  <c r="AH5705" i="1" s="1"/>
  <c r="AH722" i="1"/>
  <c r="AH5706" i="1" s="1"/>
  <c r="AH723" i="1"/>
  <c r="AH5707" i="1" s="1"/>
  <c r="AH724" i="1"/>
  <c r="AH5708" i="1" s="1"/>
  <c r="AH725" i="1"/>
  <c r="AH5709" i="1" s="1"/>
  <c r="AH726" i="1"/>
  <c r="AH5710" i="1" s="1"/>
  <c r="AH727" i="1"/>
  <c r="AH5711" i="1" s="1"/>
  <c r="AH728" i="1"/>
  <c r="AH5712" i="1" s="1"/>
  <c r="AH729" i="1"/>
  <c r="AH5713" i="1" s="1"/>
  <c r="AH730" i="1"/>
  <c r="AH5714" i="1" s="1"/>
  <c r="AH731" i="1"/>
  <c r="AH5715" i="1" s="1"/>
  <c r="AH732" i="1"/>
  <c r="AH5716" i="1" s="1"/>
  <c r="AH733" i="1"/>
  <c r="AH5717" i="1" s="1"/>
  <c r="AH734" i="1"/>
  <c r="AH5718" i="1" s="1"/>
  <c r="AH735" i="1"/>
  <c r="AH5719" i="1" s="1"/>
  <c r="AH736" i="1"/>
  <c r="AH5720" i="1" s="1"/>
  <c r="AH737" i="1"/>
  <c r="AH5721" i="1" s="1"/>
  <c r="AH738" i="1"/>
  <c r="AH5722" i="1" s="1"/>
  <c r="AH739" i="1"/>
  <c r="AH5723" i="1" s="1"/>
  <c r="AH740" i="1"/>
  <c r="AH5724" i="1" s="1"/>
  <c r="AH741" i="1"/>
  <c r="AH5725" i="1" s="1"/>
  <c r="AH742" i="1"/>
  <c r="AH5726" i="1" s="1"/>
  <c r="AH743" i="1"/>
  <c r="AH5727" i="1" s="1"/>
  <c r="AH744" i="1"/>
  <c r="AH5728" i="1" s="1"/>
  <c r="AH745" i="1"/>
  <c r="AH5729" i="1" s="1"/>
  <c r="AH746" i="1"/>
  <c r="AH5730" i="1" s="1"/>
  <c r="AH747" i="1"/>
  <c r="AH5731" i="1" s="1"/>
  <c r="AH748" i="1"/>
  <c r="AH5732" i="1" s="1"/>
  <c r="AH749" i="1"/>
  <c r="AH5733" i="1" s="1"/>
  <c r="AH750" i="1"/>
  <c r="AH5734" i="1" s="1"/>
  <c r="AH751" i="1"/>
  <c r="AH5735" i="1" s="1"/>
  <c r="AH752" i="1"/>
  <c r="AH5736" i="1" s="1"/>
  <c r="AH753" i="1"/>
  <c r="AH5737" i="1" s="1"/>
  <c r="AH754" i="1"/>
  <c r="AH5738" i="1" s="1"/>
  <c r="AH755" i="1"/>
  <c r="AH5739" i="1" s="1"/>
  <c r="AH756" i="1"/>
  <c r="AH5740" i="1" s="1"/>
  <c r="AH757" i="1"/>
  <c r="AH5741" i="1" s="1"/>
  <c r="AH758" i="1"/>
  <c r="AH5742" i="1" s="1"/>
  <c r="AH759" i="1"/>
  <c r="AH5743" i="1" s="1"/>
  <c r="AH760" i="1"/>
  <c r="AH5744" i="1" s="1"/>
  <c r="AH761" i="1"/>
  <c r="AH5745" i="1" s="1"/>
  <c r="AH762" i="1"/>
  <c r="AH5746" i="1" s="1"/>
  <c r="AH763" i="1"/>
  <c r="AH5747" i="1" s="1"/>
  <c r="AH764" i="1"/>
  <c r="AH5748" i="1" s="1"/>
  <c r="AH765" i="1"/>
  <c r="AH5749" i="1" s="1"/>
  <c r="AH766" i="1"/>
  <c r="AH5750" i="1" s="1"/>
  <c r="AH767" i="1"/>
  <c r="AH5751" i="1" s="1"/>
  <c r="AH768" i="1"/>
  <c r="AH5752" i="1" s="1"/>
  <c r="AH769" i="1"/>
  <c r="AH5753" i="1" s="1"/>
  <c r="AH770" i="1"/>
  <c r="AH5754" i="1" s="1"/>
  <c r="AH771" i="1"/>
  <c r="AH5755" i="1" s="1"/>
  <c r="AH772" i="1"/>
  <c r="AH5756" i="1" s="1"/>
  <c r="AH773" i="1"/>
  <c r="AH5757" i="1" s="1"/>
  <c r="AH774" i="1"/>
  <c r="AH5758" i="1" s="1"/>
  <c r="AH775" i="1"/>
  <c r="AH5759" i="1" s="1"/>
  <c r="AH776" i="1"/>
  <c r="AH5760" i="1" s="1"/>
  <c r="AH777" i="1"/>
  <c r="AH5761" i="1" s="1"/>
  <c r="AH778" i="1"/>
  <c r="AH5762" i="1" s="1"/>
  <c r="AH779" i="1"/>
  <c r="AH5763" i="1" s="1"/>
  <c r="AH780" i="1"/>
  <c r="AH5764" i="1" s="1"/>
  <c r="AH781" i="1"/>
  <c r="AH5765" i="1" s="1"/>
  <c r="AH782" i="1"/>
  <c r="AH5766" i="1" s="1"/>
  <c r="AH783" i="1"/>
  <c r="AH5767" i="1" s="1"/>
  <c r="AH784" i="1"/>
  <c r="AH5768" i="1" s="1"/>
  <c r="AH785" i="1"/>
  <c r="AH5769" i="1" s="1"/>
  <c r="AH786" i="1"/>
  <c r="AH5770" i="1" s="1"/>
  <c r="AH787" i="1"/>
  <c r="AH5771" i="1" s="1"/>
  <c r="AH788" i="1"/>
  <c r="AH5772" i="1" s="1"/>
  <c r="AH789" i="1"/>
  <c r="AH5773" i="1" s="1"/>
  <c r="AH790" i="1"/>
  <c r="AH5774" i="1" s="1"/>
  <c r="AH791" i="1"/>
  <c r="AH5775" i="1" s="1"/>
  <c r="AH792" i="1"/>
  <c r="AH5776" i="1" s="1"/>
  <c r="AH793" i="1"/>
  <c r="AH5777" i="1" s="1"/>
  <c r="AH794" i="1"/>
  <c r="AH5778" i="1" s="1"/>
  <c r="AH795" i="1"/>
  <c r="AH5779" i="1" s="1"/>
  <c r="AH796" i="1"/>
  <c r="AH5780" i="1" s="1"/>
  <c r="AH797" i="1"/>
  <c r="AH5781" i="1" s="1"/>
  <c r="AH798" i="1"/>
  <c r="AH5782" i="1" s="1"/>
  <c r="AH799" i="1"/>
  <c r="AH5783" i="1" s="1"/>
  <c r="AH800" i="1"/>
  <c r="AH5784" i="1" s="1"/>
  <c r="AH801" i="1"/>
  <c r="AH5785" i="1" s="1"/>
  <c r="AH802" i="1"/>
  <c r="AH5786" i="1" s="1"/>
  <c r="AH803" i="1"/>
  <c r="AH5787" i="1" s="1"/>
  <c r="AH804" i="1"/>
  <c r="AH5788" i="1" s="1"/>
  <c r="AH805" i="1"/>
  <c r="AH5789" i="1" s="1"/>
  <c r="AH806" i="1"/>
  <c r="AH5790" i="1" s="1"/>
  <c r="AH807" i="1"/>
  <c r="AH5791" i="1" s="1"/>
  <c r="AH808" i="1"/>
  <c r="AH5792" i="1" s="1"/>
  <c r="AH809" i="1"/>
  <c r="AH5793" i="1" s="1"/>
  <c r="AH810" i="1"/>
  <c r="AH5794" i="1" s="1"/>
  <c r="AH811" i="1"/>
  <c r="AH5795" i="1" s="1"/>
  <c r="AH812" i="1"/>
  <c r="AH5796" i="1" s="1"/>
  <c r="AH813" i="1"/>
  <c r="AH5797" i="1" s="1"/>
  <c r="AH814" i="1"/>
  <c r="AH5798" i="1" s="1"/>
  <c r="AH815" i="1"/>
  <c r="AH5799" i="1" s="1"/>
  <c r="AH816" i="1"/>
  <c r="AH5800" i="1" s="1"/>
  <c r="AH817" i="1"/>
  <c r="AH5801" i="1" s="1"/>
  <c r="AH818" i="1"/>
  <c r="AH5802" i="1" s="1"/>
  <c r="AH819" i="1"/>
  <c r="AH5803" i="1" s="1"/>
  <c r="AH820" i="1"/>
  <c r="AH5804" i="1" s="1"/>
  <c r="AH821" i="1"/>
  <c r="AH5805" i="1" s="1"/>
  <c r="AH822" i="1"/>
  <c r="AH5806" i="1" s="1"/>
  <c r="AH823" i="1"/>
  <c r="AH5807" i="1" s="1"/>
  <c r="AH824" i="1"/>
  <c r="AH5808" i="1" s="1"/>
  <c r="AH825" i="1"/>
  <c r="AH5809" i="1" s="1"/>
  <c r="AH826" i="1"/>
  <c r="AH5810" i="1" s="1"/>
  <c r="AH827" i="1"/>
  <c r="AH5811" i="1" s="1"/>
  <c r="AH828" i="1"/>
  <c r="AH5812" i="1" s="1"/>
  <c r="AH829" i="1"/>
  <c r="AH5813" i="1" s="1"/>
  <c r="AH830" i="1"/>
  <c r="AH5814" i="1" s="1"/>
  <c r="AH831" i="1"/>
  <c r="AH5815" i="1" s="1"/>
  <c r="AH832" i="1"/>
  <c r="AH5816" i="1" s="1"/>
  <c r="AH833" i="1"/>
  <c r="AH5817" i="1" s="1"/>
  <c r="AH834" i="1"/>
  <c r="AH5818" i="1" s="1"/>
  <c r="AH835" i="1"/>
  <c r="AH5819" i="1" s="1"/>
  <c r="AH836" i="1"/>
  <c r="AH5820" i="1" s="1"/>
  <c r="AH837" i="1"/>
  <c r="AH5821" i="1" s="1"/>
  <c r="AH838" i="1"/>
  <c r="AH5822" i="1" s="1"/>
  <c r="AH839" i="1"/>
  <c r="AH5823" i="1" s="1"/>
  <c r="AH840" i="1"/>
  <c r="AH5824" i="1" s="1"/>
  <c r="AH841" i="1"/>
  <c r="AH5825" i="1" s="1"/>
  <c r="AH842" i="1"/>
  <c r="AH5826" i="1" s="1"/>
  <c r="AH843" i="1"/>
  <c r="AH5827" i="1" s="1"/>
  <c r="AH844" i="1"/>
  <c r="AH5828" i="1" s="1"/>
  <c r="AH845" i="1"/>
  <c r="AH5829" i="1" s="1"/>
  <c r="AH846" i="1"/>
  <c r="AH5830" i="1" s="1"/>
  <c r="AH847" i="1"/>
  <c r="AH5831" i="1" s="1"/>
  <c r="AH848" i="1"/>
  <c r="AH5832" i="1" s="1"/>
  <c r="AH849" i="1"/>
  <c r="AH5833" i="1" s="1"/>
  <c r="AH850" i="1"/>
  <c r="AH5834" i="1" s="1"/>
  <c r="AH851" i="1"/>
  <c r="AH5835" i="1" s="1"/>
  <c r="AH852" i="1"/>
  <c r="AH5836" i="1" s="1"/>
  <c r="AH853" i="1"/>
  <c r="AH5837" i="1" s="1"/>
  <c r="AH854" i="1"/>
  <c r="AH5838" i="1" s="1"/>
  <c r="AH855" i="1"/>
  <c r="AH5839" i="1" s="1"/>
  <c r="AH856" i="1"/>
  <c r="AH5840" i="1" s="1"/>
  <c r="AH857" i="1"/>
  <c r="AH5841" i="1" s="1"/>
  <c r="AH858" i="1"/>
  <c r="AH5842" i="1" s="1"/>
  <c r="AH859" i="1"/>
  <c r="AH5843" i="1" s="1"/>
  <c r="AH860" i="1"/>
  <c r="AH5844" i="1" s="1"/>
  <c r="AH861" i="1"/>
  <c r="AH5845" i="1" s="1"/>
  <c r="AH862" i="1"/>
  <c r="AH5846" i="1" s="1"/>
  <c r="AH863" i="1"/>
  <c r="AH5847" i="1" s="1"/>
  <c r="AH864" i="1"/>
  <c r="AH5848" i="1" s="1"/>
  <c r="AH865" i="1"/>
  <c r="AH5849" i="1" s="1"/>
  <c r="AH866" i="1"/>
  <c r="AH5850" i="1" s="1"/>
  <c r="AH867" i="1"/>
  <c r="AH5851" i="1" s="1"/>
  <c r="AH868" i="1"/>
  <c r="AH5852" i="1" s="1"/>
  <c r="AH869" i="1"/>
  <c r="AH5853" i="1" s="1"/>
  <c r="AH870" i="1"/>
  <c r="AH5854" i="1" s="1"/>
  <c r="AH871" i="1"/>
  <c r="AH5855" i="1" s="1"/>
  <c r="AH872" i="1"/>
  <c r="AH5856" i="1" s="1"/>
  <c r="AH873" i="1"/>
  <c r="AH5857" i="1" s="1"/>
  <c r="AH874" i="1"/>
  <c r="AH5858" i="1" s="1"/>
  <c r="AH875" i="1"/>
  <c r="AH5859" i="1" s="1"/>
  <c r="AH876" i="1"/>
  <c r="AH5860" i="1" s="1"/>
  <c r="AH877" i="1"/>
  <c r="AH5861" i="1" s="1"/>
  <c r="AH878" i="1"/>
  <c r="AH5862" i="1" s="1"/>
  <c r="AH879" i="1"/>
  <c r="AH5863" i="1" s="1"/>
  <c r="AH880" i="1"/>
  <c r="AH5864" i="1" s="1"/>
  <c r="AH881" i="1"/>
  <c r="AH5865" i="1" s="1"/>
  <c r="AH882" i="1"/>
  <c r="AH5866" i="1" s="1"/>
  <c r="AH883" i="1"/>
  <c r="AH5867" i="1" s="1"/>
  <c r="AH884" i="1"/>
  <c r="AH5868" i="1" s="1"/>
  <c r="AH885" i="1"/>
  <c r="AH5869" i="1" s="1"/>
  <c r="AH886" i="1"/>
  <c r="AH5870" i="1" s="1"/>
  <c r="AH887" i="1"/>
  <c r="AH5871" i="1" s="1"/>
  <c r="AH888" i="1"/>
  <c r="AH5872" i="1" s="1"/>
  <c r="AH889" i="1"/>
  <c r="AH5873" i="1" s="1"/>
  <c r="AH890" i="1"/>
  <c r="AH5874" i="1" s="1"/>
  <c r="AH891" i="1"/>
  <c r="AH5875" i="1" s="1"/>
  <c r="AH892" i="1"/>
  <c r="AH5876" i="1" s="1"/>
  <c r="AH893" i="1"/>
  <c r="AH5877" i="1" s="1"/>
  <c r="AH894" i="1"/>
  <c r="AH5878" i="1" s="1"/>
  <c r="AH895" i="1"/>
  <c r="AH5879" i="1" s="1"/>
  <c r="AH896" i="1"/>
  <c r="AH5880" i="1" s="1"/>
  <c r="AH897" i="1"/>
  <c r="AH5881" i="1" s="1"/>
  <c r="AH898" i="1"/>
  <c r="AH5882" i="1" s="1"/>
  <c r="AH899" i="1"/>
  <c r="AH5883" i="1" s="1"/>
  <c r="AH900" i="1"/>
  <c r="AH5884" i="1" s="1"/>
  <c r="AH901" i="1"/>
  <c r="AH5885" i="1" s="1"/>
  <c r="AH902" i="1"/>
  <c r="AH5886" i="1" s="1"/>
  <c r="AH903" i="1"/>
  <c r="AH5887" i="1" s="1"/>
  <c r="AH904" i="1"/>
  <c r="AH5888" i="1" s="1"/>
  <c r="AH905" i="1"/>
  <c r="AH5889" i="1" s="1"/>
  <c r="AH906" i="1"/>
  <c r="AH5890" i="1" s="1"/>
  <c r="AH907" i="1"/>
  <c r="AH5891" i="1" s="1"/>
  <c r="AH908" i="1"/>
  <c r="AH5892" i="1" s="1"/>
  <c r="AH909" i="1"/>
  <c r="AH5893" i="1" s="1"/>
  <c r="AH910" i="1"/>
  <c r="AH5894" i="1" s="1"/>
  <c r="AH911" i="1"/>
  <c r="AH5895" i="1" s="1"/>
  <c r="AH912" i="1"/>
  <c r="AH5896" i="1" s="1"/>
  <c r="AH913" i="1"/>
  <c r="AH5897" i="1" s="1"/>
  <c r="AH914" i="1"/>
  <c r="AH5898" i="1" s="1"/>
  <c r="AH915" i="1"/>
  <c r="AH5899" i="1" s="1"/>
  <c r="AH916" i="1"/>
  <c r="AH5900" i="1" s="1"/>
  <c r="AH917" i="1"/>
  <c r="AH5901" i="1" s="1"/>
  <c r="AH918" i="1"/>
  <c r="AH5902" i="1" s="1"/>
  <c r="AH919" i="1"/>
  <c r="AH5903" i="1" s="1"/>
  <c r="AH920" i="1"/>
  <c r="AH5904" i="1" s="1"/>
  <c r="AH921" i="1"/>
  <c r="AH5905" i="1" s="1"/>
  <c r="AH922" i="1"/>
  <c r="AH5906" i="1" s="1"/>
  <c r="AH923" i="1"/>
  <c r="AH5907" i="1" s="1"/>
  <c r="AH924" i="1"/>
  <c r="AH5908" i="1" s="1"/>
  <c r="AH925" i="1"/>
  <c r="AH5909" i="1" s="1"/>
  <c r="AH926" i="1"/>
  <c r="AH5910" i="1" s="1"/>
  <c r="AH927" i="1"/>
  <c r="AH5911" i="1" s="1"/>
  <c r="AH928" i="1"/>
  <c r="AH5912" i="1" s="1"/>
  <c r="AH929" i="1"/>
  <c r="AH5913" i="1" s="1"/>
  <c r="AH930" i="1"/>
  <c r="AH5914" i="1" s="1"/>
  <c r="AH931" i="1"/>
  <c r="AH5915" i="1" s="1"/>
  <c r="AH932" i="1"/>
  <c r="AH5916" i="1" s="1"/>
  <c r="AH933" i="1"/>
  <c r="AH5917" i="1" s="1"/>
  <c r="AH934" i="1"/>
  <c r="AH5918" i="1" s="1"/>
  <c r="AH935" i="1"/>
  <c r="AH5919" i="1" s="1"/>
  <c r="AH936" i="1"/>
  <c r="AH5920" i="1" s="1"/>
  <c r="AH937" i="1"/>
  <c r="AH5921" i="1" s="1"/>
  <c r="AH938" i="1"/>
  <c r="AH5922" i="1" s="1"/>
  <c r="AH939" i="1"/>
  <c r="AH5923" i="1" s="1"/>
  <c r="AH940" i="1"/>
  <c r="AH5924" i="1" s="1"/>
  <c r="AH941" i="1"/>
  <c r="AH5925" i="1" s="1"/>
  <c r="AH942" i="1"/>
  <c r="AH5926" i="1" s="1"/>
  <c r="AH943" i="1"/>
  <c r="AH5927" i="1" s="1"/>
  <c r="AH944" i="1"/>
  <c r="AH5928" i="1" s="1"/>
  <c r="AH945" i="1"/>
  <c r="AH5929" i="1" s="1"/>
  <c r="AH946" i="1"/>
  <c r="AH5930" i="1" s="1"/>
  <c r="AH947" i="1"/>
  <c r="AH5931" i="1" s="1"/>
  <c r="AH948" i="1"/>
  <c r="AH5932" i="1" s="1"/>
  <c r="AH949" i="1"/>
  <c r="AH5933" i="1" s="1"/>
  <c r="AH950" i="1"/>
  <c r="AH5934" i="1" s="1"/>
  <c r="AH951" i="1"/>
  <c r="AH5935" i="1" s="1"/>
  <c r="AH952" i="1"/>
  <c r="AH5936" i="1" s="1"/>
  <c r="AH953" i="1"/>
  <c r="AH5937" i="1" s="1"/>
  <c r="AH954" i="1"/>
  <c r="AH5938" i="1" s="1"/>
  <c r="AH955" i="1"/>
  <c r="AH5939" i="1" s="1"/>
  <c r="AH956" i="1"/>
  <c r="AH5940" i="1" s="1"/>
  <c r="AH957" i="1"/>
  <c r="AH5941" i="1" s="1"/>
  <c r="AH958" i="1"/>
  <c r="AH5942" i="1" s="1"/>
  <c r="AH959" i="1"/>
  <c r="AH5943" i="1" s="1"/>
  <c r="AH960" i="1"/>
  <c r="AH5944" i="1" s="1"/>
  <c r="AH961" i="1"/>
  <c r="AH5945" i="1" s="1"/>
  <c r="AH962" i="1"/>
  <c r="AH5946" i="1" s="1"/>
  <c r="AH963" i="1"/>
  <c r="AH5947" i="1" s="1"/>
  <c r="AH964" i="1"/>
  <c r="AH5948" i="1" s="1"/>
  <c r="AH965" i="1"/>
  <c r="AH5949" i="1" s="1"/>
  <c r="AH966" i="1"/>
  <c r="AH5950" i="1" s="1"/>
  <c r="AH967" i="1"/>
  <c r="AH5951" i="1" s="1"/>
  <c r="AH968" i="1"/>
  <c r="AH5952" i="1" s="1"/>
  <c r="AH969" i="1"/>
  <c r="AH5953" i="1" s="1"/>
  <c r="AH970" i="1"/>
  <c r="AH5954" i="1" s="1"/>
  <c r="AG17" i="1"/>
  <c r="AG5001" i="1" s="1"/>
  <c r="AG9985" i="1" s="1"/>
  <c r="AG18" i="1"/>
  <c r="AG5002" i="1" s="1"/>
  <c r="AG9986" i="1" s="1"/>
  <c r="AG19" i="1"/>
  <c r="AG5003" i="1" s="1"/>
  <c r="AG9987" i="1" s="1"/>
  <c r="AG20" i="1"/>
  <c r="AG5004" i="1" s="1"/>
  <c r="AG9988" i="1" s="1"/>
  <c r="AG21" i="1"/>
  <c r="AG5005" i="1" s="1"/>
  <c r="AG9989" i="1" s="1"/>
  <c r="AG22" i="1"/>
  <c r="AG5006" i="1" s="1"/>
  <c r="AG9990" i="1" s="1"/>
  <c r="AG23" i="1"/>
  <c r="AG5007" i="1" s="1"/>
  <c r="AG9991" i="1" s="1"/>
  <c r="AG24" i="1"/>
  <c r="AG5008" i="1" s="1"/>
  <c r="AG9992" i="1" s="1"/>
  <c r="AG25" i="1"/>
  <c r="AG5009" i="1" s="1"/>
  <c r="AG9993" i="1" s="1"/>
  <c r="AG26" i="1"/>
  <c r="AG5010" i="1" s="1"/>
  <c r="AG9994" i="1" s="1"/>
  <c r="AG27" i="1"/>
  <c r="AG5011" i="1" s="1"/>
  <c r="AG9995" i="1" s="1"/>
  <c r="AG28" i="1"/>
  <c r="AG5012" i="1" s="1"/>
  <c r="AG9996" i="1" s="1"/>
  <c r="AG29" i="1"/>
  <c r="AG5013" i="1" s="1"/>
  <c r="AG9997" i="1" s="1"/>
  <c r="AG30" i="1"/>
  <c r="AG5014" i="1" s="1"/>
  <c r="AG9998" i="1" s="1"/>
  <c r="AG31" i="1"/>
  <c r="AG5015" i="1" s="1"/>
  <c r="AG9999" i="1" s="1"/>
  <c r="AG32" i="1"/>
  <c r="AG5016" i="1" s="1"/>
  <c r="AG10000" i="1" s="1"/>
  <c r="AG33" i="1"/>
  <c r="AG5017" i="1" s="1"/>
  <c r="AG34" i="1"/>
  <c r="AG5018" i="1" s="1"/>
  <c r="AG35" i="1"/>
  <c r="AG5019" i="1" s="1"/>
  <c r="AG36" i="1"/>
  <c r="AG5020" i="1" s="1"/>
  <c r="AG37" i="1"/>
  <c r="AG5021" i="1" s="1"/>
  <c r="AG38" i="1"/>
  <c r="AG5022" i="1" s="1"/>
  <c r="AG39" i="1"/>
  <c r="AG5023" i="1" s="1"/>
  <c r="AG40" i="1"/>
  <c r="AG5024" i="1" s="1"/>
  <c r="AG41" i="1"/>
  <c r="AG5025" i="1" s="1"/>
  <c r="AG42" i="1"/>
  <c r="AG5026" i="1" s="1"/>
  <c r="AG43" i="1"/>
  <c r="AG5027" i="1" s="1"/>
  <c r="AG44" i="1"/>
  <c r="AG5028" i="1" s="1"/>
  <c r="AG45" i="1"/>
  <c r="AG5029" i="1" s="1"/>
  <c r="AG46" i="1"/>
  <c r="AG5030" i="1" s="1"/>
  <c r="AG47" i="1"/>
  <c r="AG5031" i="1" s="1"/>
  <c r="AG48" i="1"/>
  <c r="AG5032" i="1" s="1"/>
  <c r="AG49" i="1"/>
  <c r="AG5033" i="1" s="1"/>
  <c r="AG50" i="1"/>
  <c r="AG5034" i="1" s="1"/>
  <c r="AG51" i="1"/>
  <c r="AG5035" i="1" s="1"/>
  <c r="AG52" i="1"/>
  <c r="AG5036" i="1" s="1"/>
  <c r="AG53" i="1"/>
  <c r="AG5037" i="1" s="1"/>
  <c r="AG54" i="1"/>
  <c r="AG5038" i="1" s="1"/>
  <c r="AG55" i="1"/>
  <c r="AG5039" i="1" s="1"/>
  <c r="AG56" i="1"/>
  <c r="AG5040" i="1" s="1"/>
  <c r="AG57" i="1"/>
  <c r="AG5041" i="1" s="1"/>
  <c r="AG58" i="1"/>
  <c r="AG5042" i="1" s="1"/>
  <c r="AG59" i="1"/>
  <c r="AG5043" i="1" s="1"/>
  <c r="AG60" i="1"/>
  <c r="AG5044" i="1" s="1"/>
  <c r="AG61" i="1"/>
  <c r="AG5045" i="1" s="1"/>
  <c r="AG62" i="1"/>
  <c r="AG5046" i="1" s="1"/>
  <c r="AG63" i="1"/>
  <c r="AG5047" i="1" s="1"/>
  <c r="AG64" i="1"/>
  <c r="AG5048" i="1" s="1"/>
  <c r="AG65" i="1"/>
  <c r="AG5049" i="1" s="1"/>
  <c r="AG66" i="1"/>
  <c r="AG5050" i="1" s="1"/>
  <c r="AG67" i="1"/>
  <c r="AG5051" i="1" s="1"/>
  <c r="AG68" i="1"/>
  <c r="AG5052" i="1" s="1"/>
  <c r="AG69" i="1"/>
  <c r="AG5053" i="1" s="1"/>
  <c r="AG70" i="1"/>
  <c r="AG5054" i="1" s="1"/>
  <c r="AG71" i="1"/>
  <c r="AG5055" i="1" s="1"/>
  <c r="AG72" i="1"/>
  <c r="AG5056" i="1" s="1"/>
  <c r="AG73" i="1"/>
  <c r="AG5057" i="1" s="1"/>
  <c r="AG74" i="1"/>
  <c r="AG5058" i="1" s="1"/>
  <c r="AG75" i="1"/>
  <c r="AG5059" i="1" s="1"/>
  <c r="AG76" i="1"/>
  <c r="AG5060" i="1" s="1"/>
  <c r="AG77" i="1"/>
  <c r="AG5061" i="1" s="1"/>
  <c r="AG78" i="1"/>
  <c r="AG5062" i="1" s="1"/>
  <c r="AG79" i="1"/>
  <c r="AG5063" i="1" s="1"/>
  <c r="AG80" i="1"/>
  <c r="AG5064" i="1" s="1"/>
  <c r="AG81" i="1"/>
  <c r="AG5065" i="1" s="1"/>
  <c r="AG82" i="1"/>
  <c r="AG5066" i="1" s="1"/>
  <c r="AG83" i="1"/>
  <c r="AG5067" i="1" s="1"/>
  <c r="AG84" i="1"/>
  <c r="AG5068" i="1" s="1"/>
  <c r="AG85" i="1"/>
  <c r="AG5069" i="1" s="1"/>
  <c r="AG86" i="1"/>
  <c r="AG5070" i="1" s="1"/>
  <c r="AG87" i="1"/>
  <c r="AG5071" i="1" s="1"/>
  <c r="AG88" i="1"/>
  <c r="AG5072" i="1" s="1"/>
  <c r="AG89" i="1"/>
  <c r="AG5073" i="1" s="1"/>
  <c r="AG90" i="1"/>
  <c r="AG5074" i="1" s="1"/>
  <c r="AG91" i="1"/>
  <c r="AG5075" i="1" s="1"/>
  <c r="AG92" i="1"/>
  <c r="AG5076" i="1" s="1"/>
  <c r="AG93" i="1"/>
  <c r="AG5077" i="1" s="1"/>
  <c r="AG94" i="1"/>
  <c r="AG5078" i="1" s="1"/>
  <c r="AG95" i="1"/>
  <c r="AG5079" i="1" s="1"/>
  <c r="AG96" i="1"/>
  <c r="AG5080" i="1" s="1"/>
  <c r="AG97" i="1"/>
  <c r="AG5081" i="1" s="1"/>
  <c r="AG98" i="1"/>
  <c r="AG5082" i="1" s="1"/>
  <c r="AG99" i="1"/>
  <c r="AG5083" i="1" s="1"/>
  <c r="AG100" i="1"/>
  <c r="AG5084" i="1" s="1"/>
  <c r="AG101" i="1"/>
  <c r="AG5085" i="1" s="1"/>
  <c r="AG102" i="1"/>
  <c r="AG5086" i="1" s="1"/>
  <c r="AG103" i="1"/>
  <c r="AG5087" i="1" s="1"/>
  <c r="AG104" i="1"/>
  <c r="AG5088" i="1" s="1"/>
  <c r="AG105" i="1"/>
  <c r="AG5089" i="1" s="1"/>
  <c r="AG106" i="1"/>
  <c r="AG5090" i="1" s="1"/>
  <c r="AG107" i="1"/>
  <c r="AG5091" i="1" s="1"/>
  <c r="AG108" i="1"/>
  <c r="AG5092" i="1" s="1"/>
  <c r="AG109" i="1"/>
  <c r="AG5093" i="1" s="1"/>
  <c r="AG110" i="1"/>
  <c r="AG5094" i="1" s="1"/>
  <c r="AG111" i="1"/>
  <c r="AG5095" i="1" s="1"/>
  <c r="AG112" i="1"/>
  <c r="AG5096" i="1" s="1"/>
  <c r="AG113" i="1"/>
  <c r="AG5097" i="1" s="1"/>
  <c r="AG114" i="1"/>
  <c r="AG5098" i="1" s="1"/>
  <c r="AG115" i="1"/>
  <c r="AG5099" i="1" s="1"/>
  <c r="AG116" i="1"/>
  <c r="AG5100" i="1" s="1"/>
  <c r="AG117" i="1"/>
  <c r="AG5101" i="1" s="1"/>
  <c r="AG118" i="1"/>
  <c r="AG5102" i="1" s="1"/>
  <c r="AG119" i="1"/>
  <c r="AG5103" i="1" s="1"/>
  <c r="AG120" i="1"/>
  <c r="AG5104" i="1" s="1"/>
  <c r="AG121" i="1"/>
  <c r="AG5105" i="1" s="1"/>
  <c r="AG122" i="1"/>
  <c r="AG5106" i="1" s="1"/>
  <c r="AG123" i="1"/>
  <c r="AG5107" i="1" s="1"/>
  <c r="AG124" i="1"/>
  <c r="AG5108" i="1" s="1"/>
  <c r="AG125" i="1"/>
  <c r="AG5109" i="1" s="1"/>
  <c r="AG126" i="1"/>
  <c r="AG5110" i="1" s="1"/>
  <c r="AG127" i="1"/>
  <c r="AG5111" i="1" s="1"/>
  <c r="AG128" i="1"/>
  <c r="AG5112" i="1" s="1"/>
  <c r="AG129" i="1"/>
  <c r="AG5113" i="1" s="1"/>
  <c r="AG130" i="1"/>
  <c r="AG5114" i="1" s="1"/>
  <c r="AG131" i="1"/>
  <c r="AG5115" i="1" s="1"/>
  <c r="AG132" i="1"/>
  <c r="AG5116" i="1" s="1"/>
  <c r="AG133" i="1"/>
  <c r="AG5117" i="1" s="1"/>
  <c r="AG134" i="1"/>
  <c r="AG5118" i="1" s="1"/>
  <c r="AG135" i="1"/>
  <c r="AG5119" i="1" s="1"/>
  <c r="AG136" i="1"/>
  <c r="AG5120" i="1" s="1"/>
  <c r="AG137" i="1"/>
  <c r="AG5121" i="1" s="1"/>
  <c r="AG138" i="1"/>
  <c r="AG5122" i="1" s="1"/>
  <c r="AG139" i="1"/>
  <c r="AG5123" i="1" s="1"/>
  <c r="AG140" i="1"/>
  <c r="AG5124" i="1" s="1"/>
  <c r="AG141" i="1"/>
  <c r="AG5125" i="1" s="1"/>
  <c r="AG142" i="1"/>
  <c r="AG5126" i="1" s="1"/>
  <c r="AG143" i="1"/>
  <c r="AG5127" i="1" s="1"/>
  <c r="AG144" i="1"/>
  <c r="AG5128" i="1" s="1"/>
  <c r="AG145" i="1"/>
  <c r="AG5129" i="1" s="1"/>
  <c r="AG146" i="1"/>
  <c r="AG5130" i="1" s="1"/>
  <c r="AG147" i="1"/>
  <c r="AG5131" i="1" s="1"/>
  <c r="AG148" i="1"/>
  <c r="AG5132" i="1" s="1"/>
  <c r="AG149" i="1"/>
  <c r="AG5133" i="1" s="1"/>
  <c r="AG150" i="1"/>
  <c r="AG5134" i="1" s="1"/>
  <c r="AG151" i="1"/>
  <c r="AG5135" i="1" s="1"/>
  <c r="AG152" i="1"/>
  <c r="AG5136" i="1" s="1"/>
  <c r="AG153" i="1"/>
  <c r="AG5137" i="1" s="1"/>
  <c r="AG154" i="1"/>
  <c r="AG5138" i="1" s="1"/>
  <c r="AG155" i="1"/>
  <c r="AG5139" i="1" s="1"/>
  <c r="AG156" i="1"/>
  <c r="AG5140" i="1" s="1"/>
  <c r="AG157" i="1"/>
  <c r="AG5141" i="1" s="1"/>
  <c r="AG158" i="1"/>
  <c r="AG5142" i="1" s="1"/>
  <c r="AG159" i="1"/>
  <c r="AG5143" i="1" s="1"/>
  <c r="AG160" i="1"/>
  <c r="AG5144" i="1" s="1"/>
  <c r="AG161" i="1"/>
  <c r="AG5145" i="1" s="1"/>
  <c r="AG162" i="1"/>
  <c r="AG5146" i="1" s="1"/>
  <c r="AG163" i="1"/>
  <c r="AG5147" i="1" s="1"/>
  <c r="AG164" i="1"/>
  <c r="AG5148" i="1" s="1"/>
  <c r="AG165" i="1"/>
  <c r="AG5149" i="1" s="1"/>
  <c r="AG166" i="1"/>
  <c r="AG5150" i="1" s="1"/>
  <c r="AG167" i="1"/>
  <c r="AG5151" i="1" s="1"/>
  <c r="AG168" i="1"/>
  <c r="AG5152" i="1" s="1"/>
  <c r="AG169" i="1"/>
  <c r="AG5153" i="1" s="1"/>
  <c r="AG170" i="1"/>
  <c r="AG5154" i="1" s="1"/>
  <c r="AG171" i="1"/>
  <c r="AG5155" i="1" s="1"/>
  <c r="AG172" i="1"/>
  <c r="AG5156" i="1" s="1"/>
  <c r="AG173" i="1"/>
  <c r="AG5157" i="1" s="1"/>
  <c r="AG174" i="1"/>
  <c r="AG5158" i="1" s="1"/>
  <c r="AG175" i="1"/>
  <c r="AG5159" i="1" s="1"/>
  <c r="AG176" i="1"/>
  <c r="AG5160" i="1" s="1"/>
  <c r="AG177" i="1"/>
  <c r="AG5161" i="1" s="1"/>
  <c r="AG178" i="1"/>
  <c r="AG5162" i="1" s="1"/>
  <c r="AG179" i="1"/>
  <c r="AG5163" i="1" s="1"/>
  <c r="AG180" i="1"/>
  <c r="AG5164" i="1" s="1"/>
  <c r="AG181" i="1"/>
  <c r="AG5165" i="1" s="1"/>
  <c r="AG182" i="1"/>
  <c r="AG5166" i="1" s="1"/>
  <c r="AG183" i="1"/>
  <c r="AG5167" i="1" s="1"/>
  <c r="AG184" i="1"/>
  <c r="AG5168" i="1" s="1"/>
  <c r="AG185" i="1"/>
  <c r="AG5169" i="1" s="1"/>
  <c r="AG186" i="1"/>
  <c r="AG5170" i="1" s="1"/>
  <c r="AG187" i="1"/>
  <c r="AG5171" i="1" s="1"/>
  <c r="AG188" i="1"/>
  <c r="AG5172" i="1" s="1"/>
  <c r="AG189" i="1"/>
  <c r="AG5173" i="1" s="1"/>
  <c r="AG190" i="1"/>
  <c r="AG5174" i="1" s="1"/>
  <c r="AG191" i="1"/>
  <c r="AG5175" i="1" s="1"/>
  <c r="AG192" i="1"/>
  <c r="AG5176" i="1" s="1"/>
  <c r="AG193" i="1"/>
  <c r="AG5177" i="1" s="1"/>
  <c r="AG194" i="1"/>
  <c r="AG5178" i="1" s="1"/>
  <c r="AG195" i="1"/>
  <c r="AG5179" i="1" s="1"/>
  <c r="AG196" i="1"/>
  <c r="AG5180" i="1" s="1"/>
  <c r="AG197" i="1"/>
  <c r="AG5181" i="1" s="1"/>
  <c r="AG198" i="1"/>
  <c r="AG5182" i="1" s="1"/>
  <c r="AG199" i="1"/>
  <c r="AG5183" i="1" s="1"/>
  <c r="AG200" i="1"/>
  <c r="AG5184" i="1" s="1"/>
  <c r="AG201" i="1"/>
  <c r="AG5185" i="1" s="1"/>
  <c r="AG202" i="1"/>
  <c r="AG5186" i="1" s="1"/>
  <c r="AG203" i="1"/>
  <c r="AG5187" i="1" s="1"/>
  <c r="AG204" i="1"/>
  <c r="AG5188" i="1" s="1"/>
  <c r="AG205" i="1"/>
  <c r="AG5189" i="1" s="1"/>
  <c r="AG206" i="1"/>
  <c r="AG5190" i="1" s="1"/>
  <c r="AG207" i="1"/>
  <c r="AG5191" i="1" s="1"/>
  <c r="AG208" i="1"/>
  <c r="AG5192" i="1" s="1"/>
  <c r="AG209" i="1"/>
  <c r="AG5193" i="1" s="1"/>
  <c r="AG210" i="1"/>
  <c r="AG5194" i="1" s="1"/>
  <c r="AG211" i="1"/>
  <c r="AG5195" i="1" s="1"/>
  <c r="AG212" i="1"/>
  <c r="AG5196" i="1" s="1"/>
  <c r="AG213" i="1"/>
  <c r="AG5197" i="1" s="1"/>
  <c r="AG214" i="1"/>
  <c r="AG5198" i="1" s="1"/>
  <c r="AG215" i="1"/>
  <c r="AG5199" i="1" s="1"/>
  <c r="AG216" i="1"/>
  <c r="AG5200" i="1" s="1"/>
  <c r="AG217" i="1"/>
  <c r="AG5201" i="1" s="1"/>
  <c r="AG218" i="1"/>
  <c r="AG5202" i="1" s="1"/>
  <c r="AG219" i="1"/>
  <c r="AG5203" i="1" s="1"/>
  <c r="AG220" i="1"/>
  <c r="AG5204" i="1" s="1"/>
  <c r="AG221" i="1"/>
  <c r="AG5205" i="1" s="1"/>
  <c r="AG222" i="1"/>
  <c r="AG5206" i="1" s="1"/>
  <c r="AG223" i="1"/>
  <c r="AG5207" i="1" s="1"/>
  <c r="AG224" i="1"/>
  <c r="AG5208" i="1" s="1"/>
  <c r="AG225" i="1"/>
  <c r="AG5209" i="1" s="1"/>
  <c r="AG226" i="1"/>
  <c r="AG5210" i="1" s="1"/>
  <c r="AG227" i="1"/>
  <c r="AG5211" i="1" s="1"/>
  <c r="AG228" i="1"/>
  <c r="AG5212" i="1" s="1"/>
  <c r="AG229" i="1"/>
  <c r="AG5213" i="1" s="1"/>
  <c r="AG230" i="1"/>
  <c r="AG5214" i="1" s="1"/>
  <c r="AG231" i="1"/>
  <c r="AG5215" i="1" s="1"/>
  <c r="AG232" i="1"/>
  <c r="AG5216" i="1" s="1"/>
  <c r="AG233" i="1"/>
  <c r="AG5217" i="1" s="1"/>
  <c r="AG234" i="1"/>
  <c r="AG5218" i="1" s="1"/>
  <c r="AG235" i="1"/>
  <c r="AG5219" i="1" s="1"/>
  <c r="AG236" i="1"/>
  <c r="AG5220" i="1" s="1"/>
  <c r="AG237" i="1"/>
  <c r="AG5221" i="1" s="1"/>
  <c r="AG238" i="1"/>
  <c r="AG5222" i="1" s="1"/>
  <c r="AG239" i="1"/>
  <c r="AG5223" i="1" s="1"/>
  <c r="AG240" i="1"/>
  <c r="AG5224" i="1" s="1"/>
  <c r="AG241" i="1"/>
  <c r="AG5225" i="1" s="1"/>
  <c r="AG242" i="1"/>
  <c r="AG5226" i="1" s="1"/>
  <c r="AG243" i="1"/>
  <c r="AG5227" i="1" s="1"/>
  <c r="AG244" i="1"/>
  <c r="AG5228" i="1" s="1"/>
  <c r="AG245" i="1"/>
  <c r="AG5229" i="1" s="1"/>
  <c r="AG246" i="1"/>
  <c r="AG5230" i="1" s="1"/>
  <c r="AG247" i="1"/>
  <c r="AG5231" i="1" s="1"/>
  <c r="AG248" i="1"/>
  <c r="AG5232" i="1" s="1"/>
  <c r="AG249" i="1"/>
  <c r="AG5233" i="1" s="1"/>
  <c r="AG250" i="1"/>
  <c r="AG5234" i="1" s="1"/>
  <c r="AG251" i="1"/>
  <c r="AG5235" i="1" s="1"/>
  <c r="AG252" i="1"/>
  <c r="AG5236" i="1" s="1"/>
  <c r="AG253" i="1"/>
  <c r="AG5237" i="1" s="1"/>
  <c r="AG254" i="1"/>
  <c r="AG5238" i="1" s="1"/>
  <c r="AG255" i="1"/>
  <c r="AG5239" i="1" s="1"/>
  <c r="AG256" i="1"/>
  <c r="AG5240" i="1" s="1"/>
  <c r="AG257" i="1"/>
  <c r="AG5241" i="1" s="1"/>
  <c r="AG258" i="1"/>
  <c r="AG5242" i="1" s="1"/>
  <c r="AG259" i="1"/>
  <c r="AG5243" i="1" s="1"/>
  <c r="AG260" i="1"/>
  <c r="AG5244" i="1" s="1"/>
  <c r="AG261" i="1"/>
  <c r="AG5245" i="1" s="1"/>
  <c r="AG262" i="1"/>
  <c r="AG5246" i="1" s="1"/>
  <c r="AG263" i="1"/>
  <c r="AG5247" i="1" s="1"/>
  <c r="AG264" i="1"/>
  <c r="AG5248" i="1" s="1"/>
  <c r="AG265" i="1"/>
  <c r="AG5249" i="1" s="1"/>
  <c r="AG266" i="1"/>
  <c r="AG5250" i="1" s="1"/>
  <c r="AG267" i="1"/>
  <c r="AG5251" i="1" s="1"/>
  <c r="AG268" i="1"/>
  <c r="AG5252" i="1" s="1"/>
  <c r="AG269" i="1"/>
  <c r="AG5253" i="1" s="1"/>
  <c r="AG270" i="1"/>
  <c r="AG5254" i="1" s="1"/>
  <c r="AG271" i="1"/>
  <c r="AG5255" i="1" s="1"/>
  <c r="AG272" i="1"/>
  <c r="AG5256" i="1" s="1"/>
  <c r="AG273" i="1"/>
  <c r="AG5257" i="1" s="1"/>
  <c r="AG274" i="1"/>
  <c r="AG5258" i="1" s="1"/>
  <c r="AG275" i="1"/>
  <c r="AG5259" i="1" s="1"/>
  <c r="AG276" i="1"/>
  <c r="AG5260" i="1" s="1"/>
  <c r="AG277" i="1"/>
  <c r="AG5261" i="1" s="1"/>
  <c r="AG278" i="1"/>
  <c r="AG5262" i="1" s="1"/>
  <c r="AG279" i="1"/>
  <c r="AG5263" i="1" s="1"/>
  <c r="AG280" i="1"/>
  <c r="AG5264" i="1" s="1"/>
  <c r="AG281" i="1"/>
  <c r="AG5265" i="1" s="1"/>
  <c r="AG282" i="1"/>
  <c r="AG5266" i="1" s="1"/>
  <c r="AG283" i="1"/>
  <c r="AG5267" i="1" s="1"/>
  <c r="AG284" i="1"/>
  <c r="AG5268" i="1" s="1"/>
  <c r="AG285" i="1"/>
  <c r="AG5269" i="1" s="1"/>
  <c r="AG286" i="1"/>
  <c r="AG5270" i="1" s="1"/>
  <c r="AG287" i="1"/>
  <c r="AG5271" i="1" s="1"/>
  <c r="AG288" i="1"/>
  <c r="AG5272" i="1" s="1"/>
  <c r="AG289" i="1"/>
  <c r="AG5273" i="1" s="1"/>
  <c r="AG290" i="1"/>
  <c r="AG5274" i="1" s="1"/>
  <c r="AG291" i="1"/>
  <c r="AG5275" i="1" s="1"/>
  <c r="AG292" i="1"/>
  <c r="AG5276" i="1" s="1"/>
  <c r="AG293" i="1"/>
  <c r="AG5277" i="1" s="1"/>
  <c r="AG294" i="1"/>
  <c r="AG5278" i="1" s="1"/>
  <c r="AG295" i="1"/>
  <c r="AG5279" i="1" s="1"/>
  <c r="AG296" i="1"/>
  <c r="AG5280" i="1" s="1"/>
  <c r="AG297" i="1"/>
  <c r="AG5281" i="1" s="1"/>
  <c r="AG298" i="1"/>
  <c r="AG5282" i="1" s="1"/>
  <c r="AG299" i="1"/>
  <c r="AG5283" i="1" s="1"/>
  <c r="AG300" i="1"/>
  <c r="AG5284" i="1" s="1"/>
  <c r="AG301" i="1"/>
  <c r="AG5285" i="1" s="1"/>
  <c r="AG302" i="1"/>
  <c r="AG5286" i="1" s="1"/>
  <c r="AG303" i="1"/>
  <c r="AG5287" i="1" s="1"/>
  <c r="AG304" i="1"/>
  <c r="AG5288" i="1" s="1"/>
  <c r="AG305" i="1"/>
  <c r="AG5289" i="1" s="1"/>
  <c r="AG306" i="1"/>
  <c r="AG5290" i="1" s="1"/>
  <c r="AG307" i="1"/>
  <c r="AG5291" i="1" s="1"/>
  <c r="AG308" i="1"/>
  <c r="AG5292" i="1" s="1"/>
  <c r="AG309" i="1"/>
  <c r="AG5293" i="1" s="1"/>
  <c r="AG310" i="1"/>
  <c r="AG5294" i="1" s="1"/>
  <c r="AG311" i="1"/>
  <c r="AG5295" i="1" s="1"/>
  <c r="AG312" i="1"/>
  <c r="AG5296" i="1" s="1"/>
  <c r="AG313" i="1"/>
  <c r="AG5297" i="1" s="1"/>
  <c r="AG314" i="1"/>
  <c r="AG5298" i="1" s="1"/>
  <c r="AG315" i="1"/>
  <c r="AG5299" i="1" s="1"/>
  <c r="AG316" i="1"/>
  <c r="AG5300" i="1" s="1"/>
  <c r="AG317" i="1"/>
  <c r="AG5301" i="1" s="1"/>
  <c r="AG318" i="1"/>
  <c r="AG5302" i="1" s="1"/>
  <c r="AG319" i="1"/>
  <c r="AG5303" i="1" s="1"/>
  <c r="AG320" i="1"/>
  <c r="AG5304" i="1" s="1"/>
  <c r="AG321" i="1"/>
  <c r="AG5305" i="1" s="1"/>
  <c r="AG322" i="1"/>
  <c r="AG5306" i="1" s="1"/>
  <c r="AG323" i="1"/>
  <c r="AG5307" i="1" s="1"/>
  <c r="AG324" i="1"/>
  <c r="AG5308" i="1" s="1"/>
  <c r="AG325" i="1"/>
  <c r="AG5309" i="1" s="1"/>
  <c r="AG326" i="1"/>
  <c r="AG5310" i="1" s="1"/>
  <c r="AG327" i="1"/>
  <c r="AG5311" i="1" s="1"/>
  <c r="AG328" i="1"/>
  <c r="AG5312" i="1" s="1"/>
  <c r="AG329" i="1"/>
  <c r="AG5313" i="1" s="1"/>
  <c r="AG330" i="1"/>
  <c r="AG5314" i="1" s="1"/>
  <c r="AG331" i="1"/>
  <c r="AG5315" i="1" s="1"/>
  <c r="AG332" i="1"/>
  <c r="AG5316" i="1" s="1"/>
  <c r="AG333" i="1"/>
  <c r="AG5317" i="1" s="1"/>
  <c r="AG334" i="1"/>
  <c r="AG5318" i="1" s="1"/>
  <c r="AG335" i="1"/>
  <c r="AG5319" i="1" s="1"/>
  <c r="AG336" i="1"/>
  <c r="AG5320" i="1" s="1"/>
  <c r="AG337" i="1"/>
  <c r="AG5321" i="1" s="1"/>
  <c r="AG338" i="1"/>
  <c r="AG5322" i="1" s="1"/>
  <c r="AG339" i="1"/>
  <c r="AG5323" i="1" s="1"/>
  <c r="AG340" i="1"/>
  <c r="AG5324" i="1" s="1"/>
  <c r="AG341" i="1"/>
  <c r="AG5325" i="1" s="1"/>
  <c r="AG342" i="1"/>
  <c r="AG5326" i="1" s="1"/>
  <c r="AG343" i="1"/>
  <c r="AG5327" i="1" s="1"/>
  <c r="AG344" i="1"/>
  <c r="AG5328" i="1" s="1"/>
  <c r="AG345" i="1"/>
  <c r="AG5329" i="1" s="1"/>
  <c r="AG346" i="1"/>
  <c r="AG5330" i="1" s="1"/>
  <c r="AG347" i="1"/>
  <c r="AG5331" i="1" s="1"/>
  <c r="AG348" i="1"/>
  <c r="AG5332" i="1" s="1"/>
  <c r="AG349" i="1"/>
  <c r="AG5333" i="1" s="1"/>
  <c r="AG350" i="1"/>
  <c r="AG5334" i="1" s="1"/>
  <c r="AG351" i="1"/>
  <c r="AG5335" i="1" s="1"/>
  <c r="AG352" i="1"/>
  <c r="AG5336" i="1" s="1"/>
  <c r="AG353" i="1"/>
  <c r="AG5337" i="1" s="1"/>
  <c r="AG354" i="1"/>
  <c r="AG5338" i="1" s="1"/>
  <c r="AG355" i="1"/>
  <c r="AG5339" i="1" s="1"/>
  <c r="AG356" i="1"/>
  <c r="AG5340" i="1" s="1"/>
  <c r="AG357" i="1"/>
  <c r="AG5341" i="1" s="1"/>
  <c r="AG358" i="1"/>
  <c r="AG5342" i="1" s="1"/>
  <c r="AG359" i="1"/>
  <c r="AG5343" i="1" s="1"/>
  <c r="AG360" i="1"/>
  <c r="AG5344" i="1" s="1"/>
  <c r="AG361" i="1"/>
  <c r="AG5345" i="1" s="1"/>
  <c r="AG362" i="1"/>
  <c r="AG5346" i="1" s="1"/>
  <c r="AG363" i="1"/>
  <c r="AG5347" i="1" s="1"/>
  <c r="AG364" i="1"/>
  <c r="AG5348" i="1" s="1"/>
  <c r="AG365" i="1"/>
  <c r="AG5349" i="1" s="1"/>
  <c r="AG366" i="1"/>
  <c r="AG5350" i="1" s="1"/>
  <c r="AG367" i="1"/>
  <c r="AG5351" i="1" s="1"/>
  <c r="AG368" i="1"/>
  <c r="AG5352" i="1" s="1"/>
  <c r="AG369" i="1"/>
  <c r="AG5353" i="1" s="1"/>
  <c r="AG370" i="1"/>
  <c r="AG5354" i="1" s="1"/>
  <c r="AG371" i="1"/>
  <c r="AG5355" i="1" s="1"/>
  <c r="AG372" i="1"/>
  <c r="AG5356" i="1" s="1"/>
  <c r="AG373" i="1"/>
  <c r="AG5357" i="1" s="1"/>
  <c r="AG374" i="1"/>
  <c r="AG5358" i="1" s="1"/>
  <c r="AG375" i="1"/>
  <c r="AG5359" i="1" s="1"/>
  <c r="AG376" i="1"/>
  <c r="AG5360" i="1" s="1"/>
  <c r="AG377" i="1"/>
  <c r="AG5361" i="1" s="1"/>
  <c r="AG378" i="1"/>
  <c r="AG5362" i="1" s="1"/>
  <c r="AG379" i="1"/>
  <c r="AG5363" i="1" s="1"/>
  <c r="AG380" i="1"/>
  <c r="AG5364" i="1" s="1"/>
  <c r="AG381" i="1"/>
  <c r="AG5365" i="1" s="1"/>
  <c r="AG382" i="1"/>
  <c r="AG5366" i="1" s="1"/>
  <c r="AG383" i="1"/>
  <c r="AG5367" i="1" s="1"/>
  <c r="AG384" i="1"/>
  <c r="AG5368" i="1" s="1"/>
  <c r="AG385" i="1"/>
  <c r="AG5369" i="1" s="1"/>
  <c r="AG386" i="1"/>
  <c r="AG5370" i="1" s="1"/>
  <c r="AG387" i="1"/>
  <c r="AG5371" i="1" s="1"/>
  <c r="AG388" i="1"/>
  <c r="AG5372" i="1" s="1"/>
  <c r="AG389" i="1"/>
  <c r="AG5373" i="1" s="1"/>
  <c r="AG390" i="1"/>
  <c r="AG5374" i="1" s="1"/>
  <c r="AG391" i="1"/>
  <c r="AG5375" i="1" s="1"/>
  <c r="AG392" i="1"/>
  <c r="AG5376" i="1" s="1"/>
  <c r="AG393" i="1"/>
  <c r="AG5377" i="1" s="1"/>
  <c r="AG394" i="1"/>
  <c r="AG5378" i="1" s="1"/>
  <c r="AG395" i="1"/>
  <c r="AG5379" i="1" s="1"/>
  <c r="AG396" i="1"/>
  <c r="AG5380" i="1" s="1"/>
  <c r="AG397" i="1"/>
  <c r="AG5381" i="1" s="1"/>
  <c r="AG398" i="1"/>
  <c r="AG5382" i="1" s="1"/>
  <c r="AG399" i="1"/>
  <c r="AG5383" i="1" s="1"/>
  <c r="AG400" i="1"/>
  <c r="AG5384" i="1" s="1"/>
  <c r="AG401" i="1"/>
  <c r="AG5385" i="1" s="1"/>
  <c r="AG402" i="1"/>
  <c r="AG5386" i="1" s="1"/>
  <c r="AG403" i="1"/>
  <c r="AG5387" i="1" s="1"/>
  <c r="AG404" i="1"/>
  <c r="AG5388" i="1" s="1"/>
  <c r="AG405" i="1"/>
  <c r="AG5389" i="1" s="1"/>
  <c r="AG406" i="1"/>
  <c r="AG5390" i="1" s="1"/>
  <c r="AG407" i="1"/>
  <c r="AG5391" i="1" s="1"/>
  <c r="AG408" i="1"/>
  <c r="AG5392" i="1" s="1"/>
  <c r="AG409" i="1"/>
  <c r="AG5393" i="1" s="1"/>
  <c r="AG410" i="1"/>
  <c r="AG5394" i="1" s="1"/>
  <c r="AG411" i="1"/>
  <c r="AG5395" i="1" s="1"/>
  <c r="AG412" i="1"/>
  <c r="AG5396" i="1" s="1"/>
  <c r="AG413" i="1"/>
  <c r="AG5397" i="1" s="1"/>
  <c r="AG414" i="1"/>
  <c r="AG5398" i="1" s="1"/>
  <c r="AG415" i="1"/>
  <c r="AG5399" i="1" s="1"/>
  <c r="AG416" i="1"/>
  <c r="AG5400" i="1" s="1"/>
  <c r="AG417" i="1"/>
  <c r="AG5401" i="1" s="1"/>
  <c r="AG418" i="1"/>
  <c r="AG5402" i="1" s="1"/>
  <c r="AG419" i="1"/>
  <c r="AG5403" i="1" s="1"/>
  <c r="AG420" i="1"/>
  <c r="AG5404" i="1" s="1"/>
  <c r="AG421" i="1"/>
  <c r="AG5405" i="1" s="1"/>
  <c r="AG422" i="1"/>
  <c r="AG5406" i="1" s="1"/>
  <c r="AG423" i="1"/>
  <c r="AG5407" i="1" s="1"/>
  <c r="AG424" i="1"/>
  <c r="AG5408" i="1" s="1"/>
  <c r="AG425" i="1"/>
  <c r="AG5409" i="1" s="1"/>
  <c r="AG426" i="1"/>
  <c r="AG5410" i="1" s="1"/>
  <c r="AG427" i="1"/>
  <c r="AG5411" i="1" s="1"/>
  <c r="AG428" i="1"/>
  <c r="AG5412" i="1" s="1"/>
  <c r="AG429" i="1"/>
  <c r="AG5413" i="1" s="1"/>
  <c r="AG430" i="1"/>
  <c r="AG5414" i="1" s="1"/>
  <c r="AG431" i="1"/>
  <c r="AG5415" i="1" s="1"/>
  <c r="AG432" i="1"/>
  <c r="AG5416" i="1" s="1"/>
  <c r="AG433" i="1"/>
  <c r="AG5417" i="1" s="1"/>
  <c r="AG434" i="1"/>
  <c r="AG5418" i="1" s="1"/>
  <c r="AG435" i="1"/>
  <c r="AG5419" i="1" s="1"/>
  <c r="AG436" i="1"/>
  <c r="AG5420" i="1" s="1"/>
  <c r="AG437" i="1"/>
  <c r="AG5421" i="1" s="1"/>
  <c r="AG438" i="1"/>
  <c r="AG5422" i="1" s="1"/>
  <c r="AG439" i="1"/>
  <c r="AG5423" i="1" s="1"/>
  <c r="AG440" i="1"/>
  <c r="AG5424" i="1" s="1"/>
  <c r="AG441" i="1"/>
  <c r="AG5425" i="1" s="1"/>
  <c r="AG442" i="1"/>
  <c r="AG5426" i="1" s="1"/>
  <c r="AG443" i="1"/>
  <c r="AG5427" i="1" s="1"/>
  <c r="AG444" i="1"/>
  <c r="AG5428" i="1" s="1"/>
  <c r="AG445" i="1"/>
  <c r="AG5429" i="1" s="1"/>
  <c r="AG446" i="1"/>
  <c r="AG5430" i="1" s="1"/>
  <c r="AG447" i="1"/>
  <c r="AG5431" i="1" s="1"/>
  <c r="AG448" i="1"/>
  <c r="AG5432" i="1" s="1"/>
  <c r="AG449" i="1"/>
  <c r="AG5433" i="1" s="1"/>
  <c r="AG450" i="1"/>
  <c r="AG5434" i="1" s="1"/>
  <c r="AG451" i="1"/>
  <c r="AG5435" i="1" s="1"/>
  <c r="AG452" i="1"/>
  <c r="AG5436" i="1" s="1"/>
  <c r="AG453" i="1"/>
  <c r="AG5437" i="1" s="1"/>
  <c r="AG454" i="1"/>
  <c r="AG5438" i="1" s="1"/>
  <c r="AG455" i="1"/>
  <c r="AG5439" i="1" s="1"/>
  <c r="AG456" i="1"/>
  <c r="AG5440" i="1" s="1"/>
  <c r="AG457" i="1"/>
  <c r="AG5441" i="1" s="1"/>
  <c r="AG458" i="1"/>
  <c r="AG5442" i="1" s="1"/>
  <c r="AG459" i="1"/>
  <c r="AG5443" i="1" s="1"/>
  <c r="AG460" i="1"/>
  <c r="AG5444" i="1" s="1"/>
  <c r="AG461" i="1"/>
  <c r="AG5445" i="1" s="1"/>
  <c r="AG462" i="1"/>
  <c r="AG5446" i="1" s="1"/>
  <c r="AG463" i="1"/>
  <c r="AG5447" i="1" s="1"/>
  <c r="AG464" i="1"/>
  <c r="AG5448" i="1" s="1"/>
  <c r="AG465" i="1"/>
  <c r="AG5449" i="1" s="1"/>
  <c r="AG466" i="1"/>
  <c r="AG5450" i="1" s="1"/>
  <c r="AG467" i="1"/>
  <c r="AG5451" i="1" s="1"/>
  <c r="AG468" i="1"/>
  <c r="AG5452" i="1" s="1"/>
  <c r="AG469" i="1"/>
  <c r="AG5453" i="1" s="1"/>
  <c r="AG470" i="1"/>
  <c r="AG5454" i="1" s="1"/>
  <c r="AG471" i="1"/>
  <c r="AG5455" i="1" s="1"/>
  <c r="AG472" i="1"/>
  <c r="AG5456" i="1" s="1"/>
  <c r="AG473" i="1"/>
  <c r="AG5457" i="1" s="1"/>
  <c r="AG474" i="1"/>
  <c r="AG5458" i="1" s="1"/>
  <c r="AG475" i="1"/>
  <c r="AG5459" i="1" s="1"/>
  <c r="AG476" i="1"/>
  <c r="AG5460" i="1" s="1"/>
  <c r="AG477" i="1"/>
  <c r="AG5461" i="1" s="1"/>
  <c r="AG478" i="1"/>
  <c r="AG5462" i="1" s="1"/>
  <c r="AG479" i="1"/>
  <c r="AG5463" i="1" s="1"/>
  <c r="AG480" i="1"/>
  <c r="AG5464" i="1" s="1"/>
  <c r="AG481" i="1"/>
  <c r="AG5465" i="1" s="1"/>
  <c r="AG482" i="1"/>
  <c r="AG5466" i="1" s="1"/>
  <c r="AG483" i="1"/>
  <c r="AG5467" i="1" s="1"/>
  <c r="AG484" i="1"/>
  <c r="AG5468" i="1" s="1"/>
  <c r="AG485" i="1"/>
  <c r="AG5469" i="1" s="1"/>
  <c r="AG486" i="1"/>
  <c r="AG5470" i="1" s="1"/>
  <c r="AG487" i="1"/>
  <c r="AG5471" i="1" s="1"/>
  <c r="AG488" i="1"/>
  <c r="AG5472" i="1" s="1"/>
  <c r="AG489" i="1"/>
  <c r="AG5473" i="1" s="1"/>
  <c r="AG490" i="1"/>
  <c r="AG5474" i="1" s="1"/>
  <c r="AG491" i="1"/>
  <c r="AG5475" i="1" s="1"/>
  <c r="AG492" i="1"/>
  <c r="AG5476" i="1" s="1"/>
  <c r="AG493" i="1"/>
  <c r="AG5477" i="1" s="1"/>
  <c r="AG494" i="1"/>
  <c r="AG5478" i="1" s="1"/>
  <c r="AG495" i="1"/>
  <c r="AG5479" i="1" s="1"/>
  <c r="AG496" i="1"/>
  <c r="AG5480" i="1" s="1"/>
  <c r="AG497" i="1"/>
  <c r="AG5481" i="1" s="1"/>
  <c r="AG498" i="1"/>
  <c r="AG5482" i="1" s="1"/>
  <c r="AG499" i="1"/>
  <c r="AG5483" i="1" s="1"/>
  <c r="AG500" i="1"/>
  <c r="AG5484" i="1" s="1"/>
  <c r="AG501" i="1"/>
  <c r="AG5485" i="1" s="1"/>
  <c r="AG502" i="1"/>
  <c r="AG5486" i="1" s="1"/>
  <c r="AG503" i="1"/>
  <c r="AG5487" i="1" s="1"/>
  <c r="AG504" i="1"/>
  <c r="AG5488" i="1" s="1"/>
  <c r="AG505" i="1"/>
  <c r="AG5489" i="1" s="1"/>
  <c r="AG506" i="1"/>
  <c r="AG5490" i="1" s="1"/>
  <c r="AG507" i="1"/>
  <c r="AG5491" i="1" s="1"/>
  <c r="AG508" i="1"/>
  <c r="AG5492" i="1" s="1"/>
  <c r="AG509" i="1"/>
  <c r="AG5493" i="1" s="1"/>
  <c r="AG510" i="1"/>
  <c r="AG5494" i="1" s="1"/>
  <c r="AG511" i="1"/>
  <c r="AG5495" i="1" s="1"/>
  <c r="AG512" i="1"/>
  <c r="AG5496" i="1" s="1"/>
  <c r="AG513" i="1"/>
  <c r="AG5497" i="1" s="1"/>
  <c r="AG514" i="1"/>
  <c r="AG5498" i="1" s="1"/>
  <c r="AG515" i="1"/>
  <c r="AG5499" i="1" s="1"/>
  <c r="AG516" i="1"/>
  <c r="AG5500" i="1" s="1"/>
  <c r="AG517" i="1"/>
  <c r="AG5501" i="1" s="1"/>
  <c r="AG518" i="1"/>
  <c r="AG5502" i="1" s="1"/>
  <c r="AG519" i="1"/>
  <c r="AG5503" i="1" s="1"/>
  <c r="AG520" i="1"/>
  <c r="AG5504" i="1" s="1"/>
  <c r="AG521" i="1"/>
  <c r="AG5505" i="1" s="1"/>
  <c r="AG522" i="1"/>
  <c r="AG5506" i="1" s="1"/>
  <c r="AG523" i="1"/>
  <c r="AG5507" i="1" s="1"/>
  <c r="AG524" i="1"/>
  <c r="AG5508" i="1" s="1"/>
  <c r="AG525" i="1"/>
  <c r="AG5509" i="1" s="1"/>
  <c r="AG526" i="1"/>
  <c r="AG5510" i="1" s="1"/>
  <c r="AG527" i="1"/>
  <c r="AG5511" i="1" s="1"/>
  <c r="AG528" i="1"/>
  <c r="AG5512" i="1" s="1"/>
  <c r="AG529" i="1"/>
  <c r="AG5513" i="1" s="1"/>
  <c r="AG530" i="1"/>
  <c r="AG5514" i="1" s="1"/>
  <c r="AG531" i="1"/>
  <c r="AG5515" i="1" s="1"/>
  <c r="AG532" i="1"/>
  <c r="AG5516" i="1" s="1"/>
  <c r="AG533" i="1"/>
  <c r="AG5517" i="1" s="1"/>
  <c r="AG534" i="1"/>
  <c r="AG5518" i="1" s="1"/>
  <c r="AG535" i="1"/>
  <c r="AG5519" i="1" s="1"/>
  <c r="AG536" i="1"/>
  <c r="AG5520" i="1" s="1"/>
  <c r="AG537" i="1"/>
  <c r="AG5521" i="1" s="1"/>
  <c r="AG538" i="1"/>
  <c r="AG5522" i="1" s="1"/>
  <c r="AG539" i="1"/>
  <c r="AG5523" i="1" s="1"/>
  <c r="AG540" i="1"/>
  <c r="AG5524" i="1" s="1"/>
  <c r="AG541" i="1"/>
  <c r="AG5525" i="1" s="1"/>
  <c r="AG542" i="1"/>
  <c r="AG5526" i="1" s="1"/>
  <c r="AG543" i="1"/>
  <c r="AG5527" i="1" s="1"/>
  <c r="AG544" i="1"/>
  <c r="AG5528" i="1" s="1"/>
  <c r="AG545" i="1"/>
  <c r="AG5529" i="1" s="1"/>
  <c r="AG546" i="1"/>
  <c r="AG5530" i="1" s="1"/>
  <c r="AG547" i="1"/>
  <c r="AG5531" i="1" s="1"/>
  <c r="AG548" i="1"/>
  <c r="AG5532" i="1" s="1"/>
  <c r="AG549" i="1"/>
  <c r="AG5533" i="1" s="1"/>
  <c r="AG550" i="1"/>
  <c r="AG5534" i="1" s="1"/>
  <c r="AG551" i="1"/>
  <c r="AG5535" i="1" s="1"/>
  <c r="AG552" i="1"/>
  <c r="AG5536" i="1" s="1"/>
  <c r="AG553" i="1"/>
  <c r="AG5537" i="1" s="1"/>
  <c r="AG554" i="1"/>
  <c r="AG5538" i="1" s="1"/>
  <c r="AG555" i="1"/>
  <c r="AG5539" i="1" s="1"/>
  <c r="AG556" i="1"/>
  <c r="AG5540" i="1" s="1"/>
  <c r="AG557" i="1"/>
  <c r="AG5541" i="1" s="1"/>
  <c r="AG558" i="1"/>
  <c r="AG5542" i="1" s="1"/>
  <c r="AG559" i="1"/>
  <c r="AG5543" i="1" s="1"/>
  <c r="AG560" i="1"/>
  <c r="AG5544" i="1" s="1"/>
  <c r="AG561" i="1"/>
  <c r="AG5545" i="1" s="1"/>
  <c r="AG562" i="1"/>
  <c r="AG5546" i="1" s="1"/>
  <c r="AG563" i="1"/>
  <c r="AG5547" i="1" s="1"/>
  <c r="AG564" i="1"/>
  <c r="AG5548" i="1" s="1"/>
  <c r="AG565" i="1"/>
  <c r="AG5549" i="1" s="1"/>
  <c r="AG566" i="1"/>
  <c r="AG5550" i="1" s="1"/>
  <c r="AG567" i="1"/>
  <c r="AG5551" i="1" s="1"/>
  <c r="AG568" i="1"/>
  <c r="AG5552" i="1" s="1"/>
  <c r="AG569" i="1"/>
  <c r="AG5553" i="1" s="1"/>
  <c r="AG570" i="1"/>
  <c r="AG5554" i="1" s="1"/>
  <c r="AG571" i="1"/>
  <c r="AG5555" i="1" s="1"/>
  <c r="AG572" i="1"/>
  <c r="AG5556" i="1" s="1"/>
  <c r="AG573" i="1"/>
  <c r="AG5557" i="1" s="1"/>
  <c r="AG574" i="1"/>
  <c r="AG5558" i="1" s="1"/>
  <c r="AG575" i="1"/>
  <c r="AG5559" i="1" s="1"/>
  <c r="AG576" i="1"/>
  <c r="AG5560" i="1" s="1"/>
  <c r="AG577" i="1"/>
  <c r="AG5561" i="1" s="1"/>
  <c r="AG578" i="1"/>
  <c r="AG5562" i="1" s="1"/>
  <c r="AG579" i="1"/>
  <c r="AG5563" i="1" s="1"/>
  <c r="AG580" i="1"/>
  <c r="AG5564" i="1" s="1"/>
  <c r="AG581" i="1"/>
  <c r="AG5565" i="1" s="1"/>
  <c r="AG582" i="1"/>
  <c r="AG5566" i="1" s="1"/>
  <c r="AG583" i="1"/>
  <c r="AG5567" i="1" s="1"/>
  <c r="AG584" i="1"/>
  <c r="AG5568" i="1" s="1"/>
  <c r="AG585" i="1"/>
  <c r="AG5569" i="1" s="1"/>
  <c r="AG586" i="1"/>
  <c r="AG5570" i="1" s="1"/>
  <c r="AG587" i="1"/>
  <c r="AG5571" i="1" s="1"/>
  <c r="AG588" i="1"/>
  <c r="AG5572" i="1" s="1"/>
  <c r="AG589" i="1"/>
  <c r="AG5573" i="1" s="1"/>
  <c r="AG590" i="1"/>
  <c r="AG5574" i="1" s="1"/>
  <c r="AG591" i="1"/>
  <c r="AG5575" i="1" s="1"/>
  <c r="AG592" i="1"/>
  <c r="AG5576" i="1" s="1"/>
  <c r="AG593" i="1"/>
  <c r="AG5577" i="1" s="1"/>
  <c r="AG594" i="1"/>
  <c r="AG5578" i="1" s="1"/>
  <c r="AG595" i="1"/>
  <c r="AG5579" i="1" s="1"/>
  <c r="AG596" i="1"/>
  <c r="AG5580" i="1" s="1"/>
  <c r="AG597" i="1"/>
  <c r="AG5581" i="1" s="1"/>
  <c r="AG598" i="1"/>
  <c r="AG5582" i="1" s="1"/>
  <c r="AG599" i="1"/>
  <c r="AG5583" i="1" s="1"/>
  <c r="AG600" i="1"/>
  <c r="AG5584" i="1" s="1"/>
  <c r="AG601" i="1"/>
  <c r="AG5585" i="1" s="1"/>
  <c r="AG602" i="1"/>
  <c r="AG5586" i="1" s="1"/>
  <c r="AG603" i="1"/>
  <c r="AG5587" i="1" s="1"/>
  <c r="AG604" i="1"/>
  <c r="AG5588" i="1" s="1"/>
  <c r="AG605" i="1"/>
  <c r="AG5589" i="1" s="1"/>
  <c r="AG606" i="1"/>
  <c r="AG5590" i="1" s="1"/>
  <c r="AG607" i="1"/>
  <c r="AG5591" i="1" s="1"/>
  <c r="AG608" i="1"/>
  <c r="AG5592" i="1" s="1"/>
  <c r="AG609" i="1"/>
  <c r="AG5593" i="1" s="1"/>
  <c r="AG610" i="1"/>
  <c r="AG5594" i="1" s="1"/>
  <c r="AG611" i="1"/>
  <c r="AG5595" i="1" s="1"/>
  <c r="AG612" i="1"/>
  <c r="AG5596" i="1" s="1"/>
  <c r="AG613" i="1"/>
  <c r="AG5597" i="1" s="1"/>
  <c r="AG614" i="1"/>
  <c r="AG5598" i="1" s="1"/>
  <c r="AG615" i="1"/>
  <c r="AG5599" i="1" s="1"/>
  <c r="AG616" i="1"/>
  <c r="AG5600" i="1" s="1"/>
  <c r="AG617" i="1"/>
  <c r="AG5601" i="1" s="1"/>
  <c r="AG618" i="1"/>
  <c r="AG5602" i="1" s="1"/>
  <c r="AG619" i="1"/>
  <c r="AG5603" i="1" s="1"/>
  <c r="AG620" i="1"/>
  <c r="AG5604" i="1" s="1"/>
  <c r="AG621" i="1"/>
  <c r="AG5605" i="1" s="1"/>
  <c r="AG622" i="1"/>
  <c r="AG5606" i="1" s="1"/>
  <c r="AG623" i="1"/>
  <c r="AG5607" i="1" s="1"/>
  <c r="AG624" i="1"/>
  <c r="AG5608" i="1" s="1"/>
  <c r="AG625" i="1"/>
  <c r="AG5609" i="1" s="1"/>
  <c r="AG626" i="1"/>
  <c r="AG5610" i="1" s="1"/>
  <c r="AG627" i="1"/>
  <c r="AG5611" i="1" s="1"/>
  <c r="AG628" i="1"/>
  <c r="AG5612" i="1" s="1"/>
  <c r="AG629" i="1"/>
  <c r="AG5613" i="1" s="1"/>
  <c r="AG630" i="1"/>
  <c r="AG5614" i="1" s="1"/>
  <c r="AG631" i="1"/>
  <c r="AG5615" i="1" s="1"/>
  <c r="AG632" i="1"/>
  <c r="AG5616" i="1" s="1"/>
  <c r="AG633" i="1"/>
  <c r="AG5617" i="1" s="1"/>
  <c r="AG634" i="1"/>
  <c r="AG5618" i="1" s="1"/>
  <c r="AG635" i="1"/>
  <c r="AG5619" i="1" s="1"/>
  <c r="AG636" i="1"/>
  <c r="AG5620" i="1" s="1"/>
  <c r="AG637" i="1"/>
  <c r="AG5621" i="1" s="1"/>
  <c r="AG638" i="1"/>
  <c r="AG5622" i="1" s="1"/>
  <c r="AG639" i="1"/>
  <c r="AG5623" i="1" s="1"/>
  <c r="AG640" i="1"/>
  <c r="AG5624" i="1" s="1"/>
  <c r="AG641" i="1"/>
  <c r="AG5625" i="1" s="1"/>
  <c r="AG642" i="1"/>
  <c r="AG5626" i="1" s="1"/>
  <c r="AG643" i="1"/>
  <c r="AG5627" i="1" s="1"/>
  <c r="AG644" i="1"/>
  <c r="AG5628" i="1" s="1"/>
  <c r="AG645" i="1"/>
  <c r="AG5629" i="1" s="1"/>
  <c r="AG646" i="1"/>
  <c r="AG5630" i="1" s="1"/>
  <c r="AG647" i="1"/>
  <c r="AG5631" i="1" s="1"/>
  <c r="AG648" i="1"/>
  <c r="AG5632" i="1" s="1"/>
  <c r="AG649" i="1"/>
  <c r="AG5633" i="1" s="1"/>
  <c r="AG650" i="1"/>
  <c r="AG5634" i="1" s="1"/>
  <c r="AG651" i="1"/>
  <c r="AG5635" i="1" s="1"/>
  <c r="AG652" i="1"/>
  <c r="AG5636" i="1" s="1"/>
  <c r="AG653" i="1"/>
  <c r="AG5637" i="1" s="1"/>
  <c r="AG654" i="1"/>
  <c r="AG5638" i="1" s="1"/>
  <c r="AG655" i="1"/>
  <c r="AG5639" i="1" s="1"/>
  <c r="AG656" i="1"/>
  <c r="AG5640" i="1" s="1"/>
  <c r="AG657" i="1"/>
  <c r="AG5641" i="1" s="1"/>
  <c r="AG658" i="1"/>
  <c r="AG5642" i="1" s="1"/>
  <c r="AG659" i="1"/>
  <c r="AG5643" i="1" s="1"/>
  <c r="AG660" i="1"/>
  <c r="AG5644" i="1" s="1"/>
  <c r="AG661" i="1"/>
  <c r="AG5645" i="1" s="1"/>
  <c r="AG662" i="1"/>
  <c r="AG5646" i="1" s="1"/>
  <c r="AG663" i="1"/>
  <c r="AG5647" i="1" s="1"/>
  <c r="AG664" i="1"/>
  <c r="AG5648" i="1" s="1"/>
  <c r="AG665" i="1"/>
  <c r="AG5649" i="1" s="1"/>
  <c r="AG666" i="1"/>
  <c r="AG5650" i="1" s="1"/>
  <c r="AG667" i="1"/>
  <c r="AG5651" i="1" s="1"/>
  <c r="AG668" i="1"/>
  <c r="AG5652" i="1" s="1"/>
  <c r="AG669" i="1"/>
  <c r="AG5653" i="1" s="1"/>
  <c r="AG670" i="1"/>
  <c r="AG5654" i="1" s="1"/>
  <c r="AG671" i="1"/>
  <c r="AG5655" i="1" s="1"/>
  <c r="AG672" i="1"/>
  <c r="AG5656" i="1" s="1"/>
  <c r="AG673" i="1"/>
  <c r="AG5657" i="1" s="1"/>
  <c r="AG674" i="1"/>
  <c r="AG5658" i="1" s="1"/>
  <c r="AG675" i="1"/>
  <c r="AG5659" i="1" s="1"/>
  <c r="AG676" i="1"/>
  <c r="AG5660" i="1" s="1"/>
  <c r="AG677" i="1"/>
  <c r="AG5661" i="1" s="1"/>
  <c r="AG678" i="1"/>
  <c r="AG5662" i="1" s="1"/>
  <c r="AG679" i="1"/>
  <c r="AG5663" i="1" s="1"/>
  <c r="AG680" i="1"/>
  <c r="AG5664" i="1" s="1"/>
  <c r="AG681" i="1"/>
  <c r="AG5665" i="1" s="1"/>
  <c r="AG682" i="1"/>
  <c r="AG5666" i="1" s="1"/>
  <c r="AG683" i="1"/>
  <c r="AG5667" i="1" s="1"/>
  <c r="AG684" i="1"/>
  <c r="AG5668" i="1" s="1"/>
  <c r="AG685" i="1"/>
  <c r="AG5669" i="1" s="1"/>
  <c r="AG686" i="1"/>
  <c r="AG5670" i="1" s="1"/>
  <c r="AG687" i="1"/>
  <c r="AG5671" i="1" s="1"/>
  <c r="AG688" i="1"/>
  <c r="AG5672" i="1" s="1"/>
  <c r="AG689" i="1"/>
  <c r="AG5673" i="1" s="1"/>
  <c r="AG690" i="1"/>
  <c r="AG5674" i="1" s="1"/>
  <c r="AG691" i="1"/>
  <c r="AG5675" i="1" s="1"/>
  <c r="AG692" i="1"/>
  <c r="AG5676" i="1" s="1"/>
  <c r="AG693" i="1"/>
  <c r="AG5677" i="1" s="1"/>
  <c r="AG694" i="1"/>
  <c r="AG5678" i="1" s="1"/>
  <c r="AG695" i="1"/>
  <c r="AG5679" i="1" s="1"/>
  <c r="AG696" i="1"/>
  <c r="AG5680" i="1" s="1"/>
  <c r="AG697" i="1"/>
  <c r="AG5681" i="1" s="1"/>
  <c r="AG698" i="1"/>
  <c r="AG5682" i="1" s="1"/>
  <c r="AG699" i="1"/>
  <c r="AG5683" i="1" s="1"/>
  <c r="AG700" i="1"/>
  <c r="AG5684" i="1" s="1"/>
  <c r="AG701" i="1"/>
  <c r="AG5685" i="1" s="1"/>
  <c r="AG702" i="1"/>
  <c r="AG5686" i="1" s="1"/>
  <c r="AG703" i="1"/>
  <c r="AG5687" i="1" s="1"/>
  <c r="AG704" i="1"/>
  <c r="AG5688" i="1" s="1"/>
  <c r="AG705" i="1"/>
  <c r="AG5689" i="1" s="1"/>
  <c r="AG706" i="1"/>
  <c r="AG5690" i="1" s="1"/>
  <c r="AG707" i="1"/>
  <c r="AG5691" i="1" s="1"/>
  <c r="AG708" i="1"/>
  <c r="AG5692" i="1" s="1"/>
  <c r="AG709" i="1"/>
  <c r="AG5693" i="1" s="1"/>
  <c r="AG710" i="1"/>
  <c r="AG5694" i="1" s="1"/>
  <c r="AG711" i="1"/>
  <c r="AG5695" i="1" s="1"/>
  <c r="AG712" i="1"/>
  <c r="AG5696" i="1" s="1"/>
  <c r="AG713" i="1"/>
  <c r="AG5697" i="1" s="1"/>
  <c r="AG714" i="1"/>
  <c r="AG5698" i="1" s="1"/>
  <c r="AG715" i="1"/>
  <c r="AG5699" i="1" s="1"/>
  <c r="AG716" i="1"/>
  <c r="AG5700" i="1" s="1"/>
  <c r="AG717" i="1"/>
  <c r="AG5701" i="1" s="1"/>
  <c r="AG718" i="1"/>
  <c r="AG5702" i="1" s="1"/>
  <c r="AG719" i="1"/>
  <c r="AG5703" i="1" s="1"/>
  <c r="AG720" i="1"/>
  <c r="AG5704" i="1" s="1"/>
  <c r="AG721" i="1"/>
  <c r="AG5705" i="1" s="1"/>
  <c r="AG722" i="1"/>
  <c r="AG5706" i="1" s="1"/>
  <c r="AG723" i="1"/>
  <c r="AG5707" i="1" s="1"/>
  <c r="AG724" i="1"/>
  <c r="AG5708" i="1" s="1"/>
  <c r="AG725" i="1"/>
  <c r="AG5709" i="1" s="1"/>
  <c r="AG726" i="1"/>
  <c r="AG5710" i="1" s="1"/>
  <c r="AG727" i="1"/>
  <c r="AG5711" i="1" s="1"/>
  <c r="AG728" i="1"/>
  <c r="AG5712" i="1" s="1"/>
  <c r="AG729" i="1"/>
  <c r="AG5713" i="1" s="1"/>
  <c r="AG730" i="1"/>
  <c r="AG5714" i="1" s="1"/>
  <c r="AG731" i="1"/>
  <c r="AG5715" i="1" s="1"/>
  <c r="AG732" i="1"/>
  <c r="AG5716" i="1" s="1"/>
  <c r="AG733" i="1"/>
  <c r="AG5717" i="1" s="1"/>
  <c r="AG734" i="1"/>
  <c r="AG5718" i="1" s="1"/>
  <c r="AG735" i="1"/>
  <c r="AG5719" i="1" s="1"/>
  <c r="AG736" i="1"/>
  <c r="AG5720" i="1" s="1"/>
  <c r="AG737" i="1"/>
  <c r="AG5721" i="1" s="1"/>
  <c r="AG738" i="1"/>
  <c r="AG5722" i="1" s="1"/>
  <c r="AG739" i="1"/>
  <c r="AG5723" i="1" s="1"/>
  <c r="AG740" i="1"/>
  <c r="AG5724" i="1" s="1"/>
  <c r="AG741" i="1"/>
  <c r="AG5725" i="1" s="1"/>
  <c r="AG742" i="1"/>
  <c r="AG5726" i="1" s="1"/>
  <c r="AG743" i="1"/>
  <c r="AG5727" i="1" s="1"/>
  <c r="AG744" i="1"/>
  <c r="AG5728" i="1" s="1"/>
  <c r="AG745" i="1"/>
  <c r="AG5729" i="1" s="1"/>
  <c r="AG746" i="1"/>
  <c r="AG5730" i="1" s="1"/>
  <c r="AG747" i="1"/>
  <c r="AG5731" i="1" s="1"/>
  <c r="AG748" i="1"/>
  <c r="AG5732" i="1" s="1"/>
  <c r="AG749" i="1"/>
  <c r="AG5733" i="1" s="1"/>
  <c r="AG750" i="1"/>
  <c r="AG5734" i="1" s="1"/>
  <c r="AG751" i="1"/>
  <c r="AG5735" i="1" s="1"/>
  <c r="AG752" i="1"/>
  <c r="AG5736" i="1" s="1"/>
  <c r="AG753" i="1"/>
  <c r="AG5737" i="1" s="1"/>
  <c r="AG754" i="1"/>
  <c r="AG5738" i="1" s="1"/>
  <c r="AG755" i="1"/>
  <c r="AG5739" i="1" s="1"/>
  <c r="AG756" i="1"/>
  <c r="AG5740" i="1" s="1"/>
  <c r="AG757" i="1"/>
  <c r="AG5741" i="1" s="1"/>
  <c r="AG758" i="1"/>
  <c r="AG5742" i="1" s="1"/>
  <c r="AG759" i="1"/>
  <c r="AG5743" i="1" s="1"/>
  <c r="AG760" i="1"/>
  <c r="AG5744" i="1" s="1"/>
  <c r="AG761" i="1"/>
  <c r="AG5745" i="1" s="1"/>
  <c r="AG762" i="1"/>
  <c r="AG5746" i="1" s="1"/>
  <c r="AG763" i="1"/>
  <c r="AG5747" i="1" s="1"/>
  <c r="AG764" i="1"/>
  <c r="AG5748" i="1" s="1"/>
  <c r="AG765" i="1"/>
  <c r="AG5749" i="1" s="1"/>
  <c r="AG766" i="1"/>
  <c r="AG5750" i="1" s="1"/>
  <c r="AG767" i="1"/>
  <c r="AG5751" i="1" s="1"/>
  <c r="AG768" i="1"/>
  <c r="AG5752" i="1" s="1"/>
  <c r="AG769" i="1"/>
  <c r="AG5753" i="1" s="1"/>
  <c r="AG770" i="1"/>
  <c r="AG5754" i="1" s="1"/>
  <c r="AG771" i="1"/>
  <c r="AG5755" i="1" s="1"/>
  <c r="AG772" i="1"/>
  <c r="AG5756" i="1" s="1"/>
  <c r="AG773" i="1"/>
  <c r="AG5757" i="1" s="1"/>
  <c r="AG774" i="1"/>
  <c r="AG5758" i="1" s="1"/>
  <c r="AG775" i="1"/>
  <c r="AG5759" i="1" s="1"/>
  <c r="AG776" i="1"/>
  <c r="AG5760" i="1" s="1"/>
  <c r="AG777" i="1"/>
  <c r="AG5761" i="1" s="1"/>
  <c r="AG778" i="1"/>
  <c r="AG5762" i="1" s="1"/>
  <c r="AG779" i="1"/>
  <c r="AG5763" i="1" s="1"/>
  <c r="AG780" i="1"/>
  <c r="AG5764" i="1" s="1"/>
  <c r="AG781" i="1"/>
  <c r="AG5765" i="1" s="1"/>
  <c r="AG782" i="1"/>
  <c r="AG5766" i="1" s="1"/>
  <c r="AG783" i="1"/>
  <c r="AG5767" i="1" s="1"/>
  <c r="AG784" i="1"/>
  <c r="AG5768" i="1" s="1"/>
  <c r="AG785" i="1"/>
  <c r="AG5769" i="1" s="1"/>
  <c r="AG786" i="1"/>
  <c r="AG5770" i="1" s="1"/>
  <c r="AG787" i="1"/>
  <c r="AG5771" i="1" s="1"/>
  <c r="AG788" i="1"/>
  <c r="AG5772" i="1" s="1"/>
  <c r="AG789" i="1"/>
  <c r="AG5773" i="1" s="1"/>
  <c r="AG790" i="1"/>
  <c r="AG5774" i="1" s="1"/>
  <c r="AG791" i="1"/>
  <c r="AG5775" i="1" s="1"/>
  <c r="AG792" i="1"/>
  <c r="AG5776" i="1" s="1"/>
  <c r="AG793" i="1"/>
  <c r="AG5777" i="1" s="1"/>
  <c r="AG794" i="1"/>
  <c r="AG5778" i="1" s="1"/>
  <c r="AG795" i="1"/>
  <c r="AG5779" i="1" s="1"/>
  <c r="AG796" i="1"/>
  <c r="AG5780" i="1" s="1"/>
  <c r="AG797" i="1"/>
  <c r="AG5781" i="1" s="1"/>
  <c r="AG798" i="1"/>
  <c r="AG5782" i="1" s="1"/>
  <c r="AG799" i="1"/>
  <c r="AG5783" i="1" s="1"/>
  <c r="AG800" i="1"/>
  <c r="AG5784" i="1" s="1"/>
  <c r="AG801" i="1"/>
  <c r="AG5785" i="1" s="1"/>
  <c r="AG802" i="1"/>
  <c r="AG5786" i="1" s="1"/>
  <c r="AG803" i="1"/>
  <c r="AG5787" i="1" s="1"/>
  <c r="AG804" i="1"/>
  <c r="AG5788" i="1" s="1"/>
  <c r="AG805" i="1"/>
  <c r="AG5789" i="1" s="1"/>
  <c r="AG806" i="1"/>
  <c r="AG5790" i="1" s="1"/>
  <c r="AG807" i="1"/>
  <c r="AG5791" i="1" s="1"/>
  <c r="AG808" i="1"/>
  <c r="AG5792" i="1" s="1"/>
  <c r="AG809" i="1"/>
  <c r="AG5793" i="1" s="1"/>
  <c r="AG810" i="1"/>
  <c r="AG5794" i="1" s="1"/>
  <c r="AG811" i="1"/>
  <c r="AG5795" i="1" s="1"/>
  <c r="AG812" i="1"/>
  <c r="AG5796" i="1" s="1"/>
  <c r="AG813" i="1"/>
  <c r="AG5797" i="1" s="1"/>
  <c r="AG814" i="1"/>
  <c r="AG5798" i="1" s="1"/>
  <c r="AG815" i="1"/>
  <c r="AG5799" i="1" s="1"/>
  <c r="AG816" i="1"/>
  <c r="AG5800" i="1" s="1"/>
  <c r="AG817" i="1"/>
  <c r="AG5801" i="1" s="1"/>
  <c r="AG818" i="1"/>
  <c r="AG5802" i="1" s="1"/>
  <c r="AG819" i="1"/>
  <c r="AG5803" i="1" s="1"/>
  <c r="AG820" i="1"/>
  <c r="AG5804" i="1" s="1"/>
  <c r="AG821" i="1"/>
  <c r="AG5805" i="1" s="1"/>
  <c r="AG822" i="1"/>
  <c r="AG5806" i="1" s="1"/>
  <c r="AG823" i="1"/>
  <c r="AG5807" i="1" s="1"/>
  <c r="AG824" i="1"/>
  <c r="AG5808" i="1" s="1"/>
  <c r="AG825" i="1"/>
  <c r="AG5809" i="1" s="1"/>
  <c r="AG826" i="1"/>
  <c r="AG5810" i="1" s="1"/>
  <c r="AG827" i="1"/>
  <c r="AG5811" i="1" s="1"/>
  <c r="AG828" i="1"/>
  <c r="AG5812" i="1" s="1"/>
  <c r="AG829" i="1"/>
  <c r="AG5813" i="1" s="1"/>
  <c r="AG830" i="1"/>
  <c r="AG5814" i="1" s="1"/>
  <c r="AG831" i="1"/>
  <c r="AG5815" i="1" s="1"/>
  <c r="AG832" i="1"/>
  <c r="AG5816" i="1" s="1"/>
  <c r="AG833" i="1"/>
  <c r="AG5817" i="1" s="1"/>
  <c r="AG834" i="1"/>
  <c r="AG5818" i="1" s="1"/>
  <c r="AG835" i="1"/>
  <c r="AG5819" i="1" s="1"/>
  <c r="AG836" i="1"/>
  <c r="AG5820" i="1" s="1"/>
  <c r="AG837" i="1"/>
  <c r="AG5821" i="1" s="1"/>
  <c r="AG838" i="1"/>
  <c r="AG5822" i="1" s="1"/>
  <c r="AG839" i="1"/>
  <c r="AG5823" i="1" s="1"/>
  <c r="AG840" i="1"/>
  <c r="AG5824" i="1" s="1"/>
  <c r="AG841" i="1"/>
  <c r="AG5825" i="1" s="1"/>
  <c r="AG842" i="1"/>
  <c r="AG5826" i="1" s="1"/>
  <c r="AG843" i="1"/>
  <c r="AG5827" i="1" s="1"/>
  <c r="AG844" i="1"/>
  <c r="AG5828" i="1" s="1"/>
  <c r="AG845" i="1"/>
  <c r="AG5829" i="1" s="1"/>
  <c r="AG846" i="1"/>
  <c r="AG5830" i="1" s="1"/>
  <c r="AG847" i="1"/>
  <c r="AG5831" i="1" s="1"/>
  <c r="AG848" i="1"/>
  <c r="AG5832" i="1" s="1"/>
  <c r="AG849" i="1"/>
  <c r="AG5833" i="1" s="1"/>
  <c r="AG850" i="1"/>
  <c r="AG5834" i="1" s="1"/>
  <c r="AG851" i="1"/>
  <c r="AG5835" i="1" s="1"/>
  <c r="AG852" i="1"/>
  <c r="AG5836" i="1" s="1"/>
  <c r="AG853" i="1"/>
  <c r="AG5837" i="1" s="1"/>
  <c r="AG854" i="1"/>
  <c r="AG5838" i="1" s="1"/>
  <c r="AG855" i="1"/>
  <c r="AG5839" i="1" s="1"/>
  <c r="AG856" i="1"/>
  <c r="AG5840" i="1" s="1"/>
  <c r="AG857" i="1"/>
  <c r="AG5841" i="1" s="1"/>
  <c r="AG858" i="1"/>
  <c r="AG5842" i="1" s="1"/>
  <c r="AG859" i="1"/>
  <c r="AG5843" i="1" s="1"/>
  <c r="AG860" i="1"/>
  <c r="AG5844" i="1" s="1"/>
  <c r="AG861" i="1"/>
  <c r="AG5845" i="1" s="1"/>
  <c r="AG862" i="1"/>
  <c r="AG5846" i="1" s="1"/>
  <c r="AG863" i="1"/>
  <c r="AG5847" i="1" s="1"/>
  <c r="AG864" i="1"/>
  <c r="AG5848" i="1" s="1"/>
  <c r="AG865" i="1"/>
  <c r="AG5849" i="1" s="1"/>
  <c r="AG866" i="1"/>
  <c r="AG5850" i="1" s="1"/>
  <c r="AG867" i="1"/>
  <c r="AG5851" i="1" s="1"/>
  <c r="AG868" i="1"/>
  <c r="AG5852" i="1" s="1"/>
  <c r="AG869" i="1"/>
  <c r="AG5853" i="1" s="1"/>
  <c r="AG870" i="1"/>
  <c r="AG5854" i="1" s="1"/>
  <c r="AG871" i="1"/>
  <c r="AG5855" i="1" s="1"/>
  <c r="AG872" i="1"/>
  <c r="AG5856" i="1" s="1"/>
  <c r="AG873" i="1"/>
  <c r="AG5857" i="1" s="1"/>
  <c r="AG874" i="1"/>
  <c r="AG5858" i="1" s="1"/>
  <c r="AG875" i="1"/>
  <c r="AG5859" i="1" s="1"/>
  <c r="AG876" i="1"/>
  <c r="AG5860" i="1" s="1"/>
  <c r="AG877" i="1"/>
  <c r="AG5861" i="1" s="1"/>
  <c r="AG878" i="1"/>
  <c r="AG5862" i="1" s="1"/>
  <c r="AG879" i="1"/>
  <c r="AG5863" i="1" s="1"/>
  <c r="AG880" i="1"/>
  <c r="AG5864" i="1" s="1"/>
  <c r="AG881" i="1"/>
  <c r="AG5865" i="1" s="1"/>
  <c r="AG882" i="1"/>
  <c r="AG5866" i="1" s="1"/>
  <c r="AG883" i="1"/>
  <c r="AG5867" i="1" s="1"/>
  <c r="AG884" i="1"/>
  <c r="AG5868" i="1" s="1"/>
  <c r="AG885" i="1"/>
  <c r="AG5869" i="1" s="1"/>
  <c r="AG886" i="1"/>
  <c r="AG5870" i="1" s="1"/>
  <c r="AG887" i="1"/>
  <c r="AG5871" i="1" s="1"/>
  <c r="AG888" i="1"/>
  <c r="AG5872" i="1" s="1"/>
  <c r="AG889" i="1"/>
  <c r="AG5873" i="1" s="1"/>
  <c r="AG890" i="1"/>
  <c r="AG5874" i="1" s="1"/>
  <c r="AG891" i="1"/>
  <c r="AG5875" i="1" s="1"/>
  <c r="AG892" i="1"/>
  <c r="AG5876" i="1" s="1"/>
  <c r="AG893" i="1"/>
  <c r="AG5877" i="1" s="1"/>
  <c r="AG894" i="1"/>
  <c r="AG5878" i="1" s="1"/>
  <c r="AG895" i="1"/>
  <c r="AG5879" i="1" s="1"/>
  <c r="AG896" i="1"/>
  <c r="AG5880" i="1" s="1"/>
  <c r="AG897" i="1"/>
  <c r="AG5881" i="1" s="1"/>
  <c r="AG898" i="1"/>
  <c r="AG5882" i="1" s="1"/>
  <c r="AG899" i="1"/>
  <c r="AG5883" i="1" s="1"/>
  <c r="AG900" i="1"/>
  <c r="AG5884" i="1" s="1"/>
  <c r="AG901" i="1"/>
  <c r="AG5885" i="1" s="1"/>
  <c r="AG902" i="1"/>
  <c r="AG5886" i="1" s="1"/>
  <c r="AG903" i="1"/>
  <c r="AG5887" i="1" s="1"/>
  <c r="AG904" i="1"/>
  <c r="AG5888" i="1" s="1"/>
  <c r="AG905" i="1"/>
  <c r="AG5889" i="1" s="1"/>
  <c r="AG906" i="1"/>
  <c r="AG5890" i="1" s="1"/>
  <c r="AG907" i="1"/>
  <c r="AG5891" i="1" s="1"/>
  <c r="AG908" i="1"/>
  <c r="AG5892" i="1" s="1"/>
  <c r="AG909" i="1"/>
  <c r="AG5893" i="1" s="1"/>
  <c r="AG910" i="1"/>
  <c r="AG5894" i="1" s="1"/>
  <c r="AG911" i="1"/>
  <c r="AG5895" i="1" s="1"/>
  <c r="AG912" i="1"/>
  <c r="AG5896" i="1" s="1"/>
  <c r="AG913" i="1"/>
  <c r="AG5897" i="1" s="1"/>
  <c r="AG914" i="1"/>
  <c r="AG5898" i="1" s="1"/>
  <c r="AG915" i="1"/>
  <c r="AG5899" i="1" s="1"/>
  <c r="AG916" i="1"/>
  <c r="AG5900" i="1" s="1"/>
  <c r="AG917" i="1"/>
  <c r="AG5901" i="1" s="1"/>
  <c r="AG918" i="1"/>
  <c r="AG5902" i="1" s="1"/>
  <c r="AG919" i="1"/>
  <c r="AG5903" i="1" s="1"/>
  <c r="AG920" i="1"/>
  <c r="AG5904" i="1" s="1"/>
  <c r="AG921" i="1"/>
  <c r="AG5905" i="1" s="1"/>
  <c r="AG922" i="1"/>
  <c r="AG5906" i="1" s="1"/>
  <c r="AG923" i="1"/>
  <c r="AG5907" i="1" s="1"/>
  <c r="AG924" i="1"/>
  <c r="AG5908" i="1" s="1"/>
  <c r="AG925" i="1"/>
  <c r="AG5909" i="1" s="1"/>
  <c r="AG926" i="1"/>
  <c r="AG5910" i="1" s="1"/>
  <c r="AG927" i="1"/>
  <c r="AG5911" i="1" s="1"/>
  <c r="AG928" i="1"/>
  <c r="AG5912" i="1" s="1"/>
  <c r="AG929" i="1"/>
  <c r="AG5913" i="1" s="1"/>
  <c r="AG930" i="1"/>
  <c r="AG5914" i="1" s="1"/>
  <c r="AG931" i="1"/>
  <c r="AG5915" i="1" s="1"/>
  <c r="AG932" i="1"/>
  <c r="AG5916" i="1" s="1"/>
  <c r="AG933" i="1"/>
  <c r="AG5917" i="1" s="1"/>
  <c r="AG934" i="1"/>
  <c r="AG5918" i="1" s="1"/>
  <c r="AG935" i="1"/>
  <c r="AG5919" i="1" s="1"/>
  <c r="AG936" i="1"/>
  <c r="AG5920" i="1" s="1"/>
  <c r="AG937" i="1"/>
  <c r="AG5921" i="1" s="1"/>
  <c r="AG938" i="1"/>
  <c r="AG5922" i="1" s="1"/>
  <c r="AG939" i="1"/>
  <c r="AG5923" i="1" s="1"/>
  <c r="AG940" i="1"/>
  <c r="AG5924" i="1" s="1"/>
  <c r="AG941" i="1"/>
  <c r="AG5925" i="1" s="1"/>
  <c r="AG942" i="1"/>
  <c r="AG5926" i="1" s="1"/>
  <c r="AG943" i="1"/>
  <c r="AG5927" i="1" s="1"/>
  <c r="AG944" i="1"/>
  <c r="AG5928" i="1" s="1"/>
  <c r="AG945" i="1"/>
  <c r="AG5929" i="1" s="1"/>
  <c r="AG946" i="1"/>
  <c r="AG5930" i="1" s="1"/>
  <c r="AG947" i="1"/>
  <c r="AG5931" i="1" s="1"/>
  <c r="AG948" i="1"/>
  <c r="AG5932" i="1" s="1"/>
  <c r="AG949" i="1"/>
  <c r="AG5933" i="1" s="1"/>
  <c r="AG950" i="1"/>
  <c r="AG5934" i="1" s="1"/>
  <c r="AG951" i="1"/>
  <c r="AG5935" i="1" s="1"/>
  <c r="AG952" i="1"/>
  <c r="AG5936" i="1" s="1"/>
  <c r="AG953" i="1"/>
  <c r="AG5937" i="1" s="1"/>
  <c r="AG954" i="1"/>
  <c r="AG5938" i="1" s="1"/>
  <c r="AG955" i="1"/>
  <c r="AG5939" i="1" s="1"/>
  <c r="AG956" i="1"/>
  <c r="AG5940" i="1" s="1"/>
  <c r="AG957" i="1"/>
  <c r="AG5941" i="1" s="1"/>
  <c r="AG958" i="1"/>
  <c r="AG5942" i="1" s="1"/>
  <c r="AG959" i="1"/>
  <c r="AG5943" i="1" s="1"/>
  <c r="AG960" i="1"/>
  <c r="AG5944" i="1" s="1"/>
  <c r="AG961" i="1"/>
  <c r="AG5945" i="1" s="1"/>
  <c r="AG962" i="1"/>
  <c r="AG5946" i="1" s="1"/>
  <c r="AG963" i="1"/>
  <c r="AG5947" i="1" s="1"/>
  <c r="AG964" i="1"/>
  <c r="AG5948" i="1" s="1"/>
  <c r="AG965" i="1"/>
  <c r="AG5949" i="1" s="1"/>
  <c r="AG966" i="1"/>
  <c r="AG5950" i="1" s="1"/>
  <c r="AG967" i="1"/>
  <c r="AG5951" i="1" s="1"/>
  <c r="AG968" i="1"/>
  <c r="AG5952" i="1" s="1"/>
  <c r="AG969" i="1"/>
  <c r="AG5953" i="1" s="1"/>
  <c r="AG970" i="1"/>
  <c r="AG5954" i="1" s="1"/>
  <c r="AG971" i="1"/>
  <c r="AG5955" i="1" s="1"/>
  <c r="AG972" i="1"/>
  <c r="AG5956" i="1" s="1"/>
  <c r="AG973" i="1"/>
  <c r="AG5957" i="1" s="1"/>
  <c r="AG974" i="1"/>
  <c r="AG5958" i="1" s="1"/>
  <c r="AG975" i="1"/>
  <c r="AG5959" i="1" s="1"/>
  <c r="AG976" i="1"/>
  <c r="AG5960" i="1" s="1"/>
  <c r="AG977" i="1"/>
  <c r="AG5961" i="1" s="1"/>
  <c r="AG978" i="1"/>
  <c r="AG5962" i="1" s="1"/>
  <c r="AG979" i="1"/>
  <c r="AG5963" i="1" s="1"/>
  <c r="AG980" i="1"/>
  <c r="AG5964" i="1" s="1"/>
  <c r="AG981" i="1"/>
  <c r="AG5965" i="1" s="1"/>
  <c r="AG982" i="1"/>
  <c r="AG5966" i="1" s="1"/>
  <c r="AG983" i="1"/>
  <c r="AG5967" i="1" s="1"/>
  <c r="AG984" i="1"/>
  <c r="AG5968" i="1" s="1"/>
  <c r="AG985" i="1"/>
  <c r="AG5969" i="1" s="1"/>
  <c r="AG986" i="1"/>
  <c r="AG5970" i="1" s="1"/>
  <c r="AG987" i="1"/>
  <c r="AG5971" i="1" s="1"/>
  <c r="AG988" i="1"/>
  <c r="AG5972" i="1" s="1"/>
  <c r="AG989" i="1"/>
  <c r="AG5973" i="1" s="1"/>
  <c r="AG990" i="1"/>
  <c r="AG5974" i="1" s="1"/>
  <c r="AG991" i="1"/>
  <c r="AG5975" i="1" s="1"/>
  <c r="AG992" i="1"/>
  <c r="AG5976" i="1" s="1"/>
  <c r="AG993" i="1"/>
  <c r="AG5977" i="1" s="1"/>
  <c r="AG994" i="1"/>
  <c r="AG5978" i="1" s="1"/>
  <c r="AG995" i="1"/>
  <c r="AG5979" i="1" s="1"/>
  <c r="AG996" i="1"/>
  <c r="AG5980" i="1" s="1"/>
  <c r="AG997" i="1"/>
  <c r="AG5981" i="1" s="1"/>
  <c r="AG998" i="1"/>
  <c r="AG5982" i="1" s="1"/>
  <c r="AG999" i="1"/>
  <c r="AG5983" i="1" s="1"/>
  <c r="AG1000" i="1"/>
  <c r="AG5984" i="1" s="1"/>
  <c r="AG1001" i="1"/>
  <c r="AG5985" i="1" s="1"/>
  <c r="AG1002" i="1"/>
  <c r="AG5986" i="1" s="1"/>
  <c r="AG1003" i="1"/>
  <c r="AG5987" i="1" s="1"/>
  <c r="AG1004" i="1"/>
  <c r="AG5988" i="1" s="1"/>
  <c r="AG1005" i="1"/>
  <c r="AG5989" i="1" s="1"/>
  <c r="AG1006" i="1"/>
  <c r="AG5990" i="1" s="1"/>
  <c r="AG1007" i="1"/>
  <c r="AG5991" i="1" s="1"/>
  <c r="AG1008" i="1"/>
  <c r="AG5992" i="1" s="1"/>
  <c r="AG1009" i="1"/>
  <c r="AG5993" i="1" s="1"/>
  <c r="AG1010" i="1"/>
  <c r="AG5994" i="1" s="1"/>
  <c r="AG1011" i="1"/>
  <c r="AG5995" i="1" s="1"/>
  <c r="AG1012" i="1"/>
  <c r="AG5996" i="1" s="1"/>
  <c r="AG1013" i="1"/>
  <c r="AG5997" i="1" s="1"/>
  <c r="AG1014" i="1"/>
  <c r="AG5998" i="1" s="1"/>
  <c r="AG1015" i="1"/>
  <c r="AG5999" i="1" s="1"/>
  <c r="AG1016" i="1"/>
  <c r="AG6000" i="1" s="1"/>
  <c r="AG1017" i="1"/>
  <c r="AG6001" i="1" s="1"/>
  <c r="AG1018" i="1"/>
  <c r="AG6002" i="1" s="1"/>
  <c r="AG1019" i="1"/>
  <c r="AG6003" i="1" s="1"/>
  <c r="AG1020" i="1"/>
  <c r="AG6004" i="1" s="1"/>
  <c r="AG1021" i="1"/>
  <c r="AG6005" i="1" s="1"/>
  <c r="AG1022" i="1"/>
  <c r="AG6006" i="1" s="1"/>
  <c r="AG1023" i="1"/>
  <c r="AG6007" i="1" s="1"/>
  <c r="AG1024" i="1"/>
  <c r="AG6008" i="1" s="1"/>
  <c r="AG1025" i="1"/>
  <c r="AG6009" i="1" s="1"/>
  <c r="AG1026" i="1"/>
  <c r="AG6010" i="1" s="1"/>
  <c r="AG1027" i="1"/>
  <c r="AG6011" i="1" s="1"/>
  <c r="AG1028" i="1"/>
  <c r="AG6012" i="1" s="1"/>
  <c r="AG1029" i="1"/>
  <c r="AG6013" i="1" s="1"/>
  <c r="AG1030" i="1"/>
  <c r="AG6014" i="1" s="1"/>
  <c r="AG1031" i="1"/>
  <c r="AG6015" i="1" s="1"/>
  <c r="AG1032" i="1"/>
  <c r="AG6016" i="1" s="1"/>
  <c r="AG1033" i="1"/>
  <c r="AG6017" i="1" s="1"/>
  <c r="AG1034" i="1"/>
  <c r="AG6018" i="1" s="1"/>
  <c r="AG1035" i="1"/>
  <c r="AG6019" i="1" s="1"/>
  <c r="AG1036" i="1"/>
  <c r="AG6020" i="1" s="1"/>
  <c r="AG1037" i="1"/>
  <c r="AG6021" i="1" s="1"/>
  <c r="AG1038" i="1"/>
  <c r="AG6022" i="1" s="1"/>
  <c r="AG1039" i="1"/>
  <c r="AG6023" i="1" s="1"/>
  <c r="AG1040" i="1"/>
  <c r="AG6024" i="1" s="1"/>
  <c r="AG1041" i="1"/>
  <c r="AG6025" i="1" s="1"/>
  <c r="AG1042" i="1"/>
  <c r="AG6026" i="1" s="1"/>
  <c r="AG1043" i="1"/>
  <c r="AG6027" i="1" s="1"/>
  <c r="AG1044" i="1"/>
  <c r="AG6028" i="1" s="1"/>
  <c r="AG1045" i="1"/>
  <c r="AG6029" i="1" s="1"/>
  <c r="AG1046" i="1"/>
  <c r="AG6030" i="1" s="1"/>
  <c r="AG1047" i="1"/>
  <c r="AG6031" i="1" s="1"/>
  <c r="AG1048" i="1"/>
  <c r="AG6032" i="1" s="1"/>
  <c r="AG1049" i="1"/>
  <c r="AG6033" i="1" s="1"/>
  <c r="AG1050" i="1"/>
  <c r="AG6034" i="1" s="1"/>
  <c r="AG1051" i="1"/>
  <c r="AG6035" i="1" s="1"/>
  <c r="AG1052" i="1"/>
  <c r="AG6036" i="1" s="1"/>
  <c r="AG1053" i="1"/>
  <c r="AG6037" i="1" s="1"/>
  <c r="AG1054" i="1"/>
  <c r="AG6038" i="1" s="1"/>
  <c r="AG1055" i="1"/>
  <c r="AG6039" i="1" s="1"/>
  <c r="AG1056" i="1"/>
  <c r="AG6040" i="1" s="1"/>
  <c r="AG1057" i="1"/>
  <c r="AG6041" i="1" s="1"/>
  <c r="AG1058" i="1"/>
  <c r="AG6042" i="1" s="1"/>
  <c r="AG1059" i="1"/>
  <c r="AG6043" i="1" s="1"/>
  <c r="AG1060" i="1"/>
  <c r="AG6044" i="1" s="1"/>
  <c r="AG1061" i="1"/>
  <c r="AG6045" i="1" s="1"/>
  <c r="AG1062" i="1"/>
  <c r="AG6046" i="1" s="1"/>
  <c r="AG1063" i="1"/>
  <c r="AG6047" i="1" s="1"/>
  <c r="AG1064" i="1"/>
  <c r="AG6048" i="1" s="1"/>
  <c r="AG1065" i="1"/>
  <c r="AG6049" i="1" s="1"/>
  <c r="AG1066" i="1"/>
  <c r="AG6050" i="1" s="1"/>
  <c r="AG1067" i="1"/>
  <c r="AG6051" i="1" s="1"/>
  <c r="AG1068" i="1"/>
  <c r="AG6052" i="1" s="1"/>
  <c r="AG1069" i="1"/>
  <c r="AG6053" i="1" s="1"/>
  <c r="AG1070" i="1"/>
  <c r="AG6054" i="1" s="1"/>
  <c r="AG1071" i="1"/>
  <c r="AG6055" i="1" s="1"/>
  <c r="AG1072" i="1"/>
  <c r="AG6056" i="1" s="1"/>
  <c r="AG1073" i="1"/>
  <c r="AG6057" i="1" s="1"/>
  <c r="AG1074" i="1"/>
  <c r="AG6058" i="1" s="1"/>
  <c r="AG1075" i="1"/>
  <c r="AG6059" i="1" s="1"/>
  <c r="AG1076" i="1"/>
  <c r="AG6060" i="1" s="1"/>
  <c r="AG1077" i="1"/>
  <c r="AG6061" i="1" s="1"/>
  <c r="AG1078" i="1"/>
  <c r="AG6062" i="1" s="1"/>
  <c r="AG1079" i="1"/>
  <c r="AG6063" i="1" s="1"/>
  <c r="AG1080" i="1"/>
  <c r="AG6064" i="1" s="1"/>
  <c r="AG1081" i="1"/>
  <c r="AG6065" i="1" s="1"/>
  <c r="AG1082" i="1"/>
  <c r="AG6066" i="1" s="1"/>
  <c r="AG1083" i="1"/>
  <c r="AG6067" i="1" s="1"/>
  <c r="AG1084" i="1"/>
  <c r="AG6068" i="1" s="1"/>
  <c r="AG1085" i="1"/>
  <c r="AG6069" i="1" s="1"/>
  <c r="AG1086" i="1"/>
  <c r="AG6070" i="1" s="1"/>
  <c r="AG1087" i="1"/>
  <c r="AG6071" i="1" s="1"/>
  <c r="AG1088" i="1"/>
  <c r="AG6072" i="1" s="1"/>
  <c r="AG1089" i="1"/>
  <c r="AG6073" i="1" s="1"/>
  <c r="AG1090" i="1"/>
  <c r="AG6074" i="1" s="1"/>
  <c r="AG1091" i="1"/>
  <c r="AG6075" i="1" s="1"/>
  <c r="AG1092" i="1"/>
  <c r="AG6076" i="1" s="1"/>
  <c r="AG1093" i="1"/>
  <c r="AG6077" i="1" s="1"/>
  <c r="AG1094" i="1"/>
  <c r="AG6078" i="1" s="1"/>
  <c r="AG1095" i="1"/>
  <c r="AG6079" i="1" s="1"/>
  <c r="AG1096" i="1"/>
  <c r="AG6080" i="1" s="1"/>
  <c r="AG1097" i="1"/>
  <c r="AG6081" i="1" s="1"/>
  <c r="AG1098" i="1"/>
  <c r="AG6082" i="1" s="1"/>
  <c r="AG1099" i="1"/>
  <c r="AG6083" i="1" s="1"/>
  <c r="AG1100" i="1"/>
  <c r="AG6084" i="1" s="1"/>
  <c r="AG1101" i="1"/>
  <c r="AG6085" i="1" s="1"/>
  <c r="AG1102" i="1"/>
  <c r="AG6086" i="1" s="1"/>
  <c r="AG1103" i="1"/>
  <c r="AG6087" i="1" s="1"/>
  <c r="AG1104" i="1"/>
  <c r="AG6088" i="1" s="1"/>
  <c r="AG1105" i="1"/>
  <c r="AG6089" i="1" s="1"/>
  <c r="AG1106" i="1"/>
  <c r="AG6090" i="1" s="1"/>
  <c r="AG1107" i="1"/>
  <c r="AG6091" i="1" s="1"/>
  <c r="AG1108" i="1"/>
  <c r="AG6092" i="1" s="1"/>
  <c r="AG1109" i="1"/>
  <c r="AG6093" i="1" s="1"/>
  <c r="AG1110" i="1"/>
  <c r="AG6094" i="1" s="1"/>
  <c r="AG1111" i="1"/>
  <c r="AG6095" i="1" s="1"/>
  <c r="AG1112" i="1"/>
  <c r="AG6096" i="1" s="1"/>
  <c r="AG1113" i="1"/>
  <c r="AG6097" i="1" s="1"/>
  <c r="AG1114" i="1"/>
  <c r="AG6098" i="1" s="1"/>
  <c r="AG1115" i="1"/>
  <c r="AG6099" i="1" s="1"/>
  <c r="AG1116" i="1"/>
  <c r="AG6100" i="1" s="1"/>
  <c r="AG1117" i="1"/>
  <c r="AG6101" i="1" s="1"/>
  <c r="AG1118" i="1"/>
  <c r="AG6102" i="1" s="1"/>
  <c r="AG1119" i="1"/>
  <c r="AG6103" i="1" s="1"/>
  <c r="AG1120" i="1"/>
  <c r="AG6104" i="1" s="1"/>
  <c r="AG1121" i="1"/>
  <c r="AG6105" i="1" s="1"/>
  <c r="AG1122" i="1"/>
  <c r="AG6106" i="1" s="1"/>
  <c r="AG1123" i="1"/>
  <c r="AG6107" i="1" s="1"/>
  <c r="AG1124" i="1"/>
  <c r="AG6108" i="1" s="1"/>
  <c r="AG1125" i="1"/>
  <c r="AG6109" i="1" s="1"/>
  <c r="AG1126" i="1"/>
  <c r="AG6110" i="1" s="1"/>
  <c r="AG1127" i="1"/>
  <c r="AG6111" i="1" s="1"/>
  <c r="AG1128" i="1"/>
  <c r="AG6112" i="1" s="1"/>
  <c r="AG1129" i="1"/>
  <c r="AG6113" i="1" s="1"/>
  <c r="AG1130" i="1"/>
  <c r="AG6114" i="1" s="1"/>
  <c r="AG1131" i="1"/>
  <c r="AG6115" i="1" s="1"/>
  <c r="AG1132" i="1"/>
  <c r="AG6116" i="1" s="1"/>
  <c r="AG1133" i="1"/>
  <c r="AG6117" i="1" s="1"/>
  <c r="AG1134" i="1"/>
  <c r="AG6118" i="1" s="1"/>
  <c r="AG1135" i="1"/>
  <c r="AG6119" i="1" s="1"/>
  <c r="AG1136" i="1"/>
  <c r="AG6120" i="1" s="1"/>
  <c r="AG1137" i="1"/>
  <c r="AG6121" i="1" s="1"/>
  <c r="AG1138" i="1"/>
  <c r="AG6122" i="1" s="1"/>
  <c r="AG1139" i="1"/>
  <c r="AG6123" i="1" s="1"/>
  <c r="AG1140" i="1"/>
  <c r="AG6124" i="1" s="1"/>
  <c r="AG1141" i="1"/>
  <c r="AG6125" i="1" s="1"/>
  <c r="AG1142" i="1"/>
  <c r="AG6126" i="1" s="1"/>
  <c r="AG1143" i="1"/>
  <c r="AG6127" i="1" s="1"/>
  <c r="AG1144" i="1"/>
  <c r="AG6128" i="1" s="1"/>
  <c r="AG1145" i="1"/>
  <c r="AG6129" i="1" s="1"/>
  <c r="AG1146" i="1"/>
  <c r="AG6130" i="1" s="1"/>
  <c r="AG1147" i="1"/>
  <c r="AG6131" i="1" s="1"/>
  <c r="AG1148" i="1"/>
  <c r="AG6132" i="1" s="1"/>
  <c r="AG1149" i="1"/>
  <c r="AG6133" i="1" s="1"/>
  <c r="AG1150" i="1"/>
  <c r="AG6134" i="1" s="1"/>
  <c r="AG1151" i="1"/>
  <c r="AG6135" i="1" s="1"/>
  <c r="AG1152" i="1"/>
  <c r="AG6136" i="1" s="1"/>
  <c r="AG1153" i="1"/>
  <c r="AG6137" i="1" s="1"/>
  <c r="AG1154" i="1"/>
  <c r="AG6138" i="1" s="1"/>
  <c r="AG1155" i="1"/>
  <c r="AG6139" i="1" s="1"/>
  <c r="AG1156" i="1"/>
  <c r="AG6140" i="1" s="1"/>
  <c r="AG1157" i="1"/>
  <c r="AG6141" i="1" s="1"/>
  <c r="AG1158" i="1"/>
  <c r="AG6142" i="1" s="1"/>
  <c r="AG1159" i="1"/>
  <c r="AG6143" i="1" s="1"/>
  <c r="AG1160" i="1"/>
  <c r="AG6144" i="1" s="1"/>
  <c r="AG1161" i="1"/>
  <c r="AG6145" i="1" s="1"/>
  <c r="AG1162" i="1"/>
  <c r="AG6146" i="1" s="1"/>
  <c r="AG1163" i="1"/>
  <c r="AG6147" i="1" s="1"/>
  <c r="AG1164" i="1"/>
  <c r="AG6148" i="1" s="1"/>
  <c r="AG1165" i="1"/>
  <c r="AG6149" i="1" s="1"/>
  <c r="AG1166" i="1"/>
  <c r="AG6150" i="1" s="1"/>
  <c r="AG1167" i="1"/>
  <c r="AG6151" i="1" s="1"/>
  <c r="AG1168" i="1"/>
  <c r="AG6152" i="1" s="1"/>
  <c r="AG1169" i="1"/>
  <c r="AG6153" i="1" s="1"/>
  <c r="AG1170" i="1"/>
  <c r="AG6154" i="1" s="1"/>
  <c r="AG1171" i="1"/>
  <c r="AG6155" i="1" s="1"/>
  <c r="AG1172" i="1"/>
  <c r="AG6156" i="1" s="1"/>
  <c r="AG1173" i="1"/>
  <c r="AG6157" i="1" s="1"/>
  <c r="AG1174" i="1"/>
  <c r="AG6158" i="1" s="1"/>
  <c r="AG1175" i="1"/>
  <c r="AG6159" i="1" s="1"/>
  <c r="AG1176" i="1"/>
  <c r="AG6160" i="1" s="1"/>
  <c r="AG1177" i="1"/>
  <c r="AG6161" i="1" s="1"/>
  <c r="AG1178" i="1"/>
  <c r="AG6162" i="1" s="1"/>
  <c r="AG1179" i="1"/>
  <c r="AG6163" i="1" s="1"/>
  <c r="AG1180" i="1"/>
  <c r="AG6164" i="1" s="1"/>
  <c r="AG1181" i="1"/>
  <c r="AG6165" i="1" s="1"/>
  <c r="AG1182" i="1"/>
  <c r="AG6166" i="1" s="1"/>
  <c r="AG1183" i="1"/>
  <c r="AG6167" i="1" s="1"/>
  <c r="AG1184" i="1"/>
  <c r="AG6168" i="1" s="1"/>
  <c r="AG1185" i="1"/>
  <c r="AG6169" i="1" s="1"/>
  <c r="AG1186" i="1"/>
  <c r="AG6170" i="1" s="1"/>
  <c r="AG1187" i="1"/>
  <c r="AG6171" i="1" s="1"/>
  <c r="AG1188" i="1"/>
  <c r="AG6172" i="1" s="1"/>
  <c r="AG1189" i="1"/>
  <c r="AG6173" i="1" s="1"/>
  <c r="AG1190" i="1"/>
  <c r="AG6174" i="1" s="1"/>
  <c r="AG1191" i="1"/>
  <c r="AG6175" i="1" s="1"/>
  <c r="AG1192" i="1"/>
  <c r="AG6176" i="1" s="1"/>
  <c r="AG1193" i="1"/>
  <c r="AG6177" i="1" s="1"/>
  <c r="AG1194" i="1"/>
  <c r="AG6178" i="1" s="1"/>
  <c r="AG1195" i="1"/>
  <c r="AG6179" i="1" s="1"/>
  <c r="AG1196" i="1"/>
  <c r="AG6180" i="1" s="1"/>
  <c r="AG1197" i="1"/>
  <c r="AG6181" i="1" s="1"/>
  <c r="AG1198" i="1"/>
  <c r="AG6182" i="1" s="1"/>
  <c r="AG1199" i="1"/>
  <c r="AG6183" i="1" s="1"/>
  <c r="AG1200" i="1"/>
  <c r="AG6184" i="1" s="1"/>
  <c r="AG1201" i="1"/>
  <c r="AG6185" i="1" s="1"/>
  <c r="AG1202" i="1"/>
  <c r="AG6186" i="1" s="1"/>
  <c r="AG1203" i="1"/>
  <c r="AG6187" i="1" s="1"/>
  <c r="AG1204" i="1"/>
  <c r="AG6188" i="1" s="1"/>
  <c r="AG1205" i="1"/>
  <c r="AG6189" i="1" s="1"/>
  <c r="AG1206" i="1"/>
  <c r="AG6190" i="1" s="1"/>
  <c r="AG1207" i="1"/>
  <c r="AG6191" i="1" s="1"/>
  <c r="AG1208" i="1"/>
  <c r="AG6192" i="1" s="1"/>
  <c r="AG1209" i="1"/>
  <c r="AG6193" i="1" s="1"/>
  <c r="AG1210" i="1"/>
  <c r="AG6194" i="1" s="1"/>
  <c r="AG1211" i="1"/>
  <c r="AG6195" i="1" s="1"/>
  <c r="AG1212" i="1"/>
  <c r="AG6196" i="1" s="1"/>
  <c r="AG1213" i="1"/>
  <c r="AG6197" i="1" s="1"/>
  <c r="AG1214" i="1"/>
  <c r="AG6198" i="1" s="1"/>
  <c r="AG1215" i="1"/>
  <c r="AG6199" i="1" s="1"/>
  <c r="AG1216" i="1"/>
  <c r="AG6200" i="1" s="1"/>
  <c r="AG1217" i="1"/>
  <c r="AG6201" i="1" s="1"/>
  <c r="AG1218" i="1"/>
  <c r="AG6202" i="1" s="1"/>
  <c r="AG1219" i="1"/>
  <c r="AG6203" i="1" s="1"/>
  <c r="AG1220" i="1"/>
  <c r="AG6204" i="1" s="1"/>
  <c r="AG1221" i="1"/>
  <c r="AG6205" i="1" s="1"/>
  <c r="AG1222" i="1"/>
  <c r="AG6206" i="1" s="1"/>
  <c r="AG1223" i="1"/>
  <c r="AG6207" i="1" s="1"/>
  <c r="AG1224" i="1"/>
  <c r="AG6208" i="1" s="1"/>
  <c r="AG1225" i="1"/>
  <c r="AG6209" i="1" s="1"/>
  <c r="AG1226" i="1"/>
  <c r="AG6210" i="1" s="1"/>
  <c r="AG1227" i="1"/>
  <c r="AG6211" i="1" s="1"/>
  <c r="AG1228" i="1"/>
  <c r="AG6212" i="1" s="1"/>
  <c r="AG1229" i="1"/>
  <c r="AG6213" i="1" s="1"/>
  <c r="AG1230" i="1"/>
  <c r="AG6214" i="1" s="1"/>
  <c r="AG1231" i="1"/>
  <c r="AG6215" i="1" s="1"/>
  <c r="AG1232" i="1"/>
  <c r="AG6216" i="1" s="1"/>
  <c r="AG1233" i="1"/>
  <c r="AG6217" i="1" s="1"/>
  <c r="AG1234" i="1"/>
  <c r="AG6218" i="1" s="1"/>
  <c r="AG1235" i="1"/>
  <c r="AG6219" i="1" s="1"/>
  <c r="AG1236" i="1"/>
  <c r="AG6220" i="1" s="1"/>
  <c r="AG1237" i="1"/>
  <c r="AG6221" i="1" s="1"/>
  <c r="AG1238" i="1"/>
  <c r="AG6222" i="1" s="1"/>
  <c r="AG1239" i="1"/>
  <c r="AG6223" i="1" s="1"/>
  <c r="AG1240" i="1"/>
  <c r="AG6224" i="1" s="1"/>
  <c r="AG1241" i="1"/>
  <c r="AG6225" i="1" s="1"/>
  <c r="AG1242" i="1"/>
  <c r="AG6226" i="1" s="1"/>
  <c r="AG1243" i="1"/>
  <c r="AG6227" i="1" s="1"/>
  <c r="AG1244" i="1"/>
  <c r="AG6228" i="1" s="1"/>
  <c r="AG1245" i="1"/>
  <c r="AG6229" i="1" s="1"/>
  <c r="AG1246" i="1"/>
  <c r="AG6230" i="1" s="1"/>
  <c r="AG1247" i="1"/>
  <c r="AG6231" i="1" s="1"/>
  <c r="AG1248" i="1"/>
  <c r="AG6232" i="1" s="1"/>
  <c r="AG1249" i="1"/>
  <c r="AG6233" i="1" s="1"/>
  <c r="AG1250" i="1"/>
  <c r="AG6234" i="1" s="1"/>
  <c r="AG1251" i="1"/>
  <c r="AG6235" i="1" s="1"/>
  <c r="AG1252" i="1"/>
  <c r="AG6236" i="1" s="1"/>
  <c r="AG1253" i="1"/>
  <c r="AG6237" i="1" s="1"/>
  <c r="AG1254" i="1"/>
  <c r="AG6238" i="1" s="1"/>
  <c r="AG1255" i="1"/>
  <c r="AG6239" i="1" s="1"/>
  <c r="AG1256" i="1"/>
  <c r="AG6240" i="1" s="1"/>
  <c r="AG1257" i="1"/>
  <c r="AG6241" i="1" s="1"/>
  <c r="AG1258" i="1"/>
  <c r="AG6242" i="1" s="1"/>
  <c r="AG1259" i="1"/>
  <c r="AG6243" i="1" s="1"/>
  <c r="AG1260" i="1"/>
  <c r="AG6244" i="1" s="1"/>
  <c r="AG1261" i="1"/>
  <c r="AG6245" i="1" s="1"/>
  <c r="AG1262" i="1"/>
  <c r="AG6246" i="1" s="1"/>
  <c r="AG1263" i="1"/>
  <c r="AG6247" i="1" s="1"/>
  <c r="AG1264" i="1"/>
  <c r="AG6248" i="1" s="1"/>
  <c r="AG1265" i="1"/>
  <c r="AG6249" i="1" s="1"/>
  <c r="AG1266" i="1"/>
  <c r="AG6250" i="1" s="1"/>
  <c r="AG1267" i="1"/>
  <c r="AG6251" i="1" s="1"/>
  <c r="AG1268" i="1"/>
  <c r="AG6252" i="1" s="1"/>
  <c r="AG1269" i="1"/>
  <c r="AG6253" i="1" s="1"/>
  <c r="AG1270" i="1"/>
  <c r="AG6254" i="1" s="1"/>
  <c r="AG1271" i="1"/>
  <c r="AG6255" i="1" s="1"/>
  <c r="AG1272" i="1"/>
  <c r="AG6256" i="1" s="1"/>
  <c r="AG1273" i="1"/>
  <c r="AG6257" i="1" s="1"/>
  <c r="AG1274" i="1"/>
  <c r="AG6258" i="1" s="1"/>
  <c r="AG1275" i="1"/>
  <c r="AG6259" i="1" s="1"/>
  <c r="AG1276" i="1"/>
  <c r="AG6260" i="1" s="1"/>
  <c r="AG1277" i="1"/>
  <c r="AG6261" i="1" s="1"/>
  <c r="AG1278" i="1"/>
  <c r="AG6262" i="1" s="1"/>
  <c r="AG1279" i="1"/>
  <c r="AG6263" i="1" s="1"/>
  <c r="AG1280" i="1"/>
  <c r="AG6264" i="1" s="1"/>
  <c r="AG1281" i="1"/>
  <c r="AG6265" i="1" s="1"/>
  <c r="AG1282" i="1"/>
  <c r="AG6266" i="1" s="1"/>
  <c r="AG1283" i="1"/>
  <c r="AG6267" i="1" s="1"/>
  <c r="AG1284" i="1"/>
  <c r="AG6268" i="1" s="1"/>
  <c r="AG1285" i="1"/>
  <c r="AG6269" i="1" s="1"/>
  <c r="AG1286" i="1"/>
  <c r="AG6270" i="1" s="1"/>
  <c r="AG1287" i="1"/>
  <c r="AG6271" i="1" s="1"/>
  <c r="AG1288" i="1"/>
  <c r="AG6272" i="1" s="1"/>
  <c r="AG1289" i="1"/>
  <c r="AG6273" i="1" s="1"/>
  <c r="AG1290" i="1"/>
  <c r="AG6274" i="1" s="1"/>
  <c r="AG1291" i="1"/>
  <c r="AG6275" i="1" s="1"/>
  <c r="AG1292" i="1"/>
  <c r="AG6276" i="1" s="1"/>
  <c r="AG1293" i="1"/>
  <c r="AG6277" i="1" s="1"/>
  <c r="AG1294" i="1"/>
  <c r="AG6278" i="1" s="1"/>
  <c r="AG1295" i="1"/>
  <c r="AG6279" i="1" s="1"/>
  <c r="AG1296" i="1"/>
  <c r="AG6280" i="1" s="1"/>
  <c r="AG1297" i="1"/>
  <c r="AG6281" i="1" s="1"/>
  <c r="AG1298" i="1"/>
  <c r="AG6282" i="1" s="1"/>
  <c r="AG1299" i="1"/>
  <c r="AG6283" i="1" s="1"/>
  <c r="AG1300" i="1"/>
  <c r="AG6284" i="1" s="1"/>
  <c r="AG1301" i="1"/>
  <c r="AG6285" i="1" s="1"/>
  <c r="AG1302" i="1"/>
  <c r="AG6286" i="1" s="1"/>
  <c r="AG1303" i="1"/>
  <c r="AG6287" i="1" s="1"/>
  <c r="AG1304" i="1"/>
  <c r="AG6288" i="1" s="1"/>
  <c r="AG1305" i="1"/>
  <c r="AG6289" i="1" s="1"/>
  <c r="AG1306" i="1"/>
  <c r="AG6290" i="1" s="1"/>
  <c r="AG1307" i="1"/>
  <c r="AG6291" i="1" s="1"/>
  <c r="AG1308" i="1"/>
  <c r="AG6292" i="1" s="1"/>
  <c r="AG1309" i="1"/>
  <c r="AG6293" i="1" s="1"/>
  <c r="AG1310" i="1"/>
  <c r="AG6294" i="1" s="1"/>
  <c r="AG1311" i="1"/>
  <c r="AG6295" i="1" s="1"/>
  <c r="AG1312" i="1"/>
  <c r="AG6296" i="1" s="1"/>
  <c r="AG1313" i="1"/>
  <c r="AG6297" i="1" s="1"/>
  <c r="AG1314" i="1"/>
  <c r="AG6298" i="1" s="1"/>
  <c r="AG1315" i="1"/>
  <c r="AG6299" i="1" s="1"/>
  <c r="AG1316" i="1"/>
  <c r="AG6300" i="1" s="1"/>
  <c r="AG1317" i="1"/>
  <c r="AG6301" i="1" s="1"/>
  <c r="AG1318" i="1"/>
  <c r="AG6302" i="1" s="1"/>
  <c r="AG1319" i="1"/>
  <c r="AG6303" i="1" s="1"/>
  <c r="AG1320" i="1"/>
  <c r="AG6304" i="1" s="1"/>
  <c r="AG1321" i="1"/>
  <c r="AG6305" i="1" s="1"/>
  <c r="AG1322" i="1"/>
  <c r="AG6306" i="1" s="1"/>
  <c r="AG1323" i="1"/>
  <c r="AG6307" i="1" s="1"/>
  <c r="AG1324" i="1"/>
  <c r="AG6308" i="1" s="1"/>
  <c r="AG1325" i="1"/>
  <c r="AG6309" i="1" s="1"/>
  <c r="AG1326" i="1"/>
  <c r="AG6310" i="1" s="1"/>
  <c r="AG1327" i="1"/>
  <c r="AG6311" i="1" s="1"/>
  <c r="AG1328" i="1"/>
  <c r="AG6312" i="1" s="1"/>
  <c r="AG1329" i="1"/>
  <c r="AG6313" i="1" s="1"/>
  <c r="AG1330" i="1"/>
  <c r="AG6314" i="1" s="1"/>
  <c r="AG1331" i="1"/>
  <c r="AG6315" i="1" s="1"/>
  <c r="AG1332" i="1"/>
  <c r="AG6316" i="1" s="1"/>
  <c r="AG1333" i="1"/>
  <c r="AG6317" i="1" s="1"/>
  <c r="AG1334" i="1"/>
  <c r="AG6318" i="1" s="1"/>
  <c r="AG1335" i="1"/>
  <c r="AG6319" i="1" s="1"/>
  <c r="AG1336" i="1"/>
  <c r="AG6320" i="1" s="1"/>
  <c r="AG1337" i="1"/>
  <c r="AG6321" i="1" s="1"/>
  <c r="AG1338" i="1"/>
  <c r="AG6322" i="1" s="1"/>
  <c r="AG1339" i="1"/>
  <c r="AG6323" i="1" s="1"/>
  <c r="AG1340" i="1"/>
  <c r="AG6324" i="1" s="1"/>
  <c r="AG1341" i="1"/>
  <c r="AG6325" i="1" s="1"/>
  <c r="AG1342" i="1"/>
  <c r="AG6326" i="1" s="1"/>
  <c r="AG1343" i="1"/>
  <c r="AG6327" i="1" s="1"/>
  <c r="AG1344" i="1"/>
  <c r="AG6328" i="1" s="1"/>
  <c r="AG1345" i="1"/>
  <c r="AG6329" i="1" s="1"/>
  <c r="AG1346" i="1"/>
  <c r="AG6330" i="1" s="1"/>
  <c r="AG1347" i="1"/>
  <c r="AG6331" i="1" s="1"/>
  <c r="AG1348" i="1"/>
  <c r="AG6332" i="1" s="1"/>
  <c r="AG1349" i="1"/>
  <c r="AG6333" i="1" s="1"/>
  <c r="AG1350" i="1"/>
  <c r="AG6334" i="1" s="1"/>
  <c r="AG1351" i="1"/>
  <c r="AG6335" i="1" s="1"/>
  <c r="AG1352" i="1"/>
  <c r="AG6336" i="1" s="1"/>
  <c r="AG1353" i="1"/>
  <c r="AG6337" i="1" s="1"/>
  <c r="AG1354" i="1"/>
  <c r="AG6338" i="1" s="1"/>
  <c r="AG1355" i="1"/>
  <c r="AG6339" i="1" s="1"/>
  <c r="AG1356" i="1"/>
  <c r="AG6340" i="1" s="1"/>
  <c r="AG1357" i="1"/>
  <c r="AG6341" i="1" s="1"/>
  <c r="AG1358" i="1"/>
  <c r="AG6342" i="1" s="1"/>
  <c r="AG1359" i="1"/>
  <c r="AG6343" i="1" s="1"/>
  <c r="AG1360" i="1"/>
  <c r="AG6344" i="1" s="1"/>
  <c r="AG1361" i="1"/>
  <c r="AG6345" i="1" s="1"/>
  <c r="AG1362" i="1"/>
  <c r="AG6346" i="1" s="1"/>
  <c r="AG1363" i="1"/>
  <c r="AG6347" i="1" s="1"/>
  <c r="AG1364" i="1"/>
  <c r="AG6348" i="1" s="1"/>
  <c r="AG1365" i="1"/>
  <c r="AG6349" i="1" s="1"/>
  <c r="AG1366" i="1"/>
  <c r="AG6350" i="1" s="1"/>
  <c r="AG1367" i="1"/>
  <c r="AG6351" i="1" s="1"/>
  <c r="AG1368" i="1"/>
  <c r="AG6352" i="1" s="1"/>
  <c r="AG1369" i="1"/>
  <c r="AG6353" i="1" s="1"/>
  <c r="AG1370" i="1"/>
  <c r="AG6354" i="1" s="1"/>
  <c r="AG1371" i="1"/>
  <c r="AG6355" i="1" s="1"/>
  <c r="AG1372" i="1"/>
  <c r="AG6356" i="1" s="1"/>
  <c r="AG1373" i="1"/>
  <c r="AG6357" i="1" s="1"/>
  <c r="AG1374" i="1"/>
  <c r="AG6358" i="1" s="1"/>
  <c r="AG1375" i="1"/>
  <c r="AG6359" i="1" s="1"/>
  <c r="AG1376" i="1"/>
  <c r="AG6360" i="1" s="1"/>
  <c r="AG1377" i="1"/>
  <c r="AG6361" i="1" s="1"/>
  <c r="AG1378" i="1"/>
  <c r="AG6362" i="1" s="1"/>
  <c r="AG1379" i="1"/>
  <c r="AG6363" i="1" s="1"/>
  <c r="AG1380" i="1"/>
  <c r="AG6364" i="1" s="1"/>
  <c r="AG1381" i="1"/>
  <c r="AG6365" i="1" s="1"/>
  <c r="AG1382" i="1"/>
  <c r="AG6366" i="1" s="1"/>
  <c r="AG1383" i="1"/>
  <c r="AG6367" i="1" s="1"/>
  <c r="AG1384" i="1"/>
  <c r="AG6368" i="1" s="1"/>
  <c r="AG1385" i="1"/>
  <c r="AG6369" i="1" s="1"/>
  <c r="AG1386" i="1"/>
  <c r="AG6370" i="1" s="1"/>
  <c r="AG1387" i="1"/>
  <c r="AG6371" i="1" s="1"/>
  <c r="AG1388" i="1"/>
  <c r="AG6372" i="1" s="1"/>
  <c r="AG1389" i="1"/>
  <c r="AG6373" i="1" s="1"/>
  <c r="AG1390" i="1"/>
  <c r="AG6374" i="1" s="1"/>
  <c r="AG1391" i="1"/>
  <c r="AG6375" i="1" s="1"/>
  <c r="AG1392" i="1"/>
  <c r="AG6376" i="1" s="1"/>
  <c r="AG1393" i="1"/>
  <c r="AG6377" i="1" s="1"/>
  <c r="AG1394" i="1"/>
  <c r="AG6378" i="1" s="1"/>
  <c r="AG1395" i="1"/>
  <c r="AG6379" i="1" s="1"/>
  <c r="AG1396" i="1"/>
  <c r="AG6380" i="1" s="1"/>
  <c r="AG1397" i="1"/>
  <c r="AG6381" i="1" s="1"/>
  <c r="AG1398" i="1"/>
  <c r="AG6382" i="1" s="1"/>
  <c r="AG1399" i="1"/>
  <c r="AG6383" i="1" s="1"/>
  <c r="AG1400" i="1"/>
  <c r="AG6384" i="1" s="1"/>
  <c r="AG1401" i="1"/>
  <c r="AG6385" i="1" s="1"/>
  <c r="AG1402" i="1"/>
  <c r="AG6386" i="1" s="1"/>
  <c r="AG1403" i="1"/>
  <c r="AG6387" i="1" s="1"/>
  <c r="AG1404" i="1"/>
  <c r="AG6388" i="1" s="1"/>
  <c r="AG1405" i="1"/>
  <c r="AG6389" i="1" s="1"/>
  <c r="AG1406" i="1"/>
  <c r="AG6390" i="1" s="1"/>
  <c r="AG1407" i="1"/>
  <c r="AG6391" i="1" s="1"/>
  <c r="AG1408" i="1"/>
  <c r="AG6392" i="1" s="1"/>
  <c r="AG1409" i="1"/>
  <c r="AG6393" i="1" s="1"/>
  <c r="AG1410" i="1"/>
  <c r="AG6394" i="1" s="1"/>
  <c r="AG1411" i="1"/>
  <c r="AG6395" i="1" s="1"/>
  <c r="AG1412" i="1"/>
  <c r="AG6396" i="1" s="1"/>
  <c r="AG1413" i="1"/>
  <c r="AG6397" i="1" s="1"/>
  <c r="AG1414" i="1"/>
  <c r="AG6398" i="1" s="1"/>
  <c r="AG1415" i="1"/>
  <c r="AG6399" i="1" s="1"/>
  <c r="AG1416" i="1"/>
  <c r="AG6400" i="1" s="1"/>
  <c r="AG1417" i="1"/>
  <c r="AG6401" i="1" s="1"/>
  <c r="AG1418" i="1"/>
  <c r="AG6402" i="1" s="1"/>
  <c r="AG1419" i="1"/>
  <c r="AG6403" i="1" s="1"/>
  <c r="AG1420" i="1"/>
  <c r="AG6404" i="1" s="1"/>
  <c r="AG1421" i="1"/>
  <c r="AG6405" i="1" s="1"/>
  <c r="AG1422" i="1"/>
  <c r="AG6406" i="1" s="1"/>
  <c r="AG1423" i="1"/>
  <c r="AG6407" i="1" s="1"/>
  <c r="AG1424" i="1"/>
  <c r="AG6408" i="1" s="1"/>
  <c r="AG1425" i="1"/>
  <c r="AG6409" i="1" s="1"/>
  <c r="AG1426" i="1"/>
  <c r="AG6410" i="1" s="1"/>
  <c r="AG1427" i="1"/>
  <c r="AG6411" i="1" s="1"/>
  <c r="AG1428" i="1"/>
  <c r="AG6412" i="1" s="1"/>
  <c r="AG1429" i="1"/>
  <c r="AG6413" i="1" s="1"/>
  <c r="AG1430" i="1"/>
  <c r="AG6414" i="1" s="1"/>
  <c r="AG1431" i="1"/>
  <c r="AG6415" i="1" s="1"/>
  <c r="AG1432" i="1"/>
  <c r="AG6416" i="1" s="1"/>
  <c r="AG1433" i="1"/>
  <c r="AG6417" i="1" s="1"/>
  <c r="AG1434" i="1"/>
  <c r="AG6418" i="1" s="1"/>
  <c r="AG1435" i="1"/>
  <c r="AG6419" i="1" s="1"/>
  <c r="AG1436" i="1"/>
  <c r="AG6420" i="1" s="1"/>
  <c r="AG1437" i="1"/>
  <c r="AG6421" i="1" s="1"/>
  <c r="AG1438" i="1"/>
  <c r="AG6422" i="1" s="1"/>
  <c r="AG1439" i="1"/>
  <c r="AG6423" i="1" s="1"/>
  <c r="AG1440" i="1"/>
  <c r="AG6424" i="1" s="1"/>
  <c r="AG1441" i="1"/>
  <c r="AG6425" i="1" s="1"/>
  <c r="AG1442" i="1"/>
  <c r="AG6426" i="1" s="1"/>
  <c r="AG1443" i="1"/>
  <c r="AG6427" i="1" s="1"/>
  <c r="AG1444" i="1"/>
  <c r="AG6428" i="1" s="1"/>
  <c r="AG1445" i="1"/>
  <c r="AG6429" i="1" s="1"/>
  <c r="AG1446" i="1"/>
  <c r="AG6430" i="1" s="1"/>
  <c r="AG1447" i="1"/>
  <c r="AG6431" i="1" s="1"/>
  <c r="AG1448" i="1"/>
  <c r="AG6432" i="1" s="1"/>
  <c r="AG1449" i="1"/>
  <c r="AG6433" i="1" s="1"/>
  <c r="AG1450" i="1"/>
  <c r="AG6434" i="1" s="1"/>
  <c r="AG1451" i="1"/>
  <c r="AG6435" i="1" s="1"/>
  <c r="AG1452" i="1"/>
  <c r="AG6436" i="1" s="1"/>
  <c r="AG1453" i="1"/>
  <c r="AG6437" i="1" s="1"/>
  <c r="AG1454" i="1"/>
  <c r="AG6438" i="1" s="1"/>
  <c r="AG1455" i="1"/>
  <c r="AG6439" i="1" s="1"/>
  <c r="AG1456" i="1"/>
  <c r="AG6440" i="1" s="1"/>
  <c r="AG1457" i="1"/>
  <c r="AG6441" i="1" s="1"/>
  <c r="AG1458" i="1"/>
  <c r="AG6442" i="1" s="1"/>
  <c r="AG1459" i="1"/>
  <c r="AG6443" i="1" s="1"/>
  <c r="AG1460" i="1"/>
  <c r="AG6444" i="1" s="1"/>
  <c r="AG1461" i="1"/>
  <c r="AG6445" i="1" s="1"/>
  <c r="AG1462" i="1"/>
  <c r="AG6446" i="1" s="1"/>
  <c r="AG1463" i="1"/>
  <c r="AG6447" i="1" s="1"/>
  <c r="AG1464" i="1"/>
  <c r="AG6448" i="1" s="1"/>
  <c r="AG1465" i="1"/>
  <c r="AG6449" i="1" s="1"/>
  <c r="AG1466" i="1"/>
  <c r="AG6450" i="1" s="1"/>
  <c r="AG1467" i="1"/>
  <c r="AG6451" i="1" s="1"/>
  <c r="AG1468" i="1"/>
  <c r="AG6452" i="1" s="1"/>
  <c r="AG1469" i="1"/>
  <c r="AG6453" i="1" s="1"/>
  <c r="AG1470" i="1"/>
  <c r="AG6454" i="1" s="1"/>
  <c r="AG1471" i="1"/>
  <c r="AG6455" i="1" s="1"/>
  <c r="AG1472" i="1"/>
  <c r="AG6456" i="1" s="1"/>
  <c r="AG1473" i="1"/>
  <c r="AG6457" i="1" s="1"/>
  <c r="AG1474" i="1"/>
  <c r="AG6458" i="1" s="1"/>
  <c r="AG1475" i="1"/>
  <c r="AG6459" i="1" s="1"/>
  <c r="AG1476" i="1"/>
  <c r="AG6460" i="1" s="1"/>
  <c r="AG1477" i="1"/>
  <c r="AG6461" i="1" s="1"/>
  <c r="AG1478" i="1"/>
  <c r="AG6462" i="1" s="1"/>
  <c r="AG1479" i="1"/>
  <c r="AG6463" i="1" s="1"/>
  <c r="AG1480" i="1"/>
  <c r="AG6464" i="1" s="1"/>
  <c r="AG1481" i="1"/>
  <c r="AG6465" i="1" s="1"/>
  <c r="AG1482" i="1"/>
  <c r="AG6466" i="1" s="1"/>
  <c r="AG1483" i="1"/>
  <c r="AG6467" i="1" s="1"/>
  <c r="AG1484" i="1"/>
  <c r="AG6468" i="1" s="1"/>
  <c r="AG1485" i="1"/>
  <c r="AG6469" i="1" s="1"/>
  <c r="AG1486" i="1"/>
  <c r="AG6470" i="1" s="1"/>
  <c r="AG1487" i="1"/>
  <c r="AG6471" i="1" s="1"/>
  <c r="AG1488" i="1"/>
  <c r="AG6472" i="1" s="1"/>
  <c r="AG1489" i="1"/>
  <c r="AG6473" i="1" s="1"/>
  <c r="AG1490" i="1"/>
  <c r="AG6474" i="1" s="1"/>
  <c r="AG1491" i="1"/>
  <c r="AG6475" i="1" s="1"/>
  <c r="AG1492" i="1"/>
  <c r="AG6476" i="1" s="1"/>
  <c r="AG1493" i="1"/>
  <c r="AG6477" i="1" s="1"/>
  <c r="AG1494" i="1"/>
  <c r="AG6478" i="1" s="1"/>
  <c r="AG1495" i="1"/>
  <c r="AG6479" i="1" s="1"/>
  <c r="AG1496" i="1"/>
  <c r="AG6480" i="1" s="1"/>
  <c r="AG1497" i="1"/>
  <c r="AG6481" i="1" s="1"/>
  <c r="AG1498" i="1"/>
  <c r="AG6482" i="1" s="1"/>
  <c r="AG1499" i="1"/>
  <c r="AG6483" i="1" s="1"/>
  <c r="AG1500" i="1"/>
  <c r="AG6484" i="1" s="1"/>
  <c r="AG1501" i="1"/>
  <c r="AG6485" i="1" s="1"/>
  <c r="AG1502" i="1"/>
  <c r="AG6486" i="1" s="1"/>
  <c r="AG1503" i="1"/>
  <c r="AG6487" i="1" s="1"/>
  <c r="AG1504" i="1"/>
  <c r="AG6488" i="1" s="1"/>
  <c r="AG1505" i="1"/>
  <c r="AG6489" i="1" s="1"/>
  <c r="AG1506" i="1"/>
  <c r="AG6490" i="1" s="1"/>
  <c r="AG1507" i="1"/>
  <c r="AG6491" i="1" s="1"/>
  <c r="AG1508" i="1"/>
  <c r="AG6492" i="1" s="1"/>
  <c r="AG1509" i="1"/>
  <c r="AG6493" i="1" s="1"/>
  <c r="AG1510" i="1"/>
  <c r="AG6494" i="1" s="1"/>
  <c r="AG1511" i="1"/>
  <c r="AG6495" i="1" s="1"/>
  <c r="AG1512" i="1"/>
  <c r="AG6496" i="1" s="1"/>
  <c r="AG1513" i="1"/>
  <c r="AG6497" i="1" s="1"/>
  <c r="AG1514" i="1"/>
  <c r="AG6498" i="1" s="1"/>
  <c r="AG1515" i="1"/>
  <c r="AG6499" i="1" s="1"/>
  <c r="AG1516" i="1"/>
  <c r="AG6500" i="1" s="1"/>
  <c r="AG1517" i="1"/>
  <c r="AG6501" i="1" s="1"/>
  <c r="AG1518" i="1"/>
  <c r="AG6502" i="1" s="1"/>
  <c r="AG1519" i="1"/>
  <c r="AG6503" i="1" s="1"/>
  <c r="AG1520" i="1"/>
  <c r="AG6504" i="1" s="1"/>
  <c r="AG1521" i="1"/>
  <c r="AG6505" i="1" s="1"/>
  <c r="AG1522" i="1"/>
  <c r="AG6506" i="1" s="1"/>
  <c r="AG1523" i="1"/>
  <c r="AG6507" i="1" s="1"/>
  <c r="AG1524" i="1"/>
  <c r="AG6508" i="1" s="1"/>
  <c r="AG1525" i="1"/>
  <c r="AG6509" i="1" s="1"/>
  <c r="AG1526" i="1"/>
  <c r="AG6510" i="1" s="1"/>
  <c r="AG1527" i="1"/>
  <c r="AG6511" i="1" s="1"/>
  <c r="AG1528" i="1"/>
  <c r="AG6512" i="1" s="1"/>
  <c r="AG1529" i="1"/>
  <c r="AG6513" i="1" s="1"/>
  <c r="AG1530" i="1"/>
  <c r="AG6514" i="1" s="1"/>
  <c r="AG1531" i="1"/>
  <c r="AG6515" i="1" s="1"/>
  <c r="AG1532" i="1"/>
  <c r="AG6516" i="1" s="1"/>
  <c r="AG1533" i="1"/>
  <c r="AG6517" i="1" s="1"/>
  <c r="AG1534" i="1"/>
  <c r="AG6518" i="1" s="1"/>
  <c r="AG1535" i="1"/>
  <c r="AG6519" i="1" s="1"/>
  <c r="AG1536" i="1"/>
  <c r="AG6520" i="1" s="1"/>
  <c r="AG1537" i="1"/>
  <c r="AG6521" i="1" s="1"/>
  <c r="AG1538" i="1"/>
  <c r="AG6522" i="1" s="1"/>
  <c r="AG1539" i="1"/>
  <c r="AG6523" i="1" s="1"/>
  <c r="AG1540" i="1"/>
  <c r="AG6524" i="1" s="1"/>
  <c r="AG1541" i="1"/>
  <c r="AG6525" i="1" s="1"/>
  <c r="AG1542" i="1"/>
  <c r="AG6526" i="1" s="1"/>
  <c r="AG1543" i="1"/>
  <c r="AG6527" i="1" s="1"/>
  <c r="AG1544" i="1"/>
  <c r="AG6528" i="1" s="1"/>
  <c r="AG1545" i="1"/>
  <c r="AG6529" i="1" s="1"/>
  <c r="AG1546" i="1"/>
  <c r="AG6530" i="1" s="1"/>
  <c r="AG1547" i="1"/>
  <c r="AG6531" i="1" s="1"/>
  <c r="AG1548" i="1"/>
  <c r="AG6532" i="1" s="1"/>
  <c r="AG1549" i="1"/>
  <c r="AG6533" i="1" s="1"/>
  <c r="AG1550" i="1"/>
  <c r="AG6534" i="1" s="1"/>
  <c r="AG1551" i="1"/>
  <c r="AG6535" i="1" s="1"/>
  <c r="AG1552" i="1"/>
  <c r="AG6536" i="1" s="1"/>
  <c r="AG1553" i="1"/>
  <c r="AG6537" i="1" s="1"/>
  <c r="AG1554" i="1"/>
  <c r="AG6538" i="1" s="1"/>
  <c r="AG1555" i="1"/>
  <c r="AG6539" i="1" s="1"/>
  <c r="AG1556" i="1"/>
  <c r="AG6540" i="1" s="1"/>
  <c r="AG1557" i="1"/>
  <c r="AG6541" i="1" s="1"/>
  <c r="AG1558" i="1"/>
  <c r="AG6542" i="1" s="1"/>
  <c r="AG1559" i="1"/>
  <c r="AG6543" i="1" s="1"/>
  <c r="AG1560" i="1"/>
  <c r="AG6544" i="1" s="1"/>
  <c r="AG1561" i="1"/>
  <c r="AG6545" i="1" s="1"/>
  <c r="AG1562" i="1"/>
  <c r="AG6546" i="1" s="1"/>
  <c r="AG1563" i="1"/>
  <c r="AG6547" i="1" s="1"/>
  <c r="AG1564" i="1"/>
  <c r="AG6548" i="1" s="1"/>
  <c r="AG1565" i="1"/>
  <c r="AG6549" i="1" s="1"/>
  <c r="AG1566" i="1"/>
  <c r="AG6550" i="1" s="1"/>
  <c r="AG1567" i="1"/>
  <c r="AG6551" i="1" s="1"/>
  <c r="AG1568" i="1"/>
  <c r="AG6552" i="1" s="1"/>
  <c r="AG1569" i="1"/>
  <c r="AG6553" i="1" s="1"/>
  <c r="AG1570" i="1"/>
  <c r="AG6554" i="1" s="1"/>
  <c r="AG1571" i="1"/>
  <c r="AG6555" i="1" s="1"/>
  <c r="AG1572" i="1"/>
  <c r="AG6556" i="1" s="1"/>
  <c r="AG1573" i="1"/>
  <c r="AG6557" i="1" s="1"/>
  <c r="AG1574" i="1"/>
  <c r="AG6558" i="1" s="1"/>
  <c r="AG1575" i="1"/>
  <c r="AG6559" i="1" s="1"/>
  <c r="AG1576" i="1"/>
  <c r="AG6560" i="1" s="1"/>
  <c r="AG1577" i="1"/>
  <c r="AG6561" i="1" s="1"/>
  <c r="AG1578" i="1"/>
  <c r="AG6562" i="1" s="1"/>
  <c r="AG1579" i="1"/>
  <c r="AG6563" i="1" s="1"/>
  <c r="AG1580" i="1"/>
  <c r="AG6564" i="1" s="1"/>
  <c r="AG1581" i="1"/>
  <c r="AG6565" i="1" s="1"/>
  <c r="AG1582" i="1"/>
  <c r="AG6566" i="1" s="1"/>
  <c r="AG1583" i="1"/>
  <c r="AG6567" i="1" s="1"/>
  <c r="AG1584" i="1"/>
  <c r="AG6568" i="1" s="1"/>
  <c r="AG1585" i="1"/>
  <c r="AG6569" i="1" s="1"/>
  <c r="AG1586" i="1"/>
  <c r="AG6570" i="1" s="1"/>
  <c r="AG1587" i="1"/>
  <c r="AG6571" i="1" s="1"/>
  <c r="AG1588" i="1"/>
  <c r="AG6572" i="1" s="1"/>
  <c r="AG1589" i="1"/>
  <c r="AG6573" i="1" s="1"/>
  <c r="AG1590" i="1"/>
  <c r="AG6574" i="1" s="1"/>
  <c r="AG1591" i="1"/>
  <c r="AG6575" i="1" s="1"/>
  <c r="AG1592" i="1"/>
  <c r="AG6576" i="1" s="1"/>
  <c r="AG1593" i="1"/>
  <c r="AG6577" i="1" s="1"/>
  <c r="AG1594" i="1"/>
  <c r="AG6578" i="1" s="1"/>
  <c r="AG1595" i="1"/>
  <c r="AG6579" i="1" s="1"/>
  <c r="AG1596" i="1"/>
  <c r="AG6580" i="1" s="1"/>
  <c r="AG1597" i="1"/>
  <c r="AG6581" i="1" s="1"/>
  <c r="AG1598" i="1"/>
  <c r="AG6582" i="1" s="1"/>
  <c r="AG1599" i="1"/>
  <c r="AG6583" i="1" s="1"/>
  <c r="AG1600" i="1"/>
  <c r="AG6584" i="1" s="1"/>
  <c r="AG1601" i="1"/>
  <c r="AG6585" i="1" s="1"/>
  <c r="AG1602" i="1"/>
  <c r="AG6586" i="1" s="1"/>
  <c r="AG1603" i="1"/>
  <c r="AG6587" i="1" s="1"/>
  <c r="AG1604" i="1"/>
  <c r="AG6588" i="1" s="1"/>
  <c r="AG1605" i="1"/>
  <c r="AG6589" i="1" s="1"/>
  <c r="AG1606" i="1"/>
  <c r="AG6590" i="1" s="1"/>
  <c r="AG1607" i="1"/>
  <c r="AG6591" i="1" s="1"/>
  <c r="AG1608" i="1"/>
  <c r="AG6592" i="1" s="1"/>
  <c r="AG1609" i="1"/>
  <c r="AG6593" i="1" s="1"/>
  <c r="AG1610" i="1"/>
  <c r="AG6594" i="1" s="1"/>
  <c r="AG1611" i="1"/>
  <c r="AG6595" i="1" s="1"/>
  <c r="AG1612" i="1"/>
  <c r="AG6596" i="1" s="1"/>
  <c r="AG1613" i="1"/>
  <c r="AG6597" i="1" s="1"/>
  <c r="AG1614" i="1"/>
  <c r="AG6598" i="1" s="1"/>
  <c r="AG1615" i="1"/>
  <c r="AG6599" i="1" s="1"/>
  <c r="AG1616" i="1"/>
  <c r="AG6600" i="1" s="1"/>
  <c r="AG1617" i="1"/>
  <c r="AG6601" i="1" s="1"/>
  <c r="AG1618" i="1"/>
  <c r="AG6602" i="1" s="1"/>
  <c r="AG1619" i="1"/>
  <c r="AG6603" i="1" s="1"/>
  <c r="AG1620" i="1"/>
  <c r="AG6604" i="1" s="1"/>
  <c r="AG1621" i="1"/>
  <c r="AG6605" i="1" s="1"/>
  <c r="AG1622" i="1"/>
  <c r="AG6606" i="1" s="1"/>
  <c r="AG1623" i="1"/>
  <c r="AG6607" i="1" s="1"/>
  <c r="AG1624" i="1"/>
  <c r="AG6608" i="1" s="1"/>
  <c r="AG1625" i="1"/>
  <c r="AG6609" i="1" s="1"/>
  <c r="AG1626" i="1"/>
  <c r="AG6610" i="1" s="1"/>
  <c r="AG1627" i="1"/>
  <c r="AG6611" i="1" s="1"/>
  <c r="AG1628" i="1"/>
  <c r="AG6612" i="1" s="1"/>
  <c r="AG1629" i="1"/>
  <c r="AG6613" i="1" s="1"/>
  <c r="AG1630" i="1"/>
  <c r="AG6614" i="1" s="1"/>
  <c r="AG1631" i="1"/>
  <c r="AG6615" i="1" s="1"/>
  <c r="AG1632" i="1"/>
  <c r="AG6616" i="1" s="1"/>
  <c r="AG1633" i="1"/>
  <c r="AG6617" i="1" s="1"/>
  <c r="AG1634" i="1"/>
  <c r="AG6618" i="1" s="1"/>
  <c r="AG1635" i="1"/>
  <c r="AG6619" i="1" s="1"/>
  <c r="AG1636" i="1"/>
  <c r="AG6620" i="1" s="1"/>
  <c r="AG1637" i="1"/>
  <c r="AG6621" i="1" s="1"/>
  <c r="AG1638" i="1"/>
  <c r="AG6622" i="1" s="1"/>
  <c r="AG1639" i="1"/>
  <c r="AG6623" i="1" s="1"/>
  <c r="AG1640" i="1"/>
  <c r="AG6624" i="1" s="1"/>
  <c r="AG1641" i="1"/>
  <c r="AG6625" i="1" s="1"/>
  <c r="AG1642" i="1"/>
  <c r="AG6626" i="1" s="1"/>
  <c r="AG1643" i="1"/>
  <c r="AG6627" i="1" s="1"/>
  <c r="AG1644" i="1"/>
  <c r="AG6628" i="1" s="1"/>
  <c r="AG1645" i="1"/>
  <c r="AG6629" i="1" s="1"/>
  <c r="AG1646" i="1"/>
  <c r="AG6630" i="1" s="1"/>
  <c r="AG1647" i="1"/>
  <c r="AG6631" i="1" s="1"/>
  <c r="AG1648" i="1"/>
  <c r="AG6632" i="1" s="1"/>
  <c r="AG1649" i="1"/>
  <c r="AG6633" i="1" s="1"/>
  <c r="AG1650" i="1"/>
  <c r="AG6634" i="1" s="1"/>
  <c r="AG1651" i="1"/>
  <c r="AG6635" i="1" s="1"/>
  <c r="AG1652" i="1"/>
  <c r="AG6636" i="1" s="1"/>
  <c r="AG1653" i="1"/>
  <c r="AG6637" i="1" s="1"/>
  <c r="AG1654" i="1"/>
  <c r="AG6638" i="1" s="1"/>
  <c r="AG1655" i="1"/>
  <c r="AG6639" i="1" s="1"/>
  <c r="AG1656" i="1"/>
  <c r="AG6640" i="1" s="1"/>
  <c r="AG1657" i="1"/>
  <c r="AG6641" i="1" s="1"/>
  <c r="AG1658" i="1"/>
  <c r="AG6642" i="1" s="1"/>
  <c r="AG1659" i="1"/>
  <c r="AG6643" i="1" s="1"/>
  <c r="AG1660" i="1"/>
  <c r="AG6644" i="1" s="1"/>
  <c r="AG1661" i="1"/>
  <c r="AG6645" i="1" s="1"/>
  <c r="AG1662" i="1"/>
  <c r="AG6646" i="1" s="1"/>
  <c r="AG1663" i="1"/>
  <c r="AG6647" i="1" s="1"/>
  <c r="AG1664" i="1"/>
  <c r="AG6648" i="1" s="1"/>
  <c r="AG1665" i="1"/>
  <c r="AG6649" i="1" s="1"/>
  <c r="AG1666" i="1"/>
  <c r="AG6650" i="1" s="1"/>
  <c r="AG1667" i="1"/>
  <c r="AG6651" i="1" s="1"/>
  <c r="AG1668" i="1"/>
  <c r="AG6652" i="1" s="1"/>
  <c r="AG1669" i="1"/>
  <c r="AG6653" i="1" s="1"/>
  <c r="AG1670" i="1"/>
  <c r="AG6654" i="1" s="1"/>
  <c r="AG1671" i="1"/>
  <c r="AG6655" i="1" s="1"/>
  <c r="AG1672" i="1"/>
  <c r="AG6656" i="1" s="1"/>
  <c r="AG1673" i="1"/>
  <c r="AG6657" i="1" s="1"/>
  <c r="AG1674" i="1"/>
  <c r="AG6658" i="1" s="1"/>
  <c r="AG1675" i="1"/>
  <c r="AG6659" i="1" s="1"/>
  <c r="AG1676" i="1"/>
  <c r="AG6660" i="1" s="1"/>
  <c r="AG1677" i="1"/>
  <c r="AG6661" i="1" s="1"/>
  <c r="AG1678" i="1"/>
  <c r="AG6662" i="1" s="1"/>
  <c r="AG1679" i="1"/>
  <c r="AG6663" i="1" s="1"/>
  <c r="AG1680" i="1"/>
  <c r="AG6664" i="1" s="1"/>
  <c r="AG1681" i="1"/>
  <c r="AG6665" i="1" s="1"/>
  <c r="AG1682" i="1"/>
  <c r="AG6666" i="1" s="1"/>
  <c r="AG1683" i="1"/>
  <c r="AG6667" i="1" s="1"/>
  <c r="AG1684" i="1"/>
  <c r="AG6668" i="1" s="1"/>
  <c r="AG1685" i="1"/>
  <c r="AG6669" i="1" s="1"/>
  <c r="AG1686" i="1"/>
  <c r="AG6670" i="1" s="1"/>
  <c r="AG1687" i="1"/>
  <c r="AG6671" i="1" s="1"/>
  <c r="AG1688" i="1"/>
  <c r="AG6672" i="1" s="1"/>
  <c r="AG1689" i="1"/>
  <c r="AG6673" i="1" s="1"/>
  <c r="AG1690" i="1"/>
  <c r="AG6674" i="1" s="1"/>
  <c r="AG1691" i="1"/>
  <c r="AG6675" i="1" s="1"/>
  <c r="AG1692" i="1"/>
  <c r="AG6676" i="1" s="1"/>
  <c r="AG1693" i="1"/>
  <c r="AG6677" i="1" s="1"/>
  <c r="AG1694" i="1"/>
  <c r="AG6678" i="1" s="1"/>
  <c r="AG1695" i="1"/>
  <c r="AG6679" i="1" s="1"/>
  <c r="AG1696" i="1"/>
  <c r="AG6680" i="1" s="1"/>
  <c r="AG1697" i="1"/>
  <c r="AG6681" i="1" s="1"/>
  <c r="AG1698" i="1"/>
  <c r="AG6682" i="1" s="1"/>
  <c r="AG1699" i="1"/>
  <c r="AG6683" i="1" s="1"/>
  <c r="AG1700" i="1"/>
  <c r="AG6684" i="1" s="1"/>
  <c r="AG1701" i="1"/>
  <c r="AG6685" i="1" s="1"/>
  <c r="AG1702" i="1"/>
  <c r="AG6686" i="1" s="1"/>
  <c r="AG1703" i="1"/>
  <c r="AG6687" i="1" s="1"/>
  <c r="AG1704" i="1"/>
  <c r="AG6688" i="1" s="1"/>
  <c r="AG1705" i="1"/>
  <c r="AG6689" i="1" s="1"/>
  <c r="AG1706" i="1"/>
  <c r="AG6690" i="1" s="1"/>
  <c r="AG1707" i="1"/>
  <c r="AG6691" i="1" s="1"/>
  <c r="AG1708" i="1"/>
  <c r="AG6692" i="1" s="1"/>
  <c r="AG1709" i="1"/>
  <c r="AG6693" i="1" s="1"/>
  <c r="AG1710" i="1"/>
  <c r="AG6694" i="1" s="1"/>
  <c r="AG1711" i="1"/>
  <c r="AG6695" i="1" s="1"/>
  <c r="AG1712" i="1"/>
  <c r="AG6696" i="1" s="1"/>
  <c r="AG1713" i="1"/>
  <c r="AG6697" i="1" s="1"/>
  <c r="AG1714" i="1"/>
  <c r="AG6698" i="1" s="1"/>
  <c r="AG1715" i="1"/>
  <c r="AG6699" i="1" s="1"/>
  <c r="AG1716" i="1"/>
  <c r="AG6700" i="1" s="1"/>
  <c r="AG1717" i="1"/>
  <c r="AG6701" i="1" s="1"/>
  <c r="AG1718" i="1"/>
  <c r="AG6702" i="1" s="1"/>
  <c r="AG1719" i="1"/>
  <c r="AG6703" i="1" s="1"/>
  <c r="AG1720" i="1"/>
  <c r="AG6704" i="1" s="1"/>
  <c r="AG1721" i="1"/>
  <c r="AG6705" i="1" s="1"/>
  <c r="AG1722" i="1"/>
  <c r="AG6706" i="1" s="1"/>
  <c r="AG1723" i="1"/>
  <c r="AG6707" i="1" s="1"/>
  <c r="AG1724" i="1"/>
  <c r="AG6708" i="1" s="1"/>
  <c r="AG1725" i="1"/>
  <c r="AG6709" i="1" s="1"/>
  <c r="AG1726" i="1"/>
  <c r="AG6710" i="1" s="1"/>
  <c r="AG1727" i="1"/>
  <c r="AG6711" i="1" s="1"/>
  <c r="AG1728" i="1"/>
  <c r="AG6712" i="1" s="1"/>
  <c r="AG1729" i="1"/>
  <c r="AG6713" i="1" s="1"/>
  <c r="AG1730" i="1"/>
  <c r="AG6714" i="1" s="1"/>
  <c r="AG1731" i="1"/>
  <c r="AG6715" i="1" s="1"/>
  <c r="AG1732" i="1"/>
  <c r="AG6716" i="1" s="1"/>
  <c r="AG1733" i="1"/>
  <c r="AG6717" i="1" s="1"/>
  <c r="AG1734" i="1"/>
  <c r="AG6718" i="1" s="1"/>
  <c r="AG1735" i="1"/>
  <c r="AG6719" i="1" s="1"/>
  <c r="AG1736" i="1"/>
  <c r="AG6720" i="1" s="1"/>
  <c r="AG1737" i="1"/>
  <c r="AG6721" i="1" s="1"/>
  <c r="AG1738" i="1"/>
  <c r="AG6722" i="1" s="1"/>
  <c r="AG1739" i="1"/>
  <c r="AG6723" i="1" s="1"/>
  <c r="AG1740" i="1"/>
  <c r="AG6724" i="1" s="1"/>
  <c r="AG1741" i="1"/>
  <c r="AG6725" i="1" s="1"/>
  <c r="AG1742" i="1"/>
  <c r="AG6726" i="1" s="1"/>
  <c r="AG1743" i="1"/>
  <c r="AG6727" i="1" s="1"/>
  <c r="AG1744" i="1"/>
  <c r="AG6728" i="1" s="1"/>
  <c r="AG1745" i="1"/>
  <c r="AG6729" i="1" s="1"/>
  <c r="AG1746" i="1"/>
  <c r="AG6730" i="1" s="1"/>
  <c r="AG1747" i="1"/>
  <c r="AG6731" i="1" s="1"/>
  <c r="AG1748" i="1"/>
  <c r="AG6732" i="1" s="1"/>
  <c r="AG1749" i="1"/>
  <c r="AG6733" i="1" s="1"/>
  <c r="AG1750" i="1"/>
  <c r="AG6734" i="1" s="1"/>
  <c r="AG1751" i="1"/>
  <c r="AG6735" i="1" s="1"/>
  <c r="AG1752" i="1"/>
  <c r="AG6736" i="1" s="1"/>
  <c r="AG1753" i="1"/>
  <c r="AG6737" i="1" s="1"/>
  <c r="AG1754" i="1"/>
  <c r="AG6738" i="1" s="1"/>
  <c r="AG1755" i="1"/>
  <c r="AG6739" i="1" s="1"/>
  <c r="AG1756" i="1"/>
  <c r="AG6740" i="1" s="1"/>
  <c r="AG1757" i="1"/>
  <c r="AG6741" i="1" s="1"/>
  <c r="AG1758" i="1"/>
  <c r="AG6742" i="1" s="1"/>
  <c r="AG1759" i="1"/>
  <c r="AG6743" i="1" s="1"/>
  <c r="AG1760" i="1"/>
  <c r="AG6744" i="1" s="1"/>
  <c r="AG1761" i="1"/>
  <c r="AG6745" i="1" s="1"/>
  <c r="AG1762" i="1"/>
  <c r="AG6746" i="1" s="1"/>
  <c r="AG1763" i="1"/>
  <c r="AG6747" i="1" s="1"/>
  <c r="AG1764" i="1"/>
  <c r="AG6748" i="1" s="1"/>
  <c r="AG1765" i="1"/>
  <c r="AG6749" i="1" s="1"/>
  <c r="AG1766" i="1"/>
  <c r="AG6750" i="1" s="1"/>
  <c r="AG1767" i="1"/>
  <c r="AG6751" i="1" s="1"/>
  <c r="AG1768" i="1"/>
  <c r="AG6752" i="1" s="1"/>
  <c r="AG1769" i="1"/>
  <c r="AG6753" i="1" s="1"/>
  <c r="AG1770" i="1"/>
  <c r="AG6754" i="1" s="1"/>
  <c r="AG1771" i="1"/>
  <c r="AG6755" i="1" s="1"/>
  <c r="AG1772" i="1"/>
  <c r="AG6756" i="1" s="1"/>
  <c r="AG1773" i="1"/>
  <c r="AG6757" i="1" s="1"/>
  <c r="AG1774" i="1"/>
  <c r="AG6758" i="1" s="1"/>
  <c r="AG1775" i="1"/>
  <c r="AG6759" i="1" s="1"/>
  <c r="AG1776" i="1"/>
  <c r="AG6760" i="1" s="1"/>
  <c r="AG1777" i="1"/>
  <c r="AG6761" i="1" s="1"/>
  <c r="AG1778" i="1"/>
  <c r="AG6762" i="1" s="1"/>
  <c r="AG1779" i="1"/>
  <c r="AG6763" i="1" s="1"/>
  <c r="AG1780" i="1"/>
  <c r="AG6764" i="1" s="1"/>
  <c r="AG1781" i="1"/>
  <c r="AG6765" i="1" s="1"/>
  <c r="AG1782" i="1"/>
  <c r="AG6766" i="1" s="1"/>
  <c r="AG1783" i="1"/>
  <c r="AG6767" i="1" s="1"/>
  <c r="AG1784" i="1"/>
  <c r="AG6768" i="1" s="1"/>
  <c r="AG1785" i="1"/>
  <c r="AG6769" i="1" s="1"/>
  <c r="AG1786" i="1"/>
  <c r="AG6770" i="1" s="1"/>
  <c r="AG1787" i="1"/>
  <c r="AG6771" i="1" s="1"/>
  <c r="AG1788" i="1"/>
  <c r="AG6772" i="1" s="1"/>
  <c r="AG1789" i="1"/>
  <c r="AG6773" i="1" s="1"/>
  <c r="AG1790" i="1"/>
  <c r="AG6774" i="1" s="1"/>
  <c r="AG1791" i="1"/>
  <c r="AG6775" i="1" s="1"/>
  <c r="AG1792" i="1"/>
  <c r="AG6776" i="1" s="1"/>
  <c r="AG1793" i="1"/>
  <c r="AG6777" i="1" s="1"/>
  <c r="AG1794" i="1"/>
  <c r="AG6778" i="1" s="1"/>
  <c r="AG1795" i="1"/>
  <c r="AG6779" i="1" s="1"/>
  <c r="AG1796" i="1"/>
  <c r="AG6780" i="1" s="1"/>
  <c r="AG1797" i="1"/>
  <c r="AG6781" i="1" s="1"/>
  <c r="AG1798" i="1"/>
  <c r="AG6782" i="1" s="1"/>
  <c r="AG1799" i="1"/>
  <c r="AG6783" i="1" s="1"/>
  <c r="AG1800" i="1"/>
  <c r="AG6784" i="1" s="1"/>
  <c r="AG1801" i="1"/>
  <c r="AG6785" i="1" s="1"/>
  <c r="AG1802" i="1"/>
  <c r="AG6786" i="1" s="1"/>
  <c r="AG1803" i="1"/>
  <c r="AG6787" i="1" s="1"/>
  <c r="AG1804" i="1"/>
  <c r="AG6788" i="1" s="1"/>
  <c r="AG1805" i="1"/>
  <c r="AG6789" i="1" s="1"/>
  <c r="AG1806" i="1"/>
  <c r="AG6790" i="1" s="1"/>
  <c r="AG1807" i="1"/>
  <c r="AG6791" i="1" s="1"/>
  <c r="AG1808" i="1"/>
  <c r="AG6792" i="1" s="1"/>
  <c r="AG1809" i="1"/>
  <c r="AG6793" i="1" s="1"/>
  <c r="AG1810" i="1"/>
  <c r="AG6794" i="1" s="1"/>
  <c r="AG1811" i="1"/>
  <c r="AG6795" i="1" s="1"/>
  <c r="AG1812" i="1"/>
  <c r="AG6796" i="1" s="1"/>
  <c r="AG1813" i="1"/>
  <c r="AG6797" i="1" s="1"/>
  <c r="AG1814" i="1"/>
  <c r="AG6798" i="1" s="1"/>
  <c r="AG1815" i="1"/>
  <c r="AG6799" i="1" s="1"/>
  <c r="AG1816" i="1"/>
  <c r="AG6800" i="1" s="1"/>
  <c r="AG1817" i="1"/>
  <c r="AG6801" i="1" s="1"/>
  <c r="AG1818" i="1"/>
  <c r="AG6802" i="1" s="1"/>
  <c r="AG1819" i="1"/>
  <c r="AG6803" i="1" s="1"/>
  <c r="AG1820" i="1"/>
  <c r="AG6804" i="1" s="1"/>
  <c r="AG1821" i="1"/>
  <c r="AG6805" i="1" s="1"/>
  <c r="AG1822" i="1"/>
  <c r="AG6806" i="1" s="1"/>
  <c r="AG1823" i="1"/>
  <c r="AG6807" i="1" s="1"/>
  <c r="AG1824" i="1"/>
  <c r="AG6808" i="1" s="1"/>
  <c r="AG1825" i="1"/>
  <c r="AG6809" i="1" s="1"/>
  <c r="AG1826" i="1"/>
  <c r="AG6810" i="1" s="1"/>
  <c r="AG1827" i="1"/>
  <c r="AG6811" i="1" s="1"/>
  <c r="AG1828" i="1"/>
  <c r="AG6812" i="1" s="1"/>
  <c r="AG1829" i="1"/>
  <c r="AG6813" i="1" s="1"/>
  <c r="AG1830" i="1"/>
  <c r="AG6814" i="1" s="1"/>
  <c r="AG1831" i="1"/>
  <c r="AG6815" i="1" s="1"/>
  <c r="AG1832" i="1"/>
  <c r="AG6816" i="1" s="1"/>
  <c r="AG1833" i="1"/>
  <c r="AG6817" i="1" s="1"/>
  <c r="AG1834" i="1"/>
  <c r="AG6818" i="1" s="1"/>
  <c r="AG1835" i="1"/>
  <c r="AG6819" i="1" s="1"/>
  <c r="AG1836" i="1"/>
  <c r="AG6820" i="1" s="1"/>
  <c r="AG1837" i="1"/>
  <c r="AG6821" i="1" s="1"/>
  <c r="AG1838" i="1"/>
  <c r="AG6822" i="1" s="1"/>
  <c r="AG1839" i="1"/>
  <c r="AG6823" i="1" s="1"/>
  <c r="AG1840" i="1"/>
  <c r="AG6824" i="1" s="1"/>
  <c r="AG1841" i="1"/>
  <c r="AG6825" i="1" s="1"/>
  <c r="AG1842" i="1"/>
  <c r="AG6826" i="1" s="1"/>
  <c r="AG1843" i="1"/>
  <c r="AG6827" i="1" s="1"/>
  <c r="AG1844" i="1"/>
  <c r="AG6828" i="1" s="1"/>
  <c r="AG1845" i="1"/>
  <c r="AG6829" i="1" s="1"/>
  <c r="AG1846" i="1"/>
  <c r="AG6830" i="1" s="1"/>
  <c r="AG1847" i="1"/>
  <c r="AG6831" i="1" s="1"/>
  <c r="AG1848" i="1"/>
  <c r="AG6832" i="1" s="1"/>
  <c r="AG1849" i="1"/>
  <c r="AG6833" i="1" s="1"/>
  <c r="AG1850" i="1"/>
  <c r="AG6834" i="1" s="1"/>
  <c r="AG1851" i="1"/>
  <c r="AG6835" i="1" s="1"/>
  <c r="AG1852" i="1"/>
  <c r="AG6836" i="1" s="1"/>
  <c r="AG1853" i="1"/>
  <c r="AG6837" i="1" s="1"/>
  <c r="AG1854" i="1"/>
  <c r="AG6838" i="1" s="1"/>
  <c r="AG1855" i="1"/>
  <c r="AG6839" i="1" s="1"/>
  <c r="AG1856" i="1"/>
  <c r="AG6840" i="1" s="1"/>
  <c r="AG1857" i="1"/>
  <c r="AG6841" i="1" s="1"/>
  <c r="AG1858" i="1"/>
  <c r="AG6842" i="1" s="1"/>
  <c r="AG1859" i="1"/>
  <c r="AG6843" i="1" s="1"/>
  <c r="AG1860" i="1"/>
  <c r="AG6844" i="1" s="1"/>
  <c r="AG1861" i="1"/>
  <c r="AG6845" i="1" s="1"/>
  <c r="AG1862" i="1"/>
  <c r="AG6846" i="1" s="1"/>
  <c r="AG1863" i="1"/>
  <c r="AG6847" i="1" s="1"/>
  <c r="AG1864" i="1"/>
  <c r="AG6848" i="1" s="1"/>
  <c r="AG1865" i="1"/>
  <c r="AG6849" i="1" s="1"/>
  <c r="AG1866" i="1"/>
  <c r="AG6850" i="1" s="1"/>
  <c r="AG1867" i="1"/>
  <c r="AG6851" i="1" s="1"/>
  <c r="AG1868" i="1"/>
  <c r="AG6852" i="1" s="1"/>
  <c r="AG1869" i="1"/>
  <c r="AG6853" i="1" s="1"/>
  <c r="AG1870" i="1"/>
  <c r="AG6854" i="1" s="1"/>
  <c r="AG1871" i="1"/>
  <c r="AG6855" i="1" s="1"/>
  <c r="AG1872" i="1"/>
  <c r="AG6856" i="1" s="1"/>
  <c r="AG1873" i="1"/>
  <c r="AG6857" i="1" s="1"/>
  <c r="AG1874" i="1"/>
  <c r="AG6858" i="1" s="1"/>
  <c r="AG1875" i="1"/>
  <c r="AG6859" i="1" s="1"/>
  <c r="AG1876" i="1"/>
  <c r="AG6860" i="1" s="1"/>
  <c r="AG1877" i="1"/>
  <c r="AG6861" i="1" s="1"/>
  <c r="AG1878" i="1"/>
  <c r="AG6862" i="1" s="1"/>
  <c r="AG1879" i="1"/>
  <c r="AG6863" i="1" s="1"/>
  <c r="AG1880" i="1"/>
  <c r="AG6864" i="1" s="1"/>
  <c r="AG1881" i="1"/>
  <c r="AG6865" i="1" s="1"/>
  <c r="AG1882" i="1"/>
  <c r="AG6866" i="1" s="1"/>
  <c r="AG1883" i="1"/>
  <c r="AG6867" i="1" s="1"/>
  <c r="AG1884" i="1"/>
  <c r="AG6868" i="1" s="1"/>
  <c r="AG1885" i="1"/>
  <c r="AG6869" i="1" s="1"/>
  <c r="AG1886" i="1"/>
  <c r="AG6870" i="1" s="1"/>
  <c r="AG1887" i="1"/>
  <c r="AG6871" i="1" s="1"/>
  <c r="AG1888" i="1"/>
  <c r="AG6872" i="1" s="1"/>
  <c r="AG1889" i="1"/>
  <c r="AG6873" i="1" s="1"/>
  <c r="AG1890" i="1"/>
  <c r="AG6874" i="1" s="1"/>
  <c r="AG1891" i="1"/>
  <c r="AG6875" i="1" s="1"/>
  <c r="AG1892" i="1"/>
  <c r="AG6876" i="1" s="1"/>
  <c r="AG1893" i="1"/>
  <c r="AG6877" i="1" s="1"/>
  <c r="AG1894" i="1"/>
  <c r="AG6878" i="1" s="1"/>
  <c r="AG1895" i="1"/>
  <c r="AG6879" i="1" s="1"/>
  <c r="AG1896" i="1"/>
  <c r="AG6880" i="1" s="1"/>
  <c r="AG1897" i="1"/>
  <c r="AG6881" i="1" s="1"/>
  <c r="AG1898" i="1"/>
  <c r="AG6882" i="1" s="1"/>
  <c r="AG1899" i="1"/>
  <c r="AG6883" i="1" s="1"/>
  <c r="AG1900" i="1"/>
  <c r="AG6884" i="1" s="1"/>
  <c r="AG1901" i="1"/>
  <c r="AG6885" i="1" s="1"/>
  <c r="AG1902" i="1"/>
  <c r="AG6886" i="1" s="1"/>
  <c r="AG1903" i="1"/>
  <c r="AG6887" i="1" s="1"/>
  <c r="AG1904" i="1"/>
  <c r="AG6888" i="1" s="1"/>
  <c r="AG1905" i="1"/>
  <c r="AG6889" i="1" s="1"/>
  <c r="AG1906" i="1"/>
  <c r="AG6890" i="1" s="1"/>
  <c r="AG1907" i="1"/>
  <c r="AG6891" i="1" s="1"/>
  <c r="AG1908" i="1"/>
  <c r="AG6892" i="1" s="1"/>
  <c r="AG1909" i="1"/>
  <c r="AG6893" i="1" s="1"/>
  <c r="AG1910" i="1"/>
  <c r="AG6894" i="1" s="1"/>
  <c r="AG1911" i="1"/>
  <c r="AG6895" i="1" s="1"/>
  <c r="AG1912" i="1"/>
  <c r="AG6896" i="1" s="1"/>
  <c r="AG1913" i="1"/>
  <c r="AG6897" i="1" s="1"/>
  <c r="AG1914" i="1"/>
  <c r="AG6898" i="1" s="1"/>
  <c r="AG1915" i="1"/>
  <c r="AG6899" i="1" s="1"/>
  <c r="AG1916" i="1"/>
  <c r="AG6900" i="1" s="1"/>
  <c r="AG1917" i="1"/>
  <c r="AG6901" i="1" s="1"/>
  <c r="AG1918" i="1"/>
  <c r="AG6902" i="1" s="1"/>
  <c r="AG1919" i="1"/>
  <c r="AG6903" i="1" s="1"/>
  <c r="AG1920" i="1"/>
  <c r="AG6904" i="1" s="1"/>
  <c r="AG1921" i="1"/>
  <c r="AG6905" i="1" s="1"/>
  <c r="AG1922" i="1"/>
  <c r="AG6906" i="1" s="1"/>
  <c r="AG1923" i="1"/>
  <c r="AG6907" i="1" s="1"/>
  <c r="AG1924" i="1"/>
  <c r="AG6908" i="1" s="1"/>
  <c r="AG1925" i="1"/>
  <c r="AG6909" i="1" s="1"/>
  <c r="AG1926" i="1"/>
  <c r="AG6910" i="1" s="1"/>
  <c r="AG1927" i="1"/>
  <c r="AG6911" i="1" s="1"/>
  <c r="AG1928" i="1"/>
  <c r="AG6912" i="1" s="1"/>
  <c r="AG1929" i="1"/>
  <c r="AG6913" i="1" s="1"/>
  <c r="AG1930" i="1"/>
  <c r="AG6914" i="1" s="1"/>
  <c r="AG1931" i="1"/>
  <c r="AG6915" i="1" s="1"/>
  <c r="AG1932" i="1"/>
  <c r="AG6916" i="1" s="1"/>
  <c r="AG1933" i="1"/>
  <c r="AG6917" i="1" s="1"/>
  <c r="AG1934" i="1"/>
  <c r="AG6918" i="1" s="1"/>
  <c r="AG1935" i="1"/>
  <c r="AG6919" i="1" s="1"/>
  <c r="AG1936" i="1"/>
  <c r="AG6920" i="1" s="1"/>
  <c r="AG1937" i="1"/>
  <c r="AG6921" i="1" s="1"/>
  <c r="AG1938" i="1"/>
  <c r="AG6922" i="1" s="1"/>
  <c r="AG1939" i="1"/>
  <c r="AG6923" i="1" s="1"/>
  <c r="AG1940" i="1"/>
  <c r="AG6924" i="1" s="1"/>
  <c r="AG1941" i="1"/>
  <c r="AG6925" i="1" s="1"/>
  <c r="AG1942" i="1"/>
  <c r="AG6926" i="1" s="1"/>
  <c r="AG1943" i="1"/>
  <c r="AG6927" i="1" s="1"/>
  <c r="AG1944" i="1"/>
  <c r="AG6928" i="1" s="1"/>
  <c r="AG1945" i="1"/>
  <c r="AG6929" i="1" s="1"/>
  <c r="AG1946" i="1"/>
  <c r="AG6930" i="1" s="1"/>
  <c r="AG1947" i="1"/>
  <c r="AG6931" i="1" s="1"/>
  <c r="AG1948" i="1"/>
  <c r="AG6932" i="1" s="1"/>
  <c r="AG1949" i="1"/>
  <c r="AG6933" i="1" s="1"/>
  <c r="AG1950" i="1"/>
  <c r="AG6934" i="1" s="1"/>
  <c r="AG1951" i="1"/>
  <c r="AG6935" i="1" s="1"/>
  <c r="AG1952" i="1"/>
  <c r="AG6936" i="1" s="1"/>
  <c r="AG1953" i="1"/>
  <c r="AG6937" i="1" s="1"/>
  <c r="AG1954" i="1"/>
  <c r="AG6938" i="1" s="1"/>
  <c r="AG1955" i="1"/>
  <c r="AG6939" i="1" s="1"/>
  <c r="AG1956" i="1"/>
  <c r="AG6940" i="1" s="1"/>
  <c r="AG1957" i="1"/>
  <c r="AG6941" i="1" s="1"/>
  <c r="AG1958" i="1"/>
  <c r="AG6942" i="1" s="1"/>
  <c r="AG1959" i="1"/>
  <c r="AG6943" i="1" s="1"/>
  <c r="AG1960" i="1"/>
  <c r="AG6944" i="1" s="1"/>
  <c r="AG1961" i="1"/>
  <c r="AG6945" i="1" s="1"/>
  <c r="AG1962" i="1"/>
  <c r="AG6946" i="1" s="1"/>
  <c r="AG1963" i="1"/>
  <c r="AG6947" i="1" s="1"/>
  <c r="AG1964" i="1"/>
  <c r="AG6948" i="1" s="1"/>
  <c r="AG1965" i="1"/>
  <c r="AG6949" i="1" s="1"/>
  <c r="AG1966" i="1"/>
  <c r="AG6950" i="1" s="1"/>
  <c r="AG1967" i="1"/>
  <c r="AG6951" i="1" s="1"/>
  <c r="AG1968" i="1"/>
  <c r="AG6952" i="1" s="1"/>
  <c r="AG1969" i="1"/>
  <c r="AG6953" i="1" s="1"/>
  <c r="AG1970" i="1"/>
  <c r="AG6954" i="1" s="1"/>
  <c r="AG1971" i="1"/>
  <c r="AG6955" i="1" s="1"/>
  <c r="AG1972" i="1"/>
  <c r="AG6956" i="1" s="1"/>
  <c r="AG1973" i="1"/>
  <c r="AG6957" i="1" s="1"/>
  <c r="AG1974" i="1"/>
  <c r="AG6958" i="1" s="1"/>
  <c r="AG1975" i="1"/>
  <c r="AG6959" i="1" s="1"/>
  <c r="AG1976" i="1"/>
  <c r="AG6960" i="1" s="1"/>
  <c r="AG1977" i="1"/>
  <c r="AG6961" i="1" s="1"/>
  <c r="AG1978" i="1"/>
  <c r="AG6962" i="1" s="1"/>
  <c r="AG1979" i="1"/>
  <c r="AG6963" i="1" s="1"/>
  <c r="AG1980" i="1"/>
  <c r="AG6964" i="1" s="1"/>
  <c r="AG1981" i="1"/>
  <c r="AG6965" i="1" s="1"/>
  <c r="AG1982" i="1"/>
  <c r="AG6966" i="1" s="1"/>
  <c r="AG1983" i="1"/>
  <c r="AG6967" i="1" s="1"/>
  <c r="AG1984" i="1"/>
  <c r="AG6968" i="1" s="1"/>
  <c r="AG1985" i="1"/>
  <c r="AG6969" i="1" s="1"/>
  <c r="AG1986" i="1"/>
  <c r="AG6970" i="1" s="1"/>
  <c r="AG1987" i="1"/>
  <c r="AG6971" i="1" s="1"/>
  <c r="AG1988" i="1"/>
  <c r="AG6972" i="1" s="1"/>
  <c r="AG1989" i="1"/>
  <c r="AG6973" i="1" s="1"/>
  <c r="AG1990" i="1"/>
  <c r="AG6974" i="1" s="1"/>
  <c r="AG1991" i="1"/>
  <c r="AG6975" i="1" s="1"/>
  <c r="AG1992" i="1"/>
  <c r="AG6976" i="1" s="1"/>
  <c r="AG1993" i="1"/>
  <c r="AG6977" i="1" s="1"/>
  <c r="AG1994" i="1"/>
  <c r="AG6978" i="1" s="1"/>
  <c r="AG1995" i="1"/>
  <c r="AG6979" i="1" s="1"/>
  <c r="AG1996" i="1"/>
  <c r="AG6980" i="1" s="1"/>
  <c r="AG1997" i="1"/>
  <c r="AG6981" i="1" s="1"/>
  <c r="AG1998" i="1"/>
  <c r="AG6982" i="1" s="1"/>
  <c r="AG1999" i="1"/>
  <c r="AG6983" i="1" s="1"/>
  <c r="AG2000" i="1"/>
  <c r="AG6984" i="1" s="1"/>
  <c r="AG2001" i="1"/>
  <c r="AG6985" i="1" s="1"/>
  <c r="AG2002" i="1"/>
  <c r="AG6986" i="1" s="1"/>
  <c r="AG2003" i="1"/>
  <c r="AG6987" i="1" s="1"/>
  <c r="AG2004" i="1"/>
  <c r="AG6988" i="1" s="1"/>
  <c r="AG2005" i="1"/>
  <c r="AG6989" i="1" s="1"/>
  <c r="AG2006" i="1"/>
  <c r="AG6990" i="1" s="1"/>
  <c r="AG2007" i="1"/>
  <c r="AG6991" i="1" s="1"/>
  <c r="AG2008" i="1"/>
  <c r="AG6992" i="1" s="1"/>
  <c r="AG2009" i="1"/>
  <c r="AG6993" i="1" s="1"/>
  <c r="AG2010" i="1"/>
  <c r="AG6994" i="1" s="1"/>
  <c r="AG2011" i="1"/>
  <c r="AG6995" i="1" s="1"/>
  <c r="AG2012" i="1"/>
  <c r="AG6996" i="1" s="1"/>
  <c r="AG2013" i="1"/>
  <c r="AG6997" i="1" s="1"/>
  <c r="AG2014" i="1"/>
  <c r="AG6998" i="1" s="1"/>
  <c r="AG2015" i="1"/>
  <c r="AG6999" i="1" s="1"/>
  <c r="AG2016" i="1"/>
  <c r="AG7000" i="1" s="1"/>
  <c r="AG2017" i="1"/>
  <c r="AG7001" i="1" s="1"/>
  <c r="AG2018" i="1"/>
  <c r="AG7002" i="1" s="1"/>
  <c r="AG2019" i="1"/>
  <c r="AG7003" i="1" s="1"/>
  <c r="AG2020" i="1"/>
  <c r="AG7004" i="1" s="1"/>
  <c r="AG2021" i="1"/>
  <c r="AG7005" i="1" s="1"/>
  <c r="AG2022" i="1"/>
  <c r="AG7006" i="1" s="1"/>
  <c r="AG2023" i="1"/>
  <c r="AG7007" i="1" s="1"/>
  <c r="AG2024" i="1"/>
  <c r="AG7008" i="1" s="1"/>
  <c r="AG2025" i="1"/>
  <c r="AG7009" i="1" s="1"/>
  <c r="AG2026" i="1"/>
  <c r="AG7010" i="1" s="1"/>
  <c r="AG2027" i="1"/>
  <c r="AG7011" i="1" s="1"/>
  <c r="AG2028" i="1"/>
  <c r="AG7012" i="1" s="1"/>
  <c r="AG2029" i="1"/>
  <c r="AG7013" i="1" s="1"/>
  <c r="AG2030" i="1"/>
  <c r="AG7014" i="1" s="1"/>
  <c r="AG2031" i="1"/>
  <c r="AG7015" i="1" s="1"/>
  <c r="AG2032" i="1"/>
  <c r="AG7016" i="1" s="1"/>
  <c r="AG2033" i="1"/>
  <c r="AG7017" i="1" s="1"/>
  <c r="AG2034" i="1"/>
  <c r="AG7018" i="1" s="1"/>
  <c r="AG2035" i="1"/>
  <c r="AG7019" i="1" s="1"/>
  <c r="AG2036" i="1"/>
  <c r="AG7020" i="1" s="1"/>
  <c r="AG2037" i="1"/>
  <c r="AG7021" i="1" s="1"/>
  <c r="AG2038" i="1"/>
  <c r="AG7022" i="1" s="1"/>
  <c r="AG2039" i="1"/>
  <c r="AG7023" i="1" s="1"/>
  <c r="AG2040" i="1"/>
  <c r="AG7024" i="1" s="1"/>
  <c r="AG2041" i="1"/>
  <c r="AG7025" i="1" s="1"/>
  <c r="AG2042" i="1"/>
  <c r="AG7026" i="1" s="1"/>
  <c r="AG2043" i="1"/>
  <c r="AG7027" i="1" s="1"/>
  <c r="AG2044" i="1"/>
  <c r="AG7028" i="1" s="1"/>
  <c r="AG2045" i="1"/>
  <c r="AG7029" i="1" s="1"/>
  <c r="AG2046" i="1"/>
  <c r="AG7030" i="1" s="1"/>
  <c r="AG2047" i="1"/>
  <c r="AG7031" i="1" s="1"/>
  <c r="AG2048" i="1"/>
  <c r="AG7032" i="1" s="1"/>
  <c r="AG2049" i="1"/>
  <c r="AG7033" i="1" s="1"/>
  <c r="AG2050" i="1"/>
  <c r="AG7034" i="1" s="1"/>
  <c r="AG2051" i="1"/>
  <c r="AG7035" i="1" s="1"/>
  <c r="AG2052" i="1"/>
  <c r="AG7036" i="1" s="1"/>
  <c r="AG2053" i="1"/>
  <c r="AG7037" i="1" s="1"/>
  <c r="AG2054" i="1"/>
  <c r="AG7038" i="1" s="1"/>
  <c r="AG2055" i="1"/>
  <c r="AG7039" i="1" s="1"/>
  <c r="AG2056" i="1"/>
  <c r="AG7040" i="1" s="1"/>
  <c r="AG2057" i="1"/>
  <c r="AG7041" i="1" s="1"/>
  <c r="AG2058" i="1"/>
  <c r="AG7042" i="1" s="1"/>
  <c r="AG2059" i="1"/>
  <c r="AG7043" i="1" s="1"/>
  <c r="AG2060" i="1"/>
  <c r="AG7044" i="1" s="1"/>
  <c r="AG2061" i="1"/>
  <c r="AG7045" i="1" s="1"/>
  <c r="AG2062" i="1"/>
  <c r="AG7046" i="1" s="1"/>
  <c r="AG2063" i="1"/>
  <c r="AG7047" i="1" s="1"/>
  <c r="AG2064" i="1"/>
  <c r="AG7048" i="1" s="1"/>
  <c r="AG2065" i="1"/>
  <c r="AG7049" i="1" s="1"/>
  <c r="AG2066" i="1"/>
  <c r="AG7050" i="1" s="1"/>
  <c r="AG2067" i="1"/>
  <c r="AG7051" i="1" s="1"/>
  <c r="AG2068" i="1"/>
  <c r="AG7052" i="1" s="1"/>
  <c r="AG2069" i="1"/>
  <c r="AG7053" i="1" s="1"/>
  <c r="AG2070" i="1"/>
  <c r="AG7054" i="1" s="1"/>
  <c r="AG2071" i="1"/>
  <c r="AG7055" i="1" s="1"/>
  <c r="AG2072" i="1"/>
  <c r="AG7056" i="1" s="1"/>
  <c r="AG2073" i="1"/>
  <c r="AG7057" i="1" s="1"/>
  <c r="AG2074" i="1"/>
  <c r="AG7058" i="1" s="1"/>
  <c r="AG2075" i="1"/>
  <c r="AG7059" i="1" s="1"/>
  <c r="AG2076" i="1"/>
  <c r="AG7060" i="1" s="1"/>
  <c r="AG2077" i="1"/>
  <c r="AG7061" i="1" s="1"/>
  <c r="AG2078" i="1"/>
  <c r="AG7062" i="1" s="1"/>
  <c r="AG2079" i="1"/>
  <c r="AG7063" i="1" s="1"/>
  <c r="AG2080" i="1"/>
  <c r="AG7064" i="1" s="1"/>
  <c r="AG2081" i="1"/>
  <c r="AG7065" i="1" s="1"/>
  <c r="AG2082" i="1"/>
  <c r="AG7066" i="1" s="1"/>
  <c r="AG2083" i="1"/>
  <c r="AG7067" i="1" s="1"/>
  <c r="AG2084" i="1"/>
  <c r="AG7068" i="1" s="1"/>
  <c r="AG2085" i="1"/>
  <c r="AG7069" i="1" s="1"/>
  <c r="AG2086" i="1"/>
  <c r="AG7070" i="1" s="1"/>
  <c r="AG2087" i="1"/>
  <c r="AG7071" i="1" s="1"/>
  <c r="AG2088" i="1"/>
  <c r="AG7072" i="1" s="1"/>
  <c r="AG2089" i="1"/>
  <c r="AG7073" i="1" s="1"/>
  <c r="AG2090" i="1"/>
  <c r="AG7074" i="1" s="1"/>
  <c r="AG2091" i="1"/>
  <c r="AG7075" i="1" s="1"/>
  <c r="AG2092" i="1"/>
  <c r="AG7076" i="1" s="1"/>
  <c r="AG2093" i="1"/>
  <c r="AG7077" i="1" s="1"/>
  <c r="AG2094" i="1"/>
  <c r="AG7078" i="1" s="1"/>
  <c r="AG2095" i="1"/>
  <c r="AG7079" i="1" s="1"/>
  <c r="AG2096" i="1"/>
  <c r="AG7080" i="1" s="1"/>
  <c r="AG2097" i="1"/>
  <c r="AG7081" i="1" s="1"/>
  <c r="AG2098" i="1"/>
  <c r="AG7082" i="1" s="1"/>
  <c r="AG2099" i="1"/>
  <c r="AG7083" i="1" s="1"/>
  <c r="AG2100" i="1"/>
  <c r="AG7084" i="1" s="1"/>
  <c r="AG2101" i="1"/>
  <c r="AG7085" i="1" s="1"/>
  <c r="AG2102" i="1"/>
  <c r="AG7086" i="1" s="1"/>
  <c r="AG2103" i="1"/>
  <c r="AG7087" i="1" s="1"/>
  <c r="AG2104" i="1"/>
  <c r="AG7088" i="1" s="1"/>
  <c r="AG2105" i="1"/>
  <c r="AG7089" i="1" s="1"/>
  <c r="AG2106" i="1"/>
  <c r="AG7090" i="1" s="1"/>
  <c r="AG2107" i="1"/>
  <c r="AG7091" i="1" s="1"/>
  <c r="AG2108" i="1"/>
  <c r="AG7092" i="1" s="1"/>
  <c r="AG2109" i="1"/>
  <c r="AG7093" i="1" s="1"/>
  <c r="AG2110" i="1"/>
  <c r="AG7094" i="1" s="1"/>
  <c r="AG2111" i="1"/>
  <c r="AG7095" i="1" s="1"/>
  <c r="AG2112" i="1"/>
  <c r="AG7096" i="1" s="1"/>
  <c r="AG2113" i="1"/>
  <c r="AG7097" i="1" s="1"/>
  <c r="AG2114" i="1"/>
  <c r="AG7098" i="1" s="1"/>
  <c r="AG2115" i="1"/>
  <c r="AG7099" i="1" s="1"/>
  <c r="AG2116" i="1"/>
  <c r="AG7100" i="1" s="1"/>
  <c r="AG2117" i="1"/>
  <c r="AG7101" i="1" s="1"/>
  <c r="AG2118" i="1"/>
  <c r="AG7102" i="1" s="1"/>
  <c r="AG2119" i="1"/>
  <c r="AG7103" i="1" s="1"/>
  <c r="AG2120" i="1"/>
  <c r="AG7104" i="1" s="1"/>
  <c r="AG2121" i="1"/>
  <c r="AG7105" i="1" s="1"/>
  <c r="AG2122" i="1"/>
  <c r="AG7106" i="1" s="1"/>
  <c r="AG2123" i="1"/>
  <c r="AG7107" i="1" s="1"/>
  <c r="AG2124" i="1"/>
  <c r="AG7108" i="1" s="1"/>
  <c r="AG2125" i="1"/>
  <c r="AG7109" i="1" s="1"/>
  <c r="AG2126" i="1"/>
  <c r="AG7110" i="1" s="1"/>
  <c r="AG2127" i="1"/>
  <c r="AG7111" i="1" s="1"/>
  <c r="AG2128" i="1"/>
  <c r="AG7112" i="1" s="1"/>
  <c r="AG2129" i="1"/>
  <c r="AG7113" i="1" s="1"/>
  <c r="AG2130" i="1"/>
  <c r="AG7114" i="1" s="1"/>
  <c r="AG2131" i="1"/>
  <c r="AG7115" i="1" s="1"/>
  <c r="AG2132" i="1"/>
  <c r="AG7116" i="1" s="1"/>
  <c r="AG2133" i="1"/>
  <c r="AG7117" i="1" s="1"/>
  <c r="AG2134" i="1"/>
  <c r="AG7118" i="1" s="1"/>
  <c r="AG2135" i="1"/>
  <c r="AG7119" i="1" s="1"/>
  <c r="AG2136" i="1"/>
  <c r="AG7120" i="1" s="1"/>
  <c r="AG2137" i="1"/>
  <c r="AG7121" i="1" s="1"/>
  <c r="AG2138" i="1"/>
  <c r="AG7122" i="1" s="1"/>
  <c r="AG2139" i="1"/>
  <c r="AG7123" i="1" s="1"/>
  <c r="AG2140" i="1"/>
  <c r="AG7124" i="1" s="1"/>
  <c r="AG2141" i="1"/>
  <c r="AG7125" i="1" s="1"/>
  <c r="AG2142" i="1"/>
  <c r="AG7126" i="1" s="1"/>
  <c r="AG2143" i="1"/>
  <c r="AG7127" i="1" s="1"/>
  <c r="AG2144" i="1"/>
  <c r="AG7128" i="1" s="1"/>
  <c r="AG2145" i="1"/>
  <c r="AG7129" i="1" s="1"/>
  <c r="AG2146" i="1"/>
  <c r="AG7130" i="1" s="1"/>
  <c r="AG2147" i="1"/>
  <c r="AG7131" i="1" s="1"/>
  <c r="AG2148" i="1"/>
  <c r="AG7132" i="1" s="1"/>
  <c r="AG2149" i="1"/>
  <c r="AG7133" i="1" s="1"/>
  <c r="AG2150" i="1"/>
  <c r="AG7134" i="1" s="1"/>
  <c r="AG2151" i="1"/>
  <c r="AG7135" i="1" s="1"/>
  <c r="AG2152" i="1"/>
  <c r="AG7136" i="1" s="1"/>
  <c r="AG2153" i="1"/>
  <c r="AG7137" i="1" s="1"/>
  <c r="AG2154" i="1"/>
  <c r="AG7138" i="1" s="1"/>
  <c r="AG2155" i="1"/>
  <c r="AG7139" i="1" s="1"/>
  <c r="AG2156" i="1"/>
  <c r="AG7140" i="1" s="1"/>
  <c r="AG2157" i="1"/>
  <c r="AG7141" i="1" s="1"/>
  <c r="AG2158" i="1"/>
  <c r="AG7142" i="1" s="1"/>
  <c r="AG2159" i="1"/>
  <c r="AG7143" i="1" s="1"/>
  <c r="AG2160" i="1"/>
  <c r="AG7144" i="1" s="1"/>
  <c r="AG2161" i="1"/>
  <c r="AG7145" i="1" s="1"/>
  <c r="AG2162" i="1"/>
  <c r="AG7146" i="1" s="1"/>
  <c r="AG2163" i="1"/>
  <c r="AG7147" i="1" s="1"/>
  <c r="AG2164" i="1"/>
  <c r="AG7148" i="1" s="1"/>
  <c r="AG2165" i="1"/>
  <c r="AG7149" i="1" s="1"/>
  <c r="AG2166" i="1"/>
  <c r="AG7150" i="1" s="1"/>
  <c r="AG2167" i="1"/>
  <c r="AG7151" i="1" s="1"/>
  <c r="AG2168" i="1"/>
  <c r="AG7152" i="1" s="1"/>
  <c r="AG2169" i="1"/>
  <c r="AG7153" i="1" s="1"/>
  <c r="AG2170" i="1"/>
  <c r="AG7154" i="1" s="1"/>
  <c r="AG2171" i="1"/>
  <c r="AG7155" i="1" s="1"/>
  <c r="AG2172" i="1"/>
  <c r="AG7156" i="1" s="1"/>
  <c r="AG2173" i="1"/>
  <c r="AG7157" i="1" s="1"/>
  <c r="AG2174" i="1"/>
  <c r="AG7158" i="1" s="1"/>
  <c r="AG2175" i="1"/>
  <c r="AG7159" i="1" s="1"/>
  <c r="AG2176" i="1"/>
  <c r="AG7160" i="1" s="1"/>
  <c r="AG2177" i="1"/>
  <c r="AG7161" i="1" s="1"/>
  <c r="AG2178" i="1"/>
  <c r="AG7162" i="1" s="1"/>
  <c r="AG2179" i="1"/>
  <c r="AG7163" i="1" s="1"/>
  <c r="AG2180" i="1"/>
  <c r="AG7164" i="1" s="1"/>
  <c r="AG2181" i="1"/>
  <c r="AG7165" i="1" s="1"/>
  <c r="AG2182" i="1"/>
  <c r="AG7166" i="1" s="1"/>
  <c r="AG2183" i="1"/>
  <c r="AG7167" i="1" s="1"/>
  <c r="AG2184" i="1"/>
  <c r="AG7168" i="1" s="1"/>
  <c r="AG2185" i="1"/>
  <c r="AG7169" i="1" s="1"/>
  <c r="AG2186" i="1"/>
  <c r="AG7170" i="1" s="1"/>
  <c r="AG2187" i="1"/>
  <c r="AG7171" i="1" s="1"/>
  <c r="AG2188" i="1"/>
  <c r="AG7172" i="1" s="1"/>
  <c r="AG2189" i="1"/>
  <c r="AG7173" i="1" s="1"/>
  <c r="AG2190" i="1"/>
  <c r="AG7174" i="1" s="1"/>
  <c r="AG2191" i="1"/>
  <c r="AG7175" i="1" s="1"/>
  <c r="AG2192" i="1"/>
  <c r="AG7176" i="1" s="1"/>
  <c r="AG2193" i="1"/>
  <c r="AG7177" i="1" s="1"/>
  <c r="AG2194" i="1"/>
  <c r="AG7178" i="1" s="1"/>
  <c r="AG2195" i="1"/>
  <c r="AG7179" i="1" s="1"/>
  <c r="AG2196" i="1"/>
  <c r="AG7180" i="1" s="1"/>
  <c r="AG2197" i="1"/>
  <c r="AG7181" i="1" s="1"/>
  <c r="AG2198" i="1"/>
  <c r="AG7182" i="1" s="1"/>
  <c r="AG2199" i="1"/>
  <c r="AG7183" i="1" s="1"/>
  <c r="AG2200" i="1"/>
  <c r="AG7184" i="1" s="1"/>
  <c r="AG2201" i="1"/>
  <c r="AG7185" i="1" s="1"/>
  <c r="AG2202" i="1"/>
  <c r="AG7186" i="1" s="1"/>
  <c r="AG2203" i="1"/>
  <c r="AG7187" i="1" s="1"/>
  <c r="AG2204" i="1"/>
  <c r="AG7188" i="1" s="1"/>
  <c r="AG2205" i="1"/>
  <c r="AG7189" i="1" s="1"/>
  <c r="AG2206" i="1"/>
  <c r="AG7190" i="1" s="1"/>
  <c r="AG2207" i="1"/>
  <c r="AG7191" i="1" s="1"/>
  <c r="AG2208" i="1"/>
  <c r="AG7192" i="1" s="1"/>
  <c r="AG2209" i="1"/>
  <c r="AG7193" i="1" s="1"/>
  <c r="AG2210" i="1"/>
  <c r="AG7194" i="1" s="1"/>
  <c r="AG2211" i="1"/>
  <c r="AG7195" i="1" s="1"/>
  <c r="AG2212" i="1"/>
  <c r="AG7196" i="1" s="1"/>
  <c r="AG2213" i="1"/>
  <c r="AG7197" i="1" s="1"/>
  <c r="AG2214" i="1"/>
  <c r="AG7198" i="1" s="1"/>
  <c r="AG2215" i="1"/>
  <c r="AG7199" i="1" s="1"/>
  <c r="AG2216" i="1"/>
  <c r="AG7200" i="1" s="1"/>
  <c r="AG2217" i="1"/>
  <c r="AG7201" i="1" s="1"/>
  <c r="AG2218" i="1"/>
  <c r="AG7202" i="1" s="1"/>
  <c r="AG2219" i="1"/>
  <c r="AG7203" i="1" s="1"/>
  <c r="AG2220" i="1"/>
  <c r="AG7204" i="1" s="1"/>
  <c r="AG2221" i="1"/>
  <c r="AG7205" i="1" s="1"/>
  <c r="AG2222" i="1"/>
  <c r="AG7206" i="1" s="1"/>
  <c r="AG2223" i="1"/>
  <c r="AG7207" i="1" s="1"/>
  <c r="AG2224" i="1"/>
  <c r="AG7208" i="1" s="1"/>
  <c r="AG2225" i="1"/>
  <c r="AG7209" i="1" s="1"/>
  <c r="AG2226" i="1"/>
  <c r="AG7210" i="1" s="1"/>
  <c r="AG2227" i="1"/>
  <c r="AG7211" i="1" s="1"/>
  <c r="AG2228" i="1"/>
  <c r="AG7212" i="1" s="1"/>
  <c r="AG2229" i="1"/>
  <c r="AG7213" i="1" s="1"/>
  <c r="AG2230" i="1"/>
  <c r="AG7214" i="1" s="1"/>
  <c r="AG2231" i="1"/>
  <c r="AG7215" i="1" s="1"/>
  <c r="AG2232" i="1"/>
  <c r="AG7216" i="1" s="1"/>
  <c r="AG2233" i="1"/>
  <c r="AG7217" i="1" s="1"/>
  <c r="AG2234" i="1"/>
  <c r="AG7218" i="1" s="1"/>
  <c r="AG2235" i="1"/>
  <c r="AG7219" i="1" s="1"/>
  <c r="AG2236" i="1"/>
  <c r="AG7220" i="1" s="1"/>
  <c r="AG2237" i="1"/>
  <c r="AG7221" i="1" s="1"/>
  <c r="AG2238" i="1"/>
  <c r="AG7222" i="1" s="1"/>
  <c r="AG2239" i="1"/>
  <c r="AG7223" i="1" s="1"/>
  <c r="AG2240" i="1"/>
  <c r="AG7224" i="1" s="1"/>
  <c r="AG2241" i="1"/>
  <c r="AG7225" i="1" s="1"/>
  <c r="AG2242" i="1"/>
  <c r="AG7226" i="1" s="1"/>
  <c r="AG2243" i="1"/>
  <c r="AG7227" i="1" s="1"/>
  <c r="AG2244" i="1"/>
  <c r="AG7228" i="1" s="1"/>
  <c r="AG2245" i="1"/>
  <c r="AG7229" i="1" s="1"/>
  <c r="AG2246" i="1"/>
  <c r="AG7230" i="1" s="1"/>
  <c r="AG2247" i="1"/>
  <c r="AG7231" i="1" s="1"/>
  <c r="AG2248" i="1"/>
  <c r="AG7232" i="1" s="1"/>
  <c r="AG2249" i="1"/>
  <c r="AG7233" i="1" s="1"/>
  <c r="AG2250" i="1"/>
  <c r="AG7234" i="1" s="1"/>
  <c r="AG2251" i="1"/>
  <c r="AG7235" i="1" s="1"/>
  <c r="AG2252" i="1"/>
  <c r="AG7236" i="1" s="1"/>
  <c r="AG2253" i="1"/>
  <c r="AG7237" i="1" s="1"/>
  <c r="AG2254" i="1"/>
  <c r="AG7238" i="1" s="1"/>
  <c r="AG2255" i="1"/>
  <c r="AG7239" i="1" s="1"/>
  <c r="AG2256" i="1"/>
  <c r="AG7240" i="1" s="1"/>
  <c r="AG2257" i="1"/>
  <c r="AG7241" i="1" s="1"/>
  <c r="AG2258" i="1"/>
  <c r="AG7242" i="1" s="1"/>
  <c r="AG2259" i="1"/>
  <c r="AG7243" i="1" s="1"/>
  <c r="AG2260" i="1"/>
  <c r="AG7244" i="1" s="1"/>
  <c r="AG2261" i="1"/>
  <c r="AG7245" i="1" s="1"/>
  <c r="AG2262" i="1"/>
  <c r="AG7246" i="1" s="1"/>
  <c r="AG2263" i="1"/>
  <c r="AG7247" i="1" s="1"/>
  <c r="AG2264" i="1"/>
  <c r="AG7248" i="1" s="1"/>
  <c r="AG2265" i="1"/>
  <c r="AG7249" i="1" s="1"/>
  <c r="AG2266" i="1"/>
  <c r="AG7250" i="1" s="1"/>
  <c r="AG2267" i="1"/>
  <c r="AG7251" i="1" s="1"/>
  <c r="AG2268" i="1"/>
  <c r="AG7252" i="1" s="1"/>
  <c r="AG2269" i="1"/>
  <c r="AG7253" i="1" s="1"/>
  <c r="AG2270" i="1"/>
  <c r="AG7254" i="1" s="1"/>
  <c r="AG2271" i="1"/>
  <c r="AG7255" i="1" s="1"/>
  <c r="AG2272" i="1"/>
  <c r="AG7256" i="1" s="1"/>
  <c r="AG2273" i="1"/>
  <c r="AG7257" i="1" s="1"/>
  <c r="AG2274" i="1"/>
  <c r="AG7258" i="1" s="1"/>
  <c r="AG2275" i="1"/>
  <c r="AG7259" i="1" s="1"/>
  <c r="AG2276" i="1"/>
  <c r="AG7260" i="1" s="1"/>
  <c r="AG2277" i="1"/>
  <c r="AG7261" i="1" s="1"/>
  <c r="AG2278" i="1"/>
  <c r="AG7262" i="1" s="1"/>
  <c r="AG2279" i="1"/>
  <c r="AG7263" i="1" s="1"/>
  <c r="AG2280" i="1"/>
  <c r="AG7264" i="1" s="1"/>
  <c r="AG2281" i="1"/>
  <c r="AG7265" i="1" s="1"/>
  <c r="AG2282" i="1"/>
  <c r="AG7266" i="1" s="1"/>
  <c r="AG2283" i="1"/>
  <c r="AG7267" i="1" s="1"/>
  <c r="AG2284" i="1"/>
  <c r="AG7268" i="1" s="1"/>
  <c r="AG2285" i="1"/>
  <c r="AG7269" i="1" s="1"/>
  <c r="AG2286" i="1"/>
  <c r="AG7270" i="1" s="1"/>
  <c r="AG2287" i="1"/>
  <c r="AG7271" i="1" s="1"/>
  <c r="AG2288" i="1"/>
  <c r="AG7272" i="1" s="1"/>
  <c r="AG2289" i="1"/>
  <c r="AG7273" i="1" s="1"/>
  <c r="AG2290" i="1"/>
  <c r="AG7274" i="1" s="1"/>
  <c r="AG2291" i="1"/>
  <c r="AG7275" i="1" s="1"/>
  <c r="AG2292" i="1"/>
  <c r="AG7276" i="1" s="1"/>
  <c r="AG2293" i="1"/>
  <c r="AG7277" i="1" s="1"/>
  <c r="AG2294" i="1"/>
  <c r="AG7278" i="1" s="1"/>
  <c r="AG2295" i="1"/>
  <c r="AG7279" i="1" s="1"/>
  <c r="AG2296" i="1"/>
  <c r="AG7280" i="1" s="1"/>
  <c r="AG2297" i="1"/>
  <c r="AG7281" i="1" s="1"/>
  <c r="AG2298" i="1"/>
  <c r="AG7282" i="1" s="1"/>
  <c r="AG2299" i="1"/>
  <c r="AG7283" i="1" s="1"/>
  <c r="AG2300" i="1"/>
  <c r="AG7284" i="1" s="1"/>
  <c r="AG2301" i="1"/>
  <c r="AG7285" i="1" s="1"/>
  <c r="AG2302" i="1"/>
  <c r="AG7286" i="1" s="1"/>
  <c r="AG2303" i="1"/>
  <c r="AG7287" i="1" s="1"/>
  <c r="AG2304" i="1"/>
  <c r="AG7288" i="1" s="1"/>
  <c r="AG2305" i="1"/>
  <c r="AG7289" i="1" s="1"/>
  <c r="AG2306" i="1"/>
  <c r="AG7290" i="1" s="1"/>
  <c r="AG2307" i="1"/>
  <c r="AG7291" i="1" s="1"/>
  <c r="AG2308" i="1"/>
  <c r="AG7292" i="1" s="1"/>
  <c r="AG2309" i="1"/>
  <c r="AG7293" i="1" s="1"/>
  <c r="AG2310" i="1"/>
  <c r="AG7294" i="1" s="1"/>
  <c r="AG2311" i="1"/>
  <c r="AG7295" i="1" s="1"/>
  <c r="AG2312" i="1"/>
  <c r="AG7296" i="1" s="1"/>
  <c r="AG2313" i="1"/>
  <c r="AG7297" i="1" s="1"/>
  <c r="AG2314" i="1"/>
  <c r="AG7298" i="1" s="1"/>
  <c r="AG2315" i="1"/>
  <c r="AG7299" i="1" s="1"/>
  <c r="AG2316" i="1"/>
  <c r="AG7300" i="1" s="1"/>
  <c r="AG2317" i="1"/>
  <c r="AG7301" i="1" s="1"/>
  <c r="AG2318" i="1"/>
  <c r="AG7302" i="1" s="1"/>
  <c r="AG2319" i="1"/>
  <c r="AG7303" i="1" s="1"/>
  <c r="AG2320" i="1"/>
  <c r="AG7304" i="1" s="1"/>
  <c r="AG2321" i="1"/>
  <c r="AG7305" i="1" s="1"/>
  <c r="AG2322" i="1"/>
  <c r="AG7306" i="1" s="1"/>
  <c r="AG2323" i="1"/>
  <c r="AG7307" i="1" s="1"/>
  <c r="AG2324" i="1"/>
  <c r="AG7308" i="1" s="1"/>
  <c r="AG2325" i="1"/>
  <c r="AG7309" i="1" s="1"/>
  <c r="AG2326" i="1"/>
  <c r="AG7310" i="1" s="1"/>
  <c r="AG2327" i="1"/>
  <c r="AG7311" i="1" s="1"/>
  <c r="AG2328" i="1"/>
  <c r="AG7312" i="1" s="1"/>
  <c r="AG2329" i="1"/>
  <c r="AG7313" i="1" s="1"/>
  <c r="AG2330" i="1"/>
  <c r="AG7314" i="1" s="1"/>
  <c r="AG2331" i="1"/>
  <c r="AG7315" i="1" s="1"/>
  <c r="AG2332" i="1"/>
  <c r="AG7316" i="1" s="1"/>
  <c r="AG2333" i="1"/>
  <c r="AG7317" i="1" s="1"/>
  <c r="AG2334" i="1"/>
  <c r="AG7318" i="1" s="1"/>
  <c r="AG2335" i="1"/>
  <c r="AG7319" i="1" s="1"/>
  <c r="AG2336" i="1"/>
  <c r="AG7320" i="1" s="1"/>
  <c r="AG2337" i="1"/>
  <c r="AG7321" i="1" s="1"/>
  <c r="AG2338" i="1"/>
  <c r="AG7322" i="1" s="1"/>
  <c r="AG2339" i="1"/>
  <c r="AG7323" i="1" s="1"/>
  <c r="AG2340" i="1"/>
  <c r="AG7324" i="1" s="1"/>
  <c r="AG2341" i="1"/>
  <c r="AG7325" i="1" s="1"/>
  <c r="AG2342" i="1"/>
  <c r="AG7326" i="1" s="1"/>
  <c r="AG2343" i="1"/>
  <c r="AG7327" i="1" s="1"/>
  <c r="AG2344" i="1"/>
  <c r="AG7328" i="1" s="1"/>
  <c r="AG2345" i="1"/>
  <c r="AG7329" i="1" s="1"/>
  <c r="AG2346" i="1"/>
  <c r="AG7330" i="1" s="1"/>
  <c r="AG2347" i="1"/>
  <c r="AG7331" i="1" s="1"/>
  <c r="AG2348" i="1"/>
  <c r="AG7332" i="1" s="1"/>
  <c r="AG2349" i="1"/>
  <c r="AG7333" i="1" s="1"/>
  <c r="AG2350" i="1"/>
  <c r="AG7334" i="1" s="1"/>
  <c r="AG2351" i="1"/>
  <c r="AG7335" i="1" s="1"/>
  <c r="AG2352" i="1"/>
  <c r="AG7336" i="1" s="1"/>
  <c r="AG2353" i="1"/>
  <c r="AG7337" i="1" s="1"/>
  <c r="AG2354" i="1"/>
  <c r="AG7338" i="1" s="1"/>
  <c r="AG2355" i="1"/>
  <c r="AG7339" i="1" s="1"/>
  <c r="AG2356" i="1"/>
  <c r="AG7340" i="1" s="1"/>
  <c r="AG2357" i="1"/>
  <c r="AG7341" i="1" s="1"/>
  <c r="AG2358" i="1"/>
  <c r="AG7342" i="1" s="1"/>
  <c r="AG2359" i="1"/>
  <c r="AG7343" i="1" s="1"/>
  <c r="AG2360" i="1"/>
  <c r="AG7344" i="1" s="1"/>
  <c r="AG2361" i="1"/>
  <c r="AG7345" i="1" s="1"/>
  <c r="AG2362" i="1"/>
  <c r="AG7346" i="1" s="1"/>
  <c r="AG2363" i="1"/>
  <c r="AG7347" i="1" s="1"/>
  <c r="AG2364" i="1"/>
  <c r="AG7348" i="1" s="1"/>
  <c r="AG2365" i="1"/>
  <c r="AG7349" i="1" s="1"/>
  <c r="AG2366" i="1"/>
  <c r="AG7350" i="1" s="1"/>
  <c r="AG2367" i="1"/>
  <c r="AG7351" i="1" s="1"/>
  <c r="AG2368" i="1"/>
  <c r="AG7352" i="1" s="1"/>
  <c r="AG2369" i="1"/>
  <c r="AG7353" i="1" s="1"/>
  <c r="AG2370" i="1"/>
  <c r="AG7354" i="1" s="1"/>
  <c r="AG2371" i="1"/>
  <c r="AG7355" i="1" s="1"/>
  <c r="AG2372" i="1"/>
  <c r="AG7356" i="1" s="1"/>
  <c r="AG2373" i="1"/>
  <c r="AG7357" i="1" s="1"/>
  <c r="AG2374" i="1"/>
  <c r="AG7358" i="1" s="1"/>
  <c r="AG2375" i="1"/>
  <c r="AG7359" i="1" s="1"/>
  <c r="AG2376" i="1"/>
  <c r="AG7360" i="1" s="1"/>
  <c r="AG2377" i="1"/>
  <c r="AG7361" i="1" s="1"/>
  <c r="AG2378" i="1"/>
  <c r="AG7362" i="1" s="1"/>
  <c r="AG2379" i="1"/>
  <c r="AG7363" i="1" s="1"/>
  <c r="AG2380" i="1"/>
  <c r="AG7364" i="1" s="1"/>
  <c r="AG2381" i="1"/>
  <c r="AG7365" i="1" s="1"/>
  <c r="AG2382" i="1"/>
  <c r="AG7366" i="1" s="1"/>
  <c r="AG2383" i="1"/>
  <c r="AG7367" i="1" s="1"/>
  <c r="AG2384" i="1"/>
  <c r="AG7368" i="1" s="1"/>
  <c r="AG2385" i="1"/>
  <c r="AG7369" i="1" s="1"/>
  <c r="AG2386" i="1"/>
  <c r="AG7370" i="1" s="1"/>
  <c r="AG2387" i="1"/>
  <c r="AG7371" i="1" s="1"/>
  <c r="AG2388" i="1"/>
  <c r="AG7372" i="1" s="1"/>
  <c r="AG2389" i="1"/>
  <c r="AG7373" i="1" s="1"/>
  <c r="AG2390" i="1"/>
  <c r="AG7374" i="1" s="1"/>
  <c r="AG2391" i="1"/>
  <c r="AG7375" i="1" s="1"/>
  <c r="AG2392" i="1"/>
  <c r="AG7376" i="1" s="1"/>
  <c r="AG2393" i="1"/>
  <c r="AG7377" i="1" s="1"/>
  <c r="AG2394" i="1"/>
  <c r="AG7378" i="1" s="1"/>
  <c r="AG2395" i="1"/>
  <c r="AG7379" i="1" s="1"/>
  <c r="AG2396" i="1"/>
  <c r="AG7380" i="1" s="1"/>
  <c r="AG2397" i="1"/>
  <c r="AG7381" i="1" s="1"/>
  <c r="AG2398" i="1"/>
  <c r="AG7382" i="1" s="1"/>
  <c r="AG2399" i="1"/>
  <c r="AG7383" i="1" s="1"/>
  <c r="AG2400" i="1"/>
  <c r="AG7384" i="1" s="1"/>
  <c r="AG2401" i="1"/>
  <c r="AG7385" i="1" s="1"/>
  <c r="AG2402" i="1"/>
  <c r="AG7386" i="1" s="1"/>
  <c r="AG2403" i="1"/>
  <c r="AG7387" i="1" s="1"/>
  <c r="AG2404" i="1"/>
  <c r="AG7388" i="1" s="1"/>
  <c r="AG2405" i="1"/>
  <c r="AG7389" i="1" s="1"/>
  <c r="AG2406" i="1"/>
  <c r="AG7390" i="1" s="1"/>
  <c r="AG2407" i="1"/>
  <c r="AG7391" i="1" s="1"/>
  <c r="AG2408" i="1"/>
  <c r="AG7392" i="1" s="1"/>
  <c r="AG2409" i="1"/>
  <c r="AG7393" i="1" s="1"/>
  <c r="AG2410" i="1"/>
  <c r="AG7394" i="1" s="1"/>
  <c r="AG2411" i="1"/>
  <c r="AG7395" i="1" s="1"/>
  <c r="AG2412" i="1"/>
  <c r="AG7396" i="1" s="1"/>
  <c r="AG2413" i="1"/>
  <c r="AG7397" i="1" s="1"/>
  <c r="AG2414" i="1"/>
  <c r="AG7398" i="1" s="1"/>
  <c r="AG2415" i="1"/>
  <c r="AG7399" i="1" s="1"/>
  <c r="AG2416" i="1"/>
  <c r="AG7400" i="1" s="1"/>
  <c r="AG2417" i="1"/>
  <c r="AG7401" i="1" s="1"/>
  <c r="AG2418" i="1"/>
  <c r="AG7402" i="1" s="1"/>
  <c r="AG2419" i="1"/>
  <c r="AG7403" i="1" s="1"/>
  <c r="AG2420" i="1"/>
  <c r="AG7404" i="1" s="1"/>
  <c r="AG2421" i="1"/>
  <c r="AG7405" i="1" s="1"/>
  <c r="AG2422" i="1"/>
  <c r="AG7406" i="1" s="1"/>
  <c r="AG2423" i="1"/>
  <c r="AG7407" i="1" s="1"/>
  <c r="AG2424" i="1"/>
  <c r="AG7408" i="1" s="1"/>
  <c r="AG2425" i="1"/>
  <c r="AG7409" i="1" s="1"/>
  <c r="AG2426" i="1"/>
  <c r="AG7410" i="1" s="1"/>
  <c r="AG2427" i="1"/>
  <c r="AG7411" i="1" s="1"/>
  <c r="AG2428" i="1"/>
  <c r="AG7412" i="1" s="1"/>
  <c r="AG2429" i="1"/>
  <c r="AG7413" i="1" s="1"/>
  <c r="AG2430" i="1"/>
  <c r="AG7414" i="1" s="1"/>
  <c r="AG2431" i="1"/>
  <c r="AG7415" i="1" s="1"/>
  <c r="AG2432" i="1"/>
  <c r="AG7416" i="1" s="1"/>
  <c r="AG2433" i="1"/>
  <c r="AG7417" i="1" s="1"/>
  <c r="AG2434" i="1"/>
  <c r="AG7418" i="1" s="1"/>
  <c r="AG2435" i="1"/>
  <c r="AG7419" i="1" s="1"/>
  <c r="AG2436" i="1"/>
  <c r="AG7420" i="1" s="1"/>
  <c r="AG2437" i="1"/>
  <c r="AG7421" i="1" s="1"/>
  <c r="AG2438" i="1"/>
  <c r="AG7422" i="1" s="1"/>
  <c r="AG2439" i="1"/>
  <c r="AG7423" i="1" s="1"/>
  <c r="AG2440" i="1"/>
  <c r="AG7424" i="1" s="1"/>
  <c r="AG2441" i="1"/>
  <c r="AG7425" i="1" s="1"/>
  <c r="AG2442" i="1"/>
  <c r="AG7426" i="1" s="1"/>
  <c r="AG2443" i="1"/>
  <c r="AG7427" i="1" s="1"/>
  <c r="AG2444" i="1"/>
  <c r="AG7428" i="1" s="1"/>
  <c r="AG2445" i="1"/>
  <c r="AG7429" i="1" s="1"/>
  <c r="AG2446" i="1"/>
  <c r="AG7430" i="1" s="1"/>
  <c r="AG2447" i="1"/>
  <c r="AG7431" i="1" s="1"/>
  <c r="AG2448" i="1"/>
  <c r="AG7432" i="1" s="1"/>
  <c r="AG2449" i="1"/>
  <c r="AG7433" i="1" s="1"/>
  <c r="AG2450" i="1"/>
  <c r="AG7434" i="1" s="1"/>
  <c r="AG2451" i="1"/>
  <c r="AG7435" i="1" s="1"/>
  <c r="AG2452" i="1"/>
  <c r="AG7436" i="1" s="1"/>
  <c r="AG2453" i="1"/>
  <c r="AG7437" i="1" s="1"/>
  <c r="AG2454" i="1"/>
  <c r="AG7438" i="1" s="1"/>
  <c r="AG2455" i="1"/>
  <c r="AG7439" i="1" s="1"/>
  <c r="AG2456" i="1"/>
  <c r="AG7440" i="1" s="1"/>
  <c r="AG2457" i="1"/>
  <c r="AG7441" i="1" s="1"/>
  <c r="AG2458" i="1"/>
  <c r="AG7442" i="1" s="1"/>
  <c r="AG2459" i="1"/>
  <c r="AG7443" i="1" s="1"/>
  <c r="AG2460" i="1"/>
  <c r="AG7444" i="1" s="1"/>
  <c r="AG2461" i="1"/>
  <c r="AG7445" i="1" s="1"/>
  <c r="AG2462" i="1"/>
  <c r="AG7446" i="1" s="1"/>
  <c r="AG2463" i="1"/>
  <c r="AG7447" i="1" s="1"/>
  <c r="AG2464" i="1"/>
  <c r="AG7448" i="1" s="1"/>
  <c r="AG2465" i="1"/>
  <c r="AG7449" i="1" s="1"/>
  <c r="AG2466" i="1"/>
  <c r="AG7450" i="1" s="1"/>
  <c r="AG2467" i="1"/>
  <c r="AG7451" i="1" s="1"/>
  <c r="AG2468" i="1"/>
  <c r="AG7452" i="1" s="1"/>
  <c r="AG2469" i="1"/>
  <c r="AG7453" i="1" s="1"/>
  <c r="AG2470" i="1"/>
  <c r="AG7454" i="1" s="1"/>
  <c r="AG2471" i="1"/>
  <c r="AG7455" i="1" s="1"/>
  <c r="AG2472" i="1"/>
  <c r="AG7456" i="1" s="1"/>
  <c r="AG2473" i="1"/>
  <c r="AG7457" i="1" s="1"/>
  <c r="AG2474" i="1"/>
  <c r="AG7458" i="1" s="1"/>
  <c r="AG2475" i="1"/>
  <c r="AG7459" i="1" s="1"/>
  <c r="AG2476" i="1"/>
  <c r="AG7460" i="1" s="1"/>
  <c r="AG2477" i="1"/>
  <c r="AG7461" i="1" s="1"/>
  <c r="AG2478" i="1"/>
  <c r="AG7462" i="1" s="1"/>
  <c r="AG2479" i="1"/>
  <c r="AG7463" i="1" s="1"/>
  <c r="AG2480" i="1"/>
  <c r="AG7464" i="1" s="1"/>
  <c r="AG2481" i="1"/>
  <c r="AG7465" i="1" s="1"/>
  <c r="AG2482" i="1"/>
  <c r="AG7466" i="1" s="1"/>
  <c r="AG2483" i="1"/>
  <c r="AG7467" i="1" s="1"/>
  <c r="AG2484" i="1"/>
  <c r="AG7468" i="1" s="1"/>
  <c r="AG2485" i="1"/>
  <c r="AG7469" i="1" s="1"/>
  <c r="AG2486" i="1"/>
  <c r="AG7470" i="1" s="1"/>
  <c r="AG2487" i="1"/>
  <c r="AG7471" i="1" s="1"/>
  <c r="AG2488" i="1"/>
  <c r="AG7472" i="1" s="1"/>
  <c r="AG2489" i="1"/>
  <c r="AG7473" i="1" s="1"/>
  <c r="AG2490" i="1"/>
  <c r="AG7474" i="1" s="1"/>
  <c r="AG2491" i="1"/>
  <c r="AG7475" i="1" s="1"/>
  <c r="AG2492" i="1"/>
  <c r="AG7476" i="1" s="1"/>
  <c r="AG2493" i="1"/>
  <c r="AG7477" i="1" s="1"/>
  <c r="AG2494" i="1"/>
  <c r="AG7478" i="1" s="1"/>
  <c r="AG2495" i="1"/>
  <c r="AG7479" i="1" s="1"/>
  <c r="AG2496" i="1"/>
  <c r="AG7480" i="1" s="1"/>
  <c r="AG2497" i="1"/>
  <c r="AG7481" i="1" s="1"/>
  <c r="AG2498" i="1"/>
  <c r="AG7482" i="1" s="1"/>
  <c r="AG2499" i="1"/>
  <c r="AG7483" i="1" s="1"/>
  <c r="AG2500" i="1"/>
  <c r="AG7484" i="1" s="1"/>
  <c r="AG2501" i="1"/>
  <c r="AG7485" i="1" s="1"/>
  <c r="AG2502" i="1"/>
  <c r="AG7486" i="1" s="1"/>
  <c r="AG2503" i="1"/>
  <c r="AG7487" i="1" s="1"/>
  <c r="AG2504" i="1"/>
  <c r="AG7488" i="1" s="1"/>
  <c r="AG2505" i="1"/>
  <c r="AG7489" i="1" s="1"/>
  <c r="AG2506" i="1"/>
  <c r="AG7490" i="1" s="1"/>
  <c r="AG2507" i="1"/>
  <c r="AG7491" i="1" s="1"/>
  <c r="AG2508" i="1"/>
  <c r="AG7492" i="1" s="1"/>
  <c r="AG2509" i="1"/>
  <c r="AG7493" i="1" s="1"/>
  <c r="AG2510" i="1"/>
  <c r="AG7494" i="1" s="1"/>
  <c r="AG2511" i="1"/>
  <c r="AG7495" i="1" s="1"/>
  <c r="AG2512" i="1"/>
  <c r="AG7496" i="1" s="1"/>
  <c r="AG2513" i="1"/>
  <c r="AG7497" i="1" s="1"/>
  <c r="AG2514" i="1"/>
  <c r="AG7498" i="1" s="1"/>
  <c r="AG2515" i="1"/>
  <c r="AG7499" i="1" s="1"/>
  <c r="AG2516" i="1"/>
  <c r="AG7500" i="1" s="1"/>
  <c r="AG2517" i="1"/>
  <c r="AG7501" i="1" s="1"/>
  <c r="AG2518" i="1"/>
  <c r="AG7502" i="1" s="1"/>
  <c r="AG2519" i="1"/>
  <c r="AG7503" i="1" s="1"/>
  <c r="AG2520" i="1"/>
  <c r="AG7504" i="1" s="1"/>
  <c r="AG2521" i="1"/>
  <c r="AG7505" i="1" s="1"/>
  <c r="AG2522" i="1"/>
  <c r="AG7506" i="1" s="1"/>
  <c r="AG2523" i="1"/>
  <c r="AG7507" i="1" s="1"/>
  <c r="AG2524" i="1"/>
  <c r="AG7508" i="1" s="1"/>
  <c r="AG2525" i="1"/>
  <c r="AG7509" i="1" s="1"/>
  <c r="AG2526" i="1"/>
  <c r="AG7510" i="1" s="1"/>
  <c r="AG2527" i="1"/>
  <c r="AG7511" i="1" s="1"/>
  <c r="AG2528" i="1"/>
  <c r="AG7512" i="1" s="1"/>
  <c r="AG2529" i="1"/>
  <c r="AG7513" i="1" s="1"/>
  <c r="AG2530" i="1"/>
  <c r="AG7514" i="1" s="1"/>
  <c r="AG2531" i="1"/>
  <c r="AG7515" i="1" s="1"/>
  <c r="AG2532" i="1"/>
  <c r="AG7516" i="1" s="1"/>
  <c r="AG2533" i="1"/>
  <c r="AG7517" i="1" s="1"/>
  <c r="AG2534" i="1"/>
  <c r="AG7518" i="1" s="1"/>
  <c r="AG2535" i="1"/>
  <c r="AG7519" i="1" s="1"/>
  <c r="AG2536" i="1"/>
  <c r="AG7520" i="1" s="1"/>
  <c r="AG2537" i="1"/>
  <c r="AG7521" i="1" s="1"/>
  <c r="AG2538" i="1"/>
  <c r="AG7522" i="1" s="1"/>
  <c r="AG2539" i="1"/>
  <c r="AG7523" i="1" s="1"/>
  <c r="AG2540" i="1"/>
  <c r="AG7524" i="1" s="1"/>
  <c r="AG2541" i="1"/>
  <c r="AG7525" i="1" s="1"/>
  <c r="AG2542" i="1"/>
  <c r="AG7526" i="1" s="1"/>
  <c r="AG2543" i="1"/>
  <c r="AG7527" i="1" s="1"/>
  <c r="AG2544" i="1"/>
  <c r="AG7528" i="1" s="1"/>
  <c r="AG2545" i="1"/>
  <c r="AG7529" i="1" s="1"/>
  <c r="AG2546" i="1"/>
  <c r="AG7530" i="1" s="1"/>
  <c r="AG2547" i="1"/>
  <c r="AG7531" i="1" s="1"/>
  <c r="AG2548" i="1"/>
  <c r="AG7532" i="1" s="1"/>
  <c r="AG2549" i="1"/>
  <c r="AG7533" i="1" s="1"/>
  <c r="AG2550" i="1"/>
  <c r="AG7534" i="1" s="1"/>
  <c r="AG2551" i="1"/>
  <c r="AG7535" i="1" s="1"/>
  <c r="AG2552" i="1"/>
  <c r="AG7536" i="1" s="1"/>
  <c r="AG2553" i="1"/>
  <c r="AG7537" i="1" s="1"/>
  <c r="AG2554" i="1"/>
  <c r="AG7538" i="1" s="1"/>
  <c r="AG2555" i="1"/>
  <c r="AG7539" i="1" s="1"/>
  <c r="AG2556" i="1"/>
  <c r="AG7540" i="1" s="1"/>
  <c r="AG2557" i="1"/>
  <c r="AG7541" i="1" s="1"/>
  <c r="AG2558" i="1"/>
  <c r="AG7542" i="1" s="1"/>
  <c r="AG2559" i="1"/>
  <c r="AG7543" i="1" s="1"/>
  <c r="AG2560" i="1"/>
  <c r="AG7544" i="1" s="1"/>
  <c r="AG2561" i="1"/>
  <c r="AG7545" i="1" s="1"/>
  <c r="AG2562" i="1"/>
  <c r="AG7546" i="1" s="1"/>
  <c r="AG2563" i="1"/>
  <c r="AG7547" i="1" s="1"/>
  <c r="AG2564" i="1"/>
  <c r="AG7548" i="1" s="1"/>
  <c r="AG2565" i="1"/>
  <c r="AG7549" i="1" s="1"/>
  <c r="AG2566" i="1"/>
  <c r="AG7550" i="1" s="1"/>
  <c r="AG2567" i="1"/>
  <c r="AG7551" i="1" s="1"/>
  <c r="AG2568" i="1"/>
  <c r="AG7552" i="1" s="1"/>
  <c r="AG2569" i="1"/>
  <c r="AG7553" i="1" s="1"/>
  <c r="AG2570" i="1"/>
  <c r="AG7554" i="1" s="1"/>
  <c r="AG2571" i="1"/>
  <c r="AG7555" i="1" s="1"/>
  <c r="AG2572" i="1"/>
  <c r="AG7556" i="1" s="1"/>
  <c r="AG2573" i="1"/>
  <c r="AG7557" i="1" s="1"/>
  <c r="AG2574" i="1"/>
  <c r="AG7558" i="1" s="1"/>
  <c r="AG2575" i="1"/>
  <c r="AG7559" i="1" s="1"/>
  <c r="AG2576" i="1"/>
  <c r="AG7560" i="1" s="1"/>
  <c r="AG2577" i="1"/>
  <c r="AG7561" i="1" s="1"/>
  <c r="AG2578" i="1"/>
  <c r="AG7562" i="1" s="1"/>
  <c r="AG2579" i="1"/>
  <c r="AG7563" i="1" s="1"/>
  <c r="AG2580" i="1"/>
  <c r="AG7564" i="1" s="1"/>
  <c r="AG2581" i="1"/>
  <c r="AG7565" i="1" s="1"/>
  <c r="AG2582" i="1"/>
  <c r="AG7566" i="1" s="1"/>
  <c r="AG2583" i="1"/>
  <c r="AG7567" i="1" s="1"/>
  <c r="AG2584" i="1"/>
  <c r="AG7568" i="1" s="1"/>
  <c r="AG2585" i="1"/>
  <c r="AG7569" i="1" s="1"/>
  <c r="AG2586" i="1"/>
  <c r="AG7570" i="1" s="1"/>
  <c r="AG2587" i="1"/>
  <c r="AG7571" i="1" s="1"/>
  <c r="AG2588" i="1"/>
  <c r="AG7572" i="1" s="1"/>
  <c r="AG2589" i="1"/>
  <c r="AG7573" i="1" s="1"/>
  <c r="AG2590" i="1"/>
  <c r="AG7574" i="1" s="1"/>
  <c r="AG2591" i="1"/>
  <c r="AG7575" i="1" s="1"/>
  <c r="AG2592" i="1"/>
  <c r="AG7576" i="1" s="1"/>
  <c r="AG2593" i="1"/>
  <c r="AG7577" i="1" s="1"/>
  <c r="AG2594" i="1"/>
  <c r="AG7578" i="1" s="1"/>
  <c r="AG2595" i="1"/>
  <c r="AG7579" i="1" s="1"/>
  <c r="AG2596" i="1"/>
  <c r="AG7580" i="1" s="1"/>
  <c r="AG2597" i="1"/>
  <c r="AG7581" i="1" s="1"/>
  <c r="AG2598" i="1"/>
  <c r="AG7582" i="1" s="1"/>
  <c r="AG2599" i="1"/>
  <c r="AG7583" i="1" s="1"/>
  <c r="AG2600" i="1"/>
  <c r="AG7584" i="1" s="1"/>
  <c r="AG2601" i="1"/>
  <c r="AG7585" i="1" s="1"/>
  <c r="AG2602" i="1"/>
  <c r="AG7586" i="1" s="1"/>
  <c r="AG2603" i="1"/>
  <c r="AG7587" i="1" s="1"/>
  <c r="AG2604" i="1"/>
  <c r="AG7588" i="1" s="1"/>
  <c r="AG2605" i="1"/>
  <c r="AG7589" i="1" s="1"/>
  <c r="AG2606" i="1"/>
  <c r="AG7590" i="1" s="1"/>
  <c r="AG2607" i="1"/>
  <c r="AG7591" i="1" s="1"/>
  <c r="AG2608" i="1"/>
  <c r="AG7592" i="1" s="1"/>
  <c r="AG2609" i="1"/>
  <c r="AG7593" i="1" s="1"/>
  <c r="AG2610" i="1"/>
  <c r="AG7594" i="1" s="1"/>
  <c r="AG2611" i="1"/>
  <c r="AG7595" i="1" s="1"/>
  <c r="AG2612" i="1"/>
  <c r="AG7596" i="1" s="1"/>
  <c r="AG2613" i="1"/>
  <c r="AG7597" i="1" s="1"/>
  <c r="AG2614" i="1"/>
  <c r="AG7598" i="1" s="1"/>
  <c r="AG2615" i="1"/>
  <c r="AG7599" i="1" s="1"/>
  <c r="AG2616" i="1"/>
  <c r="AG7600" i="1" s="1"/>
  <c r="AG2617" i="1"/>
  <c r="AG7601" i="1" s="1"/>
  <c r="AG2618" i="1"/>
  <c r="AG7602" i="1" s="1"/>
  <c r="AG2619" i="1"/>
  <c r="AG7603" i="1" s="1"/>
  <c r="AG2620" i="1"/>
  <c r="AG7604" i="1" s="1"/>
  <c r="AG2621" i="1"/>
  <c r="AG7605" i="1" s="1"/>
  <c r="AG2622" i="1"/>
  <c r="AG7606" i="1" s="1"/>
  <c r="AG2623" i="1"/>
  <c r="AG7607" i="1" s="1"/>
  <c r="AG2624" i="1"/>
  <c r="AG7608" i="1" s="1"/>
  <c r="AG2625" i="1"/>
  <c r="AG7609" i="1" s="1"/>
  <c r="AG2626" i="1"/>
  <c r="AG7610" i="1" s="1"/>
  <c r="AG2627" i="1"/>
  <c r="AG7611" i="1" s="1"/>
  <c r="AG2628" i="1"/>
  <c r="AG7612" i="1" s="1"/>
  <c r="AG2629" i="1"/>
  <c r="AG7613" i="1" s="1"/>
  <c r="AG2630" i="1"/>
  <c r="AG7614" i="1" s="1"/>
  <c r="AG2631" i="1"/>
  <c r="AG7615" i="1" s="1"/>
  <c r="AG2632" i="1"/>
  <c r="AG7616" i="1" s="1"/>
  <c r="AG2633" i="1"/>
  <c r="AG7617" i="1" s="1"/>
  <c r="AG2634" i="1"/>
  <c r="AG7618" i="1" s="1"/>
  <c r="AG2635" i="1"/>
  <c r="AG7619" i="1" s="1"/>
  <c r="AG2636" i="1"/>
  <c r="AG7620" i="1" s="1"/>
  <c r="AG2637" i="1"/>
  <c r="AG7621" i="1" s="1"/>
  <c r="AG2638" i="1"/>
  <c r="AG7622" i="1" s="1"/>
  <c r="AG2639" i="1"/>
  <c r="AG7623" i="1" s="1"/>
  <c r="AG2640" i="1"/>
  <c r="AG7624" i="1" s="1"/>
  <c r="AG2641" i="1"/>
  <c r="AG7625" i="1" s="1"/>
  <c r="AG2642" i="1"/>
  <c r="AG7626" i="1" s="1"/>
  <c r="AG2643" i="1"/>
  <c r="AG7627" i="1" s="1"/>
  <c r="AG2644" i="1"/>
  <c r="AG7628" i="1" s="1"/>
  <c r="AG2645" i="1"/>
  <c r="AG7629" i="1" s="1"/>
  <c r="AG2646" i="1"/>
  <c r="AG7630" i="1" s="1"/>
  <c r="AG2647" i="1"/>
  <c r="AG7631" i="1" s="1"/>
  <c r="AG2648" i="1"/>
  <c r="AG7632" i="1" s="1"/>
  <c r="AG2649" i="1"/>
  <c r="AG7633" i="1" s="1"/>
  <c r="AG2650" i="1"/>
  <c r="AG7634" i="1" s="1"/>
  <c r="AG2651" i="1"/>
  <c r="AG7635" i="1" s="1"/>
  <c r="AG2652" i="1"/>
  <c r="AG7636" i="1" s="1"/>
  <c r="AG2653" i="1"/>
  <c r="AG7637" i="1" s="1"/>
  <c r="AG2654" i="1"/>
  <c r="AG7638" i="1" s="1"/>
  <c r="AG2655" i="1"/>
  <c r="AG7639" i="1" s="1"/>
  <c r="AG2656" i="1"/>
  <c r="AG7640" i="1" s="1"/>
  <c r="AG2657" i="1"/>
  <c r="AG7641" i="1" s="1"/>
  <c r="AG2658" i="1"/>
  <c r="AG7642" i="1" s="1"/>
  <c r="AG2659" i="1"/>
  <c r="AG7643" i="1" s="1"/>
  <c r="AG2660" i="1"/>
  <c r="AG7644" i="1" s="1"/>
  <c r="AG2661" i="1"/>
  <c r="AG7645" i="1" s="1"/>
  <c r="AG2662" i="1"/>
  <c r="AG7646" i="1" s="1"/>
  <c r="AG2663" i="1"/>
  <c r="AG7647" i="1" s="1"/>
  <c r="AG2664" i="1"/>
  <c r="AG7648" i="1" s="1"/>
  <c r="AG2665" i="1"/>
  <c r="AG7649" i="1" s="1"/>
  <c r="AG2666" i="1"/>
  <c r="AG7650" i="1" s="1"/>
  <c r="AG2667" i="1"/>
  <c r="AG7651" i="1" s="1"/>
  <c r="AG2668" i="1"/>
  <c r="AG7652" i="1" s="1"/>
  <c r="AG2669" i="1"/>
  <c r="AG7653" i="1" s="1"/>
  <c r="AG2670" i="1"/>
  <c r="AG7654" i="1" s="1"/>
  <c r="AG2671" i="1"/>
  <c r="AG7655" i="1" s="1"/>
  <c r="AG2672" i="1"/>
  <c r="AG7656" i="1" s="1"/>
  <c r="AG2673" i="1"/>
  <c r="AG7657" i="1" s="1"/>
  <c r="AG2674" i="1"/>
  <c r="AG7658" i="1" s="1"/>
  <c r="AG2675" i="1"/>
  <c r="AG7659" i="1" s="1"/>
  <c r="AG2676" i="1"/>
  <c r="AG7660" i="1" s="1"/>
  <c r="AG2677" i="1"/>
  <c r="AG7661" i="1" s="1"/>
  <c r="AG2678" i="1"/>
  <c r="AG7662" i="1" s="1"/>
  <c r="AG2679" i="1"/>
  <c r="AG7663" i="1" s="1"/>
  <c r="AG2680" i="1"/>
  <c r="AG7664" i="1" s="1"/>
  <c r="AG2681" i="1"/>
  <c r="AG7665" i="1" s="1"/>
  <c r="AG2682" i="1"/>
  <c r="AG7666" i="1" s="1"/>
  <c r="AG2683" i="1"/>
  <c r="AG7667" i="1" s="1"/>
  <c r="AG2684" i="1"/>
  <c r="AG7668" i="1" s="1"/>
  <c r="AG2685" i="1"/>
  <c r="AG7669" i="1" s="1"/>
  <c r="AG2686" i="1"/>
  <c r="AG7670" i="1" s="1"/>
  <c r="AG2687" i="1"/>
  <c r="AG7671" i="1" s="1"/>
  <c r="AG2688" i="1"/>
  <c r="AG7672" i="1" s="1"/>
  <c r="AG2689" i="1"/>
  <c r="AG7673" i="1" s="1"/>
  <c r="AG2690" i="1"/>
  <c r="AG7674" i="1" s="1"/>
  <c r="AG2691" i="1"/>
  <c r="AG7675" i="1" s="1"/>
  <c r="AG2692" i="1"/>
  <c r="AG7676" i="1" s="1"/>
  <c r="AG2693" i="1"/>
  <c r="AG7677" i="1" s="1"/>
  <c r="AG2694" i="1"/>
  <c r="AG7678" i="1" s="1"/>
  <c r="AG2695" i="1"/>
  <c r="AG7679" i="1" s="1"/>
  <c r="AG2696" i="1"/>
  <c r="AG7680" i="1" s="1"/>
  <c r="AG2697" i="1"/>
  <c r="AG7681" i="1" s="1"/>
  <c r="AG2698" i="1"/>
  <c r="AG7682" i="1" s="1"/>
  <c r="AG2699" i="1"/>
  <c r="AG7683" i="1" s="1"/>
  <c r="AG2700" i="1"/>
  <c r="AG7684" i="1" s="1"/>
  <c r="AG2701" i="1"/>
  <c r="AG7685" i="1" s="1"/>
  <c r="AG2702" i="1"/>
  <c r="AG7686" i="1" s="1"/>
  <c r="AG2703" i="1"/>
  <c r="AG7687" i="1" s="1"/>
  <c r="AG2704" i="1"/>
  <c r="AG7688" i="1" s="1"/>
  <c r="AG2705" i="1"/>
  <c r="AG7689" i="1" s="1"/>
  <c r="AG2706" i="1"/>
  <c r="AG7690" i="1" s="1"/>
  <c r="AG2707" i="1"/>
  <c r="AG7691" i="1" s="1"/>
  <c r="AG2708" i="1"/>
  <c r="AG7692" i="1" s="1"/>
  <c r="AG2709" i="1"/>
  <c r="AG7693" i="1" s="1"/>
  <c r="AG2710" i="1"/>
  <c r="AG7694" i="1" s="1"/>
  <c r="AG2711" i="1"/>
  <c r="AG7695" i="1" s="1"/>
  <c r="AG2712" i="1"/>
  <c r="AG7696" i="1" s="1"/>
  <c r="AG2713" i="1"/>
  <c r="AG7697" i="1" s="1"/>
  <c r="AG2714" i="1"/>
  <c r="AG7698" i="1" s="1"/>
  <c r="AG2715" i="1"/>
  <c r="AG7699" i="1" s="1"/>
  <c r="AG2716" i="1"/>
  <c r="AG7700" i="1" s="1"/>
  <c r="AG2717" i="1"/>
  <c r="AG7701" i="1" s="1"/>
  <c r="AG2718" i="1"/>
  <c r="AG7702" i="1" s="1"/>
  <c r="AG2719" i="1"/>
  <c r="AG7703" i="1" s="1"/>
  <c r="AG2720" i="1"/>
  <c r="AG7704" i="1" s="1"/>
  <c r="AG2721" i="1"/>
  <c r="AG7705" i="1" s="1"/>
  <c r="AG2722" i="1"/>
  <c r="AG7706" i="1" s="1"/>
  <c r="AG2723" i="1"/>
  <c r="AG7707" i="1" s="1"/>
  <c r="AG2724" i="1"/>
  <c r="AG7708" i="1" s="1"/>
  <c r="AG2725" i="1"/>
  <c r="AG7709" i="1" s="1"/>
  <c r="AG2726" i="1"/>
  <c r="AG7710" i="1" s="1"/>
  <c r="AG2727" i="1"/>
  <c r="AG7711" i="1" s="1"/>
  <c r="AG2728" i="1"/>
  <c r="AG7712" i="1" s="1"/>
  <c r="AG2729" i="1"/>
  <c r="AG7713" i="1" s="1"/>
  <c r="AG2730" i="1"/>
  <c r="AG7714" i="1" s="1"/>
  <c r="AG2731" i="1"/>
  <c r="AG7715" i="1" s="1"/>
  <c r="AG2732" i="1"/>
  <c r="AG7716" i="1" s="1"/>
  <c r="AG2733" i="1"/>
  <c r="AG7717" i="1" s="1"/>
  <c r="AG2734" i="1"/>
  <c r="AG7718" i="1" s="1"/>
  <c r="AG2735" i="1"/>
  <c r="AG7719" i="1" s="1"/>
  <c r="AG2736" i="1"/>
  <c r="AG7720" i="1" s="1"/>
  <c r="AG2737" i="1"/>
  <c r="AG7721" i="1" s="1"/>
  <c r="AG2738" i="1"/>
  <c r="AG7722" i="1" s="1"/>
  <c r="AG2739" i="1"/>
  <c r="AG7723" i="1" s="1"/>
  <c r="AG2740" i="1"/>
  <c r="AG7724" i="1" s="1"/>
  <c r="AG2741" i="1"/>
  <c r="AG7725" i="1" s="1"/>
  <c r="AG2742" i="1"/>
  <c r="AG7726" i="1" s="1"/>
  <c r="AG2743" i="1"/>
  <c r="AG7727" i="1" s="1"/>
  <c r="AG2744" i="1"/>
  <c r="AG7728" i="1" s="1"/>
  <c r="AG2745" i="1"/>
  <c r="AG7729" i="1" s="1"/>
  <c r="AG2746" i="1"/>
  <c r="AG7730" i="1" s="1"/>
  <c r="AG2747" i="1"/>
  <c r="AG7731" i="1" s="1"/>
  <c r="AG2748" i="1"/>
  <c r="AG7732" i="1" s="1"/>
  <c r="AG2749" i="1"/>
  <c r="AG7733" i="1" s="1"/>
  <c r="AG2750" i="1"/>
  <c r="AG7734" i="1" s="1"/>
  <c r="AG2751" i="1"/>
  <c r="AG7735" i="1" s="1"/>
  <c r="AG2752" i="1"/>
  <c r="AG7736" i="1" s="1"/>
  <c r="AG2753" i="1"/>
  <c r="AG7737" i="1" s="1"/>
  <c r="AG2754" i="1"/>
  <c r="AG7738" i="1" s="1"/>
  <c r="AG2755" i="1"/>
  <c r="AG7739" i="1" s="1"/>
  <c r="AG2756" i="1"/>
  <c r="AG7740" i="1" s="1"/>
  <c r="AG2757" i="1"/>
  <c r="AG7741" i="1" s="1"/>
  <c r="AG2758" i="1"/>
  <c r="AG7742" i="1" s="1"/>
  <c r="AG2759" i="1"/>
  <c r="AG7743" i="1" s="1"/>
  <c r="AG2760" i="1"/>
  <c r="AG7744" i="1" s="1"/>
  <c r="AG2761" i="1"/>
  <c r="AG7745" i="1" s="1"/>
  <c r="AG2762" i="1"/>
  <c r="AG7746" i="1" s="1"/>
  <c r="AG2763" i="1"/>
  <c r="AG7747" i="1" s="1"/>
  <c r="AG2764" i="1"/>
  <c r="AG7748" i="1" s="1"/>
  <c r="AG2765" i="1"/>
  <c r="AG7749" i="1" s="1"/>
  <c r="AG2766" i="1"/>
  <c r="AG7750" i="1" s="1"/>
  <c r="AG2767" i="1"/>
  <c r="AG7751" i="1" s="1"/>
  <c r="AG2768" i="1"/>
  <c r="AG7752" i="1" s="1"/>
  <c r="AG2769" i="1"/>
  <c r="AG7753" i="1" s="1"/>
  <c r="AG2770" i="1"/>
  <c r="AG7754" i="1" s="1"/>
  <c r="AG2771" i="1"/>
  <c r="AG7755" i="1" s="1"/>
  <c r="AG2772" i="1"/>
  <c r="AG7756" i="1" s="1"/>
  <c r="AG2773" i="1"/>
  <c r="AG7757" i="1" s="1"/>
  <c r="AG2774" i="1"/>
  <c r="AG7758" i="1" s="1"/>
  <c r="AG2775" i="1"/>
  <c r="AG7759" i="1" s="1"/>
  <c r="AG2776" i="1"/>
  <c r="AG7760" i="1" s="1"/>
  <c r="AG2777" i="1"/>
  <c r="AG7761" i="1" s="1"/>
  <c r="AG2778" i="1"/>
  <c r="AG7762" i="1" s="1"/>
  <c r="AG2779" i="1"/>
  <c r="AG7763" i="1" s="1"/>
  <c r="AG2780" i="1"/>
  <c r="AG7764" i="1" s="1"/>
  <c r="AG2781" i="1"/>
  <c r="AG7765" i="1" s="1"/>
  <c r="AG2782" i="1"/>
  <c r="AG7766" i="1" s="1"/>
  <c r="AG2783" i="1"/>
  <c r="AG7767" i="1" s="1"/>
  <c r="AG2784" i="1"/>
  <c r="AG7768" i="1" s="1"/>
  <c r="AG2785" i="1"/>
  <c r="AG7769" i="1" s="1"/>
  <c r="AG2786" i="1"/>
  <c r="AG7770" i="1" s="1"/>
  <c r="AG2787" i="1"/>
  <c r="AG7771" i="1" s="1"/>
  <c r="AG2788" i="1"/>
  <c r="AG7772" i="1" s="1"/>
  <c r="AG2789" i="1"/>
  <c r="AG7773" i="1" s="1"/>
  <c r="AG2790" i="1"/>
  <c r="AG7774" i="1" s="1"/>
  <c r="AG2791" i="1"/>
  <c r="AG7775" i="1" s="1"/>
  <c r="AG2792" i="1"/>
  <c r="AG7776" i="1" s="1"/>
  <c r="AG2793" i="1"/>
  <c r="AG7777" i="1" s="1"/>
  <c r="AG2794" i="1"/>
  <c r="AG7778" i="1" s="1"/>
  <c r="AG2795" i="1"/>
  <c r="AG7779" i="1" s="1"/>
  <c r="AG2796" i="1"/>
  <c r="AG7780" i="1" s="1"/>
  <c r="AG2797" i="1"/>
  <c r="AG7781" i="1" s="1"/>
  <c r="AG2798" i="1"/>
  <c r="AG7782" i="1" s="1"/>
  <c r="AG2799" i="1"/>
  <c r="AG7783" i="1" s="1"/>
  <c r="AG2800" i="1"/>
  <c r="AG7784" i="1" s="1"/>
  <c r="AG2801" i="1"/>
  <c r="AG7785" i="1" s="1"/>
  <c r="AG2802" i="1"/>
  <c r="AG7786" i="1" s="1"/>
  <c r="AG2803" i="1"/>
  <c r="AG7787" i="1" s="1"/>
  <c r="AG2804" i="1"/>
  <c r="AG7788" i="1" s="1"/>
  <c r="AG2805" i="1"/>
  <c r="AG7789" i="1" s="1"/>
  <c r="AG2806" i="1"/>
  <c r="AG7790" i="1" s="1"/>
  <c r="AG2807" i="1"/>
  <c r="AG7791" i="1" s="1"/>
  <c r="AG2808" i="1"/>
  <c r="AG7792" i="1" s="1"/>
  <c r="AG2809" i="1"/>
  <c r="AG7793" i="1" s="1"/>
  <c r="AG2810" i="1"/>
  <c r="AG7794" i="1" s="1"/>
  <c r="AG2811" i="1"/>
  <c r="AG7795" i="1" s="1"/>
  <c r="AG2812" i="1"/>
  <c r="AG7796" i="1" s="1"/>
  <c r="AG2813" i="1"/>
  <c r="AG7797" i="1" s="1"/>
  <c r="AG2814" i="1"/>
  <c r="AG7798" i="1" s="1"/>
  <c r="AG2815" i="1"/>
  <c r="AG7799" i="1" s="1"/>
  <c r="AG2816" i="1"/>
  <c r="AG7800" i="1" s="1"/>
  <c r="AG2817" i="1"/>
  <c r="AG7801" i="1" s="1"/>
  <c r="AG2818" i="1"/>
  <c r="AG7802" i="1" s="1"/>
  <c r="AG2819" i="1"/>
  <c r="AG7803" i="1" s="1"/>
  <c r="AG2820" i="1"/>
  <c r="AG7804" i="1" s="1"/>
  <c r="AG2821" i="1"/>
  <c r="AG7805" i="1" s="1"/>
  <c r="AG2822" i="1"/>
  <c r="AG7806" i="1" s="1"/>
  <c r="AG2823" i="1"/>
  <c r="AG7807" i="1" s="1"/>
  <c r="AG2824" i="1"/>
  <c r="AG7808" i="1" s="1"/>
  <c r="AG2825" i="1"/>
  <c r="AG7809" i="1" s="1"/>
  <c r="AG2826" i="1"/>
  <c r="AG7810" i="1" s="1"/>
  <c r="AG2827" i="1"/>
  <c r="AG7811" i="1" s="1"/>
  <c r="AG2828" i="1"/>
  <c r="AG7812" i="1" s="1"/>
  <c r="AG2829" i="1"/>
  <c r="AG7813" i="1" s="1"/>
  <c r="AG2830" i="1"/>
  <c r="AG7814" i="1" s="1"/>
  <c r="AG2831" i="1"/>
  <c r="AG7815" i="1" s="1"/>
  <c r="AG2832" i="1"/>
  <c r="AG7816" i="1" s="1"/>
  <c r="AG2833" i="1"/>
  <c r="AG7817" i="1" s="1"/>
  <c r="AG2834" i="1"/>
  <c r="AG7818" i="1" s="1"/>
  <c r="AG2835" i="1"/>
  <c r="AG7819" i="1" s="1"/>
  <c r="AG2836" i="1"/>
  <c r="AG7820" i="1" s="1"/>
  <c r="AG2837" i="1"/>
  <c r="AG7821" i="1" s="1"/>
  <c r="AG2838" i="1"/>
  <c r="AG7822" i="1" s="1"/>
  <c r="AG2839" i="1"/>
  <c r="AG7823" i="1" s="1"/>
  <c r="AG2840" i="1"/>
  <c r="AG7824" i="1" s="1"/>
  <c r="AG2841" i="1"/>
  <c r="AG7825" i="1" s="1"/>
  <c r="AG2842" i="1"/>
  <c r="AG7826" i="1" s="1"/>
  <c r="AG2843" i="1"/>
  <c r="AG7827" i="1" s="1"/>
  <c r="AG2844" i="1"/>
  <c r="AG7828" i="1" s="1"/>
  <c r="AG2845" i="1"/>
  <c r="AG7829" i="1" s="1"/>
  <c r="AG2846" i="1"/>
  <c r="AG7830" i="1" s="1"/>
  <c r="AG2847" i="1"/>
  <c r="AG7831" i="1" s="1"/>
  <c r="AG2848" i="1"/>
  <c r="AG7832" i="1" s="1"/>
  <c r="AG2849" i="1"/>
  <c r="AG7833" i="1" s="1"/>
  <c r="AG2850" i="1"/>
  <c r="AG7834" i="1" s="1"/>
  <c r="AG2851" i="1"/>
  <c r="AG7835" i="1" s="1"/>
  <c r="AG2852" i="1"/>
  <c r="AG7836" i="1" s="1"/>
  <c r="AG2853" i="1"/>
  <c r="AG7837" i="1" s="1"/>
  <c r="AG2854" i="1"/>
  <c r="AG7838" i="1" s="1"/>
  <c r="AG2855" i="1"/>
  <c r="AG7839" i="1" s="1"/>
  <c r="AG2856" i="1"/>
  <c r="AG7840" i="1" s="1"/>
  <c r="AG2857" i="1"/>
  <c r="AG7841" i="1" s="1"/>
  <c r="AG2858" i="1"/>
  <c r="AG7842" i="1" s="1"/>
  <c r="AG2859" i="1"/>
  <c r="AG7843" i="1" s="1"/>
  <c r="AG2860" i="1"/>
  <c r="AG7844" i="1" s="1"/>
  <c r="AG2861" i="1"/>
  <c r="AG7845" i="1" s="1"/>
  <c r="AG2862" i="1"/>
  <c r="AG7846" i="1" s="1"/>
  <c r="AG2863" i="1"/>
  <c r="AG7847" i="1" s="1"/>
  <c r="AG2864" i="1"/>
  <c r="AG7848" i="1" s="1"/>
  <c r="AG2865" i="1"/>
  <c r="AG7849" i="1" s="1"/>
  <c r="AG2866" i="1"/>
  <c r="AG7850" i="1" s="1"/>
  <c r="AG2867" i="1"/>
  <c r="AG7851" i="1" s="1"/>
  <c r="AG2868" i="1"/>
  <c r="AG7852" i="1" s="1"/>
  <c r="AG2869" i="1"/>
  <c r="AG7853" i="1" s="1"/>
  <c r="AG2870" i="1"/>
  <c r="AG7854" i="1" s="1"/>
  <c r="AG2871" i="1"/>
  <c r="AG7855" i="1" s="1"/>
  <c r="AG2872" i="1"/>
  <c r="AG7856" i="1" s="1"/>
  <c r="AG2873" i="1"/>
  <c r="AG7857" i="1" s="1"/>
  <c r="AG2874" i="1"/>
  <c r="AG7858" i="1" s="1"/>
  <c r="AG2875" i="1"/>
  <c r="AG7859" i="1" s="1"/>
  <c r="AG2876" i="1"/>
  <c r="AG7860" i="1" s="1"/>
  <c r="AG2877" i="1"/>
  <c r="AG7861" i="1" s="1"/>
  <c r="AG2878" i="1"/>
  <c r="AG7862" i="1" s="1"/>
  <c r="AG2879" i="1"/>
  <c r="AG7863" i="1" s="1"/>
  <c r="AG2880" i="1"/>
  <c r="AG7864" i="1" s="1"/>
  <c r="AG2881" i="1"/>
  <c r="AG7865" i="1" s="1"/>
  <c r="AG2882" i="1"/>
  <c r="AG7866" i="1" s="1"/>
  <c r="AG2883" i="1"/>
  <c r="AG7867" i="1" s="1"/>
  <c r="AG2884" i="1"/>
  <c r="AG7868" i="1" s="1"/>
  <c r="AG2885" i="1"/>
  <c r="AG7869" i="1" s="1"/>
  <c r="AG2886" i="1"/>
  <c r="AG7870" i="1" s="1"/>
  <c r="AG2887" i="1"/>
  <c r="AG7871" i="1" s="1"/>
  <c r="AG2888" i="1"/>
  <c r="AG7872" i="1" s="1"/>
  <c r="AG2889" i="1"/>
  <c r="AG7873" i="1" s="1"/>
  <c r="AG2890" i="1"/>
  <c r="AG7874" i="1" s="1"/>
  <c r="AG2891" i="1"/>
  <c r="AG7875" i="1" s="1"/>
  <c r="AG2892" i="1"/>
  <c r="AG7876" i="1" s="1"/>
  <c r="AG2893" i="1"/>
  <c r="AG7877" i="1" s="1"/>
  <c r="AG2894" i="1"/>
  <c r="AG7878" i="1" s="1"/>
  <c r="AG2895" i="1"/>
  <c r="AG7879" i="1" s="1"/>
  <c r="AG2896" i="1"/>
  <c r="AG7880" i="1" s="1"/>
  <c r="AG2897" i="1"/>
  <c r="AG7881" i="1" s="1"/>
  <c r="AG2898" i="1"/>
  <c r="AG7882" i="1" s="1"/>
  <c r="AG2899" i="1"/>
  <c r="AG7883" i="1" s="1"/>
  <c r="AG2900" i="1"/>
  <c r="AG7884" i="1" s="1"/>
  <c r="AG2901" i="1"/>
  <c r="AG7885" i="1" s="1"/>
  <c r="AG2902" i="1"/>
  <c r="AG7886" i="1" s="1"/>
  <c r="AG2903" i="1"/>
  <c r="AG7887" i="1" s="1"/>
  <c r="AG2904" i="1"/>
  <c r="AG7888" i="1" s="1"/>
  <c r="AG2905" i="1"/>
  <c r="AG7889" i="1" s="1"/>
  <c r="AG2906" i="1"/>
  <c r="AG7890" i="1" s="1"/>
  <c r="AG2907" i="1"/>
  <c r="AG7891" i="1" s="1"/>
  <c r="AG2908" i="1"/>
  <c r="AG7892" i="1" s="1"/>
  <c r="AG2909" i="1"/>
  <c r="AG7893" i="1" s="1"/>
  <c r="AG2910" i="1"/>
  <c r="AG7894" i="1" s="1"/>
  <c r="AG2911" i="1"/>
  <c r="AG7895" i="1" s="1"/>
  <c r="AG2912" i="1"/>
  <c r="AG7896" i="1" s="1"/>
  <c r="AG2913" i="1"/>
  <c r="AG7897" i="1" s="1"/>
  <c r="AG2914" i="1"/>
  <c r="AG7898" i="1" s="1"/>
  <c r="AG2915" i="1"/>
  <c r="AG7899" i="1" s="1"/>
  <c r="AG2916" i="1"/>
  <c r="AG7900" i="1" s="1"/>
  <c r="AG2917" i="1"/>
  <c r="AG7901" i="1" s="1"/>
  <c r="AG2918" i="1"/>
  <c r="AG7902" i="1" s="1"/>
  <c r="AG2919" i="1"/>
  <c r="AG7903" i="1" s="1"/>
  <c r="AG2920" i="1"/>
  <c r="AG7904" i="1" s="1"/>
  <c r="AG2921" i="1"/>
  <c r="AG7905" i="1" s="1"/>
  <c r="AG2922" i="1"/>
  <c r="AG7906" i="1" s="1"/>
  <c r="AG2923" i="1"/>
  <c r="AG7907" i="1" s="1"/>
  <c r="AG2924" i="1"/>
  <c r="AG7908" i="1" s="1"/>
  <c r="AG2925" i="1"/>
  <c r="AG7909" i="1" s="1"/>
  <c r="AG2926" i="1"/>
  <c r="AG7910" i="1" s="1"/>
  <c r="AG2927" i="1"/>
  <c r="AG7911" i="1" s="1"/>
  <c r="AG2928" i="1"/>
  <c r="AG7912" i="1" s="1"/>
  <c r="AG2929" i="1"/>
  <c r="AG7913" i="1" s="1"/>
  <c r="AG2930" i="1"/>
  <c r="AG7914" i="1" s="1"/>
  <c r="AG2931" i="1"/>
  <c r="AG7915" i="1" s="1"/>
  <c r="AG2932" i="1"/>
  <c r="AG7916" i="1" s="1"/>
  <c r="AG2933" i="1"/>
  <c r="AG7917" i="1" s="1"/>
  <c r="AG2934" i="1"/>
  <c r="AG7918" i="1" s="1"/>
  <c r="AG2935" i="1"/>
  <c r="AG7919" i="1" s="1"/>
  <c r="AG2936" i="1"/>
  <c r="AG7920" i="1" s="1"/>
  <c r="AG2937" i="1"/>
  <c r="AG7921" i="1" s="1"/>
  <c r="AG2938" i="1"/>
  <c r="AG7922" i="1" s="1"/>
  <c r="AG2939" i="1"/>
  <c r="AG7923" i="1" s="1"/>
  <c r="AG2940" i="1"/>
  <c r="AG7924" i="1" s="1"/>
  <c r="AG2941" i="1"/>
  <c r="AG7925" i="1" s="1"/>
  <c r="AG2942" i="1"/>
  <c r="AG7926" i="1" s="1"/>
  <c r="AG2943" i="1"/>
  <c r="AG7927" i="1" s="1"/>
  <c r="AG2944" i="1"/>
  <c r="AG7928" i="1" s="1"/>
  <c r="AG2945" i="1"/>
  <c r="AG7929" i="1" s="1"/>
  <c r="AG2946" i="1"/>
  <c r="AG7930" i="1" s="1"/>
  <c r="AG2947" i="1"/>
  <c r="AG7931" i="1" s="1"/>
  <c r="AG2948" i="1"/>
  <c r="AG7932" i="1" s="1"/>
  <c r="AG2949" i="1"/>
  <c r="AG7933" i="1" s="1"/>
  <c r="AG2950" i="1"/>
  <c r="AG7934" i="1" s="1"/>
  <c r="AG2951" i="1"/>
  <c r="AG7935" i="1" s="1"/>
  <c r="AG2952" i="1"/>
  <c r="AG7936" i="1" s="1"/>
  <c r="AG2953" i="1"/>
  <c r="AG7937" i="1" s="1"/>
  <c r="AG2954" i="1"/>
  <c r="AG7938" i="1" s="1"/>
  <c r="AG2955" i="1"/>
  <c r="AG7939" i="1" s="1"/>
  <c r="AG2956" i="1"/>
  <c r="AG7940" i="1" s="1"/>
  <c r="AG2957" i="1"/>
  <c r="AG7941" i="1" s="1"/>
  <c r="AG2958" i="1"/>
  <c r="AG7942" i="1" s="1"/>
  <c r="AG2959" i="1"/>
  <c r="AG7943" i="1" s="1"/>
  <c r="AG2960" i="1"/>
  <c r="AG7944" i="1" s="1"/>
  <c r="AG2961" i="1"/>
  <c r="AG7945" i="1" s="1"/>
  <c r="AG2962" i="1"/>
  <c r="AG7946" i="1" s="1"/>
  <c r="AG2963" i="1"/>
  <c r="AG7947" i="1" s="1"/>
  <c r="AG2964" i="1"/>
  <c r="AG7948" i="1" s="1"/>
  <c r="AG2965" i="1"/>
  <c r="AG7949" i="1" s="1"/>
  <c r="AG2966" i="1"/>
  <c r="AG7950" i="1" s="1"/>
  <c r="AG2967" i="1"/>
  <c r="AG7951" i="1" s="1"/>
  <c r="AG2968" i="1"/>
  <c r="AG7952" i="1" s="1"/>
  <c r="AG2969" i="1"/>
  <c r="AG7953" i="1" s="1"/>
  <c r="AG2970" i="1"/>
  <c r="AG7954" i="1" s="1"/>
  <c r="AG2971" i="1"/>
  <c r="AG7955" i="1" s="1"/>
  <c r="AG2972" i="1"/>
  <c r="AG7956" i="1" s="1"/>
  <c r="AG2973" i="1"/>
  <c r="AG7957" i="1" s="1"/>
  <c r="AG2974" i="1"/>
  <c r="AG7958" i="1" s="1"/>
  <c r="AG2975" i="1"/>
  <c r="AG7959" i="1" s="1"/>
  <c r="AG2976" i="1"/>
  <c r="AG7960" i="1" s="1"/>
  <c r="AG2977" i="1"/>
  <c r="AG7961" i="1" s="1"/>
  <c r="AG2978" i="1"/>
  <c r="AG7962" i="1" s="1"/>
  <c r="AG2979" i="1"/>
  <c r="AG7963" i="1" s="1"/>
  <c r="AG2980" i="1"/>
  <c r="AG7964" i="1" s="1"/>
  <c r="AG2981" i="1"/>
  <c r="AG7965" i="1" s="1"/>
  <c r="AG2982" i="1"/>
  <c r="AG7966" i="1" s="1"/>
  <c r="AG2983" i="1"/>
  <c r="AG7967" i="1" s="1"/>
  <c r="AG2984" i="1"/>
  <c r="AG7968" i="1" s="1"/>
  <c r="AG2985" i="1"/>
  <c r="AG7969" i="1" s="1"/>
  <c r="AG2986" i="1"/>
  <c r="AG7970" i="1" s="1"/>
  <c r="AG2987" i="1"/>
  <c r="AG7971" i="1" s="1"/>
  <c r="AG2988" i="1"/>
  <c r="AG7972" i="1" s="1"/>
  <c r="AG2989" i="1"/>
  <c r="AG7973" i="1" s="1"/>
  <c r="AG2990" i="1"/>
  <c r="AG7974" i="1" s="1"/>
  <c r="AG2991" i="1"/>
  <c r="AG7975" i="1" s="1"/>
  <c r="AG2992" i="1"/>
  <c r="AG7976" i="1" s="1"/>
  <c r="AG2993" i="1"/>
  <c r="AG7977" i="1" s="1"/>
  <c r="AG2994" i="1"/>
  <c r="AG7978" i="1" s="1"/>
  <c r="AG2995" i="1"/>
  <c r="AG7979" i="1" s="1"/>
  <c r="AG2996" i="1"/>
  <c r="AG7980" i="1" s="1"/>
  <c r="AG2997" i="1"/>
  <c r="AG7981" i="1" s="1"/>
  <c r="AG2998" i="1"/>
  <c r="AG7982" i="1" s="1"/>
  <c r="AG2999" i="1"/>
  <c r="AG7983" i="1" s="1"/>
  <c r="AG3000" i="1"/>
  <c r="AG7984" i="1" s="1"/>
  <c r="AG3001" i="1"/>
  <c r="AG7985" i="1" s="1"/>
  <c r="AG3002" i="1"/>
  <c r="AG7986" i="1" s="1"/>
  <c r="AG3003" i="1"/>
  <c r="AG7987" i="1" s="1"/>
  <c r="AG3004" i="1"/>
  <c r="AG7988" i="1" s="1"/>
  <c r="AG3005" i="1"/>
  <c r="AG7989" i="1" s="1"/>
  <c r="AG3006" i="1"/>
  <c r="AG7990" i="1" s="1"/>
  <c r="AG3007" i="1"/>
  <c r="AG7991" i="1" s="1"/>
  <c r="AG3008" i="1"/>
  <c r="AG7992" i="1" s="1"/>
  <c r="AG3009" i="1"/>
  <c r="AG7993" i="1" s="1"/>
  <c r="AG3010" i="1"/>
  <c r="AG7994" i="1" s="1"/>
  <c r="AG3011" i="1"/>
  <c r="AG7995" i="1" s="1"/>
  <c r="AG3012" i="1"/>
  <c r="AG7996" i="1" s="1"/>
  <c r="AG3013" i="1"/>
  <c r="AG7997" i="1" s="1"/>
  <c r="AG3014" i="1"/>
  <c r="AG7998" i="1" s="1"/>
  <c r="AG3015" i="1"/>
  <c r="AG7999" i="1" s="1"/>
  <c r="AG3016" i="1"/>
  <c r="AG8000" i="1" s="1"/>
  <c r="AG3017" i="1"/>
  <c r="AG8001" i="1" s="1"/>
  <c r="AG3018" i="1"/>
  <c r="AG8002" i="1" s="1"/>
  <c r="AG3019" i="1"/>
  <c r="AG8003" i="1" s="1"/>
  <c r="AG3020" i="1"/>
  <c r="AG8004" i="1" s="1"/>
  <c r="AG3021" i="1"/>
  <c r="AG8005" i="1" s="1"/>
  <c r="AG3022" i="1"/>
  <c r="AG8006" i="1" s="1"/>
  <c r="AG3023" i="1"/>
  <c r="AG8007" i="1" s="1"/>
  <c r="AG3024" i="1"/>
  <c r="AG8008" i="1" s="1"/>
  <c r="AG3025" i="1"/>
  <c r="AG8009" i="1" s="1"/>
  <c r="AG3026" i="1"/>
  <c r="AG8010" i="1" s="1"/>
  <c r="AG3027" i="1"/>
  <c r="AG8011" i="1" s="1"/>
  <c r="AG3028" i="1"/>
  <c r="AG8012" i="1" s="1"/>
  <c r="AG3029" i="1"/>
  <c r="AG8013" i="1" s="1"/>
  <c r="AG3030" i="1"/>
  <c r="AG8014" i="1" s="1"/>
  <c r="AG3031" i="1"/>
  <c r="AG8015" i="1" s="1"/>
  <c r="AG3032" i="1"/>
  <c r="AG8016" i="1" s="1"/>
  <c r="AG3033" i="1"/>
  <c r="AG8017" i="1" s="1"/>
  <c r="AG3034" i="1"/>
  <c r="AG8018" i="1" s="1"/>
  <c r="AG3035" i="1"/>
  <c r="AG8019" i="1" s="1"/>
  <c r="AG3036" i="1"/>
  <c r="AG8020" i="1" s="1"/>
  <c r="AG3037" i="1"/>
  <c r="AG8021" i="1" s="1"/>
  <c r="AG3038" i="1"/>
  <c r="AG8022" i="1" s="1"/>
  <c r="AG3039" i="1"/>
  <c r="AG8023" i="1" s="1"/>
  <c r="AG3040" i="1"/>
  <c r="AG8024" i="1" s="1"/>
  <c r="AG3041" i="1"/>
  <c r="AG8025" i="1" s="1"/>
  <c r="AG3042" i="1"/>
  <c r="AG8026" i="1" s="1"/>
  <c r="AG3043" i="1"/>
  <c r="AG8027" i="1" s="1"/>
  <c r="AG3044" i="1"/>
  <c r="AG8028" i="1" s="1"/>
  <c r="AG3045" i="1"/>
  <c r="AG8029" i="1" s="1"/>
  <c r="AG3046" i="1"/>
  <c r="AG8030" i="1" s="1"/>
  <c r="AG3047" i="1"/>
  <c r="AG8031" i="1" s="1"/>
  <c r="AG3048" i="1"/>
  <c r="AG8032" i="1" s="1"/>
  <c r="AG3049" i="1"/>
  <c r="AG8033" i="1" s="1"/>
  <c r="AG3050" i="1"/>
  <c r="AG8034" i="1" s="1"/>
  <c r="AG3051" i="1"/>
  <c r="AG8035" i="1" s="1"/>
  <c r="AG3052" i="1"/>
  <c r="AG8036" i="1" s="1"/>
  <c r="AG3053" i="1"/>
  <c r="AG8037" i="1" s="1"/>
  <c r="AG3054" i="1"/>
  <c r="AG8038" i="1" s="1"/>
  <c r="AG3055" i="1"/>
  <c r="AG8039" i="1" s="1"/>
  <c r="AG3056" i="1"/>
  <c r="AG8040" i="1" s="1"/>
  <c r="AG3057" i="1"/>
  <c r="AG8041" i="1" s="1"/>
  <c r="AG3058" i="1"/>
  <c r="AG8042" i="1" s="1"/>
  <c r="AG3059" i="1"/>
  <c r="AG8043" i="1" s="1"/>
  <c r="AG3060" i="1"/>
  <c r="AG8044" i="1" s="1"/>
  <c r="AG3061" i="1"/>
  <c r="AG8045" i="1" s="1"/>
  <c r="AG3062" i="1"/>
  <c r="AG8046" i="1" s="1"/>
  <c r="AG3063" i="1"/>
  <c r="AG8047" i="1" s="1"/>
  <c r="AG3064" i="1"/>
  <c r="AG8048" i="1" s="1"/>
  <c r="AG3065" i="1"/>
  <c r="AG8049" i="1" s="1"/>
  <c r="AG3066" i="1"/>
  <c r="AG8050" i="1" s="1"/>
  <c r="AG3067" i="1"/>
  <c r="AG8051" i="1" s="1"/>
  <c r="AG3068" i="1"/>
  <c r="AG8052" i="1" s="1"/>
  <c r="AG3069" i="1"/>
  <c r="AG8053" i="1" s="1"/>
  <c r="AG3070" i="1"/>
  <c r="AG8054" i="1" s="1"/>
  <c r="AG3071" i="1"/>
  <c r="AG8055" i="1" s="1"/>
  <c r="AG3072" i="1"/>
  <c r="AG8056" i="1" s="1"/>
  <c r="AG3073" i="1"/>
  <c r="AG8057" i="1" s="1"/>
  <c r="AG3074" i="1"/>
  <c r="AG8058" i="1" s="1"/>
  <c r="AG3075" i="1"/>
  <c r="AG8059" i="1" s="1"/>
  <c r="AG3076" i="1"/>
  <c r="AG8060" i="1" s="1"/>
  <c r="AG3077" i="1"/>
  <c r="AG8061" i="1" s="1"/>
  <c r="AG3078" i="1"/>
  <c r="AG8062" i="1" s="1"/>
  <c r="AG3079" i="1"/>
  <c r="AG8063" i="1" s="1"/>
  <c r="AG3080" i="1"/>
  <c r="AG8064" i="1" s="1"/>
  <c r="AG3081" i="1"/>
  <c r="AG8065" i="1" s="1"/>
  <c r="AG3082" i="1"/>
  <c r="AG8066" i="1" s="1"/>
  <c r="AG3083" i="1"/>
  <c r="AG8067" i="1" s="1"/>
  <c r="AG3084" i="1"/>
  <c r="AG8068" i="1" s="1"/>
  <c r="AG3085" i="1"/>
  <c r="AG8069" i="1" s="1"/>
  <c r="AG3086" i="1"/>
  <c r="AG8070" i="1" s="1"/>
  <c r="AG3087" i="1"/>
  <c r="AG8071" i="1" s="1"/>
  <c r="AG3088" i="1"/>
  <c r="AG8072" i="1" s="1"/>
  <c r="AG3089" i="1"/>
  <c r="AG8073" i="1" s="1"/>
  <c r="AG3090" i="1"/>
  <c r="AG8074" i="1" s="1"/>
  <c r="AG3091" i="1"/>
  <c r="AG8075" i="1" s="1"/>
  <c r="AG3092" i="1"/>
  <c r="AG8076" i="1" s="1"/>
  <c r="AG3093" i="1"/>
  <c r="AG8077" i="1" s="1"/>
  <c r="AG3094" i="1"/>
  <c r="AG8078" i="1" s="1"/>
  <c r="AG3095" i="1"/>
  <c r="AG8079" i="1" s="1"/>
  <c r="AG3096" i="1"/>
  <c r="AG8080" i="1" s="1"/>
  <c r="AG3097" i="1"/>
  <c r="AG8081" i="1" s="1"/>
  <c r="AG3098" i="1"/>
  <c r="AG8082" i="1" s="1"/>
  <c r="AG3099" i="1"/>
  <c r="AG8083" i="1" s="1"/>
  <c r="AG3100" i="1"/>
  <c r="AG8084" i="1" s="1"/>
  <c r="AG3101" i="1"/>
  <c r="AG8085" i="1" s="1"/>
  <c r="AG3102" i="1"/>
  <c r="AG8086" i="1" s="1"/>
  <c r="AG3103" i="1"/>
  <c r="AG8087" i="1" s="1"/>
  <c r="AG3104" i="1"/>
  <c r="AG8088" i="1" s="1"/>
  <c r="AG3105" i="1"/>
  <c r="AG8089" i="1" s="1"/>
  <c r="AG3106" i="1"/>
  <c r="AG8090" i="1" s="1"/>
  <c r="AG3107" i="1"/>
  <c r="AG8091" i="1" s="1"/>
  <c r="AG3108" i="1"/>
  <c r="AG8092" i="1" s="1"/>
  <c r="AG3109" i="1"/>
  <c r="AG8093" i="1" s="1"/>
  <c r="AG3110" i="1"/>
  <c r="AG8094" i="1" s="1"/>
  <c r="AG3111" i="1"/>
  <c r="AG8095" i="1" s="1"/>
  <c r="AG3112" i="1"/>
  <c r="AG8096" i="1" s="1"/>
  <c r="AG3113" i="1"/>
  <c r="AG8097" i="1" s="1"/>
  <c r="AG3114" i="1"/>
  <c r="AG8098" i="1" s="1"/>
  <c r="AG3115" i="1"/>
  <c r="AG8099" i="1" s="1"/>
  <c r="AG3116" i="1"/>
  <c r="AG8100" i="1" s="1"/>
  <c r="AG3117" i="1"/>
  <c r="AG8101" i="1" s="1"/>
  <c r="AG3118" i="1"/>
  <c r="AG8102" i="1" s="1"/>
  <c r="AG3119" i="1"/>
  <c r="AG8103" i="1" s="1"/>
  <c r="AG3120" i="1"/>
  <c r="AG8104" i="1" s="1"/>
  <c r="AG3121" i="1"/>
  <c r="AG8105" i="1" s="1"/>
  <c r="AG3122" i="1"/>
  <c r="AG8106" i="1" s="1"/>
  <c r="AG3123" i="1"/>
  <c r="AG8107" i="1" s="1"/>
  <c r="AG3124" i="1"/>
  <c r="AG8108" i="1" s="1"/>
  <c r="AG3125" i="1"/>
  <c r="AG8109" i="1" s="1"/>
  <c r="AG3126" i="1"/>
  <c r="AG8110" i="1" s="1"/>
  <c r="AG3127" i="1"/>
  <c r="AG8111" i="1" s="1"/>
  <c r="AG3128" i="1"/>
  <c r="AG8112" i="1" s="1"/>
  <c r="AG3129" i="1"/>
  <c r="AG8113" i="1" s="1"/>
  <c r="AG3130" i="1"/>
  <c r="AG8114" i="1" s="1"/>
  <c r="AG3131" i="1"/>
  <c r="AG8115" i="1" s="1"/>
  <c r="AG3132" i="1"/>
  <c r="AG8116" i="1" s="1"/>
  <c r="AG3133" i="1"/>
  <c r="AG8117" i="1" s="1"/>
  <c r="AG3134" i="1"/>
  <c r="AG8118" i="1" s="1"/>
  <c r="AG3135" i="1"/>
  <c r="AG8119" i="1" s="1"/>
  <c r="AG3136" i="1"/>
  <c r="AG8120" i="1" s="1"/>
  <c r="AG3137" i="1"/>
  <c r="AG8121" i="1" s="1"/>
  <c r="AG3138" i="1"/>
  <c r="AG8122" i="1" s="1"/>
  <c r="AG3139" i="1"/>
  <c r="AG8123" i="1" s="1"/>
  <c r="AG3140" i="1"/>
  <c r="AG8124" i="1" s="1"/>
  <c r="AG3141" i="1"/>
  <c r="AG8125" i="1" s="1"/>
  <c r="AG3142" i="1"/>
  <c r="AG8126" i="1" s="1"/>
  <c r="AG3143" i="1"/>
  <c r="AG8127" i="1" s="1"/>
  <c r="AG3144" i="1"/>
  <c r="AG8128" i="1" s="1"/>
  <c r="AG3145" i="1"/>
  <c r="AG8129" i="1" s="1"/>
  <c r="AG3146" i="1"/>
  <c r="AG8130" i="1" s="1"/>
  <c r="AG3147" i="1"/>
  <c r="AG8131" i="1" s="1"/>
  <c r="AG3148" i="1"/>
  <c r="AG8132" i="1" s="1"/>
  <c r="AG3149" i="1"/>
  <c r="AG8133" i="1" s="1"/>
  <c r="AG3150" i="1"/>
  <c r="AG8134" i="1" s="1"/>
  <c r="AG3151" i="1"/>
  <c r="AG8135" i="1" s="1"/>
  <c r="AG3152" i="1"/>
  <c r="AG8136" i="1" s="1"/>
  <c r="AG3153" i="1"/>
  <c r="AG8137" i="1" s="1"/>
  <c r="AG3154" i="1"/>
  <c r="AG8138" i="1" s="1"/>
  <c r="AG3155" i="1"/>
  <c r="AG8139" i="1" s="1"/>
  <c r="AG3156" i="1"/>
  <c r="AG8140" i="1" s="1"/>
  <c r="AG3157" i="1"/>
  <c r="AG8141" i="1" s="1"/>
  <c r="AG3158" i="1"/>
  <c r="AG8142" i="1" s="1"/>
  <c r="AG3159" i="1"/>
  <c r="AG8143" i="1" s="1"/>
  <c r="AG3160" i="1"/>
  <c r="AG8144" i="1" s="1"/>
  <c r="AG3161" i="1"/>
  <c r="AG8145" i="1" s="1"/>
  <c r="AG3162" i="1"/>
  <c r="AG8146" i="1" s="1"/>
  <c r="AG3163" i="1"/>
  <c r="AG8147" i="1" s="1"/>
  <c r="AG3164" i="1"/>
  <c r="AG8148" i="1" s="1"/>
  <c r="AG3165" i="1"/>
  <c r="AG8149" i="1" s="1"/>
  <c r="AG3166" i="1"/>
  <c r="AG8150" i="1" s="1"/>
  <c r="AG3167" i="1"/>
  <c r="AG8151" i="1" s="1"/>
  <c r="AG3168" i="1"/>
  <c r="AG8152" i="1" s="1"/>
  <c r="AG3169" i="1"/>
  <c r="AG8153" i="1" s="1"/>
  <c r="AG3170" i="1"/>
  <c r="AG8154" i="1" s="1"/>
  <c r="AG3171" i="1"/>
  <c r="AG8155" i="1" s="1"/>
  <c r="AG3172" i="1"/>
  <c r="AG8156" i="1" s="1"/>
  <c r="AG3173" i="1"/>
  <c r="AG8157" i="1" s="1"/>
  <c r="AG3174" i="1"/>
  <c r="AG8158" i="1" s="1"/>
  <c r="AG3175" i="1"/>
  <c r="AG8159" i="1" s="1"/>
  <c r="AG3176" i="1"/>
  <c r="AG8160" i="1" s="1"/>
  <c r="AG3177" i="1"/>
  <c r="AG8161" i="1" s="1"/>
  <c r="AG3178" i="1"/>
  <c r="AG8162" i="1" s="1"/>
  <c r="AG3179" i="1"/>
  <c r="AG8163" i="1" s="1"/>
  <c r="AG3180" i="1"/>
  <c r="AG8164" i="1" s="1"/>
  <c r="AG3181" i="1"/>
  <c r="AG8165" i="1" s="1"/>
  <c r="AG3182" i="1"/>
  <c r="AG8166" i="1" s="1"/>
  <c r="AG3183" i="1"/>
  <c r="AG8167" i="1" s="1"/>
  <c r="AG3184" i="1"/>
  <c r="AG8168" i="1" s="1"/>
  <c r="AG3185" i="1"/>
  <c r="AG8169" i="1" s="1"/>
  <c r="AG3186" i="1"/>
  <c r="AG8170" i="1" s="1"/>
  <c r="AG3187" i="1"/>
  <c r="AG8171" i="1" s="1"/>
  <c r="AG3188" i="1"/>
  <c r="AG8172" i="1" s="1"/>
  <c r="AG3189" i="1"/>
  <c r="AG8173" i="1" s="1"/>
  <c r="AG3190" i="1"/>
  <c r="AG8174" i="1" s="1"/>
  <c r="AG3191" i="1"/>
  <c r="AG8175" i="1" s="1"/>
  <c r="AG3192" i="1"/>
  <c r="AG8176" i="1" s="1"/>
  <c r="AG3193" i="1"/>
  <c r="AG8177" i="1" s="1"/>
  <c r="AG3194" i="1"/>
  <c r="AG8178" i="1" s="1"/>
  <c r="AG3195" i="1"/>
  <c r="AG8179" i="1" s="1"/>
  <c r="AG3196" i="1"/>
  <c r="AG8180" i="1" s="1"/>
  <c r="AG3197" i="1"/>
  <c r="AG8181" i="1" s="1"/>
  <c r="AG3198" i="1"/>
  <c r="AG8182" i="1" s="1"/>
  <c r="AG3199" i="1"/>
  <c r="AG8183" i="1" s="1"/>
  <c r="AG3200" i="1"/>
  <c r="AG8184" i="1" s="1"/>
  <c r="AG3201" i="1"/>
  <c r="AG8185" i="1" s="1"/>
  <c r="AG3202" i="1"/>
  <c r="AG8186" i="1" s="1"/>
  <c r="AG3203" i="1"/>
  <c r="AG8187" i="1" s="1"/>
  <c r="AG3204" i="1"/>
  <c r="AG8188" i="1" s="1"/>
  <c r="AG3205" i="1"/>
  <c r="AG8189" i="1" s="1"/>
  <c r="AG3206" i="1"/>
  <c r="AG8190" i="1" s="1"/>
  <c r="AG3207" i="1"/>
  <c r="AG8191" i="1" s="1"/>
  <c r="AG3208" i="1"/>
  <c r="AG8192" i="1" s="1"/>
  <c r="AG3209" i="1"/>
  <c r="AG8193" i="1" s="1"/>
  <c r="AG3210" i="1"/>
  <c r="AG8194" i="1" s="1"/>
  <c r="AG3211" i="1"/>
  <c r="AG8195" i="1" s="1"/>
  <c r="AG3212" i="1"/>
  <c r="AG8196" i="1" s="1"/>
  <c r="AG3213" i="1"/>
  <c r="AG8197" i="1" s="1"/>
  <c r="AG3214" i="1"/>
  <c r="AG8198" i="1" s="1"/>
  <c r="AG3215" i="1"/>
  <c r="AG8199" i="1" s="1"/>
  <c r="AG3216" i="1"/>
  <c r="AG8200" i="1" s="1"/>
  <c r="AG3217" i="1"/>
  <c r="AG8201" i="1" s="1"/>
  <c r="AG3218" i="1"/>
  <c r="AG8202" i="1" s="1"/>
  <c r="AG3219" i="1"/>
  <c r="AG8203" i="1" s="1"/>
  <c r="AG3220" i="1"/>
  <c r="AG8204" i="1" s="1"/>
  <c r="AG3221" i="1"/>
  <c r="AG8205" i="1" s="1"/>
  <c r="AG3222" i="1"/>
  <c r="AG8206" i="1" s="1"/>
  <c r="AG3223" i="1"/>
  <c r="AG8207" i="1" s="1"/>
  <c r="AG3224" i="1"/>
  <c r="AG8208" i="1" s="1"/>
  <c r="AG3225" i="1"/>
  <c r="AG8209" i="1" s="1"/>
  <c r="AG3226" i="1"/>
  <c r="AG8210" i="1" s="1"/>
  <c r="AG3227" i="1"/>
  <c r="AG8211" i="1" s="1"/>
  <c r="AG3228" i="1"/>
  <c r="AG8212" i="1" s="1"/>
  <c r="AG3229" i="1"/>
  <c r="AG8213" i="1" s="1"/>
  <c r="AG3230" i="1"/>
  <c r="AG8214" i="1" s="1"/>
  <c r="AG3231" i="1"/>
  <c r="AG8215" i="1" s="1"/>
  <c r="AG3232" i="1"/>
  <c r="AG8216" i="1" s="1"/>
  <c r="AG3233" i="1"/>
  <c r="AG8217" i="1" s="1"/>
  <c r="AG3234" i="1"/>
  <c r="AG8218" i="1" s="1"/>
  <c r="AG3235" i="1"/>
  <c r="AG8219" i="1" s="1"/>
  <c r="AG3236" i="1"/>
  <c r="AG8220" i="1" s="1"/>
  <c r="AG3237" i="1"/>
  <c r="AG8221" i="1" s="1"/>
  <c r="AG3238" i="1"/>
  <c r="AG8222" i="1" s="1"/>
  <c r="AG3239" i="1"/>
  <c r="AG8223" i="1" s="1"/>
  <c r="AG3240" i="1"/>
  <c r="AG8224" i="1" s="1"/>
  <c r="AG3241" i="1"/>
  <c r="AG8225" i="1" s="1"/>
  <c r="AG3242" i="1"/>
  <c r="AG8226" i="1" s="1"/>
  <c r="AG3243" i="1"/>
  <c r="AG8227" i="1" s="1"/>
  <c r="AG3244" i="1"/>
  <c r="AG8228" i="1" s="1"/>
  <c r="AG3245" i="1"/>
  <c r="AG8229" i="1" s="1"/>
  <c r="AG3246" i="1"/>
  <c r="AG8230" i="1" s="1"/>
  <c r="AG3247" i="1"/>
  <c r="AG8231" i="1" s="1"/>
  <c r="AG3248" i="1"/>
  <c r="AG8232" i="1" s="1"/>
  <c r="AG3249" i="1"/>
  <c r="AG8233" i="1" s="1"/>
  <c r="AG3250" i="1"/>
  <c r="AG8234" i="1" s="1"/>
  <c r="AG3251" i="1"/>
  <c r="AG8235" i="1" s="1"/>
  <c r="AG3252" i="1"/>
  <c r="AG8236" i="1" s="1"/>
  <c r="AG3253" i="1"/>
  <c r="AG8237" i="1" s="1"/>
  <c r="AG3254" i="1"/>
  <c r="AG8238" i="1" s="1"/>
  <c r="AG3255" i="1"/>
  <c r="AG8239" i="1" s="1"/>
  <c r="AG3256" i="1"/>
  <c r="AG8240" i="1" s="1"/>
  <c r="AG3257" i="1"/>
  <c r="AG8241" i="1" s="1"/>
  <c r="AG3258" i="1"/>
  <c r="AG8242" i="1" s="1"/>
  <c r="AG3259" i="1"/>
  <c r="AG8243" i="1" s="1"/>
  <c r="AG3260" i="1"/>
  <c r="AG8244" i="1" s="1"/>
  <c r="AG3261" i="1"/>
  <c r="AG8245" i="1" s="1"/>
  <c r="AG3262" i="1"/>
  <c r="AG8246" i="1" s="1"/>
  <c r="AG3263" i="1"/>
  <c r="AG8247" i="1" s="1"/>
  <c r="AG3264" i="1"/>
  <c r="AG8248" i="1" s="1"/>
  <c r="AG3265" i="1"/>
  <c r="AG8249" i="1" s="1"/>
  <c r="AG3266" i="1"/>
  <c r="AG8250" i="1" s="1"/>
  <c r="AG3267" i="1"/>
  <c r="AG8251" i="1" s="1"/>
  <c r="AG3268" i="1"/>
  <c r="AG8252" i="1" s="1"/>
  <c r="AG3269" i="1"/>
  <c r="AG8253" i="1" s="1"/>
  <c r="AG3270" i="1"/>
  <c r="AG8254" i="1" s="1"/>
  <c r="AG3271" i="1"/>
  <c r="AG8255" i="1" s="1"/>
  <c r="AG3272" i="1"/>
  <c r="AG8256" i="1" s="1"/>
  <c r="AG3273" i="1"/>
  <c r="AG8257" i="1" s="1"/>
  <c r="AG3274" i="1"/>
  <c r="AG8258" i="1" s="1"/>
  <c r="AG3275" i="1"/>
  <c r="AG8259" i="1" s="1"/>
  <c r="AG3276" i="1"/>
  <c r="AG8260" i="1" s="1"/>
  <c r="AG3277" i="1"/>
  <c r="AG8261" i="1" s="1"/>
  <c r="AG3278" i="1"/>
  <c r="AG8262" i="1" s="1"/>
  <c r="AG3279" i="1"/>
  <c r="AG8263" i="1" s="1"/>
  <c r="AG3280" i="1"/>
  <c r="AG8264" i="1" s="1"/>
  <c r="AG3281" i="1"/>
  <c r="AG8265" i="1" s="1"/>
  <c r="AG3282" i="1"/>
  <c r="AG8266" i="1" s="1"/>
  <c r="AG3283" i="1"/>
  <c r="AG8267" i="1" s="1"/>
  <c r="AG3284" i="1"/>
  <c r="AG8268" i="1" s="1"/>
  <c r="AG3285" i="1"/>
  <c r="AG8269" i="1" s="1"/>
  <c r="AG3286" i="1"/>
  <c r="AG8270" i="1" s="1"/>
  <c r="AG3287" i="1"/>
  <c r="AG8271" i="1" s="1"/>
  <c r="AG3288" i="1"/>
  <c r="AG8272" i="1" s="1"/>
  <c r="AG3289" i="1"/>
  <c r="AG8273" i="1" s="1"/>
  <c r="AG3290" i="1"/>
  <c r="AG8274" i="1" s="1"/>
  <c r="AG3291" i="1"/>
  <c r="AG8275" i="1" s="1"/>
  <c r="AG3292" i="1"/>
  <c r="AG8276" i="1" s="1"/>
  <c r="AG3293" i="1"/>
  <c r="AG8277" i="1" s="1"/>
  <c r="AG3294" i="1"/>
  <c r="AG8278" i="1" s="1"/>
  <c r="AG3295" i="1"/>
  <c r="AG8279" i="1" s="1"/>
  <c r="AG3296" i="1"/>
  <c r="AG8280" i="1" s="1"/>
  <c r="AG3297" i="1"/>
  <c r="AG8281" i="1" s="1"/>
  <c r="AG3298" i="1"/>
  <c r="AG8282" i="1" s="1"/>
  <c r="AG3299" i="1"/>
  <c r="AG8283" i="1" s="1"/>
  <c r="AG3300" i="1"/>
  <c r="AG8284" i="1" s="1"/>
  <c r="AG3301" i="1"/>
  <c r="AG8285" i="1" s="1"/>
  <c r="AG3302" i="1"/>
  <c r="AG8286" i="1" s="1"/>
  <c r="AG3303" i="1"/>
  <c r="AG8287" i="1" s="1"/>
  <c r="AG3304" i="1"/>
  <c r="AG8288" i="1" s="1"/>
  <c r="AG3305" i="1"/>
  <c r="AG8289" i="1" s="1"/>
  <c r="AG3306" i="1"/>
  <c r="AG8290" i="1" s="1"/>
  <c r="AG3307" i="1"/>
  <c r="AG8291" i="1" s="1"/>
  <c r="AG3308" i="1"/>
  <c r="AG8292" i="1" s="1"/>
  <c r="AG3309" i="1"/>
  <c r="AG8293" i="1" s="1"/>
  <c r="AG3310" i="1"/>
  <c r="AG8294" i="1" s="1"/>
  <c r="AG3311" i="1"/>
  <c r="AG8295" i="1" s="1"/>
  <c r="AG3312" i="1"/>
  <c r="AG8296" i="1" s="1"/>
  <c r="AG3313" i="1"/>
  <c r="AG8297" i="1" s="1"/>
  <c r="AG3314" i="1"/>
  <c r="AG8298" i="1" s="1"/>
  <c r="AG3315" i="1"/>
  <c r="AG8299" i="1" s="1"/>
  <c r="AG3316" i="1"/>
  <c r="AG8300" i="1" s="1"/>
  <c r="AG3317" i="1"/>
  <c r="AG8301" i="1" s="1"/>
  <c r="AG3318" i="1"/>
  <c r="AG8302" i="1" s="1"/>
  <c r="AG3319" i="1"/>
  <c r="AG8303" i="1" s="1"/>
  <c r="AG3320" i="1"/>
  <c r="AG8304" i="1" s="1"/>
  <c r="AG3321" i="1"/>
  <c r="AG8305" i="1" s="1"/>
  <c r="AG3322" i="1"/>
  <c r="AG8306" i="1" s="1"/>
  <c r="AG3323" i="1"/>
  <c r="AG8307" i="1" s="1"/>
  <c r="AG3324" i="1"/>
  <c r="AG8308" i="1" s="1"/>
  <c r="AG3325" i="1"/>
  <c r="AG8309" i="1" s="1"/>
  <c r="AG3326" i="1"/>
  <c r="AG8310" i="1" s="1"/>
  <c r="AG3327" i="1"/>
  <c r="AG8311" i="1" s="1"/>
  <c r="AG3328" i="1"/>
  <c r="AG8312" i="1" s="1"/>
  <c r="AG3329" i="1"/>
  <c r="AG8313" i="1" s="1"/>
  <c r="AG3330" i="1"/>
  <c r="AG8314" i="1" s="1"/>
  <c r="AG3331" i="1"/>
  <c r="AG8315" i="1" s="1"/>
  <c r="AG3332" i="1"/>
  <c r="AG8316" i="1" s="1"/>
  <c r="AG3333" i="1"/>
  <c r="AG8317" i="1" s="1"/>
  <c r="AG3334" i="1"/>
  <c r="AG8318" i="1" s="1"/>
  <c r="AG3335" i="1"/>
  <c r="AG8319" i="1" s="1"/>
  <c r="AG3336" i="1"/>
  <c r="AG8320" i="1" s="1"/>
  <c r="AG3337" i="1"/>
  <c r="AG8321" i="1" s="1"/>
  <c r="AG3338" i="1"/>
  <c r="AG8322" i="1" s="1"/>
  <c r="AG3339" i="1"/>
  <c r="AG8323" i="1" s="1"/>
  <c r="AG3340" i="1"/>
  <c r="AG8324" i="1" s="1"/>
  <c r="AG3341" i="1"/>
  <c r="AG8325" i="1" s="1"/>
  <c r="AG3342" i="1"/>
  <c r="AG8326" i="1" s="1"/>
  <c r="AG3343" i="1"/>
  <c r="AG8327" i="1" s="1"/>
  <c r="AG3344" i="1"/>
  <c r="AG8328" i="1" s="1"/>
  <c r="AG3345" i="1"/>
  <c r="AG8329" i="1" s="1"/>
  <c r="AG3346" i="1"/>
  <c r="AG8330" i="1" s="1"/>
  <c r="AG3347" i="1"/>
  <c r="AG8331" i="1" s="1"/>
  <c r="AG3348" i="1"/>
  <c r="AG8332" i="1" s="1"/>
  <c r="AG3349" i="1"/>
  <c r="AG8333" i="1" s="1"/>
  <c r="AG3350" i="1"/>
  <c r="AG8334" i="1" s="1"/>
  <c r="AG3351" i="1"/>
  <c r="AG8335" i="1" s="1"/>
  <c r="AG3352" i="1"/>
  <c r="AG8336" i="1" s="1"/>
  <c r="AG3353" i="1"/>
  <c r="AG8337" i="1" s="1"/>
  <c r="AG3354" i="1"/>
  <c r="AG8338" i="1" s="1"/>
  <c r="AG3355" i="1"/>
  <c r="AG8339" i="1" s="1"/>
  <c r="AG3356" i="1"/>
  <c r="AG8340" i="1" s="1"/>
  <c r="AG3357" i="1"/>
  <c r="AG8341" i="1" s="1"/>
  <c r="AG3358" i="1"/>
  <c r="AG8342" i="1" s="1"/>
  <c r="AG3359" i="1"/>
  <c r="AG8343" i="1" s="1"/>
  <c r="AG3360" i="1"/>
  <c r="AG8344" i="1" s="1"/>
  <c r="AG3361" i="1"/>
  <c r="AG8345" i="1" s="1"/>
  <c r="AG3362" i="1"/>
  <c r="AG8346" i="1" s="1"/>
  <c r="AG3363" i="1"/>
  <c r="AG8347" i="1" s="1"/>
  <c r="AG3364" i="1"/>
  <c r="AG8348" i="1" s="1"/>
  <c r="AG3365" i="1"/>
  <c r="AG8349" i="1" s="1"/>
  <c r="AG3366" i="1"/>
  <c r="AG8350" i="1" s="1"/>
  <c r="AG3367" i="1"/>
  <c r="AG8351" i="1" s="1"/>
  <c r="AG3368" i="1"/>
  <c r="AG8352" i="1" s="1"/>
  <c r="AG3369" i="1"/>
  <c r="AG8353" i="1" s="1"/>
  <c r="AG3370" i="1"/>
  <c r="AG8354" i="1" s="1"/>
  <c r="AG3371" i="1"/>
  <c r="AG8355" i="1" s="1"/>
  <c r="AG3372" i="1"/>
  <c r="AG8356" i="1" s="1"/>
  <c r="AG3373" i="1"/>
  <c r="AG8357" i="1" s="1"/>
  <c r="AG3374" i="1"/>
  <c r="AG8358" i="1" s="1"/>
  <c r="AG3375" i="1"/>
  <c r="AG8359" i="1" s="1"/>
  <c r="AG3376" i="1"/>
  <c r="AG8360" i="1" s="1"/>
  <c r="AG3377" i="1"/>
  <c r="AG8361" i="1" s="1"/>
  <c r="AG3378" i="1"/>
  <c r="AG8362" i="1" s="1"/>
  <c r="AG3379" i="1"/>
  <c r="AG8363" i="1" s="1"/>
  <c r="AG3380" i="1"/>
  <c r="AG8364" i="1" s="1"/>
  <c r="AG3381" i="1"/>
  <c r="AG8365" i="1" s="1"/>
  <c r="AG3382" i="1"/>
  <c r="AG8366" i="1" s="1"/>
  <c r="AG3383" i="1"/>
  <c r="AG8367" i="1" s="1"/>
  <c r="AG3384" i="1"/>
  <c r="AG8368" i="1" s="1"/>
  <c r="AG3385" i="1"/>
  <c r="AG8369" i="1" s="1"/>
  <c r="AG3386" i="1"/>
  <c r="AG8370" i="1" s="1"/>
  <c r="AG3387" i="1"/>
  <c r="AG8371" i="1" s="1"/>
  <c r="AG3388" i="1"/>
  <c r="AG8372" i="1" s="1"/>
  <c r="AG3389" i="1"/>
  <c r="AG8373" i="1" s="1"/>
  <c r="AG3390" i="1"/>
  <c r="AG8374" i="1" s="1"/>
  <c r="AG3391" i="1"/>
  <c r="AG8375" i="1" s="1"/>
  <c r="AG3392" i="1"/>
  <c r="AG8376" i="1" s="1"/>
  <c r="AG3393" i="1"/>
  <c r="AG8377" i="1" s="1"/>
  <c r="AG3394" i="1"/>
  <c r="AG8378" i="1" s="1"/>
  <c r="AG3395" i="1"/>
  <c r="AG8379" i="1" s="1"/>
  <c r="AG3396" i="1"/>
  <c r="AG8380" i="1" s="1"/>
  <c r="AG3397" i="1"/>
  <c r="AG8381" i="1" s="1"/>
  <c r="AG3398" i="1"/>
  <c r="AG8382" i="1" s="1"/>
  <c r="AG3399" i="1"/>
  <c r="AG8383" i="1" s="1"/>
  <c r="AG3400" i="1"/>
  <c r="AG8384" i="1" s="1"/>
  <c r="AG3401" i="1"/>
  <c r="AG8385" i="1" s="1"/>
  <c r="AG3402" i="1"/>
  <c r="AG8386" i="1" s="1"/>
  <c r="AG3403" i="1"/>
  <c r="AG8387" i="1" s="1"/>
  <c r="AG3404" i="1"/>
  <c r="AG8388" i="1" s="1"/>
  <c r="AG3405" i="1"/>
  <c r="AG8389" i="1" s="1"/>
  <c r="AG3406" i="1"/>
  <c r="AG8390" i="1" s="1"/>
  <c r="AG3407" i="1"/>
  <c r="AG8391" i="1" s="1"/>
  <c r="AG3408" i="1"/>
  <c r="AG8392" i="1" s="1"/>
  <c r="AG3409" i="1"/>
  <c r="AG8393" i="1" s="1"/>
  <c r="AG3410" i="1"/>
  <c r="AG8394" i="1" s="1"/>
  <c r="AG3411" i="1"/>
  <c r="AG8395" i="1" s="1"/>
  <c r="AG3412" i="1"/>
  <c r="AG8396" i="1" s="1"/>
  <c r="AG3413" i="1"/>
  <c r="AG8397" i="1" s="1"/>
  <c r="AG3414" i="1"/>
  <c r="AG8398" i="1" s="1"/>
  <c r="AG3415" i="1"/>
  <c r="AG8399" i="1" s="1"/>
  <c r="AG3416" i="1"/>
  <c r="AG8400" i="1" s="1"/>
  <c r="AG3417" i="1"/>
  <c r="AG8401" i="1" s="1"/>
  <c r="AG3418" i="1"/>
  <c r="AG8402" i="1" s="1"/>
  <c r="AG3419" i="1"/>
  <c r="AG8403" i="1" s="1"/>
  <c r="AG3420" i="1"/>
  <c r="AG8404" i="1" s="1"/>
  <c r="AG3421" i="1"/>
  <c r="AG8405" i="1" s="1"/>
  <c r="AG3422" i="1"/>
  <c r="AG8406" i="1" s="1"/>
  <c r="AG3423" i="1"/>
  <c r="AG8407" i="1" s="1"/>
  <c r="AG3424" i="1"/>
  <c r="AG8408" i="1" s="1"/>
  <c r="AG3425" i="1"/>
  <c r="AG8409" i="1" s="1"/>
  <c r="AG3426" i="1"/>
  <c r="AG8410" i="1" s="1"/>
  <c r="AG3427" i="1"/>
  <c r="AG8411" i="1" s="1"/>
  <c r="AG3428" i="1"/>
  <c r="AG8412" i="1" s="1"/>
  <c r="AG3429" i="1"/>
  <c r="AG8413" i="1" s="1"/>
  <c r="AG3430" i="1"/>
  <c r="AG8414" i="1" s="1"/>
  <c r="AG3431" i="1"/>
  <c r="AG8415" i="1" s="1"/>
  <c r="AG3432" i="1"/>
  <c r="AG8416" i="1" s="1"/>
  <c r="AG3433" i="1"/>
  <c r="AG8417" i="1" s="1"/>
  <c r="AG3434" i="1"/>
  <c r="AG8418" i="1" s="1"/>
  <c r="AG3435" i="1"/>
  <c r="AG8419" i="1" s="1"/>
  <c r="AG3436" i="1"/>
  <c r="AG8420" i="1" s="1"/>
  <c r="AG3437" i="1"/>
  <c r="AG8421" i="1" s="1"/>
  <c r="AG3438" i="1"/>
  <c r="AG8422" i="1" s="1"/>
  <c r="AG3439" i="1"/>
  <c r="AG8423" i="1" s="1"/>
  <c r="AG3440" i="1"/>
  <c r="AG8424" i="1" s="1"/>
  <c r="AG3441" i="1"/>
  <c r="AG8425" i="1" s="1"/>
  <c r="AG3442" i="1"/>
  <c r="AG8426" i="1" s="1"/>
  <c r="AG3443" i="1"/>
  <c r="AG8427" i="1" s="1"/>
  <c r="AG3444" i="1"/>
  <c r="AG8428" i="1" s="1"/>
  <c r="AG3445" i="1"/>
  <c r="AG8429" i="1" s="1"/>
  <c r="AG3446" i="1"/>
  <c r="AG8430" i="1" s="1"/>
  <c r="AG3447" i="1"/>
  <c r="AG8431" i="1" s="1"/>
  <c r="AG3448" i="1"/>
  <c r="AG8432" i="1" s="1"/>
  <c r="AG3449" i="1"/>
  <c r="AG8433" i="1" s="1"/>
  <c r="AG3450" i="1"/>
  <c r="AG8434" i="1" s="1"/>
  <c r="AG3451" i="1"/>
  <c r="AG8435" i="1" s="1"/>
  <c r="AG3452" i="1"/>
  <c r="AG8436" i="1" s="1"/>
  <c r="AG3453" i="1"/>
  <c r="AG8437" i="1" s="1"/>
  <c r="AG3454" i="1"/>
  <c r="AG8438" i="1" s="1"/>
  <c r="AG3455" i="1"/>
  <c r="AG8439" i="1" s="1"/>
  <c r="AG3456" i="1"/>
  <c r="AG8440" i="1" s="1"/>
  <c r="AG3457" i="1"/>
  <c r="AG8441" i="1" s="1"/>
  <c r="AG3458" i="1"/>
  <c r="AG8442" i="1" s="1"/>
  <c r="AG3459" i="1"/>
  <c r="AG8443" i="1" s="1"/>
  <c r="AG3460" i="1"/>
  <c r="AG8444" i="1" s="1"/>
  <c r="AG3461" i="1"/>
  <c r="AG8445" i="1" s="1"/>
  <c r="AG3462" i="1"/>
  <c r="AG8446" i="1" s="1"/>
  <c r="AG3463" i="1"/>
  <c r="AG8447" i="1" s="1"/>
  <c r="AG3464" i="1"/>
  <c r="AG8448" i="1" s="1"/>
  <c r="AG3465" i="1"/>
  <c r="AG8449" i="1" s="1"/>
  <c r="AG3466" i="1"/>
  <c r="AG8450" i="1" s="1"/>
  <c r="AG3467" i="1"/>
  <c r="AG8451" i="1" s="1"/>
  <c r="AG3468" i="1"/>
  <c r="AG8452" i="1" s="1"/>
  <c r="AG3469" i="1"/>
  <c r="AG8453" i="1" s="1"/>
  <c r="AG3470" i="1"/>
  <c r="AG8454" i="1" s="1"/>
  <c r="AG3471" i="1"/>
  <c r="AG8455" i="1" s="1"/>
  <c r="AG3472" i="1"/>
  <c r="AG8456" i="1" s="1"/>
  <c r="AG3473" i="1"/>
  <c r="AG8457" i="1" s="1"/>
  <c r="AG3474" i="1"/>
  <c r="AG8458" i="1" s="1"/>
  <c r="AG3475" i="1"/>
  <c r="AG8459" i="1" s="1"/>
  <c r="AG3476" i="1"/>
  <c r="AG8460" i="1" s="1"/>
  <c r="AG3477" i="1"/>
  <c r="AG8461" i="1" s="1"/>
  <c r="AG3478" i="1"/>
  <c r="AG8462" i="1" s="1"/>
  <c r="AG3479" i="1"/>
  <c r="AG8463" i="1" s="1"/>
  <c r="AG3480" i="1"/>
  <c r="AG8464" i="1" s="1"/>
  <c r="AG3481" i="1"/>
  <c r="AG8465" i="1" s="1"/>
  <c r="AG3482" i="1"/>
  <c r="AG8466" i="1" s="1"/>
  <c r="AG3483" i="1"/>
  <c r="AG8467" i="1" s="1"/>
  <c r="AG3484" i="1"/>
  <c r="AG8468" i="1" s="1"/>
  <c r="AG3485" i="1"/>
  <c r="AG8469" i="1" s="1"/>
  <c r="AG3486" i="1"/>
  <c r="AG8470" i="1" s="1"/>
  <c r="AG3487" i="1"/>
  <c r="AG8471" i="1" s="1"/>
  <c r="AG3488" i="1"/>
  <c r="AG8472" i="1" s="1"/>
  <c r="AG3489" i="1"/>
  <c r="AG8473" i="1" s="1"/>
  <c r="AG3490" i="1"/>
  <c r="AG8474" i="1" s="1"/>
  <c r="AG3491" i="1"/>
  <c r="AG8475" i="1" s="1"/>
  <c r="AG3492" i="1"/>
  <c r="AG8476" i="1" s="1"/>
  <c r="AG3493" i="1"/>
  <c r="AG8477" i="1" s="1"/>
  <c r="AG3494" i="1"/>
  <c r="AG8478" i="1" s="1"/>
  <c r="AG3495" i="1"/>
  <c r="AG8479" i="1" s="1"/>
  <c r="AG3496" i="1"/>
  <c r="AG8480" i="1" s="1"/>
  <c r="AG3497" i="1"/>
  <c r="AG8481" i="1" s="1"/>
  <c r="AG3498" i="1"/>
  <c r="AG8482" i="1" s="1"/>
  <c r="AG3499" i="1"/>
  <c r="AG8483" i="1" s="1"/>
  <c r="AG3500" i="1"/>
  <c r="AG8484" i="1" s="1"/>
  <c r="AG3501" i="1"/>
  <c r="AG8485" i="1" s="1"/>
  <c r="AG3502" i="1"/>
  <c r="AG8486" i="1" s="1"/>
  <c r="AG3503" i="1"/>
  <c r="AG8487" i="1" s="1"/>
  <c r="AG3504" i="1"/>
  <c r="AG8488" i="1" s="1"/>
  <c r="AG3505" i="1"/>
  <c r="AG8489" i="1" s="1"/>
  <c r="AG3506" i="1"/>
  <c r="AG8490" i="1" s="1"/>
  <c r="AG3507" i="1"/>
  <c r="AG8491" i="1" s="1"/>
  <c r="AG3508" i="1"/>
  <c r="AG8492" i="1" s="1"/>
  <c r="AG3509" i="1"/>
  <c r="AG8493" i="1" s="1"/>
  <c r="AG3510" i="1"/>
  <c r="AG8494" i="1" s="1"/>
  <c r="AG3511" i="1"/>
  <c r="AG8495" i="1" s="1"/>
  <c r="AG3512" i="1"/>
  <c r="AG8496" i="1" s="1"/>
  <c r="AG3513" i="1"/>
  <c r="AG8497" i="1" s="1"/>
  <c r="AG3514" i="1"/>
  <c r="AG8498" i="1" s="1"/>
  <c r="AG3515" i="1"/>
  <c r="AG8499" i="1" s="1"/>
  <c r="AG3516" i="1"/>
  <c r="AG8500" i="1" s="1"/>
  <c r="AG3517" i="1"/>
  <c r="AG8501" i="1" s="1"/>
  <c r="AG3518" i="1"/>
  <c r="AG8502" i="1" s="1"/>
  <c r="AG3519" i="1"/>
  <c r="AG8503" i="1" s="1"/>
  <c r="AG3520" i="1"/>
  <c r="AG8504" i="1" s="1"/>
  <c r="AG3521" i="1"/>
  <c r="AG8505" i="1" s="1"/>
  <c r="AG3522" i="1"/>
  <c r="AG8506" i="1" s="1"/>
  <c r="AG3523" i="1"/>
  <c r="AG8507" i="1" s="1"/>
  <c r="AG3524" i="1"/>
  <c r="AG8508" i="1" s="1"/>
  <c r="AG3525" i="1"/>
  <c r="AG8509" i="1" s="1"/>
  <c r="AG3526" i="1"/>
  <c r="AG8510" i="1" s="1"/>
  <c r="AG3527" i="1"/>
  <c r="AG8511" i="1" s="1"/>
  <c r="AG3528" i="1"/>
  <c r="AG8512" i="1" s="1"/>
  <c r="AG3529" i="1"/>
  <c r="AG8513" i="1" s="1"/>
  <c r="AG3530" i="1"/>
  <c r="AG8514" i="1" s="1"/>
  <c r="AG3531" i="1"/>
  <c r="AG8515" i="1" s="1"/>
  <c r="AG3532" i="1"/>
  <c r="AG8516" i="1" s="1"/>
  <c r="AG3533" i="1"/>
  <c r="AG8517" i="1" s="1"/>
  <c r="AG3534" i="1"/>
  <c r="AG8518" i="1" s="1"/>
  <c r="AG3535" i="1"/>
  <c r="AG8519" i="1" s="1"/>
  <c r="AG3536" i="1"/>
  <c r="AG8520" i="1" s="1"/>
  <c r="AG3537" i="1"/>
  <c r="AG8521" i="1" s="1"/>
  <c r="AG3538" i="1"/>
  <c r="AG8522" i="1" s="1"/>
  <c r="AG3539" i="1"/>
  <c r="AG8523" i="1" s="1"/>
  <c r="AG3540" i="1"/>
  <c r="AG8524" i="1" s="1"/>
  <c r="AG3541" i="1"/>
  <c r="AG8525" i="1" s="1"/>
  <c r="AG3542" i="1"/>
  <c r="AG8526" i="1" s="1"/>
  <c r="AG3543" i="1"/>
  <c r="AG8527" i="1" s="1"/>
  <c r="AG3544" i="1"/>
  <c r="AG8528" i="1" s="1"/>
  <c r="AG3545" i="1"/>
  <c r="AG8529" i="1" s="1"/>
  <c r="AG3546" i="1"/>
  <c r="AG8530" i="1" s="1"/>
  <c r="AG3547" i="1"/>
  <c r="AG8531" i="1" s="1"/>
  <c r="AG3548" i="1"/>
  <c r="AG8532" i="1" s="1"/>
  <c r="AG3549" i="1"/>
  <c r="AG8533" i="1" s="1"/>
  <c r="AG3550" i="1"/>
  <c r="AG8534" i="1" s="1"/>
  <c r="AG3551" i="1"/>
  <c r="AG8535" i="1" s="1"/>
  <c r="AG3552" i="1"/>
  <c r="AG8536" i="1" s="1"/>
  <c r="AG3553" i="1"/>
  <c r="AG8537" i="1" s="1"/>
  <c r="AG3554" i="1"/>
  <c r="AG8538" i="1" s="1"/>
  <c r="AG3555" i="1"/>
  <c r="AG8539" i="1" s="1"/>
  <c r="AG3556" i="1"/>
  <c r="AG8540" i="1" s="1"/>
  <c r="AG3557" i="1"/>
  <c r="AG8541" i="1" s="1"/>
  <c r="AG3558" i="1"/>
  <c r="AG8542" i="1" s="1"/>
  <c r="AG3559" i="1"/>
  <c r="AG8543" i="1" s="1"/>
  <c r="AG3560" i="1"/>
  <c r="AG8544" i="1" s="1"/>
  <c r="AG3561" i="1"/>
  <c r="AG8545" i="1" s="1"/>
  <c r="AG3562" i="1"/>
  <c r="AG8546" i="1" s="1"/>
  <c r="AG3563" i="1"/>
  <c r="AG8547" i="1" s="1"/>
  <c r="AG3564" i="1"/>
  <c r="AG8548" i="1" s="1"/>
  <c r="AG3565" i="1"/>
  <c r="AG8549" i="1" s="1"/>
  <c r="AG3566" i="1"/>
  <c r="AG8550" i="1" s="1"/>
  <c r="AG3567" i="1"/>
  <c r="AG8551" i="1" s="1"/>
  <c r="AG3568" i="1"/>
  <c r="AG8552" i="1" s="1"/>
  <c r="AG3569" i="1"/>
  <c r="AG8553" i="1" s="1"/>
  <c r="AG3570" i="1"/>
  <c r="AG8554" i="1" s="1"/>
  <c r="AG3571" i="1"/>
  <c r="AG8555" i="1" s="1"/>
  <c r="AG3572" i="1"/>
  <c r="AG8556" i="1" s="1"/>
  <c r="AG3573" i="1"/>
  <c r="AG8557" i="1" s="1"/>
  <c r="AG3574" i="1"/>
  <c r="AG8558" i="1" s="1"/>
  <c r="AG3575" i="1"/>
  <c r="AG8559" i="1" s="1"/>
  <c r="AG3576" i="1"/>
  <c r="AG8560" i="1" s="1"/>
  <c r="AG3577" i="1"/>
  <c r="AG8561" i="1" s="1"/>
  <c r="AG3578" i="1"/>
  <c r="AG8562" i="1" s="1"/>
  <c r="AG3579" i="1"/>
  <c r="AG8563" i="1" s="1"/>
  <c r="AG3580" i="1"/>
  <c r="AG8564" i="1" s="1"/>
  <c r="AG3581" i="1"/>
  <c r="AG8565" i="1" s="1"/>
  <c r="AG3582" i="1"/>
  <c r="AG8566" i="1" s="1"/>
  <c r="AG3583" i="1"/>
  <c r="AG8567" i="1" s="1"/>
  <c r="AG3584" i="1"/>
  <c r="AG8568" i="1" s="1"/>
  <c r="AG3585" i="1"/>
  <c r="AG8569" i="1" s="1"/>
  <c r="AG3586" i="1"/>
  <c r="AG8570" i="1" s="1"/>
  <c r="AG3587" i="1"/>
  <c r="AG8571" i="1" s="1"/>
  <c r="AG3588" i="1"/>
  <c r="AG8572" i="1" s="1"/>
  <c r="AG3589" i="1"/>
  <c r="AG8573" i="1" s="1"/>
  <c r="AG3590" i="1"/>
  <c r="AG8574" i="1" s="1"/>
  <c r="AG3591" i="1"/>
  <c r="AG8575" i="1" s="1"/>
  <c r="AG3592" i="1"/>
  <c r="AG8576" i="1" s="1"/>
  <c r="AG3593" i="1"/>
  <c r="AG8577" i="1" s="1"/>
  <c r="AG3594" i="1"/>
  <c r="AG8578" i="1" s="1"/>
  <c r="AG3595" i="1"/>
  <c r="AG8579" i="1" s="1"/>
  <c r="AG3596" i="1"/>
  <c r="AG8580" i="1" s="1"/>
  <c r="AG3597" i="1"/>
  <c r="AG8581" i="1" s="1"/>
  <c r="AG3598" i="1"/>
  <c r="AG8582" i="1" s="1"/>
  <c r="AG3599" i="1"/>
  <c r="AG8583" i="1" s="1"/>
  <c r="AG3600" i="1"/>
  <c r="AG8584" i="1" s="1"/>
  <c r="AG3601" i="1"/>
  <c r="AG8585" i="1" s="1"/>
  <c r="AG3602" i="1"/>
  <c r="AG8586" i="1" s="1"/>
  <c r="AG3603" i="1"/>
  <c r="AG8587" i="1" s="1"/>
  <c r="AG3604" i="1"/>
  <c r="AG8588" i="1" s="1"/>
  <c r="AG3605" i="1"/>
  <c r="AG8589" i="1" s="1"/>
  <c r="AG3606" i="1"/>
  <c r="AG8590" i="1" s="1"/>
  <c r="AG3607" i="1"/>
  <c r="AG8591" i="1" s="1"/>
  <c r="AG3608" i="1"/>
  <c r="AG8592" i="1" s="1"/>
  <c r="AG3609" i="1"/>
  <c r="AG8593" i="1" s="1"/>
  <c r="AG3610" i="1"/>
  <c r="AG8594" i="1" s="1"/>
  <c r="AG3611" i="1"/>
  <c r="AG8595" i="1" s="1"/>
  <c r="AG3612" i="1"/>
  <c r="AG8596" i="1" s="1"/>
  <c r="AG3613" i="1"/>
  <c r="AG8597" i="1" s="1"/>
  <c r="AG3614" i="1"/>
  <c r="AG8598" i="1" s="1"/>
  <c r="AG3615" i="1"/>
  <c r="AG8599" i="1" s="1"/>
  <c r="AG3616" i="1"/>
  <c r="AG8600" i="1" s="1"/>
  <c r="AG3617" i="1"/>
  <c r="AG8601" i="1" s="1"/>
  <c r="AG3618" i="1"/>
  <c r="AG8602" i="1" s="1"/>
  <c r="AG3619" i="1"/>
  <c r="AG8603" i="1" s="1"/>
  <c r="AG3620" i="1"/>
  <c r="AG8604" i="1" s="1"/>
  <c r="AG3621" i="1"/>
  <c r="AG8605" i="1" s="1"/>
  <c r="AG3622" i="1"/>
  <c r="AG8606" i="1" s="1"/>
  <c r="AG3623" i="1"/>
  <c r="AG8607" i="1" s="1"/>
  <c r="AG3624" i="1"/>
  <c r="AG8608" i="1" s="1"/>
  <c r="AG3625" i="1"/>
  <c r="AG8609" i="1" s="1"/>
  <c r="AG3626" i="1"/>
  <c r="AG8610" i="1" s="1"/>
  <c r="AG3627" i="1"/>
  <c r="AG8611" i="1" s="1"/>
  <c r="AG3628" i="1"/>
  <c r="AG8612" i="1" s="1"/>
  <c r="AG3629" i="1"/>
  <c r="AG8613" i="1" s="1"/>
  <c r="AG3630" i="1"/>
  <c r="AG8614" i="1" s="1"/>
  <c r="AG3631" i="1"/>
  <c r="AG8615" i="1" s="1"/>
  <c r="AG3632" i="1"/>
  <c r="AG8616" i="1" s="1"/>
  <c r="AG3633" i="1"/>
  <c r="AG8617" i="1" s="1"/>
  <c r="AG3634" i="1"/>
  <c r="AG8618" i="1" s="1"/>
  <c r="AG3635" i="1"/>
  <c r="AG8619" i="1" s="1"/>
  <c r="AG3636" i="1"/>
  <c r="AG8620" i="1" s="1"/>
  <c r="AG3637" i="1"/>
  <c r="AG8621" i="1" s="1"/>
  <c r="AG3638" i="1"/>
  <c r="AG8622" i="1" s="1"/>
  <c r="AG3639" i="1"/>
  <c r="AG8623" i="1" s="1"/>
  <c r="AG3640" i="1"/>
  <c r="AG8624" i="1" s="1"/>
  <c r="AG3641" i="1"/>
  <c r="AG8625" i="1" s="1"/>
  <c r="AG3642" i="1"/>
  <c r="AG8626" i="1" s="1"/>
  <c r="AG3643" i="1"/>
  <c r="AG8627" i="1" s="1"/>
  <c r="AG3644" i="1"/>
  <c r="AG8628" i="1" s="1"/>
  <c r="AG3645" i="1"/>
  <c r="AG8629" i="1" s="1"/>
  <c r="AG3646" i="1"/>
  <c r="AG8630" i="1" s="1"/>
  <c r="AG3647" i="1"/>
  <c r="AG8631" i="1" s="1"/>
  <c r="AG3648" i="1"/>
  <c r="AG8632" i="1" s="1"/>
  <c r="AG3649" i="1"/>
  <c r="AG8633" i="1" s="1"/>
  <c r="AG3650" i="1"/>
  <c r="AG8634" i="1" s="1"/>
  <c r="AG3651" i="1"/>
  <c r="AG8635" i="1" s="1"/>
  <c r="AG3652" i="1"/>
  <c r="AG8636" i="1" s="1"/>
  <c r="AG3653" i="1"/>
  <c r="AG8637" i="1" s="1"/>
  <c r="AG3654" i="1"/>
  <c r="AG8638" i="1" s="1"/>
  <c r="AG3655" i="1"/>
  <c r="AG8639" i="1" s="1"/>
  <c r="AG3656" i="1"/>
  <c r="AG8640" i="1" s="1"/>
  <c r="AG3657" i="1"/>
  <c r="AG8641" i="1" s="1"/>
  <c r="AG3658" i="1"/>
  <c r="AG8642" i="1" s="1"/>
  <c r="AG3659" i="1"/>
  <c r="AG8643" i="1" s="1"/>
  <c r="AG3660" i="1"/>
  <c r="AG8644" i="1" s="1"/>
  <c r="AG3661" i="1"/>
  <c r="AG8645" i="1" s="1"/>
  <c r="AG3662" i="1"/>
  <c r="AG8646" i="1" s="1"/>
  <c r="AG3663" i="1"/>
  <c r="AG8647" i="1" s="1"/>
  <c r="AG3664" i="1"/>
  <c r="AG8648" i="1" s="1"/>
  <c r="AG3665" i="1"/>
  <c r="AG8649" i="1" s="1"/>
  <c r="AG3666" i="1"/>
  <c r="AG8650" i="1" s="1"/>
  <c r="AG3667" i="1"/>
  <c r="AG8651" i="1" s="1"/>
  <c r="AG3668" i="1"/>
  <c r="AG8652" i="1" s="1"/>
  <c r="AG3669" i="1"/>
  <c r="AG8653" i="1" s="1"/>
  <c r="AG3670" i="1"/>
  <c r="AG8654" i="1" s="1"/>
  <c r="AG3671" i="1"/>
  <c r="AG8655" i="1" s="1"/>
  <c r="AG3672" i="1"/>
  <c r="AG8656" i="1" s="1"/>
  <c r="AG3673" i="1"/>
  <c r="AG8657" i="1" s="1"/>
  <c r="AG3674" i="1"/>
  <c r="AG8658" i="1" s="1"/>
  <c r="AG3675" i="1"/>
  <c r="AG8659" i="1" s="1"/>
  <c r="AG3676" i="1"/>
  <c r="AG8660" i="1" s="1"/>
  <c r="AG3677" i="1"/>
  <c r="AG8661" i="1" s="1"/>
  <c r="AG3678" i="1"/>
  <c r="AG8662" i="1" s="1"/>
  <c r="AG3679" i="1"/>
  <c r="AG8663" i="1" s="1"/>
  <c r="AG3680" i="1"/>
  <c r="AG8664" i="1" s="1"/>
  <c r="AG3681" i="1"/>
  <c r="AG8665" i="1" s="1"/>
  <c r="AG3682" i="1"/>
  <c r="AG8666" i="1" s="1"/>
  <c r="AG3683" i="1"/>
  <c r="AG8667" i="1" s="1"/>
  <c r="AG3684" i="1"/>
  <c r="AG8668" i="1" s="1"/>
  <c r="AG3685" i="1"/>
  <c r="AG8669" i="1" s="1"/>
  <c r="AG3686" i="1"/>
  <c r="AG8670" i="1" s="1"/>
  <c r="AG3687" i="1"/>
  <c r="AG8671" i="1" s="1"/>
  <c r="AG3688" i="1"/>
  <c r="AG8672" i="1" s="1"/>
  <c r="AG3689" i="1"/>
  <c r="AG8673" i="1" s="1"/>
  <c r="AG3690" i="1"/>
  <c r="AG8674" i="1" s="1"/>
  <c r="AG3691" i="1"/>
  <c r="AG8675" i="1" s="1"/>
  <c r="AG3692" i="1"/>
  <c r="AG8676" i="1" s="1"/>
  <c r="AG3693" i="1"/>
  <c r="AG8677" i="1" s="1"/>
  <c r="AG3694" i="1"/>
  <c r="AG8678" i="1" s="1"/>
  <c r="AG3695" i="1"/>
  <c r="AG8679" i="1" s="1"/>
  <c r="AG3696" i="1"/>
  <c r="AG8680" i="1" s="1"/>
  <c r="AG3697" i="1"/>
  <c r="AG8681" i="1" s="1"/>
  <c r="AG3698" i="1"/>
  <c r="AG8682" i="1" s="1"/>
  <c r="AG3699" i="1"/>
  <c r="AG8683" i="1" s="1"/>
  <c r="AG3700" i="1"/>
  <c r="AG8684" i="1" s="1"/>
  <c r="AG3701" i="1"/>
  <c r="AG8685" i="1" s="1"/>
  <c r="AG3702" i="1"/>
  <c r="AG8686" i="1" s="1"/>
  <c r="AG3703" i="1"/>
  <c r="AG8687" i="1" s="1"/>
  <c r="AG3704" i="1"/>
  <c r="AG8688" i="1" s="1"/>
  <c r="AG3705" i="1"/>
  <c r="AG8689" i="1" s="1"/>
  <c r="AG3706" i="1"/>
  <c r="AG8690" i="1" s="1"/>
  <c r="AG3707" i="1"/>
  <c r="AG8691" i="1" s="1"/>
  <c r="AG3708" i="1"/>
  <c r="AG8692" i="1" s="1"/>
  <c r="AG3709" i="1"/>
  <c r="AG8693" i="1" s="1"/>
  <c r="AG3710" i="1"/>
  <c r="AG8694" i="1" s="1"/>
  <c r="AG3711" i="1"/>
  <c r="AG8695" i="1" s="1"/>
  <c r="AG3712" i="1"/>
  <c r="AG8696" i="1" s="1"/>
  <c r="AG3713" i="1"/>
  <c r="AG8697" i="1" s="1"/>
  <c r="AG3714" i="1"/>
  <c r="AG8698" i="1" s="1"/>
  <c r="AG3715" i="1"/>
  <c r="AG8699" i="1" s="1"/>
  <c r="AG3716" i="1"/>
  <c r="AG8700" i="1" s="1"/>
  <c r="AG3717" i="1"/>
  <c r="AG8701" i="1" s="1"/>
  <c r="AG3718" i="1"/>
  <c r="AG8702" i="1" s="1"/>
  <c r="AG3719" i="1"/>
  <c r="AG8703" i="1" s="1"/>
  <c r="AG3720" i="1"/>
  <c r="AG8704" i="1" s="1"/>
  <c r="AG3721" i="1"/>
  <c r="AG8705" i="1" s="1"/>
  <c r="AG3722" i="1"/>
  <c r="AG8706" i="1" s="1"/>
  <c r="AG3723" i="1"/>
  <c r="AG8707" i="1" s="1"/>
  <c r="AG3724" i="1"/>
  <c r="AG8708" i="1" s="1"/>
  <c r="AG3725" i="1"/>
  <c r="AG8709" i="1" s="1"/>
  <c r="AG3726" i="1"/>
  <c r="AG8710" i="1" s="1"/>
  <c r="AG3727" i="1"/>
  <c r="AG8711" i="1" s="1"/>
  <c r="AG3728" i="1"/>
  <c r="AG8712" i="1" s="1"/>
  <c r="AG3729" i="1"/>
  <c r="AG8713" i="1" s="1"/>
  <c r="AG3730" i="1"/>
  <c r="AG8714" i="1" s="1"/>
  <c r="AG3731" i="1"/>
  <c r="AG8715" i="1" s="1"/>
  <c r="AG3732" i="1"/>
  <c r="AG8716" i="1" s="1"/>
  <c r="AG3733" i="1"/>
  <c r="AG8717" i="1" s="1"/>
  <c r="AG3734" i="1"/>
  <c r="AG8718" i="1" s="1"/>
  <c r="AG3735" i="1"/>
  <c r="AG8719" i="1" s="1"/>
  <c r="AG3736" i="1"/>
  <c r="AG8720" i="1" s="1"/>
  <c r="AG3737" i="1"/>
  <c r="AG8721" i="1" s="1"/>
  <c r="AG3738" i="1"/>
  <c r="AG8722" i="1" s="1"/>
  <c r="AG3739" i="1"/>
  <c r="AG8723" i="1" s="1"/>
  <c r="AG3740" i="1"/>
  <c r="AG8724" i="1" s="1"/>
  <c r="AG3741" i="1"/>
  <c r="AG8725" i="1" s="1"/>
  <c r="AG3742" i="1"/>
  <c r="AG8726" i="1" s="1"/>
  <c r="AG3743" i="1"/>
  <c r="AG8727" i="1" s="1"/>
  <c r="AG3744" i="1"/>
  <c r="AG8728" i="1" s="1"/>
  <c r="AG3745" i="1"/>
  <c r="AG8729" i="1" s="1"/>
  <c r="AG3746" i="1"/>
  <c r="AG8730" i="1" s="1"/>
  <c r="AG3747" i="1"/>
  <c r="AG8731" i="1" s="1"/>
  <c r="AG3748" i="1"/>
  <c r="AG8732" i="1" s="1"/>
  <c r="AG3749" i="1"/>
  <c r="AG8733" i="1" s="1"/>
  <c r="AG3750" i="1"/>
  <c r="AG8734" i="1" s="1"/>
  <c r="AG3751" i="1"/>
  <c r="AG8735" i="1" s="1"/>
  <c r="AG3752" i="1"/>
  <c r="AG8736" i="1" s="1"/>
  <c r="AG3753" i="1"/>
  <c r="AG8737" i="1" s="1"/>
  <c r="AG3754" i="1"/>
  <c r="AG8738" i="1" s="1"/>
  <c r="AG3755" i="1"/>
  <c r="AG8739" i="1" s="1"/>
  <c r="AG3756" i="1"/>
  <c r="AG8740" i="1" s="1"/>
  <c r="AG3757" i="1"/>
  <c r="AG8741" i="1" s="1"/>
  <c r="AG3758" i="1"/>
  <c r="AG8742" i="1" s="1"/>
  <c r="AG3759" i="1"/>
  <c r="AG8743" i="1" s="1"/>
  <c r="AG3760" i="1"/>
  <c r="AG8744" i="1" s="1"/>
  <c r="AG3761" i="1"/>
  <c r="AG8745" i="1" s="1"/>
  <c r="AG3762" i="1"/>
  <c r="AG8746" i="1" s="1"/>
  <c r="AG3763" i="1"/>
  <c r="AG8747" i="1" s="1"/>
  <c r="AG3764" i="1"/>
  <c r="AG8748" i="1" s="1"/>
  <c r="AG3765" i="1"/>
  <c r="AG8749" i="1" s="1"/>
  <c r="AG3766" i="1"/>
  <c r="AG8750" i="1" s="1"/>
  <c r="AG3767" i="1"/>
  <c r="AG8751" i="1" s="1"/>
  <c r="AG3768" i="1"/>
  <c r="AG8752" i="1" s="1"/>
  <c r="AG3769" i="1"/>
  <c r="AG8753" i="1" s="1"/>
  <c r="AG3770" i="1"/>
  <c r="AG8754" i="1" s="1"/>
  <c r="AG3771" i="1"/>
  <c r="AG8755" i="1" s="1"/>
  <c r="AG3772" i="1"/>
  <c r="AG8756" i="1" s="1"/>
  <c r="AG3773" i="1"/>
  <c r="AG8757" i="1" s="1"/>
  <c r="AG3774" i="1"/>
  <c r="AG8758" i="1" s="1"/>
  <c r="AG3775" i="1"/>
  <c r="AG8759" i="1" s="1"/>
  <c r="AG3776" i="1"/>
  <c r="AG8760" i="1" s="1"/>
  <c r="AG3777" i="1"/>
  <c r="AG8761" i="1" s="1"/>
  <c r="AG3778" i="1"/>
  <c r="AG8762" i="1" s="1"/>
  <c r="AG3779" i="1"/>
  <c r="AG8763" i="1" s="1"/>
  <c r="AG3780" i="1"/>
  <c r="AG8764" i="1" s="1"/>
  <c r="AG3781" i="1"/>
  <c r="AG8765" i="1" s="1"/>
  <c r="AG3782" i="1"/>
  <c r="AG8766" i="1" s="1"/>
  <c r="AG3783" i="1"/>
  <c r="AG8767" i="1" s="1"/>
  <c r="AG3784" i="1"/>
  <c r="AG8768" i="1" s="1"/>
  <c r="AG3785" i="1"/>
  <c r="AG8769" i="1" s="1"/>
  <c r="AG3786" i="1"/>
  <c r="AG8770" i="1" s="1"/>
  <c r="AG3787" i="1"/>
  <c r="AG8771" i="1" s="1"/>
  <c r="AG3788" i="1"/>
  <c r="AG8772" i="1" s="1"/>
  <c r="AG3789" i="1"/>
  <c r="AG8773" i="1" s="1"/>
  <c r="AG3790" i="1"/>
  <c r="AG8774" i="1" s="1"/>
  <c r="AG3791" i="1"/>
  <c r="AG8775" i="1" s="1"/>
  <c r="AG3792" i="1"/>
  <c r="AG8776" i="1" s="1"/>
  <c r="AG3793" i="1"/>
  <c r="AG8777" i="1" s="1"/>
  <c r="AG3794" i="1"/>
  <c r="AG8778" i="1" s="1"/>
  <c r="AG3795" i="1"/>
  <c r="AG8779" i="1" s="1"/>
  <c r="AG3796" i="1"/>
  <c r="AG8780" i="1" s="1"/>
  <c r="AG3797" i="1"/>
  <c r="AG8781" i="1" s="1"/>
  <c r="AG3798" i="1"/>
  <c r="AG8782" i="1" s="1"/>
  <c r="AG3799" i="1"/>
  <c r="AG8783" i="1" s="1"/>
  <c r="AG3800" i="1"/>
  <c r="AG8784" i="1" s="1"/>
  <c r="AG3801" i="1"/>
  <c r="AG8785" i="1" s="1"/>
  <c r="AG3802" i="1"/>
  <c r="AG8786" i="1" s="1"/>
  <c r="AG3803" i="1"/>
  <c r="AG8787" i="1" s="1"/>
  <c r="AG3804" i="1"/>
  <c r="AG8788" i="1" s="1"/>
  <c r="AG3805" i="1"/>
  <c r="AG8789" i="1" s="1"/>
  <c r="AG3806" i="1"/>
  <c r="AG8790" i="1" s="1"/>
  <c r="AG3807" i="1"/>
  <c r="AG8791" i="1" s="1"/>
  <c r="AG3808" i="1"/>
  <c r="AG8792" i="1" s="1"/>
  <c r="AG3809" i="1"/>
  <c r="AG8793" i="1" s="1"/>
  <c r="AG3810" i="1"/>
  <c r="AG8794" i="1" s="1"/>
  <c r="AG3811" i="1"/>
  <c r="AG8795" i="1" s="1"/>
  <c r="AG3812" i="1"/>
  <c r="AG8796" i="1" s="1"/>
  <c r="AG3813" i="1"/>
  <c r="AG8797" i="1" s="1"/>
  <c r="AG3814" i="1"/>
  <c r="AG8798" i="1" s="1"/>
  <c r="AG3815" i="1"/>
  <c r="AG8799" i="1" s="1"/>
  <c r="AG3816" i="1"/>
  <c r="AG8800" i="1" s="1"/>
  <c r="AG3817" i="1"/>
  <c r="AG8801" i="1" s="1"/>
  <c r="AG3818" i="1"/>
  <c r="AG8802" i="1" s="1"/>
  <c r="AG3819" i="1"/>
  <c r="AG8803" i="1" s="1"/>
  <c r="AG3820" i="1"/>
  <c r="AG8804" i="1" s="1"/>
  <c r="AG3821" i="1"/>
  <c r="AG8805" i="1" s="1"/>
  <c r="AG3822" i="1"/>
  <c r="AG8806" i="1" s="1"/>
  <c r="AG3823" i="1"/>
  <c r="AG8807" i="1" s="1"/>
  <c r="AG3824" i="1"/>
  <c r="AG8808" i="1" s="1"/>
  <c r="AG3825" i="1"/>
  <c r="AG8809" i="1" s="1"/>
  <c r="AG3826" i="1"/>
  <c r="AG8810" i="1" s="1"/>
  <c r="AG3827" i="1"/>
  <c r="AG8811" i="1" s="1"/>
  <c r="AG3828" i="1"/>
  <c r="AG8812" i="1" s="1"/>
  <c r="AG3829" i="1"/>
  <c r="AG8813" i="1" s="1"/>
  <c r="AG3830" i="1"/>
  <c r="AG8814" i="1" s="1"/>
  <c r="AG3831" i="1"/>
  <c r="AG8815" i="1" s="1"/>
  <c r="AG3832" i="1"/>
  <c r="AG8816" i="1" s="1"/>
  <c r="AG3833" i="1"/>
  <c r="AG8817" i="1" s="1"/>
  <c r="AG3834" i="1"/>
  <c r="AG8818" i="1" s="1"/>
  <c r="AG3835" i="1"/>
  <c r="AG8819" i="1" s="1"/>
  <c r="AG3836" i="1"/>
  <c r="AG8820" i="1" s="1"/>
  <c r="AG3837" i="1"/>
  <c r="AG8821" i="1" s="1"/>
  <c r="AG3838" i="1"/>
  <c r="AG8822" i="1" s="1"/>
  <c r="AG3839" i="1"/>
  <c r="AG8823" i="1" s="1"/>
  <c r="AG3840" i="1"/>
  <c r="AG8824" i="1" s="1"/>
  <c r="AG3841" i="1"/>
  <c r="AG8825" i="1" s="1"/>
  <c r="AG3842" i="1"/>
  <c r="AG8826" i="1" s="1"/>
  <c r="AG3843" i="1"/>
  <c r="AG8827" i="1" s="1"/>
  <c r="AG3844" i="1"/>
  <c r="AG8828" i="1" s="1"/>
  <c r="AG3845" i="1"/>
  <c r="AG8829" i="1" s="1"/>
  <c r="AG3846" i="1"/>
  <c r="AG8830" i="1" s="1"/>
  <c r="AG3847" i="1"/>
  <c r="AG8831" i="1" s="1"/>
  <c r="AG3848" i="1"/>
  <c r="AG8832" i="1" s="1"/>
  <c r="AG3849" i="1"/>
  <c r="AG8833" i="1" s="1"/>
  <c r="AG3850" i="1"/>
  <c r="AG8834" i="1" s="1"/>
  <c r="AG3851" i="1"/>
  <c r="AG8835" i="1" s="1"/>
  <c r="AG3852" i="1"/>
  <c r="AG8836" i="1" s="1"/>
  <c r="AG3853" i="1"/>
  <c r="AG8837" i="1" s="1"/>
  <c r="AG3854" i="1"/>
  <c r="AG8838" i="1" s="1"/>
  <c r="AG3855" i="1"/>
  <c r="AG8839" i="1" s="1"/>
  <c r="AG3856" i="1"/>
  <c r="AG8840" i="1" s="1"/>
  <c r="AG3857" i="1"/>
  <c r="AG8841" i="1" s="1"/>
  <c r="AG3858" i="1"/>
  <c r="AG8842" i="1" s="1"/>
  <c r="AG3859" i="1"/>
  <c r="AG8843" i="1" s="1"/>
  <c r="AG3860" i="1"/>
  <c r="AG8844" i="1" s="1"/>
  <c r="AG3861" i="1"/>
  <c r="AG8845" i="1" s="1"/>
  <c r="AG3862" i="1"/>
  <c r="AG8846" i="1" s="1"/>
  <c r="AG3863" i="1"/>
  <c r="AG8847" i="1" s="1"/>
  <c r="AG3864" i="1"/>
  <c r="AG8848" i="1" s="1"/>
  <c r="AG3865" i="1"/>
  <c r="AG8849" i="1" s="1"/>
  <c r="AG3866" i="1"/>
  <c r="AG8850" i="1" s="1"/>
  <c r="AG3867" i="1"/>
  <c r="AG8851" i="1" s="1"/>
  <c r="AG3868" i="1"/>
  <c r="AG8852" i="1" s="1"/>
  <c r="AG3869" i="1"/>
  <c r="AG8853" i="1" s="1"/>
  <c r="AG3870" i="1"/>
  <c r="AG8854" i="1" s="1"/>
  <c r="AG3871" i="1"/>
  <c r="AG8855" i="1" s="1"/>
  <c r="AG3872" i="1"/>
  <c r="AG8856" i="1" s="1"/>
  <c r="AG3873" i="1"/>
  <c r="AG8857" i="1" s="1"/>
  <c r="AG3874" i="1"/>
  <c r="AG8858" i="1" s="1"/>
  <c r="AG3875" i="1"/>
  <c r="AG8859" i="1" s="1"/>
  <c r="AG3876" i="1"/>
  <c r="AG8860" i="1" s="1"/>
  <c r="AG3877" i="1"/>
  <c r="AG8861" i="1" s="1"/>
  <c r="AG3878" i="1"/>
  <c r="AG8862" i="1" s="1"/>
  <c r="AG3879" i="1"/>
  <c r="AG8863" i="1" s="1"/>
  <c r="AG3880" i="1"/>
  <c r="AG8864" i="1" s="1"/>
  <c r="AG3881" i="1"/>
  <c r="AG8865" i="1" s="1"/>
  <c r="AG3882" i="1"/>
  <c r="AG8866" i="1" s="1"/>
  <c r="AG3883" i="1"/>
  <c r="AG8867" i="1" s="1"/>
  <c r="AG3884" i="1"/>
  <c r="AG8868" i="1" s="1"/>
  <c r="AG3885" i="1"/>
  <c r="AG8869" i="1" s="1"/>
  <c r="AG3886" i="1"/>
  <c r="AG8870" i="1" s="1"/>
  <c r="AG3887" i="1"/>
  <c r="AG8871" i="1" s="1"/>
  <c r="AG3888" i="1"/>
  <c r="AG8872" i="1" s="1"/>
  <c r="AG3889" i="1"/>
  <c r="AG8873" i="1" s="1"/>
  <c r="AG3890" i="1"/>
  <c r="AG8874" i="1" s="1"/>
  <c r="AG3891" i="1"/>
  <c r="AG8875" i="1" s="1"/>
  <c r="AG3892" i="1"/>
  <c r="AG8876" i="1" s="1"/>
  <c r="AG3893" i="1"/>
  <c r="AG8877" i="1" s="1"/>
  <c r="AG3894" i="1"/>
  <c r="AG8878" i="1" s="1"/>
  <c r="AG3895" i="1"/>
  <c r="AG8879" i="1" s="1"/>
  <c r="AG3896" i="1"/>
  <c r="AG8880" i="1" s="1"/>
  <c r="AG3897" i="1"/>
  <c r="AG8881" i="1" s="1"/>
  <c r="AG3898" i="1"/>
  <c r="AG8882" i="1" s="1"/>
  <c r="AG3899" i="1"/>
  <c r="AG8883" i="1" s="1"/>
  <c r="AG3900" i="1"/>
  <c r="AG8884" i="1" s="1"/>
  <c r="AG3901" i="1"/>
  <c r="AG8885" i="1" s="1"/>
  <c r="AG3902" i="1"/>
  <c r="AG8886" i="1" s="1"/>
  <c r="AG3903" i="1"/>
  <c r="AG8887" i="1" s="1"/>
  <c r="AG3904" i="1"/>
  <c r="AG8888" i="1" s="1"/>
  <c r="AG3905" i="1"/>
  <c r="AG8889" i="1" s="1"/>
  <c r="AG3906" i="1"/>
  <c r="AG8890" i="1" s="1"/>
  <c r="AG3907" i="1"/>
  <c r="AG8891" i="1" s="1"/>
  <c r="AG3908" i="1"/>
  <c r="AG8892" i="1" s="1"/>
  <c r="AG3909" i="1"/>
  <c r="AG8893" i="1" s="1"/>
  <c r="AG3910" i="1"/>
  <c r="AG8894" i="1" s="1"/>
  <c r="AG3911" i="1"/>
  <c r="AG8895" i="1" s="1"/>
  <c r="AG3912" i="1"/>
  <c r="AG8896" i="1" s="1"/>
  <c r="AG3913" i="1"/>
  <c r="AG8897" i="1" s="1"/>
  <c r="AG3914" i="1"/>
  <c r="AG8898" i="1" s="1"/>
  <c r="AG3915" i="1"/>
  <c r="AG8899" i="1" s="1"/>
  <c r="AG3916" i="1"/>
  <c r="AG8900" i="1" s="1"/>
  <c r="AG3917" i="1"/>
  <c r="AG8901" i="1" s="1"/>
  <c r="AG3918" i="1"/>
  <c r="AG8902" i="1" s="1"/>
  <c r="AG3919" i="1"/>
  <c r="AG8903" i="1" s="1"/>
  <c r="AG3920" i="1"/>
  <c r="AG8904" i="1" s="1"/>
  <c r="AG3921" i="1"/>
  <c r="AG8905" i="1" s="1"/>
  <c r="AG3922" i="1"/>
  <c r="AG8906" i="1" s="1"/>
  <c r="AG3923" i="1"/>
  <c r="AG8907" i="1" s="1"/>
  <c r="AG3924" i="1"/>
  <c r="AG8908" i="1" s="1"/>
  <c r="AG3925" i="1"/>
  <c r="AG8909" i="1" s="1"/>
  <c r="AG3926" i="1"/>
  <c r="AG8910" i="1" s="1"/>
  <c r="AG3927" i="1"/>
  <c r="AG8911" i="1" s="1"/>
  <c r="AG3928" i="1"/>
  <c r="AG8912" i="1" s="1"/>
  <c r="AG3929" i="1"/>
  <c r="AG8913" i="1" s="1"/>
  <c r="AG3930" i="1"/>
  <c r="AG8914" i="1" s="1"/>
  <c r="AG3931" i="1"/>
  <c r="AG8915" i="1" s="1"/>
  <c r="AG3932" i="1"/>
  <c r="AG8916" i="1" s="1"/>
  <c r="AG3933" i="1"/>
  <c r="AG8917" i="1" s="1"/>
  <c r="AG3934" i="1"/>
  <c r="AG8918" i="1" s="1"/>
  <c r="AG3935" i="1"/>
  <c r="AG8919" i="1" s="1"/>
  <c r="AG3936" i="1"/>
  <c r="AG8920" i="1" s="1"/>
  <c r="AG3937" i="1"/>
  <c r="AG8921" i="1" s="1"/>
  <c r="AG3938" i="1"/>
  <c r="AG8922" i="1" s="1"/>
  <c r="AG3939" i="1"/>
  <c r="AG8923" i="1" s="1"/>
  <c r="AG3940" i="1"/>
  <c r="AG8924" i="1" s="1"/>
  <c r="AG3941" i="1"/>
  <c r="AG8925" i="1" s="1"/>
  <c r="AG3942" i="1"/>
  <c r="AG8926" i="1" s="1"/>
  <c r="AG3943" i="1"/>
  <c r="AG8927" i="1" s="1"/>
  <c r="AG3944" i="1"/>
  <c r="AG8928" i="1" s="1"/>
  <c r="AG3945" i="1"/>
  <c r="AG8929" i="1" s="1"/>
  <c r="AG3946" i="1"/>
  <c r="AG8930" i="1" s="1"/>
  <c r="AG3947" i="1"/>
  <c r="AG8931" i="1" s="1"/>
  <c r="AG3948" i="1"/>
  <c r="AG8932" i="1" s="1"/>
  <c r="AG3949" i="1"/>
  <c r="AG8933" i="1" s="1"/>
  <c r="AG3950" i="1"/>
  <c r="AG8934" i="1" s="1"/>
  <c r="AG3951" i="1"/>
  <c r="AG8935" i="1" s="1"/>
  <c r="AG3952" i="1"/>
  <c r="AG8936" i="1" s="1"/>
  <c r="AG3953" i="1"/>
  <c r="AG8937" i="1" s="1"/>
  <c r="AG3954" i="1"/>
  <c r="AG8938" i="1" s="1"/>
  <c r="AG3955" i="1"/>
  <c r="AG8939" i="1" s="1"/>
  <c r="AG3956" i="1"/>
  <c r="AG8940" i="1" s="1"/>
  <c r="AG3957" i="1"/>
  <c r="AG8941" i="1" s="1"/>
  <c r="AG3958" i="1"/>
  <c r="AG8942" i="1" s="1"/>
  <c r="AG3959" i="1"/>
  <c r="AG8943" i="1" s="1"/>
  <c r="AG3960" i="1"/>
  <c r="AG8944" i="1" s="1"/>
  <c r="AG3961" i="1"/>
  <c r="AG8945" i="1" s="1"/>
  <c r="AG3962" i="1"/>
  <c r="AG8946" i="1" s="1"/>
  <c r="AG3963" i="1"/>
  <c r="AG8947" i="1" s="1"/>
  <c r="AG3964" i="1"/>
  <c r="AG8948" i="1" s="1"/>
  <c r="AG3965" i="1"/>
  <c r="AG8949" i="1" s="1"/>
  <c r="AG3966" i="1"/>
  <c r="AG8950" i="1" s="1"/>
  <c r="AG3967" i="1"/>
  <c r="AG8951" i="1" s="1"/>
  <c r="AG3968" i="1"/>
  <c r="AG8952" i="1" s="1"/>
  <c r="AG3969" i="1"/>
  <c r="AG8953" i="1" s="1"/>
  <c r="AG3970" i="1"/>
  <c r="AG8954" i="1" s="1"/>
  <c r="AG3971" i="1"/>
  <c r="AG8955" i="1" s="1"/>
  <c r="AG3972" i="1"/>
  <c r="AG8956" i="1" s="1"/>
  <c r="AG3973" i="1"/>
  <c r="AG8957" i="1" s="1"/>
  <c r="AG3974" i="1"/>
  <c r="AG8958" i="1" s="1"/>
  <c r="AG3975" i="1"/>
  <c r="AG8959" i="1" s="1"/>
  <c r="AG3976" i="1"/>
  <c r="AG8960" i="1" s="1"/>
  <c r="AG3977" i="1"/>
  <c r="AG8961" i="1" s="1"/>
  <c r="AG3978" i="1"/>
  <c r="AG8962" i="1" s="1"/>
  <c r="AG3979" i="1"/>
  <c r="AG8963" i="1" s="1"/>
  <c r="AG3980" i="1"/>
  <c r="AG8964" i="1" s="1"/>
  <c r="AG3981" i="1"/>
  <c r="AG8965" i="1" s="1"/>
  <c r="AG3982" i="1"/>
  <c r="AG8966" i="1" s="1"/>
  <c r="AG3983" i="1"/>
  <c r="AG8967" i="1" s="1"/>
  <c r="AG3984" i="1"/>
  <c r="AG8968" i="1" s="1"/>
  <c r="AG3985" i="1"/>
  <c r="AG8969" i="1" s="1"/>
  <c r="AG3986" i="1"/>
  <c r="AG8970" i="1" s="1"/>
  <c r="AF2774" i="1"/>
  <c r="AF7758" i="1" s="1"/>
  <c r="AF2775" i="1"/>
  <c r="AF7759" i="1" s="1"/>
  <c r="AF2776" i="1"/>
  <c r="AF7760" i="1" s="1"/>
  <c r="AF2777" i="1"/>
  <c r="AF7761" i="1" s="1"/>
  <c r="AF2778" i="1"/>
  <c r="AF7762" i="1" s="1"/>
  <c r="AF2779" i="1"/>
  <c r="AF7763" i="1" s="1"/>
  <c r="AF2780" i="1"/>
  <c r="AF7764" i="1" s="1"/>
  <c r="AF2781" i="1"/>
  <c r="AF7765" i="1" s="1"/>
  <c r="AF2782" i="1"/>
  <c r="AF7766" i="1" s="1"/>
  <c r="AF2783" i="1"/>
  <c r="AF7767" i="1" s="1"/>
  <c r="AF2784" i="1"/>
  <c r="AF7768" i="1" s="1"/>
  <c r="AF2785" i="1"/>
  <c r="AF7769" i="1" s="1"/>
  <c r="AF2786" i="1"/>
  <c r="AF7770" i="1" s="1"/>
  <c r="AF2787" i="1"/>
  <c r="AF7771" i="1" s="1"/>
  <c r="AF2788" i="1"/>
  <c r="AF7772" i="1" s="1"/>
  <c r="AF2789" i="1"/>
  <c r="AF7773" i="1" s="1"/>
  <c r="AF2790" i="1"/>
  <c r="AF7774" i="1" s="1"/>
  <c r="AF2791" i="1"/>
  <c r="AF7775" i="1" s="1"/>
  <c r="AF2792" i="1"/>
  <c r="AF7776" i="1" s="1"/>
  <c r="AF2793" i="1"/>
  <c r="AF7777" i="1" s="1"/>
  <c r="AF2794" i="1"/>
  <c r="AF7778" i="1" s="1"/>
  <c r="AF2795" i="1"/>
  <c r="AF7779" i="1" s="1"/>
  <c r="AF2796" i="1"/>
  <c r="AF7780" i="1" s="1"/>
  <c r="AF2797" i="1"/>
  <c r="AF7781" i="1" s="1"/>
  <c r="AF2798" i="1"/>
  <c r="AF7782" i="1" s="1"/>
  <c r="AF2799" i="1"/>
  <c r="AF7783" i="1" s="1"/>
  <c r="AF2800" i="1"/>
  <c r="AF7784" i="1" s="1"/>
  <c r="AF2801" i="1"/>
  <c r="AF7785" i="1" s="1"/>
  <c r="AF2802" i="1"/>
  <c r="AF7786" i="1" s="1"/>
  <c r="AF2803" i="1"/>
  <c r="AF7787" i="1" s="1"/>
  <c r="AF2804" i="1"/>
  <c r="AF7788" i="1" s="1"/>
  <c r="AF2805" i="1"/>
  <c r="AF7789" i="1" s="1"/>
  <c r="AF2806" i="1"/>
  <c r="AF7790" i="1" s="1"/>
  <c r="AF2807" i="1"/>
  <c r="AF7791" i="1" s="1"/>
  <c r="AF2808" i="1"/>
  <c r="AF7792" i="1" s="1"/>
  <c r="AF2809" i="1"/>
  <c r="AF7793" i="1" s="1"/>
  <c r="AF2810" i="1"/>
  <c r="AF7794" i="1" s="1"/>
  <c r="AF2811" i="1"/>
  <c r="AF7795" i="1" s="1"/>
  <c r="AF2812" i="1"/>
  <c r="AF7796" i="1" s="1"/>
  <c r="AF2813" i="1"/>
  <c r="AF7797" i="1" s="1"/>
  <c r="AF2814" i="1"/>
  <c r="AF7798" i="1" s="1"/>
  <c r="AF2815" i="1"/>
  <c r="AF7799" i="1" s="1"/>
  <c r="AF2816" i="1"/>
  <c r="AF7800" i="1" s="1"/>
  <c r="AF2817" i="1"/>
  <c r="AF7801" i="1" s="1"/>
  <c r="AF2818" i="1"/>
  <c r="AF7802" i="1" s="1"/>
  <c r="AF2819" i="1"/>
  <c r="AF7803" i="1" s="1"/>
  <c r="AF2820" i="1"/>
  <c r="AF7804" i="1" s="1"/>
  <c r="AF2821" i="1"/>
  <c r="AF7805" i="1" s="1"/>
  <c r="AF2822" i="1"/>
  <c r="AF7806" i="1" s="1"/>
  <c r="AF2823" i="1"/>
  <c r="AF7807" i="1" s="1"/>
  <c r="AF2824" i="1"/>
  <c r="AF7808" i="1" s="1"/>
  <c r="AF2825" i="1"/>
  <c r="AF7809" i="1" s="1"/>
  <c r="AF2826" i="1"/>
  <c r="AF7810" i="1" s="1"/>
  <c r="AF2827" i="1"/>
  <c r="AF7811" i="1" s="1"/>
  <c r="AF2828" i="1"/>
  <c r="AF7812" i="1" s="1"/>
  <c r="AF2829" i="1"/>
  <c r="AF7813" i="1" s="1"/>
  <c r="AF2830" i="1"/>
  <c r="AF7814" i="1" s="1"/>
  <c r="AF2831" i="1"/>
  <c r="AF7815" i="1" s="1"/>
  <c r="AF2832" i="1"/>
  <c r="AF7816" i="1" s="1"/>
  <c r="AF2833" i="1"/>
  <c r="AF7817" i="1" s="1"/>
  <c r="AF2834" i="1"/>
  <c r="AF7818" i="1" s="1"/>
  <c r="AF2835" i="1"/>
  <c r="AF7819" i="1" s="1"/>
  <c r="AF2836" i="1"/>
  <c r="AF7820" i="1" s="1"/>
  <c r="AF2837" i="1"/>
  <c r="AF7821" i="1" s="1"/>
  <c r="AF2838" i="1"/>
  <c r="AF7822" i="1" s="1"/>
  <c r="AF2839" i="1"/>
  <c r="AF7823" i="1" s="1"/>
  <c r="AF2840" i="1"/>
  <c r="AF7824" i="1" s="1"/>
  <c r="AF2841" i="1"/>
  <c r="AF7825" i="1" s="1"/>
  <c r="AF2842" i="1"/>
  <c r="AF7826" i="1" s="1"/>
  <c r="AF2843" i="1"/>
  <c r="AF7827" i="1" s="1"/>
  <c r="AF2844" i="1"/>
  <c r="AF7828" i="1" s="1"/>
  <c r="AF2845" i="1"/>
  <c r="AF7829" i="1" s="1"/>
  <c r="AF2846" i="1"/>
  <c r="AF7830" i="1" s="1"/>
  <c r="AF2847" i="1"/>
  <c r="AF7831" i="1" s="1"/>
  <c r="AF2848" i="1"/>
  <c r="AF7832" i="1" s="1"/>
  <c r="AF2849" i="1"/>
  <c r="AF7833" i="1" s="1"/>
  <c r="AF2850" i="1"/>
  <c r="AF7834" i="1" s="1"/>
  <c r="AF2851" i="1"/>
  <c r="AF7835" i="1" s="1"/>
  <c r="AF2852" i="1"/>
  <c r="AF7836" i="1" s="1"/>
  <c r="AF2853" i="1"/>
  <c r="AF7837" i="1" s="1"/>
  <c r="AF2854" i="1"/>
  <c r="AF7838" i="1" s="1"/>
  <c r="AF2855" i="1"/>
  <c r="AF7839" i="1" s="1"/>
  <c r="AF2856" i="1"/>
  <c r="AF7840" i="1" s="1"/>
  <c r="AF2857" i="1"/>
  <c r="AF7841" i="1" s="1"/>
  <c r="AF2858" i="1"/>
  <c r="AF7842" i="1" s="1"/>
  <c r="AF2859" i="1"/>
  <c r="AF7843" i="1" s="1"/>
  <c r="AF2860" i="1"/>
  <c r="AF7844" i="1" s="1"/>
  <c r="AF2861" i="1"/>
  <c r="AF7845" i="1" s="1"/>
  <c r="AF2862" i="1"/>
  <c r="AF7846" i="1" s="1"/>
  <c r="AF2863" i="1"/>
  <c r="AF7847" i="1" s="1"/>
  <c r="AF2864" i="1"/>
  <c r="AF7848" i="1" s="1"/>
  <c r="AF2865" i="1"/>
  <c r="AF7849" i="1" s="1"/>
  <c r="AF2866" i="1"/>
  <c r="AF7850" i="1" s="1"/>
  <c r="AF2867" i="1"/>
  <c r="AF7851" i="1" s="1"/>
  <c r="AF2868" i="1"/>
  <c r="AF7852" i="1" s="1"/>
  <c r="AF2869" i="1"/>
  <c r="AF7853" i="1" s="1"/>
  <c r="AF2870" i="1"/>
  <c r="AF7854" i="1" s="1"/>
  <c r="AF2871" i="1"/>
  <c r="AF7855" i="1" s="1"/>
  <c r="AF2872" i="1"/>
  <c r="AF7856" i="1" s="1"/>
  <c r="AF2873" i="1"/>
  <c r="AF7857" i="1" s="1"/>
  <c r="AF2874" i="1"/>
  <c r="AF7858" i="1" s="1"/>
  <c r="AF2875" i="1"/>
  <c r="AF7859" i="1" s="1"/>
  <c r="AF2876" i="1"/>
  <c r="AF7860" i="1" s="1"/>
  <c r="AF2877" i="1"/>
  <c r="AF7861" i="1" s="1"/>
  <c r="AF2878" i="1"/>
  <c r="AF7862" i="1" s="1"/>
  <c r="AF2879" i="1"/>
  <c r="AF7863" i="1" s="1"/>
  <c r="AF2880" i="1"/>
  <c r="AF7864" i="1" s="1"/>
  <c r="AF2881" i="1"/>
  <c r="AF7865" i="1" s="1"/>
  <c r="AF2882" i="1"/>
  <c r="AF7866" i="1" s="1"/>
  <c r="AF2883" i="1"/>
  <c r="AF7867" i="1" s="1"/>
  <c r="AF2884" i="1"/>
  <c r="AF7868" i="1" s="1"/>
  <c r="AF2885" i="1"/>
  <c r="AF7869" i="1" s="1"/>
  <c r="AF2886" i="1"/>
  <c r="AF7870" i="1" s="1"/>
  <c r="AF2887" i="1"/>
  <c r="AF7871" i="1" s="1"/>
  <c r="AF2888" i="1"/>
  <c r="AF7872" i="1" s="1"/>
  <c r="AF2889" i="1"/>
  <c r="AF7873" i="1" s="1"/>
  <c r="AF2890" i="1"/>
  <c r="AF7874" i="1" s="1"/>
  <c r="AF2891" i="1"/>
  <c r="AF7875" i="1" s="1"/>
  <c r="AF2892" i="1"/>
  <c r="AF7876" i="1" s="1"/>
  <c r="AF2893" i="1"/>
  <c r="AF7877" i="1" s="1"/>
  <c r="AF2894" i="1"/>
  <c r="AF7878" i="1" s="1"/>
  <c r="AF2895" i="1"/>
  <c r="AF7879" i="1" s="1"/>
  <c r="AF2896" i="1"/>
  <c r="AF7880" i="1" s="1"/>
  <c r="AF2897" i="1"/>
  <c r="AF7881" i="1" s="1"/>
  <c r="AF2898" i="1"/>
  <c r="AF7882" i="1" s="1"/>
  <c r="AF2899" i="1"/>
  <c r="AF7883" i="1" s="1"/>
  <c r="AF2900" i="1"/>
  <c r="AF7884" i="1" s="1"/>
  <c r="AF2901" i="1"/>
  <c r="AF7885" i="1" s="1"/>
  <c r="AF2902" i="1"/>
  <c r="AF7886" i="1" s="1"/>
  <c r="AF2903" i="1"/>
  <c r="AF7887" i="1" s="1"/>
  <c r="AF2904" i="1"/>
  <c r="AF7888" i="1" s="1"/>
  <c r="AF2905" i="1"/>
  <c r="AF7889" i="1" s="1"/>
  <c r="AF2906" i="1"/>
  <c r="AF7890" i="1" s="1"/>
  <c r="AF2907" i="1"/>
  <c r="AF7891" i="1" s="1"/>
  <c r="AF2908" i="1"/>
  <c r="AF7892" i="1" s="1"/>
  <c r="AF2909" i="1"/>
  <c r="AF7893" i="1" s="1"/>
  <c r="AF2910" i="1"/>
  <c r="AF7894" i="1" s="1"/>
  <c r="AF2911" i="1"/>
  <c r="AF7895" i="1" s="1"/>
  <c r="AF2912" i="1"/>
  <c r="AF7896" i="1" s="1"/>
  <c r="AF2913" i="1"/>
  <c r="AF7897" i="1" s="1"/>
  <c r="AF2914" i="1"/>
  <c r="AF7898" i="1" s="1"/>
  <c r="AF2915" i="1"/>
  <c r="AF7899" i="1" s="1"/>
  <c r="AF2916" i="1"/>
  <c r="AF7900" i="1" s="1"/>
  <c r="AF2917" i="1"/>
  <c r="AF7901" i="1" s="1"/>
  <c r="AF2918" i="1"/>
  <c r="AF7902" i="1" s="1"/>
  <c r="AF2919" i="1"/>
  <c r="AF7903" i="1" s="1"/>
  <c r="AF2920" i="1"/>
  <c r="AF7904" i="1" s="1"/>
  <c r="AF2921" i="1"/>
  <c r="AF7905" i="1" s="1"/>
  <c r="AF2922" i="1"/>
  <c r="AF7906" i="1" s="1"/>
  <c r="AF2923" i="1"/>
  <c r="AF7907" i="1" s="1"/>
  <c r="AF2924" i="1"/>
  <c r="AF7908" i="1" s="1"/>
  <c r="AF2925" i="1"/>
  <c r="AF7909" i="1" s="1"/>
  <c r="AF2926" i="1"/>
  <c r="AF7910" i="1" s="1"/>
  <c r="AF2927" i="1"/>
  <c r="AF7911" i="1" s="1"/>
  <c r="AF2928" i="1"/>
  <c r="AF7912" i="1" s="1"/>
  <c r="AF2929" i="1"/>
  <c r="AF7913" i="1" s="1"/>
  <c r="AF2930" i="1"/>
  <c r="AF7914" i="1" s="1"/>
  <c r="AF2931" i="1"/>
  <c r="AF7915" i="1" s="1"/>
  <c r="AF2932" i="1"/>
  <c r="AF7916" i="1" s="1"/>
  <c r="AF2933" i="1"/>
  <c r="AF7917" i="1" s="1"/>
  <c r="AF2934" i="1"/>
  <c r="AF7918" i="1" s="1"/>
  <c r="AF2935" i="1"/>
  <c r="AF7919" i="1" s="1"/>
  <c r="AF2936" i="1"/>
  <c r="AF7920" i="1" s="1"/>
  <c r="AF2937" i="1"/>
  <c r="AF7921" i="1" s="1"/>
  <c r="AF2938" i="1"/>
  <c r="AF7922" i="1" s="1"/>
  <c r="AF2939" i="1"/>
  <c r="AF7923" i="1" s="1"/>
  <c r="AF2940" i="1"/>
  <c r="AF7924" i="1" s="1"/>
  <c r="AF2941" i="1"/>
  <c r="AF7925" i="1" s="1"/>
  <c r="AF2942" i="1"/>
  <c r="AF7926" i="1" s="1"/>
  <c r="AF2943" i="1"/>
  <c r="AF7927" i="1" s="1"/>
  <c r="AF2944" i="1"/>
  <c r="AF7928" i="1" s="1"/>
  <c r="AF2945" i="1"/>
  <c r="AF7929" i="1" s="1"/>
  <c r="AF2946" i="1"/>
  <c r="AF7930" i="1" s="1"/>
  <c r="AF2947" i="1"/>
  <c r="AF7931" i="1" s="1"/>
  <c r="AF2948" i="1"/>
  <c r="AF7932" i="1" s="1"/>
  <c r="AF2949" i="1"/>
  <c r="AF7933" i="1" s="1"/>
  <c r="AF2950" i="1"/>
  <c r="AF7934" i="1" s="1"/>
  <c r="AF2951" i="1"/>
  <c r="AF7935" i="1" s="1"/>
  <c r="AF2952" i="1"/>
  <c r="AF7936" i="1" s="1"/>
  <c r="AF2953" i="1"/>
  <c r="AF7937" i="1" s="1"/>
  <c r="AF2954" i="1"/>
  <c r="AF7938" i="1" s="1"/>
  <c r="AF2955" i="1"/>
  <c r="AF7939" i="1" s="1"/>
  <c r="AF2956" i="1"/>
  <c r="AF7940" i="1" s="1"/>
  <c r="AF2957" i="1"/>
  <c r="AF7941" i="1" s="1"/>
  <c r="AF2958" i="1"/>
  <c r="AF7942" i="1" s="1"/>
  <c r="AF2959" i="1"/>
  <c r="AF7943" i="1" s="1"/>
  <c r="AF2960" i="1"/>
  <c r="AF7944" i="1" s="1"/>
  <c r="AF2961" i="1"/>
  <c r="AF7945" i="1" s="1"/>
  <c r="AF2962" i="1"/>
  <c r="AF7946" i="1" s="1"/>
  <c r="AF2963" i="1"/>
  <c r="AF7947" i="1" s="1"/>
  <c r="AF2964" i="1"/>
  <c r="AF7948" i="1" s="1"/>
  <c r="AF2965" i="1"/>
  <c r="AF7949" i="1" s="1"/>
  <c r="AF2966" i="1"/>
  <c r="AF7950" i="1" s="1"/>
  <c r="AF2967" i="1"/>
  <c r="AF7951" i="1" s="1"/>
  <c r="AF2968" i="1"/>
  <c r="AF7952" i="1" s="1"/>
  <c r="AF2969" i="1"/>
  <c r="AF7953" i="1" s="1"/>
  <c r="AF2970" i="1"/>
  <c r="AF7954" i="1" s="1"/>
  <c r="AF2971" i="1"/>
  <c r="AF7955" i="1" s="1"/>
  <c r="AF2972" i="1"/>
  <c r="AF7956" i="1" s="1"/>
  <c r="AF2973" i="1"/>
  <c r="AF7957" i="1" s="1"/>
  <c r="AF2974" i="1"/>
  <c r="AF7958" i="1" s="1"/>
  <c r="AF2975" i="1"/>
  <c r="AF7959" i="1" s="1"/>
  <c r="AF2976" i="1"/>
  <c r="AF7960" i="1" s="1"/>
  <c r="AF2977" i="1"/>
  <c r="AF7961" i="1" s="1"/>
  <c r="AF2978" i="1"/>
  <c r="AF7962" i="1" s="1"/>
  <c r="AF2979" i="1"/>
  <c r="AF7963" i="1" s="1"/>
  <c r="AF2980" i="1"/>
  <c r="AF7964" i="1" s="1"/>
  <c r="AF2981" i="1"/>
  <c r="AF7965" i="1" s="1"/>
  <c r="AF2982" i="1"/>
  <c r="AF7966" i="1" s="1"/>
  <c r="AF2983" i="1"/>
  <c r="AF7967" i="1" s="1"/>
  <c r="AF2984" i="1"/>
  <c r="AF7968" i="1" s="1"/>
  <c r="AF2985" i="1"/>
  <c r="AF7969" i="1" s="1"/>
  <c r="AF2986" i="1"/>
  <c r="AF7970" i="1" s="1"/>
  <c r="AF2987" i="1"/>
  <c r="AF7971" i="1" s="1"/>
  <c r="AF2988" i="1"/>
  <c r="AF7972" i="1" s="1"/>
  <c r="AF2989" i="1"/>
  <c r="AF7973" i="1" s="1"/>
  <c r="AF2990" i="1"/>
  <c r="AF7974" i="1" s="1"/>
  <c r="AF2991" i="1"/>
  <c r="AF7975" i="1" s="1"/>
  <c r="AF2992" i="1"/>
  <c r="AF7976" i="1" s="1"/>
  <c r="AF2993" i="1"/>
  <c r="AF7977" i="1" s="1"/>
  <c r="AF2994" i="1"/>
  <c r="AF7978" i="1" s="1"/>
  <c r="AF2995" i="1"/>
  <c r="AF7979" i="1" s="1"/>
  <c r="AF2996" i="1"/>
  <c r="AF7980" i="1" s="1"/>
  <c r="AF2997" i="1"/>
  <c r="AF7981" i="1" s="1"/>
  <c r="AF2998" i="1"/>
  <c r="AF7982" i="1" s="1"/>
  <c r="AF2999" i="1"/>
  <c r="AF7983" i="1" s="1"/>
  <c r="AF3000" i="1"/>
  <c r="AF7984" i="1" s="1"/>
  <c r="AF3001" i="1"/>
  <c r="AF7985" i="1" s="1"/>
  <c r="AF3002" i="1"/>
  <c r="AF7986" i="1" s="1"/>
  <c r="AF3003" i="1"/>
  <c r="AF7987" i="1" s="1"/>
  <c r="AF3004" i="1"/>
  <c r="AF7988" i="1" s="1"/>
  <c r="AF3005" i="1"/>
  <c r="AF7989" i="1" s="1"/>
  <c r="AF3006" i="1"/>
  <c r="AF7990" i="1" s="1"/>
  <c r="AF3007" i="1"/>
  <c r="AF7991" i="1" s="1"/>
  <c r="AF3008" i="1"/>
  <c r="AF7992" i="1" s="1"/>
  <c r="AF3009" i="1"/>
  <c r="AF7993" i="1" s="1"/>
  <c r="AF3010" i="1"/>
  <c r="AF7994" i="1" s="1"/>
  <c r="AF3011" i="1"/>
  <c r="AF7995" i="1" s="1"/>
  <c r="AF3012" i="1"/>
  <c r="AF7996" i="1" s="1"/>
  <c r="AF3013" i="1"/>
  <c r="AF7997" i="1" s="1"/>
  <c r="AF3014" i="1"/>
  <c r="AF7998" i="1" s="1"/>
  <c r="AF3015" i="1"/>
  <c r="AF7999" i="1" s="1"/>
  <c r="AF3016" i="1"/>
  <c r="AF8000" i="1" s="1"/>
  <c r="AF3017" i="1"/>
  <c r="AF8001" i="1" s="1"/>
  <c r="AF3018" i="1"/>
  <c r="AF8002" i="1" s="1"/>
  <c r="AF3019" i="1"/>
  <c r="AF8003" i="1" s="1"/>
  <c r="AF3020" i="1"/>
  <c r="AF8004" i="1" s="1"/>
  <c r="AF3021" i="1"/>
  <c r="AF8005" i="1" s="1"/>
  <c r="AF3022" i="1"/>
  <c r="AF8006" i="1" s="1"/>
  <c r="AF3023" i="1"/>
  <c r="AF8007" i="1" s="1"/>
  <c r="AF3024" i="1"/>
  <c r="AF8008" i="1" s="1"/>
  <c r="AF3025" i="1"/>
  <c r="AF8009" i="1" s="1"/>
  <c r="AF3026" i="1"/>
  <c r="AF8010" i="1" s="1"/>
  <c r="AF3027" i="1"/>
  <c r="AF8011" i="1" s="1"/>
  <c r="AF3028" i="1"/>
  <c r="AF8012" i="1" s="1"/>
  <c r="AF3029" i="1"/>
  <c r="AF8013" i="1" s="1"/>
  <c r="AF3030" i="1"/>
  <c r="AF8014" i="1" s="1"/>
  <c r="AF3031" i="1"/>
  <c r="AF8015" i="1" s="1"/>
  <c r="AF3032" i="1"/>
  <c r="AF8016" i="1" s="1"/>
  <c r="AF3033" i="1"/>
  <c r="AF8017" i="1" s="1"/>
  <c r="AF3034" i="1"/>
  <c r="AF8018" i="1" s="1"/>
  <c r="AF3035" i="1"/>
  <c r="AF8019" i="1" s="1"/>
  <c r="AF3036" i="1"/>
  <c r="AF8020" i="1" s="1"/>
  <c r="AF3037" i="1"/>
  <c r="AF8021" i="1" s="1"/>
  <c r="AF3038" i="1"/>
  <c r="AF8022" i="1" s="1"/>
  <c r="AF3039" i="1"/>
  <c r="AF8023" i="1" s="1"/>
  <c r="AF3040" i="1"/>
  <c r="AF8024" i="1" s="1"/>
  <c r="AF3041" i="1"/>
  <c r="AF8025" i="1" s="1"/>
  <c r="AF3042" i="1"/>
  <c r="AF8026" i="1" s="1"/>
  <c r="AF3043" i="1"/>
  <c r="AF8027" i="1" s="1"/>
  <c r="AF3044" i="1"/>
  <c r="AF8028" i="1" s="1"/>
  <c r="AF3045" i="1"/>
  <c r="AF8029" i="1" s="1"/>
  <c r="AF3046" i="1"/>
  <c r="AF8030" i="1" s="1"/>
  <c r="AF3047" i="1"/>
  <c r="AF8031" i="1" s="1"/>
  <c r="AF3048" i="1"/>
  <c r="AF8032" i="1" s="1"/>
  <c r="AF3049" i="1"/>
  <c r="AF8033" i="1" s="1"/>
  <c r="AF3050" i="1"/>
  <c r="AF8034" i="1" s="1"/>
  <c r="AF3051" i="1"/>
  <c r="AF8035" i="1" s="1"/>
  <c r="AF3052" i="1"/>
  <c r="AF8036" i="1" s="1"/>
  <c r="AF3053" i="1"/>
  <c r="AF8037" i="1" s="1"/>
  <c r="AF3054" i="1"/>
  <c r="AF8038" i="1" s="1"/>
  <c r="AF3055" i="1"/>
  <c r="AF8039" i="1" s="1"/>
  <c r="AF3056" i="1"/>
  <c r="AF8040" i="1" s="1"/>
  <c r="AF3057" i="1"/>
  <c r="AF8041" i="1" s="1"/>
  <c r="AF3058" i="1"/>
  <c r="AF8042" i="1" s="1"/>
  <c r="AF3059" i="1"/>
  <c r="AF8043" i="1" s="1"/>
  <c r="AF3060" i="1"/>
  <c r="AF8044" i="1" s="1"/>
  <c r="AF3061" i="1"/>
  <c r="AF8045" i="1" s="1"/>
  <c r="AF3062" i="1"/>
  <c r="AF8046" i="1" s="1"/>
  <c r="AF3063" i="1"/>
  <c r="AF8047" i="1" s="1"/>
  <c r="AF3064" i="1"/>
  <c r="AF8048" i="1" s="1"/>
  <c r="AF3065" i="1"/>
  <c r="AF8049" i="1" s="1"/>
  <c r="AF3066" i="1"/>
  <c r="AF8050" i="1" s="1"/>
  <c r="AF3067" i="1"/>
  <c r="AF8051" i="1" s="1"/>
  <c r="AF3068" i="1"/>
  <c r="AF8052" i="1" s="1"/>
  <c r="AF3069" i="1"/>
  <c r="AF8053" i="1" s="1"/>
  <c r="AF3070" i="1"/>
  <c r="AF8054" i="1" s="1"/>
  <c r="AF3071" i="1"/>
  <c r="AF8055" i="1" s="1"/>
  <c r="AF3072" i="1"/>
  <c r="AF8056" i="1" s="1"/>
  <c r="AF3073" i="1"/>
  <c r="AF8057" i="1" s="1"/>
  <c r="AF3074" i="1"/>
  <c r="AF8058" i="1" s="1"/>
  <c r="AF3075" i="1"/>
  <c r="AF8059" i="1" s="1"/>
  <c r="AF3076" i="1"/>
  <c r="AF8060" i="1" s="1"/>
  <c r="AF3077" i="1"/>
  <c r="AF8061" i="1" s="1"/>
  <c r="AF3078" i="1"/>
  <c r="AF8062" i="1" s="1"/>
  <c r="AF3079" i="1"/>
  <c r="AF8063" i="1" s="1"/>
  <c r="AF3080" i="1"/>
  <c r="AF8064" i="1" s="1"/>
  <c r="AF3081" i="1"/>
  <c r="AF8065" i="1" s="1"/>
  <c r="AF3082" i="1"/>
  <c r="AF8066" i="1" s="1"/>
  <c r="AF3083" i="1"/>
  <c r="AF8067" i="1" s="1"/>
  <c r="AF3084" i="1"/>
  <c r="AF8068" i="1" s="1"/>
  <c r="AF3085" i="1"/>
  <c r="AF8069" i="1" s="1"/>
  <c r="AF3086" i="1"/>
  <c r="AF8070" i="1" s="1"/>
  <c r="AF3087" i="1"/>
  <c r="AF8071" i="1" s="1"/>
  <c r="AF3088" i="1"/>
  <c r="AF8072" i="1" s="1"/>
  <c r="AF3089" i="1"/>
  <c r="AF8073" i="1" s="1"/>
  <c r="AF3090" i="1"/>
  <c r="AF8074" i="1" s="1"/>
  <c r="AF3091" i="1"/>
  <c r="AF8075" i="1" s="1"/>
  <c r="AF3092" i="1"/>
  <c r="AF8076" i="1" s="1"/>
  <c r="AF3093" i="1"/>
  <c r="AF8077" i="1" s="1"/>
  <c r="AF3094" i="1"/>
  <c r="AF8078" i="1" s="1"/>
  <c r="AF3095" i="1"/>
  <c r="AF8079" i="1" s="1"/>
  <c r="AF3096" i="1"/>
  <c r="AF8080" i="1" s="1"/>
  <c r="AF3097" i="1"/>
  <c r="AF8081" i="1" s="1"/>
  <c r="AF3098" i="1"/>
  <c r="AF8082" i="1" s="1"/>
  <c r="AF3099" i="1"/>
  <c r="AF8083" i="1" s="1"/>
  <c r="AF3100" i="1"/>
  <c r="AF8084" i="1" s="1"/>
  <c r="AF3101" i="1"/>
  <c r="AF8085" i="1" s="1"/>
  <c r="AF3102" i="1"/>
  <c r="AF8086" i="1" s="1"/>
  <c r="AF3103" i="1"/>
  <c r="AF8087" i="1" s="1"/>
  <c r="AF3104" i="1"/>
  <c r="AF8088" i="1" s="1"/>
  <c r="AF3105" i="1"/>
  <c r="AF8089" i="1" s="1"/>
  <c r="AF3106" i="1"/>
  <c r="AF8090" i="1" s="1"/>
  <c r="AF3107" i="1"/>
  <c r="AF8091" i="1" s="1"/>
  <c r="AF3108" i="1"/>
  <c r="AF8092" i="1" s="1"/>
  <c r="AF3109" i="1"/>
  <c r="AF8093" i="1" s="1"/>
  <c r="AF3110" i="1"/>
  <c r="AF8094" i="1" s="1"/>
  <c r="AF3111" i="1"/>
  <c r="AF8095" i="1" s="1"/>
  <c r="AF3112" i="1"/>
  <c r="AF8096" i="1" s="1"/>
  <c r="AF3113" i="1"/>
  <c r="AF8097" i="1" s="1"/>
  <c r="AF3114" i="1"/>
  <c r="AF8098" i="1" s="1"/>
  <c r="AF3115" i="1"/>
  <c r="AF8099" i="1" s="1"/>
  <c r="AF3116" i="1"/>
  <c r="AF8100" i="1" s="1"/>
  <c r="AF3117" i="1"/>
  <c r="AF8101" i="1" s="1"/>
  <c r="AF3118" i="1"/>
  <c r="AF8102" i="1" s="1"/>
  <c r="AF3119" i="1"/>
  <c r="AF8103" i="1" s="1"/>
  <c r="AF3120" i="1"/>
  <c r="AF8104" i="1" s="1"/>
  <c r="AF3121" i="1"/>
  <c r="AF8105" i="1" s="1"/>
  <c r="AF3122" i="1"/>
  <c r="AF8106" i="1" s="1"/>
  <c r="AF3123" i="1"/>
  <c r="AF8107" i="1" s="1"/>
  <c r="AF3124" i="1"/>
  <c r="AF8108" i="1" s="1"/>
  <c r="AF3125" i="1"/>
  <c r="AF8109" i="1" s="1"/>
  <c r="AF3126" i="1"/>
  <c r="AF8110" i="1" s="1"/>
  <c r="AF3127" i="1"/>
  <c r="AF8111" i="1" s="1"/>
  <c r="AF3128" i="1"/>
  <c r="AF8112" i="1" s="1"/>
  <c r="AF3129" i="1"/>
  <c r="AF8113" i="1" s="1"/>
  <c r="AF3130" i="1"/>
  <c r="AF8114" i="1" s="1"/>
  <c r="AF3131" i="1"/>
  <c r="AF8115" i="1" s="1"/>
  <c r="AF3132" i="1"/>
  <c r="AF8116" i="1" s="1"/>
  <c r="AF3133" i="1"/>
  <c r="AF8117" i="1" s="1"/>
  <c r="AF3134" i="1"/>
  <c r="AF8118" i="1" s="1"/>
  <c r="AF3135" i="1"/>
  <c r="AF8119" i="1" s="1"/>
  <c r="AF3136" i="1"/>
  <c r="AF8120" i="1" s="1"/>
  <c r="AF3137" i="1"/>
  <c r="AF8121" i="1" s="1"/>
  <c r="AF3138" i="1"/>
  <c r="AF8122" i="1" s="1"/>
  <c r="AF3139" i="1"/>
  <c r="AF8123" i="1" s="1"/>
  <c r="AF3140" i="1"/>
  <c r="AF8124" i="1" s="1"/>
  <c r="AF3141" i="1"/>
  <c r="AF8125" i="1" s="1"/>
  <c r="AF3142" i="1"/>
  <c r="AF8126" i="1" s="1"/>
  <c r="AF3143" i="1"/>
  <c r="AF8127" i="1" s="1"/>
  <c r="AF3144" i="1"/>
  <c r="AF8128" i="1" s="1"/>
  <c r="AF3145" i="1"/>
  <c r="AF8129" i="1" s="1"/>
  <c r="AF3146" i="1"/>
  <c r="AF8130" i="1" s="1"/>
  <c r="AF3147" i="1"/>
  <c r="AF8131" i="1" s="1"/>
  <c r="AF3148" i="1"/>
  <c r="AF8132" i="1" s="1"/>
  <c r="AF3149" i="1"/>
  <c r="AF8133" i="1" s="1"/>
  <c r="AF3150" i="1"/>
  <c r="AF8134" i="1" s="1"/>
  <c r="AF3151" i="1"/>
  <c r="AF8135" i="1" s="1"/>
  <c r="AF3152" i="1"/>
  <c r="AF8136" i="1" s="1"/>
  <c r="AF3153" i="1"/>
  <c r="AF8137" i="1" s="1"/>
  <c r="AF3154" i="1"/>
  <c r="AF8138" i="1" s="1"/>
  <c r="AF3155" i="1"/>
  <c r="AF8139" i="1" s="1"/>
  <c r="AF3156" i="1"/>
  <c r="AF8140" i="1" s="1"/>
  <c r="AF3157" i="1"/>
  <c r="AF8141" i="1" s="1"/>
  <c r="AF3158" i="1"/>
  <c r="AF8142" i="1" s="1"/>
  <c r="AF3159" i="1"/>
  <c r="AF8143" i="1" s="1"/>
  <c r="AF3160" i="1"/>
  <c r="AF8144" i="1" s="1"/>
  <c r="AF3161" i="1"/>
  <c r="AF8145" i="1" s="1"/>
  <c r="AF3162" i="1"/>
  <c r="AF8146" i="1" s="1"/>
  <c r="AF3163" i="1"/>
  <c r="AF8147" i="1" s="1"/>
  <c r="AF3164" i="1"/>
  <c r="AF8148" i="1" s="1"/>
  <c r="AF3165" i="1"/>
  <c r="AF8149" i="1" s="1"/>
  <c r="AF3166" i="1"/>
  <c r="AF8150" i="1" s="1"/>
  <c r="AF3167" i="1"/>
  <c r="AF8151" i="1" s="1"/>
  <c r="AF3168" i="1"/>
  <c r="AF8152" i="1" s="1"/>
  <c r="AF3169" i="1"/>
  <c r="AF8153" i="1" s="1"/>
  <c r="AF3170" i="1"/>
  <c r="AF8154" i="1" s="1"/>
  <c r="AF3171" i="1"/>
  <c r="AF8155" i="1" s="1"/>
  <c r="AF3172" i="1"/>
  <c r="AF8156" i="1" s="1"/>
  <c r="AF3173" i="1"/>
  <c r="AF8157" i="1" s="1"/>
  <c r="AF3174" i="1"/>
  <c r="AF8158" i="1" s="1"/>
  <c r="AF3175" i="1"/>
  <c r="AF8159" i="1" s="1"/>
  <c r="AF3176" i="1"/>
  <c r="AF8160" i="1" s="1"/>
  <c r="AF3177" i="1"/>
  <c r="AF8161" i="1" s="1"/>
  <c r="AF3178" i="1"/>
  <c r="AF8162" i="1" s="1"/>
  <c r="AF3179" i="1"/>
  <c r="AF8163" i="1" s="1"/>
  <c r="AF3180" i="1"/>
  <c r="AF8164" i="1" s="1"/>
  <c r="AF3181" i="1"/>
  <c r="AF8165" i="1" s="1"/>
  <c r="AF3182" i="1"/>
  <c r="AF8166" i="1" s="1"/>
  <c r="AF3183" i="1"/>
  <c r="AF8167" i="1" s="1"/>
  <c r="AF3184" i="1"/>
  <c r="AF8168" i="1" s="1"/>
  <c r="AF3185" i="1"/>
  <c r="AF8169" i="1" s="1"/>
  <c r="AF3186" i="1"/>
  <c r="AF8170" i="1" s="1"/>
  <c r="AF3187" i="1"/>
  <c r="AF8171" i="1" s="1"/>
  <c r="AF3188" i="1"/>
  <c r="AF8172" i="1" s="1"/>
  <c r="AF3189" i="1"/>
  <c r="AF8173" i="1" s="1"/>
  <c r="AF3190" i="1"/>
  <c r="AF8174" i="1" s="1"/>
  <c r="AF3191" i="1"/>
  <c r="AF8175" i="1" s="1"/>
  <c r="AF3192" i="1"/>
  <c r="AF8176" i="1" s="1"/>
  <c r="AF3193" i="1"/>
  <c r="AF8177" i="1" s="1"/>
  <c r="AF3194" i="1"/>
  <c r="AF8178" i="1" s="1"/>
  <c r="AF3195" i="1"/>
  <c r="AF8179" i="1" s="1"/>
  <c r="AF3196" i="1"/>
  <c r="AF8180" i="1" s="1"/>
  <c r="AF3197" i="1"/>
  <c r="AF8181" i="1" s="1"/>
  <c r="AF3198" i="1"/>
  <c r="AF8182" i="1" s="1"/>
  <c r="AF3199" i="1"/>
  <c r="AF8183" i="1" s="1"/>
  <c r="AF3200" i="1"/>
  <c r="AF8184" i="1" s="1"/>
  <c r="AF3201" i="1"/>
  <c r="AF8185" i="1" s="1"/>
  <c r="AF3202" i="1"/>
  <c r="AF8186" i="1" s="1"/>
  <c r="AF3203" i="1"/>
  <c r="AF8187" i="1" s="1"/>
  <c r="AF3204" i="1"/>
  <c r="AF8188" i="1" s="1"/>
  <c r="AF3205" i="1"/>
  <c r="AF8189" i="1" s="1"/>
  <c r="AF3206" i="1"/>
  <c r="AF8190" i="1" s="1"/>
  <c r="AF3207" i="1"/>
  <c r="AF8191" i="1" s="1"/>
  <c r="AF3208" i="1"/>
  <c r="AF8192" i="1" s="1"/>
  <c r="AF3209" i="1"/>
  <c r="AF8193" i="1" s="1"/>
  <c r="AF3210" i="1"/>
  <c r="AF8194" i="1" s="1"/>
  <c r="AF3211" i="1"/>
  <c r="AF8195" i="1" s="1"/>
  <c r="AF3212" i="1"/>
  <c r="AF8196" i="1" s="1"/>
  <c r="AF3213" i="1"/>
  <c r="AF8197" i="1" s="1"/>
  <c r="AF3214" i="1"/>
  <c r="AF8198" i="1" s="1"/>
  <c r="AF3215" i="1"/>
  <c r="AF8199" i="1" s="1"/>
  <c r="AF3216" i="1"/>
  <c r="AF8200" i="1" s="1"/>
  <c r="AF3217" i="1"/>
  <c r="AF8201" i="1" s="1"/>
  <c r="AF3218" i="1"/>
  <c r="AF8202" i="1" s="1"/>
  <c r="AF3219" i="1"/>
  <c r="AF8203" i="1" s="1"/>
  <c r="AF3220" i="1"/>
  <c r="AF8204" i="1" s="1"/>
  <c r="AF3221" i="1"/>
  <c r="AF8205" i="1" s="1"/>
  <c r="AF3222" i="1"/>
  <c r="AF8206" i="1" s="1"/>
  <c r="AF3223" i="1"/>
  <c r="AF8207" i="1" s="1"/>
  <c r="AF3224" i="1"/>
  <c r="AF8208" i="1" s="1"/>
  <c r="AF3225" i="1"/>
  <c r="AF8209" i="1" s="1"/>
  <c r="AF3226" i="1"/>
  <c r="AF8210" i="1" s="1"/>
  <c r="AF3227" i="1"/>
  <c r="AF8211" i="1" s="1"/>
  <c r="AF3228" i="1"/>
  <c r="AF8212" i="1" s="1"/>
  <c r="AF3229" i="1"/>
  <c r="AF8213" i="1" s="1"/>
  <c r="AF3230" i="1"/>
  <c r="AF8214" i="1" s="1"/>
  <c r="AF3231" i="1"/>
  <c r="AF8215" i="1" s="1"/>
  <c r="AF3232" i="1"/>
  <c r="AF8216" i="1" s="1"/>
  <c r="AF3233" i="1"/>
  <c r="AF8217" i="1" s="1"/>
  <c r="AF3234" i="1"/>
  <c r="AF8218" i="1" s="1"/>
  <c r="AF3235" i="1"/>
  <c r="AF8219" i="1" s="1"/>
  <c r="AF3236" i="1"/>
  <c r="AF8220" i="1" s="1"/>
  <c r="AF3237" i="1"/>
  <c r="AF8221" i="1" s="1"/>
  <c r="AF3238" i="1"/>
  <c r="AF8222" i="1" s="1"/>
  <c r="AF3239" i="1"/>
  <c r="AF8223" i="1" s="1"/>
  <c r="AF3240" i="1"/>
  <c r="AF8224" i="1" s="1"/>
  <c r="AF3241" i="1"/>
  <c r="AF8225" i="1" s="1"/>
  <c r="AF3242" i="1"/>
  <c r="AF8226" i="1" s="1"/>
  <c r="AF3243" i="1"/>
  <c r="AF8227" i="1" s="1"/>
  <c r="AF3244" i="1"/>
  <c r="AF8228" i="1" s="1"/>
  <c r="AF3245" i="1"/>
  <c r="AF8229" i="1" s="1"/>
  <c r="AF3246" i="1"/>
  <c r="AF8230" i="1" s="1"/>
  <c r="AF3247" i="1"/>
  <c r="AF8231" i="1" s="1"/>
  <c r="AF3248" i="1"/>
  <c r="AF8232" i="1" s="1"/>
  <c r="AF3249" i="1"/>
  <c r="AF8233" i="1" s="1"/>
  <c r="AF3250" i="1"/>
  <c r="AF8234" i="1" s="1"/>
  <c r="AF3251" i="1"/>
  <c r="AF8235" i="1" s="1"/>
  <c r="AF3252" i="1"/>
  <c r="AF8236" i="1" s="1"/>
  <c r="AF3253" i="1"/>
  <c r="AF8237" i="1" s="1"/>
  <c r="AF3254" i="1"/>
  <c r="AF8238" i="1" s="1"/>
  <c r="AF3255" i="1"/>
  <c r="AF8239" i="1" s="1"/>
  <c r="AF3256" i="1"/>
  <c r="AF8240" i="1" s="1"/>
  <c r="AF3257" i="1"/>
  <c r="AF8241" i="1" s="1"/>
  <c r="AF3258" i="1"/>
  <c r="AF8242" i="1" s="1"/>
  <c r="AF3259" i="1"/>
  <c r="AF8243" i="1" s="1"/>
  <c r="AF3260" i="1"/>
  <c r="AF8244" i="1" s="1"/>
  <c r="AF3261" i="1"/>
  <c r="AF8245" i="1" s="1"/>
  <c r="AF3262" i="1"/>
  <c r="AF8246" i="1" s="1"/>
  <c r="AF3263" i="1"/>
  <c r="AF8247" i="1" s="1"/>
  <c r="AF3264" i="1"/>
  <c r="AF8248" i="1" s="1"/>
  <c r="AF3265" i="1"/>
  <c r="AF8249" i="1" s="1"/>
  <c r="AF3266" i="1"/>
  <c r="AF8250" i="1" s="1"/>
  <c r="AF3267" i="1"/>
  <c r="AF8251" i="1" s="1"/>
  <c r="AF3268" i="1"/>
  <c r="AF8252" i="1" s="1"/>
  <c r="AF3269" i="1"/>
  <c r="AF8253" i="1" s="1"/>
  <c r="AF3270" i="1"/>
  <c r="AF8254" i="1" s="1"/>
  <c r="AF3271" i="1"/>
  <c r="AF8255" i="1" s="1"/>
  <c r="AF3272" i="1"/>
  <c r="AF8256" i="1" s="1"/>
  <c r="AF3273" i="1"/>
  <c r="AF8257" i="1" s="1"/>
  <c r="AF3274" i="1"/>
  <c r="AF8258" i="1" s="1"/>
  <c r="AF3275" i="1"/>
  <c r="AF8259" i="1" s="1"/>
  <c r="AF3276" i="1"/>
  <c r="AF8260" i="1" s="1"/>
  <c r="AF3277" i="1"/>
  <c r="AF8261" i="1" s="1"/>
  <c r="AF3278" i="1"/>
  <c r="AF8262" i="1" s="1"/>
  <c r="AF3279" i="1"/>
  <c r="AF8263" i="1" s="1"/>
  <c r="AF3280" i="1"/>
  <c r="AF8264" i="1" s="1"/>
  <c r="AF3281" i="1"/>
  <c r="AF8265" i="1" s="1"/>
  <c r="AF3282" i="1"/>
  <c r="AF8266" i="1" s="1"/>
  <c r="AF3283" i="1"/>
  <c r="AF8267" i="1" s="1"/>
  <c r="AF3284" i="1"/>
  <c r="AF8268" i="1" s="1"/>
  <c r="AF3285" i="1"/>
  <c r="AF8269" i="1" s="1"/>
  <c r="AF3286" i="1"/>
  <c r="AF8270" i="1" s="1"/>
  <c r="AF3287" i="1"/>
  <c r="AF8271" i="1" s="1"/>
  <c r="AF3288" i="1"/>
  <c r="AF8272" i="1" s="1"/>
  <c r="AF3289" i="1"/>
  <c r="AF8273" i="1" s="1"/>
  <c r="AF3290" i="1"/>
  <c r="AF8274" i="1" s="1"/>
  <c r="AF3291" i="1"/>
  <c r="AF8275" i="1" s="1"/>
  <c r="AF3292" i="1"/>
  <c r="AF8276" i="1" s="1"/>
  <c r="AF3293" i="1"/>
  <c r="AF8277" i="1" s="1"/>
  <c r="AF3294" i="1"/>
  <c r="AF8278" i="1" s="1"/>
  <c r="AF3295" i="1"/>
  <c r="AF8279" i="1" s="1"/>
  <c r="AF3296" i="1"/>
  <c r="AF8280" i="1" s="1"/>
  <c r="AF3297" i="1"/>
  <c r="AF8281" i="1" s="1"/>
  <c r="AF3298" i="1"/>
  <c r="AF8282" i="1" s="1"/>
  <c r="AF3299" i="1"/>
  <c r="AF8283" i="1" s="1"/>
  <c r="AF3300" i="1"/>
  <c r="AF8284" i="1" s="1"/>
  <c r="AF3301" i="1"/>
  <c r="AF8285" i="1" s="1"/>
  <c r="AF3302" i="1"/>
  <c r="AF8286" i="1" s="1"/>
  <c r="AF3303" i="1"/>
  <c r="AF8287" i="1" s="1"/>
  <c r="AF3304" i="1"/>
  <c r="AF8288" i="1" s="1"/>
  <c r="AF3305" i="1"/>
  <c r="AF8289" i="1" s="1"/>
  <c r="AF3306" i="1"/>
  <c r="AF8290" i="1" s="1"/>
  <c r="AF3307" i="1"/>
  <c r="AF8291" i="1" s="1"/>
  <c r="AF3308" i="1"/>
  <c r="AF8292" i="1" s="1"/>
  <c r="AF3309" i="1"/>
  <c r="AF8293" i="1" s="1"/>
  <c r="AF3310" i="1"/>
  <c r="AF8294" i="1" s="1"/>
  <c r="AF3311" i="1"/>
  <c r="AF8295" i="1" s="1"/>
  <c r="AF3312" i="1"/>
  <c r="AF8296" i="1" s="1"/>
  <c r="AF3313" i="1"/>
  <c r="AF8297" i="1" s="1"/>
  <c r="AF3314" i="1"/>
  <c r="AF8298" i="1" s="1"/>
  <c r="AF3315" i="1"/>
  <c r="AF8299" i="1" s="1"/>
  <c r="AF3316" i="1"/>
  <c r="AF8300" i="1" s="1"/>
  <c r="AF3317" i="1"/>
  <c r="AF8301" i="1" s="1"/>
  <c r="AF3318" i="1"/>
  <c r="AF8302" i="1" s="1"/>
  <c r="AF3319" i="1"/>
  <c r="AF8303" i="1" s="1"/>
  <c r="AF3320" i="1"/>
  <c r="AF8304" i="1" s="1"/>
  <c r="AF3321" i="1"/>
  <c r="AF8305" i="1" s="1"/>
  <c r="AF3322" i="1"/>
  <c r="AF8306" i="1" s="1"/>
  <c r="AF3323" i="1"/>
  <c r="AF8307" i="1" s="1"/>
  <c r="AF3324" i="1"/>
  <c r="AF8308" i="1" s="1"/>
  <c r="AF3325" i="1"/>
  <c r="AF8309" i="1" s="1"/>
  <c r="AF3326" i="1"/>
  <c r="AF8310" i="1" s="1"/>
  <c r="AF3327" i="1"/>
  <c r="AF8311" i="1" s="1"/>
  <c r="AF3328" i="1"/>
  <c r="AF8312" i="1" s="1"/>
  <c r="AF3329" i="1"/>
  <c r="AF8313" i="1" s="1"/>
  <c r="AF3330" i="1"/>
  <c r="AF8314" i="1" s="1"/>
  <c r="AF3331" i="1"/>
  <c r="AF8315" i="1" s="1"/>
  <c r="AF3332" i="1"/>
  <c r="AF8316" i="1" s="1"/>
  <c r="AF3333" i="1"/>
  <c r="AF8317" i="1" s="1"/>
  <c r="AF3334" i="1"/>
  <c r="AF8318" i="1" s="1"/>
  <c r="AF3335" i="1"/>
  <c r="AF8319" i="1" s="1"/>
  <c r="AF3336" i="1"/>
  <c r="AF8320" i="1" s="1"/>
  <c r="AF3337" i="1"/>
  <c r="AF8321" i="1" s="1"/>
  <c r="AF3338" i="1"/>
  <c r="AF8322" i="1" s="1"/>
  <c r="AF3339" i="1"/>
  <c r="AF8323" i="1" s="1"/>
  <c r="AF3340" i="1"/>
  <c r="AF8324" i="1" s="1"/>
  <c r="AF3341" i="1"/>
  <c r="AF8325" i="1" s="1"/>
  <c r="AF3342" i="1"/>
  <c r="AF8326" i="1" s="1"/>
  <c r="AF3343" i="1"/>
  <c r="AF8327" i="1" s="1"/>
  <c r="AF3344" i="1"/>
  <c r="AF8328" i="1" s="1"/>
  <c r="AF3345" i="1"/>
  <c r="AF8329" i="1" s="1"/>
  <c r="AF3346" i="1"/>
  <c r="AF8330" i="1" s="1"/>
  <c r="AF3347" i="1"/>
  <c r="AF8331" i="1" s="1"/>
  <c r="AF3348" i="1"/>
  <c r="AF8332" i="1" s="1"/>
  <c r="AF3349" i="1"/>
  <c r="AF8333" i="1" s="1"/>
  <c r="AF3350" i="1"/>
  <c r="AF8334" i="1" s="1"/>
  <c r="AF3351" i="1"/>
  <c r="AF8335" i="1" s="1"/>
  <c r="AF3352" i="1"/>
  <c r="AF8336" i="1" s="1"/>
  <c r="AF3353" i="1"/>
  <c r="AF8337" i="1" s="1"/>
  <c r="AF3354" i="1"/>
  <c r="AF8338" i="1" s="1"/>
  <c r="AF3355" i="1"/>
  <c r="AF8339" i="1" s="1"/>
  <c r="AF3356" i="1"/>
  <c r="AF8340" i="1" s="1"/>
  <c r="AF3357" i="1"/>
  <c r="AF8341" i="1" s="1"/>
  <c r="AF3358" i="1"/>
  <c r="AF8342" i="1" s="1"/>
  <c r="AF3359" i="1"/>
  <c r="AF8343" i="1" s="1"/>
  <c r="AF3360" i="1"/>
  <c r="AF8344" i="1" s="1"/>
  <c r="AF3361" i="1"/>
  <c r="AF8345" i="1" s="1"/>
  <c r="AF3362" i="1"/>
  <c r="AF8346" i="1" s="1"/>
  <c r="AF3363" i="1"/>
  <c r="AF8347" i="1" s="1"/>
  <c r="AF3364" i="1"/>
  <c r="AF8348" i="1" s="1"/>
  <c r="AF3365" i="1"/>
  <c r="AF8349" i="1" s="1"/>
  <c r="AF3366" i="1"/>
  <c r="AF8350" i="1" s="1"/>
  <c r="AF3367" i="1"/>
  <c r="AF8351" i="1" s="1"/>
  <c r="AF3368" i="1"/>
  <c r="AF8352" i="1" s="1"/>
  <c r="AF3369" i="1"/>
  <c r="AF8353" i="1" s="1"/>
  <c r="AF3370" i="1"/>
  <c r="AF8354" i="1" s="1"/>
  <c r="AF3371" i="1"/>
  <c r="AF8355" i="1" s="1"/>
  <c r="AF3372" i="1"/>
  <c r="AF8356" i="1" s="1"/>
  <c r="AF3373" i="1"/>
  <c r="AF8357" i="1" s="1"/>
  <c r="AF3374" i="1"/>
  <c r="AF8358" i="1" s="1"/>
  <c r="AF3375" i="1"/>
  <c r="AF8359" i="1" s="1"/>
  <c r="AF3376" i="1"/>
  <c r="AF8360" i="1" s="1"/>
  <c r="AF3377" i="1"/>
  <c r="AF8361" i="1" s="1"/>
  <c r="AF3378" i="1"/>
  <c r="AF8362" i="1" s="1"/>
  <c r="AF3379" i="1"/>
  <c r="AF8363" i="1" s="1"/>
  <c r="AF3380" i="1"/>
  <c r="AF8364" i="1" s="1"/>
  <c r="AF3381" i="1"/>
  <c r="AF8365" i="1" s="1"/>
  <c r="AF3382" i="1"/>
  <c r="AF8366" i="1" s="1"/>
  <c r="AF3383" i="1"/>
  <c r="AF8367" i="1" s="1"/>
  <c r="AF3384" i="1"/>
  <c r="AF8368" i="1" s="1"/>
  <c r="AF3385" i="1"/>
  <c r="AF8369" i="1" s="1"/>
  <c r="AF3386" i="1"/>
  <c r="AF8370" i="1" s="1"/>
  <c r="AF3387" i="1"/>
  <c r="AF8371" i="1" s="1"/>
  <c r="AF3388" i="1"/>
  <c r="AF8372" i="1" s="1"/>
  <c r="AF3389" i="1"/>
  <c r="AF8373" i="1" s="1"/>
  <c r="AF3390" i="1"/>
  <c r="AF8374" i="1" s="1"/>
  <c r="AF3391" i="1"/>
  <c r="AF8375" i="1" s="1"/>
  <c r="AF3392" i="1"/>
  <c r="AF8376" i="1" s="1"/>
  <c r="AF3393" i="1"/>
  <c r="AF8377" i="1" s="1"/>
  <c r="AF3394" i="1"/>
  <c r="AF8378" i="1" s="1"/>
  <c r="AF3395" i="1"/>
  <c r="AF8379" i="1" s="1"/>
  <c r="AF3396" i="1"/>
  <c r="AF8380" i="1" s="1"/>
  <c r="AF3397" i="1"/>
  <c r="AF8381" i="1" s="1"/>
  <c r="AF3398" i="1"/>
  <c r="AF8382" i="1" s="1"/>
  <c r="AF3399" i="1"/>
  <c r="AF8383" i="1" s="1"/>
  <c r="AF3400" i="1"/>
  <c r="AF8384" i="1" s="1"/>
  <c r="AF3401" i="1"/>
  <c r="AF8385" i="1" s="1"/>
  <c r="AF3402" i="1"/>
  <c r="AF8386" i="1" s="1"/>
  <c r="AF3403" i="1"/>
  <c r="AF8387" i="1" s="1"/>
  <c r="AF3404" i="1"/>
  <c r="AF8388" i="1" s="1"/>
  <c r="AF3405" i="1"/>
  <c r="AF8389" i="1" s="1"/>
  <c r="AF3406" i="1"/>
  <c r="AF8390" i="1" s="1"/>
  <c r="AF3407" i="1"/>
  <c r="AF8391" i="1" s="1"/>
  <c r="AF3408" i="1"/>
  <c r="AF8392" i="1" s="1"/>
  <c r="AF3409" i="1"/>
  <c r="AF8393" i="1" s="1"/>
  <c r="AF3410" i="1"/>
  <c r="AF8394" i="1" s="1"/>
  <c r="AF3411" i="1"/>
  <c r="AF8395" i="1" s="1"/>
  <c r="AF3412" i="1"/>
  <c r="AF8396" i="1" s="1"/>
  <c r="AF3413" i="1"/>
  <c r="AF8397" i="1" s="1"/>
  <c r="AF3414" i="1"/>
  <c r="AF8398" i="1" s="1"/>
  <c r="AF3415" i="1"/>
  <c r="AF8399" i="1" s="1"/>
  <c r="AF3416" i="1"/>
  <c r="AF8400" i="1" s="1"/>
  <c r="AF3417" i="1"/>
  <c r="AF8401" i="1" s="1"/>
  <c r="AF3418" i="1"/>
  <c r="AF8402" i="1" s="1"/>
  <c r="AF3419" i="1"/>
  <c r="AF8403" i="1" s="1"/>
  <c r="AF3420" i="1"/>
  <c r="AF8404" i="1" s="1"/>
  <c r="AF3421" i="1"/>
  <c r="AF8405" i="1" s="1"/>
  <c r="AF3422" i="1"/>
  <c r="AF8406" i="1" s="1"/>
  <c r="AF3423" i="1"/>
  <c r="AF8407" i="1" s="1"/>
  <c r="AF3424" i="1"/>
  <c r="AF8408" i="1" s="1"/>
  <c r="AF3425" i="1"/>
  <c r="AF8409" i="1" s="1"/>
  <c r="AF3426" i="1"/>
  <c r="AF8410" i="1" s="1"/>
  <c r="AF3427" i="1"/>
  <c r="AF8411" i="1" s="1"/>
  <c r="AF3428" i="1"/>
  <c r="AF8412" i="1" s="1"/>
  <c r="AF3429" i="1"/>
  <c r="AF8413" i="1" s="1"/>
  <c r="AF3430" i="1"/>
  <c r="AF8414" i="1" s="1"/>
  <c r="AF3431" i="1"/>
  <c r="AF8415" i="1" s="1"/>
  <c r="AF3432" i="1"/>
  <c r="AF8416" i="1" s="1"/>
  <c r="AF3433" i="1"/>
  <c r="AF8417" i="1" s="1"/>
  <c r="AF3434" i="1"/>
  <c r="AF8418" i="1" s="1"/>
  <c r="AF3435" i="1"/>
  <c r="AF8419" i="1" s="1"/>
  <c r="AF3436" i="1"/>
  <c r="AF8420" i="1" s="1"/>
  <c r="AF3437" i="1"/>
  <c r="AF8421" i="1" s="1"/>
  <c r="AF3438" i="1"/>
  <c r="AF8422" i="1" s="1"/>
  <c r="AF3439" i="1"/>
  <c r="AF8423" i="1" s="1"/>
  <c r="AF3440" i="1"/>
  <c r="AF8424" i="1" s="1"/>
  <c r="AF3441" i="1"/>
  <c r="AF8425" i="1" s="1"/>
  <c r="AF3442" i="1"/>
  <c r="AF8426" i="1" s="1"/>
  <c r="AF3443" i="1"/>
  <c r="AF8427" i="1" s="1"/>
  <c r="AF3444" i="1"/>
  <c r="AF8428" i="1" s="1"/>
  <c r="AF3445" i="1"/>
  <c r="AF8429" i="1" s="1"/>
  <c r="AF3446" i="1"/>
  <c r="AF8430" i="1" s="1"/>
  <c r="AF3447" i="1"/>
  <c r="AF8431" i="1" s="1"/>
  <c r="AF3448" i="1"/>
  <c r="AF8432" i="1" s="1"/>
  <c r="AF3449" i="1"/>
  <c r="AF8433" i="1" s="1"/>
  <c r="AF3450" i="1"/>
  <c r="AF8434" i="1" s="1"/>
  <c r="AF3451" i="1"/>
  <c r="AF8435" i="1" s="1"/>
  <c r="AF3452" i="1"/>
  <c r="AF8436" i="1" s="1"/>
  <c r="AF3453" i="1"/>
  <c r="AF8437" i="1" s="1"/>
  <c r="AF3454" i="1"/>
  <c r="AF8438" i="1" s="1"/>
  <c r="AF3455" i="1"/>
  <c r="AF8439" i="1" s="1"/>
  <c r="AF3456" i="1"/>
  <c r="AF8440" i="1" s="1"/>
  <c r="AF3457" i="1"/>
  <c r="AF8441" i="1" s="1"/>
  <c r="AF3458" i="1"/>
  <c r="AF8442" i="1" s="1"/>
  <c r="AF3459" i="1"/>
  <c r="AF8443" i="1" s="1"/>
  <c r="AF3460" i="1"/>
  <c r="AF8444" i="1" s="1"/>
  <c r="AF3461" i="1"/>
  <c r="AF8445" i="1" s="1"/>
  <c r="AF3462" i="1"/>
  <c r="AF8446" i="1" s="1"/>
  <c r="AF3463" i="1"/>
  <c r="AF8447" i="1" s="1"/>
  <c r="AF3464" i="1"/>
  <c r="AF8448" i="1" s="1"/>
  <c r="AF3465" i="1"/>
  <c r="AF8449" i="1" s="1"/>
  <c r="AF3466" i="1"/>
  <c r="AF8450" i="1" s="1"/>
  <c r="AF3467" i="1"/>
  <c r="AF8451" i="1" s="1"/>
  <c r="AF3468" i="1"/>
  <c r="AF8452" i="1" s="1"/>
  <c r="AF3469" i="1"/>
  <c r="AF8453" i="1" s="1"/>
  <c r="AF3470" i="1"/>
  <c r="AF8454" i="1" s="1"/>
  <c r="AF3471" i="1"/>
  <c r="AF8455" i="1" s="1"/>
  <c r="AF3472" i="1"/>
  <c r="AF8456" i="1" s="1"/>
  <c r="AF3473" i="1"/>
  <c r="AF8457" i="1" s="1"/>
  <c r="AF3474" i="1"/>
  <c r="AF8458" i="1" s="1"/>
  <c r="AF3475" i="1"/>
  <c r="AF8459" i="1" s="1"/>
  <c r="AF3476" i="1"/>
  <c r="AF8460" i="1" s="1"/>
  <c r="AF3477" i="1"/>
  <c r="AF8461" i="1" s="1"/>
  <c r="AF3478" i="1"/>
  <c r="AF8462" i="1" s="1"/>
  <c r="AF3479" i="1"/>
  <c r="AF8463" i="1" s="1"/>
  <c r="AF3480" i="1"/>
  <c r="AF8464" i="1" s="1"/>
  <c r="AF3481" i="1"/>
  <c r="AF8465" i="1" s="1"/>
  <c r="AF3482" i="1"/>
  <c r="AF8466" i="1" s="1"/>
  <c r="AF3483" i="1"/>
  <c r="AF8467" i="1" s="1"/>
  <c r="AF3484" i="1"/>
  <c r="AF8468" i="1" s="1"/>
  <c r="AF3485" i="1"/>
  <c r="AF8469" i="1" s="1"/>
  <c r="AF3486" i="1"/>
  <c r="AF8470" i="1" s="1"/>
  <c r="AF3487" i="1"/>
  <c r="AF8471" i="1" s="1"/>
  <c r="AF3488" i="1"/>
  <c r="AF8472" i="1" s="1"/>
  <c r="AF3489" i="1"/>
  <c r="AF8473" i="1" s="1"/>
  <c r="AF3490" i="1"/>
  <c r="AF8474" i="1" s="1"/>
  <c r="AF3491" i="1"/>
  <c r="AF8475" i="1" s="1"/>
  <c r="AF3492" i="1"/>
  <c r="AF8476" i="1" s="1"/>
  <c r="AF3493" i="1"/>
  <c r="AF8477" i="1" s="1"/>
  <c r="AF3494" i="1"/>
  <c r="AF8478" i="1" s="1"/>
  <c r="AF3495" i="1"/>
  <c r="AF8479" i="1" s="1"/>
  <c r="AF3496" i="1"/>
  <c r="AF8480" i="1" s="1"/>
  <c r="AF3497" i="1"/>
  <c r="AF8481" i="1" s="1"/>
  <c r="AF3498" i="1"/>
  <c r="AF8482" i="1" s="1"/>
  <c r="AF3499" i="1"/>
  <c r="AF8483" i="1" s="1"/>
  <c r="AF3500" i="1"/>
  <c r="AF8484" i="1" s="1"/>
  <c r="AF3501" i="1"/>
  <c r="AF8485" i="1" s="1"/>
  <c r="AF3502" i="1"/>
  <c r="AF8486" i="1" s="1"/>
  <c r="AF3503" i="1"/>
  <c r="AF8487" i="1" s="1"/>
  <c r="AF3504" i="1"/>
  <c r="AF8488" i="1" s="1"/>
  <c r="AF3505" i="1"/>
  <c r="AF8489" i="1" s="1"/>
  <c r="AF3506" i="1"/>
  <c r="AF8490" i="1" s="1"/>
  <c r="AF3507" i="1"/>
  <c r="AF8491" i="1" s="1"/>
  <c r="AF3508" i="1"/>
  <c r="AF8492" i="1" s="1"/>
  <c r="AF3509" i="1"/>
  <c r="AF8493" i="1" s="1"/>
  <c r="AF3510" i="1"/>
  <c r="AF8494" i="1" s="1"/>
  <c r="AF3511" i="1"/>
  <c r="AF8495" i="1" s="1"/>
  <c r="AF3512" i="1"/>
  <c r="AF8496" i="1" s="1"/>
  <c r="AF3513" i="1"/>
  <c r="AF8497" i="1" s="1"/>
  <c r="AF3514" i="1"/>
  <c r="AF8498" i="1" s="1"/>
  <c r="AF3515" i="1"/>
  <c r="AF8499" i="1" s="1"/>
  <c r="AF3516" i="1"/>
  <c r="AF8500" i="1" s="1"/>
  <c r="AF3517" i="1"/>
  <c r="AF8501" i="1" s="1"/>
  <c r="AF3518" i="1"/>
  <c r="AF8502" i="1" s="1"/>
  <c r="AF3519" i="1"/>
  <c r="AF8503" i="1" s="1"/>
  <c r="AF3520" i="1"/>
  <c r="AF8504" i="1" s="1"/>
  <c r="AF3521" i="1"/>
  <c r="AF8505" i="1" s="1"/>
  <c r="AF3522" i="1"/>
  <c r="AF8506" i="1" s="1"/>
  <c r="AF3523" i="1"/>
  <c r="AF8507" i="1" s="1"/>
  <c r="AF3524" i="1"/>
  <c r="AF8508" i="1" s="1"/>
  <c r="AF3525" i="1"/>
  <c r="AF8509" i="1" s="1"/>
  <c r="AF3526" i="1"/>
  <c r="AF8510" i="1" s="1"/>
  <c r="AF3527" i="1"/>
  <c r="AF8511" i="1" s="1"/>
  <c r="AF3528" i="1"/>
  <c r="AF8512" i="1" s="1"/>
  <c r="AF3529" i="1"/>
  <c r="AF8513" i="1" s="1"/>
  <c r="AF3530" i="1"/>
  <c r="AF8514" i="1" s="1"/>
  <c r="AF3531" i="1"/>
  <c r="AF8515" i="1" s="1"/>
  <c r="AF3532" i="1"/>
  <c r="AF8516" i="1" s="1"/>
  <c r="AF3533" i="1"/>
  <c r="AF8517" i="1" s="1"/>
  <c r="AF3534" i="1"/>
  <c r="AF8518" i="1" s="1"/>
  <c r="AF3535" i="1"/>
  <c r="AF8519" i="1" s="1"/>
  <c r="AF3536" i="1"/>
  <c r="AF8520" i="1" s="1"/>
  <c r="AF3537" i="1"/>
  <c r="AF8521" i="1" s="1"/>
  <c r="AF3538" i="1"/>
  <c r="AF8522" i="1" s="1"/>
  <c r="AF3539" i="1"/>
  <c r="AF8523" i="1" s="1"/>
  <c r="AF3540" i="1"/>
  <c r="AF8524" i="1" s="1"/>
  <c r="AF3541" i="1"/>
  <c r="AF8525" i="1" s="1"/>
  <c r="AF3542" i="1"/>
  <c r="AF8526" i="1" s="1"/>
  <c r="AF3543" i="1"/>
  <c r="AF8527" i="1" s="1"/>
  <c r="AF3544" i="1"/>
  <c r="AF8528" i="1" s="1"/>
  <c r="AF3545" i="1"/>
  <c r="AF8529" i="1" s="1"/>
  <c r="AF3546" i="1"/>
  <c r="AF8530" i="1" s="1"/>
  <c r="AF3547" i="1"/>
  <c r="AF8531" i="1" s="1"/>
  <c r="AF3548" i="1"/>
  <c r="AF8532" i="1" s="1"/>
  <c r="AF3549" i="1"/>
  <c r="AF8533" i="1" s="1"/>
  <c r="AF3550" i="1"/>
  <c r="AF8534" i="1" s="1"/>
  <c r="AF3551" i="1"/>
  <c r="AF8535" i="1" s="1"/>
  <c r="AF3552" i="1"/>
  <c r="AF8536" i="1" s="1"/>
  <c r="AF3553" i="1"/>
  <c r="AF8537" i="1" s="1"/>
  <c r="AF3554" i="1"/>
  <c r="AF8538" i="1" s="1"/>
  <c r="AF3555" i="1"/>
  <c r="AF8539" i="1" s="1"/>
  <c r="AF3556" i="1"/>
  <c r="AF8540" i="1" s="1"/>
  <c r="AF3557" i="1"/>
  <c r="AF8541" i="1" s="1"/>
  <c r="AF3558" i="1"/>
  <c r="AF8542" i="1" s="1"/>
  <c r="AF3559" i="1"/>
  <c r="AF8543" i="1" s="1"/>
  <c r="AF3560" i="1"/>
  <c r="AF8544" i="1" s="1"/>
  <c r="AF3561" i="1"/>
  <c r="AF8545" i="1" s="1"/>
  <c r="AF3562" i="1"/>
  <c r="AF8546" i="1" s="1"/>
  <c r="AF3563" i="1"/>
  <c r="AF8547" i="1" s="1"/>
  <c r="AF3564" i="1"/>
  <c r="AF8548" i="1" s="1"/>
  <c r="AF3565" i="1"/>
  <c r="AF8549" i="1" s="1"/>
  <c r="AF3566" i="1"/>
  <c r="AF8550" i="1" s="1"/>
  <c r="AF3567" i="1"/>
  <c r="AF8551" i="1" s="1"/>
  <c r="AF3568" i="1"/>
  <c r="AF8552" i="1" s="1"/>
  <c r="AF3569" i="1"/>
  <c r="AF8553" i="1" s="1"/>
  <c r="AF3570" i="1"/>
  <c r="AF8554" i="1" s="1"/>
  <c r="AF3571" i="1"/>
  <c r="AF8555" i="1" s="1"/>
  <c r="AF3572" i="1"/>
  <c r="AF8556" i="1" s="1"/>
  <c r="AF3573" i="1"/>
  <c r="AF8557" i="1" s="1"/>
  <c r="AF3574" i="1"/>
  <c r="AF8558" i="1" s="1"/>
  <c r="AF3575" i="1"/>
  <c r="AF8559" i="1" s="1"/>
  <c r="AF3576" i="1"/>
  <c r="AF8560" i="1" s="1"/>
  <c r="AF3577" i="1"/>
  <c r="AF8561" i="1" s="1"/>
  <c r="AF3578" i="1"/>
  <c r="AF8562" i="1" s="1"/>
  <c r="AF3579" i="1"/>
  <c r="AF8563" i="1" s="1"/>
  <c r="AF3580" i="1"/>
  <c r="AF8564" i="1" s="1"/>
  <c r="AF3581" i="1"/>
  <c r="AF8565" i="1" s="1"/>
  <c r="AF3582" i="1"/>
  <c r="AF8566" i="1" s="1"/>
  <c r="AF3583" i="1"/>
  <c r="AF8567" i="1" s="1"/>
  <c r="AF3584" i="1"/>
  <c r="AF8568" i="1" s="1"/>
  <c r="AF3585" i="1"/>
  <c r="AF8569" i="1" s="1"/>
  <c r="AF3586" i="1"/>
  <c r="AF8570" i="1" s="1"/>
  <c r="AF3587" i="1"/>
  <c r="AF8571" i="1" s="1"/>
  <c r="AF3588" i="1"/>
  <c r="AF8572" i="1" s="1"/>
  <c r="AF3589" i="1"/>
  <c r="AF8573" i="1" s="1"/>
  <c r="AF3590" i="1"/>
  <c r="AF8574" i="1" s="1"/>
  <c r="AF3591" i="1"/>
  <c r="AF8575" i="1" s="1"/>
  <c r="AF3592" i="1"/>
  <c r="AF8576" i="1" s="1"/>
  <c r="AF3593" i="1"/>
  <c r="AF8577" i="1" s="1"/>
  <c r="AF3594" i="1"/>
  <c r="AF8578" i="1" s="1"/>
  <c r="AF3595" i="1"/>
  <c r="AF8579" i="1" s="1"/>
  <c r="AF3596" i="1"/>
  <c r="AF8580" i="1" s="1"/>
  <c r="AF3597" i="1"/>
  <c r="AF8581" i="1" s="1"/>
  <c r="AF3598" i="1"/>
  <c r="AF8582" i="1" s="1"/>
  <c r="AF3599" i="1"/>
  <c r="AF8583" i="1" s="1"/>
  <c r="AF3600" i="1"/>
  <c r="AF8584" i="1" s="1"/>
  <c r="AF3601" i="1"/>
  <c r="AF8585" i="1" s="1"/>
  <c r="AF3602" i="1"/>
  <c r="AF8586" i="1" s="1"/>
  <c r="AF3603" i="1"/>
  <c r="AF8587" i="1" s="1"/>
  <c r="AF3604" i="1"/>
  <c r="AF8588" i="1" s="1"/>
  <c r="AF3605" i="1"/>
  <c r="AF8589" i="1" s="1"/>
  <c r="AF3606" i="1"/>
  <c r="AF8590" i="1" s="1"/>
  <c r="AF3607" i="1"/>
  <c r="AF8591" i="1" s="1"/>
  <c r="AF3608" i="1"/>
  <c r="AF8592" i="1" s="1"/>
  <c r="AF3609" i="1"/>
  <c r="AF8593" i="1" s="1"/>
  <c r="AF3610" i="1"/>
  <c r="AF8594" i="1" s="1"/>
  <c r="AF3611" i="1"/>
  <c r="AF8595" i="1" s="1"/>
  <c r="AF3612" i="1"/>
  <c r="AF8596" i="1" s="1"/>
  <c r="AF3613" i="1"/>
  <c r="AF8597" i="1" s="1"/>
  <c r="AF3614" i="1"/>
  <c r="AF8598" i="1" s="1"/>
  <c r="AF3615" i="1"/>
  <c r="AF8599" i="1" s="1"/>
  <c r="AF3616" i="1"/>
  <c r="AF8600" i="1" s="1"/>
  <c r="AF3617" i="1"/>
  <c r="AF8601" i="1" s="1"/>
  <c r="AF3618" i="1"/>
  <c r="AF8602" i="1" s="1"/>
  <c r="AF3619" i="1"/>
  <c r="AF8603" i="1" s="1"/>
  <c r="AF3620" i="1"/>
  <c r="AF8604" i="1" s="1"/>
  <c r="AF3621" i="1"/>
  <c r="AF8605" i="1" s="1"/>
  <c r="AF3622" i="1"/>
  <c r="AF8606" i="1" s="1"/>
  <c r="AF3623" i="1"/>
  <c r="AF8607" i="1" s="1"/>
  <c r="AF3624" i="1"/>
  <c r="AF8608" i="1" s="1"/>
  <c r="AF3625" i="1"/>
  <c r="AF8609" i="1" s="1"/>
  <c r="AF3626" i="1"/>
  <c r="AF8610" i="1" s="1"/>
  <c r="AF3627" i="1"/>
  <c r="AF8611" i="1" s="1"/>
  <c r="AF3628" i="1"/>
  <c r="AF8612" i="1" s="1"/>
  <c r="AF3629" i="1"/>
  <c r="AF8613" i="1" s="1"/>
  <c r="AF3630" i="1"/>
  <c r="AF8614" i="1" s="1"/>
  <c r="AF3631" i="1"/>
  <c r="AF8615" i="1" s="1"/>
  <c r="AF3632" i="1"/>
  <c r="AF8616" i="1" s="1"/>
  <c r="AF3633" i="1"/>
  <c r="AF8617" i="1" s="1"/>
  <c r="AF3634" i="1"/>
  <c r="AF8618" i="1" s="1"/>
  <c r="AF3635" i="1"/>
  <c r="AF8619" i="1" s="1"/>
  <c r="AF3636" i="1"/>
  <c r="AF8620" i="1" s="1"/>
  <c r="AF3637" i="1"/>
  <c r="AF8621" i="1" s="1"/>
  <c r="AF3638" i="1"/>
  <c r="AF8622" i="1" s="1"/>
  <c r="AF3639" i="1"/>
  <c r="AF8623" i="1" s="1"/>
  <c r="AF3640" i="1"/>
  <c r="AF8624" i="1" s="1"/>
  <c r="AF3641" i="1"/>
  <c r="AF8625" i="1" s="1"/>
  <c r="AF3642" i="1"/>
  <c r="AF8626" i="1" s="1"/>
  <c r="AF3643" i="1"/>
  <c r="AF8627" i="1" s="1"/>
  <c r="AF3644" i="1"/>
  <c r="AF8628" i="1" s="1"/>
  <c r="AF3645" i="1"/>
  <c r="AF8629" i="1" s="1"/>
  <c r="AF3646" i="1"/>
  <c r="AF8630" i="1" s="1"/>
  <c r="AF3647" i="1"/>
  <c r="AF8631" i="1" s="1"/>
  <c r="AF3648" i="1"/>
  <c r="AF8632" i="1" s="1"/>
  <c r="AF3649" i="1"/>
  <c r="AF8633" i="1" s="1"/>
  <c r="AF3650" i="1"/>
  <c r="AF8634" i="1" s="1"/>
  <c r="AF3651" i="1"/>
  <c r="AF8635" i="1" s="1"/>
  <c r="AF3652" i="1"/>
  <c r="AF8636" i="1" s="1"/>
  <c r="AF3653" i="1"/>
  <c r="AF8637" i="1" s="1"/>
  <c r="AF3654" i="1"/>
  <c r="AF8638" i="1" s="1"/>
  <c r="AF3655" i="1"/>
  <c r="AF8639" i="1" s="1"/>
  <c r="AF3656" i="1"/>
  <c r="AF8640" i="1" s="1"/>
  <c r="AF3657" i="1"/>
  <c r="AF8641" i="1" s="1"/>
  <c r="AF3658" i="1"/>
  <c r="AF8642" i="1" s="1"/>
  <c r="AF3659" i="1"/>
  <c r="AF8643" i="1" s="1"/>
  <c r="AF3660" i="1"/>
  <c r="AF8644" i="1" s="1"/>
  <c r="AF3661" i="1"/>
  <c r="AF8645" i="1" s="1"/>
  <c r="AF3662" i="1"/>
  <c r="AF8646" i="1" s="1"/>
  <c r="AF3663" i="1"/>
  <c r="AF8647" i="1" s="1"/>
  <c r="AF3664" i="1"/>
  <c r="AF8648" i="1" s="1"/>
  <c r="AF3665" i="1"/>
  <c r="AF8649" i="1" s="1"/>
  <c r="AF3666" i="1"/>
  <c r="AF8650" i="1" s="1"/>
  <c r="AF3667" i="1"/>
  <c r="AF8651" i="1" s="1"/>
  <c r="AF3668" i="1"/>
  <c r="AF8652" i="1" s="1"/>
  <c r="AF3669" i="1"/>
  <c r="AF8653" i="1" s="1"/>
  <c r="AF3670" i="1"/>
  <c r="AF8654" i="1" s="1"/>
  <c r="AF3671" i="1"/>
  <c r="AF8655" i="1" s="1"/>
  <c r="AF3672" i="1"/>
  <c r="AF8656" i="1" s="1"/>
  <c r="AF3673" i="1"/>
  <c r="AF8657" i="1" s="1"/>
  <c r="AF3674" i="1"/>
  <c r="AF8658" i="1" s="1"/>
  <c r="AF3675" i="1"/>
  <c r="AF8659" i="1" s="1"/>
  <c r="AF3676" i="1"/>
  <c r="AF8660" i="1" s="1"/>
  <c r="AF3677" i="1"/>
  <c r="AF8661" i="1" s="1"/>
  <c r="AF3678" i="1"/>
  <c r="AF8662" i="1" s="1"/>
  <c r="AF3679" i="1"/>
  <c r="AF8663" i="1" s="1"/>
  <c r="AF3680" i="1"/>
  <c r="AF8664" i="1" s="1"/>
  <c r="AF3681" i="1"/>
  <c r="AF8665" i="1" s="1"/>
  <c r="AF3682" i="1"/>
  <c r="AF8666" i="1" s="1"/>
  <c r="AF3683" i="1"/>
  <c r="AF8667" i="1" s="1"/>
  <c r="AF3684" i="1"/>
  <c r="AF8668" i="1" s="1"/>
  <c r="AF3685" i="1"/>
  <c r="AF8669" i="1" s="1"/>
  <c r="AF3686" i="1"/>
  <c r="AF8670" i="1" s="1"/>
  <c r="AF3687" i="1"/>
  <c r="AF8671" i="1" s="1"/>
  <c r="AF3688" i="1"/>
  <c r="AF8672" i="1" s="1"/>
  <c r="AF3689" i="1"/>
  <c r="AF8673" i="1" s="1"/>
  <c r="AF3690" i="1"/>
  <c r="AF8674" i="1" s="1"/>
  <c r="AF3691" i="1"/>
  <c r="AF8675" i="1" s="1"/>
  <c r="AF3692" i="1"/>
  <c r="AF8676" i="1" s="1"/>
  <c r="AF3693" i="1"/>
  <c r="AF8677" i="1" s="1"/>
  <c r="AF3694" i="1"/>
  <c r="AF8678" i="1" s="1"/>
  <c r="AF3695" i="1"/>
  <c r="AF8679" i="1" s="1"/>
  <c r="AF3696" i="1"/>
  <c r="AF8680" i="1" s="1"/>
  <c r="AF3697" i="1"/>
  <c r="AF8681" i="1" s="1"/>
  <c r="AF3698" i="1"/>
  <c r="AF8682" i="1" s="1"/>
  <c r="AF3699" i="1"/>
  <c r="AF8683" i="1" s="1"/>
  <c r="AF3700" i="1"/>
  <c r="AF8684" i="1" s="1"/>
  <c r="AF3701" i="1"/>
  <c r="AF8685" i="1" s="1"/>
  <c r="AF3702" i="1"/>
  <c r="AF8686" i="1" s="1"/>
  <c r="AF3703" i="1"/>
  <c r="AF8687" i="1" s="1"/>
  <c r="AF3704" i="1"/>
  <c r="AF8688" i="1" s="1"/>
  <c r="AF3705" i="1"/>
  <c r="AF8689" i="1" s="1"/>
  <c r="AF3706" i="1"/>
  <c r="AF8690" i="1" s="1"/>
  <c r="AF3707" i="1"/>
  <c r="AF8691" i="1" s="1"/>
  <c r="AF3708" i="1"/>
  <c r="AF8692" i="1" s="1"/>
  <c r="AF3709" i="1"/>
  <c r="AF8693" i="1" s="1"/>
  <c r="AF3710" i="1"/>
  <c r="AF8694" i="1" s="1"/>
  <c r="AF3711" i="1"/>
  <c r="AF8695" i="1" s="1"/>
  <c r="AF3712" i="1"/>
  <c r="AF8696" i="1" s="1"/>
  <c r="AF3713" i="1"/>
  <c r="AF8697" i="1" s="1"/>
  <c r="AF3714" i="1"/>
  <c r="AF8698" i="1" s="1"/>
  <c r="AF3715" i="1"/>
  <c r="AF8699" i="1" s="1"/>
  <c r="AF3716" i="1"/>
  <c r="AF8700" i="1" s="1"/>
  <c r="AF3717" i="1"/>
  <c r="AF8701" i="1" s="1"/>
  <c r="AF3718" i="1"/>
  <c r="AF8702" i="1" s="1"/>
  <c r="AF3719" i="1"/>
  <c r="AF8703" i="1" s="1"/>
  <c r="AF3720" i="1"/>
  <c r="AF8704" i="1" s="1"/>
  <c r="AF3721" i="1"/>
  <c r="AF8705" i="1" s="1"/>
  <c r="AF3722" i="1"/>
  <c r="AF8706" i="1" s="1"/>
  <c r="AF3723" i="1"/>
  <c r="AF8707" i="1" s="1"/>
  <c r="AF3724" i="1"/>
  <c r="AF8708" i="1" s="1"/>
  <c r="AF3725" i="1"/>
  <c r="AF8709" i="1" s="1"/>
  <c r="AF3726" i="1"/>
  <c r="AF8710" i="1" s="1"/>
  <c r="AF3727" i="1"/>
  <c r="AF8711" i="1" s="1"/>
  <c r="AF3728" i="1"/>
  <c r="AF8712" i="1" s="1"/>
  <c r="AF3729" i="1"/>
  <c r="AF8713" i="1" s="1"/>
  <c r="AF3730" i="1"/>
  <c r="AF8714" i="1" s="1"/>
  <c r="AF3731" i="1"/>
  <c r="AF8715" i="1" s="1"/>
  <c r="AF3732" i="1"/>
  <c r="AF8716" i="1" s="1"/>
  <c r="AF3733" i="1"/>
  <c r="AF8717" i="1" s="1"/>
  <c r="AF3734" i="1"/>
  <c r="AF8718" i="1" s="1"/>
  <c r="AF3735" i="1"/>
  <c r="AF8719" i="1" s="1"/>
  <c r="AF3736" i="1"/>
  <c r="AF8720" i="1" s="1"/>
  <c r="AF3737" i="1"/>
  <c r="AF8721" i="1" s="1"/>
  <c r="AF3738" i="1"/>
  <c r="AF8722" i="1" s="1"/>
  <c r="AF3739" i="1"/>
  <c r="AF8723" i="1" s="1"/>
  <c r="AF3740" i="1"/>
  <c r="AF8724" i="1" s="1"/>
  <c r="AF3741" i="1"/>
  <c r="AF8725" i="1" s="1"/>
  <c r="AF3742" i="1"/>
  <c r="AF8726" i="1" s="1"/>
  <c r="AF3743" i="1"/>
  <c r="AF8727" i="1" s="1"/>
  <c r="AF3744" i="1"/>
  <c r="AF8728" i="1" s="1"/>
  <c r="AF3745" i="1"/>
  <c r="AF8729" i="1" s="1"/>
  <c r="AF3746" i="1"/>
  <c r="AF8730" i="1" s="1"/>
  <c r="AF3747" i="1"/>
  <c r="AF8731" i="1" s="1"/>
  <c r="AF3748" i="1"/>
  <c r="AF8732" i="1" s="1"/>
  <c r="AF3749" i="1"/>
  <c r="AF8733" i="1" s="1"/>
  <c r="AF3750" i="1"/>
  <c r="AF8734" i="1" s="1"/>
  <c r="AF3751" i="1"/>
  <c r="AF8735" i="1" s="1"/>
  <c r="AF3752" i="1"/>
  <c r="AF8736" i="1" s="1"/>
  <c r="AF3753" i="1"/>
  <c r="AF8737" i="1" s="1"/>
  <c r="AF3754" i="1"/>
  <c r="AF8738" i="1" s="1"/>
  <c r="AF3755" i="1"/>
  <c r="AF8739" i="1" s="1"/>
  <c r="AF3756" i="1"/>
  <c r="AF8740" i="1" s="1"/>
  <c r="AF3757" i="1"/>
  <c r="AF8741" i="1" s="1"/>
  <c r="AF3758" i="1"/>
  <c r="AF8742" i="1" s="1"/>
  <c r="AF3759" i="1"/>
  <c r="AF8743" i="1" s="1"/>
  <c r="AF3760" i="1"/>
  <c r="AF8744" i="1" s="1"/>
  <c r="AF3761" i="1"/>
  <c r="AF8745" i="1" s="1"/>
  <c r="AF3762" i="1"/>
  <c r="AF8746" i="1" s="1"/>
  <c r="AF3763" i="1"/>
  <c r="AF8747" i="1" s="1"/>
  <c r="AF3764" i="1"/>
  <c r="AF8748" i="1" s="1"/>
  <c r="AF3765" i="1"/>
  <c r="AF8749" i="1" s="1"/>
  <c r="AF3766" i="1"/>
  <c r="AF8750" i="1" s="1"/>
  <c r="AF3767" i="1"/>
  <c r="AF8751" i="1" s="1"/>
  <c r="AF3768" i="1"/>
  <c r="AF8752" i="1" s="1"/>
  <c r="AF3769" i="1"/>
  <c r="AF8753" i="1" s="1"/>
  <c r="AF3770" i="1"/>
  <c r="AF8754" i="1" s="1"/>
  <c r="AF3771" i="1"/>
  <c r="AF8755" i="1" s="1"/>
  <c r="AF3772" i="1"/>
  <c r="AF8756" i="1" s="1"/>
  <c r="AF3773" i="1"/>
  <c r="AF8757" i="1" s="1"/>
  <c r="AF3774" i="1"/>
  <c r="AF8758" i="1" s="1"/>
  <c r="AF3775" i="1"/>
  <c r="AF8759" i="1" s="1"/>
  <c r="AF3776" i="1"/>
  <c r="AF8760" i="1" s="1"/>
  <c r="AF3777" i="1"/>
  <c r="AF8761" i="1" s="1"/>
  <c r="AF3778" i="1"/>
  <c r="AF8762" i="1" s="1"/>
  <c r="AF3779" i="1"/>
  <c r="AF8763" i="1" s="1"/>
  <c r="AF3780" i="1"/>
  <c r="AF8764" i="1" s="1"/>
  <c r="AF3781" i="1"/>
  <c r="AF8765" i="1" s="1"/>
  <c r="AF3782" i="1"/>
  <c r="AF8766" i="1" s="1"/>
  <c r="AF3783" i="1"/>
  <c r="AF8767" i="1" s="1"/>
  <c r="AF3784" i="1"/>
  <c r="AF8768" i="1" s="1"/>
  <c r="AF3785" i="1"/>
  <c r="AF8769" i="1" s="1"/>
  <c r="AF3786" i="1"/>
  <c r="AF8770" i="1" s="1"/>
  <c r="AF3787" i="1"/>
  <c r="AF8771" i="1" s="1"/>
  <c r="AF3788" i="1"/>
  <c r="AF8772" i="1" s="1"/>
  <c r="AF3789" i="1"/>
  <c r="AF8773" i="1" s="1"/>
  <c r="AF3790" i="1"/>
  <c r="AF8774" i="1" s="1"/>
  <c r="AF3791" i="1"/>
  <c r="AF8775" i="1" s="1"/>
  <c r="AF3792" i="1"/>
  <c r="AF8776" i="1" s="1"/>
  <c r="AF3793" i="1"/>
  <c r="AF8777" i="1" s="1"/>
  <c r="AF3794" i="1"/>
  <c r="AF8778" i="1" s="1"/>
  <c r="AF3795" i="1"/>
  <c r="AF8779" i="1" s="1"/>
  <c r="AF3796" i="1"/>
  <c r="AF8780" i="1" s="1"/>
  <c r="AF3797" i="1"/>
  <c r="AF8781" i="1" s="1"/>
  <c r="AF3798" i="1"/>
  <c r="AF8782" i="1" s="1"/>
  <c r="AF3799" i="1"/>
  <c r="AF8783" i="1" s="1"/>
  <c r="AF3800" i="1"/>
  <c r="AF8784" i="1" s="1"/>
  <c r="AF3801" i="1"/>
  <c r="AF8785" i="1" s="1"/>
  <c r="AF3802" i="1"/>
  <c r="AF8786" i="1" s="1"/>
  <c r="AF3803" i="1"/>
  <c r="AF8787" i="1" s="1"/>
  <c r="AF3804" i="1"/>
  <c r="AF8788" i="1" s="1"/>
  <c r="AF3805" i="1"/>
  <c r="AF8789" i="1" s="1"/>
  <c r="AF3806" i="1"/>
  <c r="AF8790" i="1" s="1"/>
  <c r="AF3807" i="1"/>
  <c r="AF8791" i="1" s="1"/>
  <c r="AF3808" i="1"/>
  <c r="AF8792" i="1" s="1"/>
  <c r="AF3809" i="1"/>
  <c r="AF8793" i="1" s="1"/>
  <c r="AF3810" i="1"/>
  <c r="AF8794" i="1" s="1"/>
  <c r="AF3811" i="1"/>
  <c r="AF8795" i="1" s="1"/>
  <c r="AF3812" i="1"/>
  <c r="AF8796" i="1" s="1"/>
  <c r="AF3813" i="1"/>
  <c r="AF8797" i="1" s="1"/>
  <c r="AF3814" i="1"/>
  <c r="AF8798" i="1" s="1"/>
  <c r="AF3815" i="1"/>
  <c r="AF8799" i="1" s="1"/>
  <c r="AF3816" i="1"/>
  <c r="AF8800" i="1" s="1"/>
  <c r="AF3817" i="1"/>
  <c r="AF8801" i="1" s="1"/>
  <c r="AF3818" i="1"/>
  <c r="AF8802" i="1" s="1"/>
  <c r="AF3819" i="1"/>
  <c r="AF8803" i="1" s="1"/>
  <c r="AF3820" i="1"/>
  <c r="AF8804" i="1" s="1"/>
  <c r="AF3821" i="1"/>
  <c r="AF8805" i="1" s="1"/>
  <c r="AF3822" i="1"/>
  <c r="AF8806" i="1" s="1"/>
  <c r="AF3823" i="1"/>
  <c r="AF8807" i="1" s="1"/>
  <c r="AF3824" i="1"/>
  <c r="AF8808" i="1" s="1"/>
  <c r="AF3825" i="1"/>
  <c r="AF8809" i="1" s="1"/>
  <c r="AF3826" i="1"/>
  <c r="AF8810" i="1" s="1"/>
  <c r="AF3827" i="1"/>
  <c r="AF8811" i="1" s="1"/>
  <c r="AF3828" i="1"/>
  <c r="AF8812" i="1" s="1"/>
  <c r="AF3829" i="1"/>
  <c r="AF8813" i="1" s="1"/>
  <c r="AF3830" i="1"/>
  <c r="AF8814" i="1" s="1"/>
  <c r="AF3831" i="1"/>
  <c r="AF8815" i="1" s="1"/>
  <c r="AF3832" i="1"/>
  <c r="AF8816" i="1" s="1"/>
  <c r="AF3833" i="1"/>
  <c r="AF8817" i="1" s="1"/>
  <c r="AF3834" i="1"/>
  <c r="AF8818" i="1" s="1"/>
  <c r="AF3835" i="1"/>
  <c r="AF8819" i="1" s="1"/>
  <c r="AF3836" i="1"/>
  <c r="AF8820" i="1" s="1"/>
  <c r="AF3837" i="1"/>
  <c r="AF8821" i="1" s="1"/>
  <c r="AF3838" i="1"/>
  <c r="AF8822" i="1" s="1"/>
  <c r="AF3839" i="1"/>
  <c r="AF8823" i="1" s="1"/>
  <c r="AF3840" i="1"/>
  <c r="AF8824" i="1" s="1"/>
  <c r="AF3841" i="1"/>
  <c r="AF8825" i="1" s="1"/>
  <c r="AF3842" i="1"/>
  <c r="AF8826" i="1" s="1"/>
  <c r="AF3843" i="1"/>
  <c r="AF8827" i="1" s="1"/>
  <c r="AF3844" i="1"/>
  <c r="AF8828" i="1" s="1"/>
  <c r="AF3845" i="1"/>
  <c r="AF8829" i="1" s="1"/>
  <c r="AF3846" i="1"/>
  <c r="AF8830" i="1" s="1"/>
  <c r="AF3847" i="1"/>
  <c r="AF8831" i="1" s="1"/>
  <c r="AF3848" i="1"/>
  <c r="AF8832" i="1" s="1"/>
  <c r="AF3849" i="1"/>
  <c r="AF8833" i="1" s="1"/>
  <c r="AF3850" i="1"/>
  <c r="AF8834" i="1" s="1"/>
  <c r="AF3851" i="1"/>
  <c r="AF8835" i="1" s="1"/>
  <c r="AF3852" i="1"/>
  <c r="AF8836" i="1" s="1"/>
  <c r="AF3853" i="1"/>
  <c r="AF8837" i="1" s="1"/>
  <c r="AF3854" i="1"/>
  <c r="AF8838" i="1" s="1"/>
  <c r="AF3855" i="1"/>
  <c r="AF8839" i="1" s="1"/>
  <c r="AF3856" i="1"/>
  <c r="AF8840" i="1" s="1"/>
  <c r="AF3857" i="1"/>
  <c r="AF8841" i="1" s="1"/>
  <c r="AF3858" i="1"/>
  <c r="AF8842" i="1" s="1"/>
  <c r="AF3859" i="1"/>
  <c r="AF8843" i="1" s="1"/>
  <c r="AF3860" i="1"/>
  <c r="AF8844" i="1" s="1"/>
  <c r="AF3861" i="1"/>
  <c r="AF8845" i="1" s="1"/>
  <c r="AF3862" i="1"/>
  <c r="AF8846" i="1" s="1"/>
  <c r="AF3863" i="1"/>
  <c r="AF8847" i="1" s="1"/>
  <c r="AF3864" i="1"/>
  <c r="AF8848" i="1" s="1"/>
  <c r="AF3865" i="1"/>
  <c r="AF8849" i="1" s="1"/>
  <c r="AF3866" i="1"/>
  <c r="AF8850" i="1" s="1"/>
  <c r="AF3867" i="1"/>
  <c r="AF8851" i="1" s="1"/>
  <c r="AF3868" i="1"/>
  <c r="AF8852" i="1" s="1"/>
  <c r="AF3869" i="1"/>
  <c r="AF8853" i="1" s="1"/>
  <c r="AF3870" i="1"/>
  <c r="AF8854" i="1" s="1"/>
  <c r="AF3871" i="1"/>
  <c r="AF8855" i="1" s="1"/>
  <c r="AF3872" i="1"/>
  <c r="AF8856" i="1" s="1"/>
  <c r="AF3873" i="1"/>
  <c r="AF8857" i="1" s="1"/>
  <c r="AF3874" i="1"/>
  <c r="AF8858" i="1" s="1"/>
  <c r="AF3875" i="1"/>
  <c r="AF8859" i="1" s="1"/>
  <c r="AF3876" i="1"/>
  <c r="AF8860" i="1" s="1"/>
  <c r="AF3877" i="1"/>
  <c r="AF8861" i="1" s="1"/>
  <c r="AF3878" i="1"/>
  <c r="AF8862" i="1" s="1"/>
  <c r="AF3879" i="1"/>
  <c r="AF8863" i="1" s="1"/>
  <c r="AF3880" i="1"/>
  <c r="AF8864" i="1" s="1"/>
  <c r="AF3881" i="1"/>
  <c r="AF8865" i="1" s="1"/>
  <c r="AF3882" i="1"/>
  <c r="AF8866" i="1" s="1"/>
  <c r="AF3883" i="1"/>
  <c r="AF8867" i="1" s="1"/>
  <c r="AF3884" i="1"/>
  <c r="AF8868" i="1" s="1"/>
  <c r="AF3885" i="1"/>
  <c r="AF8869" i="1" s="1"/>
  <c r="AF3886" i="1"/>
  <c r="AF8870" i="1" s="1"/>
  <c r="AF3887" i="1"/>
  <c r="AF8871" i="1" s="1"/>
  <c r="AF3888" i="1"/>
  <c r="AF8872" i="1" s="1"/>
  <c r="AF3889" i="1"/>
  <c r="AF8873" i="1" s="1"/>
  <c r="AF3890" i="1"/>
  <c r="AF8874" i="1" s="1"/>
  <c r="AF3891" i="1"/>
  <c r="AF8875" i="1" s="1"/>
  <c r="AF3892" i="1"/>
  <c r="AF8876" i="1" s="1"/>
  <c r="AF3893" i="1"/>
  <c r="AF8877" i="1" s="1"/>
  <c r="AF3894" i="1"/>
  <c r="AF8878" i="1" s="1"/>
  <c r="AF3895" i="1"/>
  <c r="AF8879" i="1" s="1"/>
  <c r="AF3896" i="1"/>
  <c r="AF8880" i="1" s="1"/>
  <c r="AF3897" i="1"/>
  <c r="AF8881" i="1" s="1"/>
  <c r="AF3898" i="1"/>
  <c r="AF8882" i="1" s="1"/>
  <c r="AF3899" i="1"/>
  <c r="AF8883" i="1" s="1"/>
  <c r="AF3900" i="1"/>
  <c r="AF8884" i="1" s="1"/>
  <c r="AF3901" i="1"/>
  <c r="AF8885" i="1" s="1"/>
  <c r="AF3902" i="1"/>
  <c r="AF8886" i="1" s="1"/>
  <c r="AF3903" i="1"/>
  <c r="AF8887" i="1" s="1"/>
  <c r="AF3904" i="1"/>
  <c r="AF8888" i="1" s="1"/>
  <c r="AF3905" i="1"/>
  <c r="AF8889" i="1" s="1"/>
  <c r="AF3906" i="1"/>
  <c r="AF8890" i="1" s="1"/>
  <c r="AF3907" i="1"/>
  <c r="AF8891" i="1" s="1"/>
  <c r="AF3908" i="1"/>
  <c r="AF8892" i="1" s="1"/>
  <c r="AF3909" i="1"/>
  <c r="AF8893" i="1" s="1"/>
  <c r="AF3910" i="1"/>
  <c r="AF8894" i="1" s="1"/>
  <c r="AF3911" i="1"/>
  <c r="AF8895" i="1" s="1"/>
  <c r="AF3912" i="1"/>
  <c r="AF8896" i="1" s="1"/>
  <c r="AF3913" i="1"/>
  <c r="AF8897" i="1" s="1"/>
  <c r="AF3914" i="1"/>
  <c r="AF8898" i="1" s="1"/>
  <c r="AF3915" i="1"/>
  <c r="AF8899" i="1" s="1"/>
  <c r="AF3916" i="1"/>
  <c r="AF8900" i="1" s="1"/>
  <c r="AF3917" i="1"/>
  <c r="AF8901" i="1" s="1"/>
  <c r="AF3918" i="1"/>
  <c r="AF8902" i="1" s="1"/>
  <c r="AF3919" i="1"/>
  <c r="AF8903" i="1" s="1"/>
  <c r="AF3920" i="1"/>
  <c r="AF8904" i="1" s="1"/>
  <c r="AF3921" i="1"/>
  <c r="AF8905" i="1" s="1"/>
  <c r="AF3922" i="1"/>
  <c r="AF8906" i="1" s="1"/>
  <c r="AF3923" i="1"/>
  <c r="AF8907" i="1" s="1"/>
  <c r="AF3924" i="1"/>
  <c r="AF8908" i="1" s="1"/>
  <c r="AF3925" i="1"/>
  <c r="AF8909" i="1" s="1"/>
  <c r="AF3926" i="1"/>
  <c r="AF8910" i="1" s="1"/>
  <c r="AF3927" i="1"/>
  <c r="AF8911" i="1" s="1"/>
  <c r="AF3928" i="1"/>
  <c r="AF8912" i="1" s="1"/>
  <c r="AF3929" i="1"/>
  <c r="AF8913" i="1" s="1"/>
  <c r="AF3930" i="1"/>
  <c r="AF8914" i="1" s="1"/>
  <c r="AF3931" i="1"/>
  <c r="AF8915" i="1" s="1"/>
  <c r="AF3932" i="1"/>
  <c r="AF8916" i="1" s="1"/>
  <c r="AF3933" i="1"/>
  <c r="AF8917" i="1" s="1"/>
  <c r="AF3934" i="1"/>
  <c r="AF8918" i="1" s="1"/>
  <c r="AF3935" i="1"/>
  <c r="AF8919" i="1" s="1"/>
  <c r="AF3936" i="1"/>
  <c r="AF8920" i="1" s="1"/>
  <c r="AF3937" i="1"/>
  <c r="AF8921" i="1" s="1"/>
  <c r="AF3938" i="1"/>
  <c r="AF8922" i="1" s="1"/>
  <c r="AF3939" i="1"/>
  <c r="AF8923" i="1" s="1"/>
  <c r="AF3940" i="1"/>
  <c r="AF8924" i="1" s="1"/>
  <c r="AF3941" i="1"/>
  <c r="AF8925" i="1" s="1"/>
  <c r="AF3942" i="1"/>
  <c r="AF8926" i="1" s="1"/>
  <c r="AF3943" i="1"/>
  <c r="AF8927" i="1" s="1"/>
  <c r="AF3944" i="1"/>
  <c r="AF8928" i="1" s="1"/>
  <c r="AF3945" i="1"/>
  <c r="AF8929" i="1" s="1"/>
  <c r="AF3946" i="1"/>
  <c r="AF8930" i="1" s="1"/>
  <c r="AF3947" i="1"/>
  <c r="AF8931" i="1" s="1"/>
  <c r="AF3948" i="1"/>
  <c r="AF8932" i="1" s="1"/>
  <c r="AF3949" i="1"/>
  <c r="AF8933" i="1" s="1"/>
  <c r="AF3950" i="1"/>
  <c r="AF8934" i="1" s="1"/>
  <c r="AF3951" i="1"/>
  <c r="AF8935" i="1" s="1"/>
  <c r="AF3952" i="1"/>
  <c r="AF8936" i="1" s="1"/>
  <c r="AF3953" i="1"/>
  <c r="AF8937" i="1" s="1"/>
  <c r="AF3954" i="1"/>
  <c r="AF8938" i="1" s="1"/>
  <c r="AF3955" i="1"/>
  <c r="AF8939" i="1" s="1"/>
  <c r="AF3956" i="1"/>
  <c r="AF8940" i="1" s="1"/>
  <c r="AF3957" i="1"/>
  <c r="AF8941" i="1" s="1"/>
  <c r="AF3958" i="1"/>
  <c r="AF8942" i="1" s="1"/>
  <c r="AF3959" i="1"/>
  <c r="AF8943" i="1" s="1"/>
  <c r="AF3960" i="1"/>
  <c r="AF8944" i="1" s="1"/>
  <c r="AF3961" i="1"/>
  <c r="AF8945" i="1" s="1"/>
  <c r="AF3962" i="1"/>
  <c r="AF8946" i="1" s="1"/>
  <c r="AF3963" i="1"/>
  <c r="AF8947" i="1" s="1"/>
  <c r="AF3964" i="1"/>
  <c r="AF8948" i="1" s="1"/>
  <c r="AF3965" i="1"/>
  <c r="AF8949" i="1" s="1"/>
  <c r="AF3966" i="1"/>
  <c r="AF8950" i="1" s="1"/>
  <c r="AF3967" i="1"/>
  <c r="AF8951" i="1" s="1"/>
  <c r="AF3968" i="1"/>
  <c r="AF8952" i="1" s="1"/>
  <c r="AF3969" i="1"/>
  <c r="AF8953" i="1" s="1"/>
  <c r="AF3970" i="1"/>
  <c r="AF8954" i="1" s="1"/>
  <c r="AF3971" i="1"/>
  <c r="AF8955" i="1" s="1"/>
  <c r="AF3972" i="1"/>
  <c r="AF8956" i="1" s="1"/>
  <c r="AF3973" i="1"/>
  <c r="AF8957" i="1" s="1"/>
  <c r="AF3974" i="1"/>
  <c r="AF8958" i="1" s="1"/>
  <c r="AF3975" i="1"/>
  <c r="AF8959" i="1" s="1"/>
  <c r="AF3976" i="1"/>
  <c r="AF8960" i="1" s="1"/>
  <c r="AF3977" i="1"/>
  <c r="AF8961" i="1" s="1"/>
  <c r="AF3978" i="1"/>
  <c r="AF8962" i="1" s="1"/>
  <c r="AF3979" i="1"/>
  <c r="AF8963" i="1" s="1"/>
  <c r="AF3980" i="1"/>
  <c r="AF8964" i="1" s="1"/>
  <c r="AF3981" i="1"/>
  <c r="AF8965" i="1" s="1"/>
  <c r="AF3982" i="1"/>
  <c r="AF8966" i="1" s="1"/>
  <c r="AF3983" i="1"/>
  <c r="AF8967" i="1" s="1"/>
  <c r="AF3984" i="1"/>
  <c r="AF8968" i="1" s="1"/>
  <c r="AF3985" i="1"/>
  <c r="AF8969" i="1" s="1"/>
  <c r="AF3986" i="1"/>
  <c r="AF8970" i="1" s="1"/>
  <c r="AF3987" i="1"/>
  <c r="AF8971" i="1" s="1"/>
  <c r="AF3988" i="1"/>
  <c r="AF8972" i="1" s="1"/>
  <c r="AF3989" i="1"/>
  <c r="AF8973" i="1" s="1"/>
  <c r="AF3990" i="1"/>
  <c r="AF8974" i="1" s="1"/>
  <c r="AF3991" i="1"/>
  <c r="AF8975" i="1" s="1"/>
  <c r="AF3992" i="1"/>
  <c r="AF8976" i="1" s="1"/>
  <c r="AF3993" i="1"/>
  <c r="AF8977" i="1" s="1"/>
  <c r="AF3994" i="1"/>
  <c r="AF8978" i="1" s="1"/>
  <c r="AF3995" i="1"/>
  <c r="AF8979" i="1" s="1"/>
  <c r="AF3996" i="1"/>
  <c r="AF8980" i="1" s="1"/>
  <c r="AF3997" i="1"/>
  <c r="AF8981" i="1" s="1"/>
  <c r="AF3998" i="1"/>
  <c r="AF8982" i="1" s="1"/>
  <c r="AF3999" i="1"/>
  <c r="AF8983" i="1" s="1"/>
  <c r="AF4000" i="1"/>
  <c r="AF8984" i="1" s="1"/>
  <c r="AF4001" i="1"/>
  <c r="AF8985" i="1" s="1"/>
  <c r="AF4002" i="1"/>
  <c r="AF8986" i="1" s="1"/>
  <c r="AF4003" i="1"/>
  <c r="AF8987" i="1" s="1"/>
  <c r="AF4004" i="1"/>
  <c r="AF8988" i="1" s="1"/>
  <c r="AF4005" i="1"/>
  <c r="AF8989" i="1" s="1"/>
  <c r="AF4006" i="1"/>
  <c r="AF8990" i="1" s="1"/>
  <c r="AF4007" i="1"/>
  <c r="AF8991" i="1" s="1"/>
  <c r="AF4008" i="1"/>
  <c r="AF8992" i="1" s="1"/>
  <c r="AF4009" i="1"/>
  <c r="AF8993" i="1" s="1"/>
  <c r="AF4010" i="1"/>
  <c r="AF8994" i="1" s="1"/>
  <c r="AF4011" i="1"/>
  <c r="AF8995" i="1" s="1"/>
  <c r="AF4012" i="1"/>
  <c r="AF8996" i="1" s="1"/>
  <c r="AF4013" i="1"/>
  <c r="AF8997" i="1" s="1"/>
  <c r="AF4014" i="1"/>
  <c r="AF8998" i="1" s="1"/>
  <c r="AF4015" i="1"/>
  <c r="AF8999" i="1" s="1"/>
  <c r="AF4016" i="1"/>
  <c r="AF9000" i="1" s="1"/>
  <c r="AF4017" i="1"/>
  <c r="AF9001" i="1" s="1"/>
  <c r="AF4018" i="1"/>
  <c r="AF9002" i="1" s="1"/>
  <c r="AF4019" i="1"/>
  <c r="AF9003" i="1" s="1"/>
  <c r="AF4020" i="1"/>
  <c r="AF9004" i="1" s="1"/>
  <c r="AF4021" i="1"/>
  <c r="AF9005" i="1" s="1"/>
  <c r="AF4022" i="1"/>
  <c r="AF9006" i="1" s="1"/>
  <c r="AF4023" i="1"/>
  <c r="AF9007" i="1" s="1"/>
  <c r="AF4024" i="1"/>
  <c r="AF9008" i="1" s="1"/>
  <c r="AF4025" i="1"/>
  <c r="AF9009" i="1" s="1"/>
  <c r="AF4026" i="1"/>
  <c r="AF9010" i="1" s="1"/>
  <c r="AF4027" i="1"/>
  <c r="AF9011" i="1" s="1"/>
  <c r="AF4028" i="1"/>
  <c r="AF9012" i="1" s="1"/>
  <c r="AF4029" i="1"/>
  <c r="AF9013" i="1" s="1"/>
  <c r="AF4030" i="1"/>
  <c r="AF9014" i="1" s="1"/>
  <c r="AF4031" i="1"/>
  <c r="AF9015" i="1" s="1"/>
  <c r="AF4032" i="1"/>
  <c r="AF9016" i="1" s="1"/>
  <c r="AF4033" i="1"/>
  <c r="AF9017" i="1" s="1"/>
  <c r="AF4034" i="1"/>
  <c r="AF9018" i="1" s="1"/>
  <c r="AF4035" i="1"/>
  <c r="AF9019" i="1" s="1"/>
  <c r="AF4036" i="1"/>
  <c r="AF9020" i="1" s="1"/>
  <c r="AF4037" i="1"/>
  <c r="AF9021" i="1" s="1"/>
  <c r="AF4038" i="1"/>
  <c r="AF9022" i="1" s="1"/>
  <c r="AF4039" i="1"/>
  <c r="AF9023" i="1" s="1"/>
  <c r="AF4040" i="1"/>
  <c r="AF9024" i="1" s="1"/>
  <c r="AF4041" i="1"/>
  <c r="AF9025" i="1" s="1"/>
  <c r="AF4042" i="1"/>
  <c r="AF9026" i="1" s="1"/>
  <c r="AF4043" i="1"/>
  <c r="AF9027" i="1" s="1"/>
  <c r="AF4044" i="1"/>
  <c r="AF9028" i="1" s="1"/>
  <c r="AF4045" i="1"/>
  <c r="AF9029" i="1" s="1"/>
  <c r="AF4046" i="1"/>
  <c r="AF9030" i="1" s="1"/>
  <c r="AF4047" i="1"/>
  <c r="AF9031" i="1" s="1"/>
  <c r="AF4048" i="1"/>
  <c r="AF9032" i="1" s="1"/>
  <c r="AF4049" i="1"/>
  <c r="AF9033" i="1" s="1"/>
  <c r="AF4050" i="1"/>
  <c r="AF9034" i="1" s="1"/>
  <c r="AF4051" i="1"/>
  <c r="AF9035" i="1" s="1"/>
  <c r="AF4052" i="1"/>
  <c r="AF9036" i="1" s="1"/>
  <c r="AF4053" i="1"/>
  <c r="AF9037" i="1" s="1"/>
  <c r="AF4054" i="1"/>
  <c r="AF9038" i="1" s="1"/>
  <c r="AF4055" i="1"/>
  <c r="AF9039" i="1" s="1"/>
  <c r="AF4056" i="1"/>
  <c r="AF9040" i="1" s="1"/>
  <c r="AF4057" i="1"/>
  <c r="AF9041" i="1" s="1"/>
  <c r="AF4058" i="1"/>
  <c r="AF9042" i="1" s="1"/>
  <c r="AF4059" i="1"/>
  <c r="AF9043" i="1" s="1"/>
  <c r="AF4060" i="1"/>
  <c r="AF9044" i="1" s="1"/>
  <c r="AF4061" i="1"/>
  <c r="AF9045" i="1" s="1"/>
  <c r="AF4062" i="1"/>
  <c r="AF9046" i="1" s="1"/>
  <c r="AF4063" i="1"/>
  <c r="AF9047" i="1" s="1"/>
  <c r="AF4064" i="1"/>
  <c r="AF9048" i="1" s="1"/>
  <c r="AF4065" i="1"/>
  <c r="AF9049" i="1" s="1"/>
  <c r="AF4066" i="1"/>
  <c r="AF9050" i="1" s="1"/>
  <c r="AF4067" i="1"/>
  <c r="AF9051" i="1" s="1"/>
  <c r="AF4068" i="1"/>
  <c r="AF9052" i="1" s="1"/>
  <c r="AF4069" i="1"/>
  <c r="AF9053" i="1" s="1"/>
  <c r="AF4070" i="1"/>
  <c r="AF9054" i="1" s="1"/>
  <c r="AF4071" i="1"/>
  <c r="AF9055" i="1" s="1"/>
  <c r="AF4072" i="1"/>
  <c r="AF9056" i="1" s="1"/>
  <c r="AF4073" i="1"/>
  <c r="AF9057" i="1" s="1"/>
  <c r="AF4074" i="1"/>
  <c r="AF9058" i="1" s="1"/>
  <c r="AF4075" i="1"/>
  <c r="AF9059" i="1" s="1"/>
  <c r="AF4076" i="1"/>
  <c r="AF9060" i="1" s="1"/>
  <c r="AF4077" i="1"/>
  <c r="AF9061" i="1" s="1"/>
  <c r="AF4078" i="1"/>
  <c r="AF9062" i="1" s="1"/>
  <c r="AF4079" i="1"/>
  <c r="AF9063" i="1" s="1"/>
  <c r="AF4080" i="1"/>
  <c r="AF9064" i="1" s="1"/>
  <c r="AF4081" i="1"/>
  <c r="AF9065" i="1" s="1"/>
  <c r="AF4082" i="1"/>
  <c r="AF9066" i="1" s="1"/>
  <c r="AF4083" i="1"/>
  <c r="AF9067" i="1" s="1"/>
  <c r="AF4084" i="1"/>
  <c r="AF9068" i="1" s="1"/>
  <c r="AF4085" i="1"/>
  <c r="AF9069" i="1" s="1"/>
  <c r="AF4086" i="1"/>
  <c r="AF9070" i="1" s="1"/>
  <c r="AF4087" i="1"/>
  <c r="AF9071" i="1" s="1"/>
  <c r="AF4088" i="1"/>
  <c r="AF9072" i="1" s="1"/>
  <c r="AF4089" i="1"/>
  <c r="AF9073" i="1" s="1"/>
  <c r="AF4090" i="1"/>
  <c r="AF9074" i="1" s="1"/>
  <c r="AF4091" i="1"/>
  <c r="AF9075" i="1" s="1"/>
  <c r="AF4092" i="1"/>
  <c r="AF9076" i="1" s="1"/>
  <c r="AF4093" i="1"/>
  <c r="AF9077" i="1" s="1"/>
  <c r="AF4094" i="1"/>
  <c r="AF9078" i="1" s="1"/>
  <c r="AF4095" i="1"/>
  <c r="AF9079" i="1" s="1"/>
  <c r="AF4096" i="1"/>
  <c r="AF9080" i="1" s="1"/>
  <c r="AF4097" i="1"/>
  <c r="AF9081" i="1" s="1"/>
  <c r="AF4098" i="1"/>
  <c r="AF9082" i="1" s="1"/>
  <c r="AF4099" i="1"/>
  <c r="AF9083" i="1" s="1"/>
  <c r="AF4100" i="1"/>
  <c r="AF9084" i="1" s="1"/>
  <c r="AF4101" i="1"/>
  <c r="AF9085" i="1" s="1"/>
  <c r="AF4102" i="1"/>
  <c r="AF9086" i="1" s="1"/>
  <c r="AF4103" i="1"/>
  <c r="AF9087" i="1" s="1"/>
  <c r="AF4104" i="1"/>
  <c r="AF9088" i="1" s="1"/>
  <c r="AF4105" i="1"/>
  <c r="AF9089" i="1" s="1"/>
  <c r="AF4106" i="1"/>
  <c r="AF9090" i="1" s="1"/>
  <c r="AF4107" i="1"/>
  <c r="AF9091" i="1" s="1"/>
  <c r="AF4108" i="1"/>
  <c r="AF9092" i="1" s="1"/>
  <c r="AF4109" i="1"/>
  <c r="AF9093" i="1" s="1"/>
  <c r="AF4110" i="1"/>
  <c r="AF9094" i="1" s="1"/>
  <c r="AF4111" i="1"/>
  <c r="AF9095" i="1" s="1"/>
  <c r="AF4112" i="1"/>
  <c r="AF9096" i="1" s="1"/>
  <c r="AF4113" i="1"/>
  <c r="AF9097" i="1" s="1"/>
  <c r="AF4114" i="1"/>
  <c r="AF9098" i="1" s="1"/>
  <c r="AF4115" i="1"/>
  <c r="AF9099" i="1" s="1"/>
  <c r="AF4116" i="1"/>
  <c r="AF9100" i="1" s="1"/>
  <c r="AF4117" i="1"/>
  <c r="AF9101" i="1" s="1"/>
  <c r="AF4118" i="1"/>
  <c r="AF9102" i="1" s="1"/>
  <c r="AF4119" i="1"/>
  <c r="AF9103" i="1" s="1"/>
  <c r="AF4120" i="1"/>
  <c r="AF9104" i="1" s="1"/>
  <c r="AF4121" i="1"/>
  <c r="AF9105" i="1" s="1"/>
  <c r="AF4122" i="1"/>
  <c r="AF9106" i="1" s="1"/>
  <c r="AF4123" i="1"/>
  <c r="AF9107" i="1" s="1"/>
  <c r="AF4124" i="1"/>
  <c r="AF9108" i="1" s="1"/>
  <c r="AF4125" i="1"/>
  <c r="AF9109" i="1" s="1"/>
  <c r="AF4126" i="1"/>
  <c r="AF9110" i="1" s="1"/>
  <c r="AF4127" i="1"/>
  <c r="AF9111" i="1" s="1"/>
  <c r="AF4128" i="1"/>
  <c r="AF9112" i="1" s="1"/>
  <c r="AF4129" i="1"/>
  <c r="AF9113" i="1" s="1"/>
  <c r="AF4130" i="1"/>
  <c r="AF9114" i="1" s="1"/>
  <c r="AF4131" i="1"/>
  <c r="AF9115" i="1" s="1"/>
  <c r="AF4132" i="1"/>
  <c r="AF9116" i="1" s="1"/>
  <c r="AF4133" i="1"/>
  <c r="AF9117" i="1" s="1"/>
  <c r="AF4134" i="1"/>
  <c r="AF9118" i="1" s="1"/>
  <c r="AF4135" i="1"/>
  <c r="AF9119" i="1" s="1"/>
  <c r="AF4136" i="1"/>
  <c r="AF9120" i="1" s="1"/>
  <c r="AF4137" i="1"/>
  <c r="AF9121" i="1" s="1"/>
  <c r="AF4138" i="1"/>
  <c r="AF9122" i="1" s="1"/>
  <c r="AF4139" i="1"/>
  <c r="AF9123" i="1" s="1"/>
  <c r="AF4140" i="1"/>
  <c r="AF9124" i="1" s="1"/>
  <c r="AF4141" i="1"/>
  <c r="AF9125" i="1" s="1"/>
  <c r="AF4142" i="1"/>
  <c r="AF9126" i="1" s="1"/>
  <c r="AF4143" i="1"/>
  <c r="AF9127" i="1" s="1"/>
  <c r="AF4144" i="1"/>
  <c r="AF9128" i="1" s="1"/>
  <c r="AF4145" i="1"/>
  <c r="AF9129" i="1" s="1"/>
  <c r="AF4146" i="1"/>
  <c r="AF9130" i="1" s="1"/>
  <c r="AF4147" i="1"/>
  <c r="AF9131" i="1" s="1"/>
  <c r="AF4148" i="1"/>
  <c r="AF9132" i="1" s="1"/>
  <c r="AF4149" i="1"/>
  <c r="AF9133" i="1" s="1"/>
  <c r="AF4150" i="1"/>
  <c r="AF9134" i="1" s="1"/>
  <c r="AF4151" i="1"/>
  <c r="AF9135" i="1" s="1"/>
  <c r="AF4152" i="1"/>
  <c r="AF9136" i="1" s="1"/>
  <c r="AF4153" i="1"/>
  <c r="AF9137" i="1" s="1"/>
  <c r="AF4154" i="1"/>
  <c r="AF9138" i="1" s="1"/>
  <c r="AF4155" i="1"/>
  <c r="AF9139" i="1" s="1"/>
  <c r="AF4156" i="1"/>
  <c r="AF9140" i="1" s="1"/>
  <c r="AF4157" i="1"/>
  <c r="AF9141" i="1" s="1"/>
  <c r="AF4158" i="1"/>
  <c r="AF9142" i="1" s="1"/>
  <c r="AF4159" i="1"/>
  <c r="AF9143" i="1" s="1"/>
  <c r="AF4160" i="1"/>
  <c r="AF9144" i="1" s="1"/>
  <c r="AF4161" i="1"/>
  <c r="AF9145" i="1" s="1"/>
  <c r="AF4162" i="1"/>
  <c r="AF9146" i="1" s="1"/>
  <c r="AF4163" i="1"/>
  <c r="AF9147" i="1" s="1"/>
  <c r="AF4164" i="1"/>
  <c r="AF9148" i="1" s="1"/>
  <c r="AF4165" i="1"/>
  <c r="AF9149" i="1" s="1"/>
  <c r="AF4166" i="1"/>
  <c r="AF9150" i="1" s="1"/>
  <c r="AF4167" i="1"/>
  <c r="AF9151" i="1" s="1"/>
  <c r="AF4168" i="1"/>
  <c r="AF9152" i="1" s="1"/>
  <c r="AF4169" i="1"/>
  <c r="AF9153" i="1" s="1"/>
  <c r="AF4170" i="1"/>
  <c r="AF9154" i="1" s="1"/>
  <c r="AF4171" i="1"/>
  <c r="AF9155" i="1" s="1"/>
  <c r="AF4172" i="1"/>
  <c r="AF9156" i="1" s="1"/>
  <c r="AF4173" i="1"/>
  <c r="AF9157" i="1" s="1"/>
  <c r="AF4174" i="1"/>
  <c r="AF9158" i="1" s="1"/>
  <c r="AF4175" i="1"/>
  <c r="AF9159" i="1" s="1"/>
  <c r="AF4176" i="1"/>
  <c r="AF9160" i="1" s="1"/>
  <c r="AF4177" i="1"/>
  <c r="AF9161" i="1" s="1"/>
  <c r="AF4178" i="1"/>
  <c r="AF9162" i="1" s="1"/>
  <c r="AF4179" i="1"/>
  <c r="AF9163" i="1" s="1"/>
  <c r="AF4180" i="1"/>
  <c r="AF9164" i="1" s="1"/>
  <c r="AF4181" i="1"/>
  <c r="AF9165" i="1" s="1"/>
  <c r="AF4182" i="1"/>
  <c r="AF9166" i="1" s="1"/>
  <c r="AF4183" i="1"/>
  <c r="AF9167" i="1" s="1"/>
  <c r="AF4184" i="1"/>
  <c r="AF9168" i="1" s="1"/>
  <c r="AF4185" i="1"/>
  <c r="AF9169" i="1" s="1"/>
  <c r="AF4186" i="1"/>
  <c r="AF9170" i="1" s="1"/>
  <c r="AF4187" i="1"/>
  <c r="AF9171" i="1" s="1"/>
  <c r="AF4188" i="1"/>
  <c r="AF9172" i="1" s="1"/>
  <c r="AF4189" i="1"/>
  <c r="AF9173" i="1" s="1"/>
  <c r="AF4190" i="1"/>
  <c r="AF9174" i="1" s="1"/>
  <c r="AF4191" i="1"/>
  <c r="AF9175" i="1" s="1"/>
  <c r="AF4192" i="1"/>
  <c r="AF9176" i="1" s="1"/>
  <c r="AF4193" i="1"/>
  <c r="AF9177" i="1" s="1"/>
  <c r="AF4194" i="1"/>
  <c r="AF9178" i="1" s="1"/>
  <c r="AF4195" i="1"/>
  <c r="AF9179" i="1" s="1"/>
  <c r="AF4196" i="1"/>
  <c r="AF9180" i="1" s="1"/>
  <c r="AF4197" i="1"/>
  <c r="AF9181" i="1" s="1"/>
  <c r="AF4198" i="1"/>
  <c r="AF9182" i="1" s="1"/>
  <c r="AF4199" i="1"/>
  <c r="AF9183" i="1" s="1"/>
  <c r="AF4200" i="1"/>
  <c r="AF9184" i="1" s="1"/>
  <c r="AF4201" i="1"/>
  <c r="AF9185" i="1" s="1"/>
  <c r="AF4202" i="1"/>
  <c r="AF9186" i="1" s="1"/>
  <c r="AF4203" i="1"/>
  <c r="AF9187" i="1" s="1"/>
  <c r="AF4204" i="1"/>
  <c r="AF9188" i="1" s="1"/>
  <c r="AF4205" i="1"/>
  <c r="AF9189" i="1" s="1"/>
  <c r="AF4206" i="1"/>
  <c r="AF9190" i="1" s="1"/>
  <c r="AF4207" i="1"/>
  <c r="AF9191" i="1" s="1"/>
  <c r="AF4208" i="1"/>
  <c r="AF9192" i="1" s="1"/>
  <c r="AF4209" i="1"/>
  <c r="AF9193" i="1" s="1"/>
  <c r="AF4210" i="1"/>
  <c r="AF9194" i="1" s="1"/>
  <c r="AF4211" i="1"/>
  <c r="AF9195" i="1" s="1"/>
  <c r="AF4212" i="1"/>
  <c r="AF9196" i="1" s="1"/>
  <c r="AF4213" i="1"/>
  <c r="AF9197" i="1" s="1"/>
  <c r="AF4214" i="1"/>
  <c r="AF9198" i="1" s="1"/>
  <c r="AF4215" i="1"/>
  <c r="AF9199" i="1" s="1"/>
  <c r="AF4216" i="1"/>
  <c r="AF9200" i="1" s="1"/>
  <c r="AF4217" i="1"/>
  <c r="AF9201" i="1" s="1"/>
  <c r="AF4218" i="1"/>
  <c r="AF9202" i="1" s="1"/>
  <c r="AF4219" i="1"/>
  <c r="AF9203" i="1" s="1"/>
  <c r="AF4220" i="1"/>
  <c r="AF9204" i="1" s="1"/>
  <c r="AF4221" i="1"/>
  <c r="AF9205" i="1" s="1"/>
  <c r="AF4222" i="1"/>
  <c r="AF9206" i="1" s="1"/>
  <c r="AF4223" i="1"/>
  <c r="AF9207" i="1" s="1"/>
  <c r="AF4224" i="1"/>
  <c r="AF9208" i="1" s="1"/>
  <c r="AF4225" i="1"/>
  <c r="AF9209" i="1" s="1"/>
  <c r="AF4226" i="1"/>
  <c r="AF9210" i="1" s="1"/>
  <c r="AF4227" i="1"/>
  <c r="AF9211" i="1" s="1"/>
  <c r="AF4228" i="1"/>
  <c r="AF9212" i="1" s="1"/>
  <c r="AF4229" i="1"/>
  <c r="AF9213" i="1" s="1"/>
  <c r="AF4230" i="1"/>
  <c r="AF9214" i="1" s="1"/>
  <c r="AF4231" i="1"/>
  <c r="AF9215" i="1" s="1"/>
  <c r="AF4232" i="1"/>
  <c r="AF9216" i="1" s="1"/>
  <c r="AF4233" i="1"/>
  <c r="AF9217" i="1" s="1"/>
  <c r="AF4234" i="1"/>
  <c r="AF9218" i="1" s="1"/>
  <c r="AF4235" i="1"/>
  <c r="AF9219" i="1" s="1"/>
  <c r="AF4236" i="1"/>
  <c r="AF9220" i="1" s="1"/>
  <c r="AF4237" i="1"/>
  <c r="AF9221" i="1" s="1"/>
  <c r="AF4238" i="1"/>
  <c r="AF9222" i="1" s="1"/>
  <c r="AF4239" i="1"/>
  <c r="AF9223" i="1" s="1"/>
  <c r="AF4240" i="1"/>
  <c r="AF9224" i="1" s="1"/>
  <c r="AF4241" i="1"/>
  <c r="AF9225" i="1" s="1"/>
  <c r="AF4242" i="1"/>
  <c r="AF9226" i="1" s="1"/>
  <c r="AF4243" i="1"/>
  <c r="AF9227" i="1" s="1"/>
  <c r="AF4244" i="1"/>
  <c r="AF9228" i="1" s="1"/>
  <c r="AF4245" i="1"/>
  <c r="AF9229" i="1" s="1"/>
  <c r="AF4246" i="1"/>
  <c r="AF9230" i="1" s="1"/>
  <c r="AF4247" i="1"/>
  <c r="AF9231" i="1" s="1"/>
  <c r="AF4248" i="1"/>
  <c r="AF9232" i="1" s="1"/>
  <c r="AF4249" i="1"/>
  <c r="AF9233" i="1" s="1"/>
  <c r="AF4250" i="1"/>
  <c r="AF9234" i="1" s="1"/>
  <c r="AF4251" i="1"/>
  <c r="AF9235" i="1" s="1"/>
  <c r="AF4252" i="1"/>
  <c r="AF9236" i="1" s="1"/>
  <c r="AF4253" i="1"/>
  <c r="AF9237" i="1" s="1"/>
  <c r="AF4254" i="1"/>
  <c r="AF9238" i="1" s="1"/>
  <c r="AF4255" i="1"/>
  <c r="AF9239" i="1" s="1"/>
  <c r="AF4256" i="1"/>
  <c r="AF9240" i="1" s="1"/>
  <c r="AF4257" i="1"/>
  <c r="AF9241" i="1" s="1"/>
  <c r="AF4258" i="1"/>
  <c r="AF9242" i="1" s="1"/>
  <c r="AF4259" i="1"/>
  <c r="AF9243" i="1" s="1"/>
  <c r="AF4260" i="1"/>
  <c r="AF9244" i="1" s="1"/>
  <c r="AF4261" i="1"/>
  <c r="AF9245" i="1" s="1"/>
  <c r="AF4262" i="1"/>
  <c r="AF9246" i="1" s="1"/>
  <c r="AF4263" i="1"/>
  <c r="AF9247" i="1" s="1"/>
  <c r="AF4264" i="1"/>
  <c r="AF9248" i="1" s="1"/>
  <c r="AF4265" i="1"/>
  <c r="AF9249" i="1" s="1"/>
  <c r="AF4266" i="1"/>
  <c r="AF9250" i="1" s="1"/>
  <c r="AF4267" i="1"/>
  <c r="AF9251" i="1" s="1"/>
  <c r="AF4268" i="1"/>
  <c r="AF9252" i="1" s="1"/>
  <c r="AF4269" i="1"/>
  <c r="AF9253" i="1" s="1"/>
  <c r="AF4270" i="1"/>
  <c r="AF9254" i="1" s="1"/>
  <c r="AF4271" i="1"/>
  <c r="AF9255" i="1" s="1"/>
  <c r="AF4272" i="1"/>
  <c r="AF9256" i="1" s="1"/>
  <c r="AF4273" i="1"/>
  <c r="AF9257" i="1" s="1"/>
  <c r="AF4274" i="1"/>
  <c r="AF9258" i="1" s="1"/>
  <c r="AF4275" i="1"/>
  <c r="AF9259" i="1" s="1"/>
  <c r="AF4276" i="1"/>
  <c r="AF9260" i="1" s="1"/>
  <c r="AF4277" i="1"/>
  <c r="AF9261" i="1" s="1"/>
  <c r="AF4278" i="1"/>
  <c r="AF9262" i="1" s="1"/>
  <c r="AF4279" i="1"/>
  <c r="AF9263" i="1" s="1"/>
  <c r="AF4280" i="1"/>
  <c r="AF9264" i="1" s="1"/>
  <c r="AF4281" i="1"/>
  <c r="AF9265" i="1" s="1"/>
  <c r="AF4282" i="1"/>
  <c r="AF9266" i="1" s="1"/>
  <c r="AF4283" i="1"/>
  <c r="AF9267" i="1" s="1"/>
  <c r="AF4284" i="1"/>
  <c r="AF9268" i="1" s="1"/>
  <c r="AF4285" i="1"/>
  <c r="AF9269" i="1" s="1"/>
  <c r="AF4286" i="1"/>
  <c r="AF9270" i="1" s="1"/>
  <c r="AF4287" i="1"/>
  <c r="AF9271" i="1" s="1"/>
  <c r="AF4288" i="1"/>
  <c r="AF9272" i="1" s="1"/>
  <c r="AF4289" i="1"/>
  <c r="AF9273" i="1" s="1"/>
  <c r="AF4290" i="1"/>
  <c r="AF9274" i="1" s="1"/>
  <c r="AF4291" i="1"/>
  <c r="AF9275" i="1" s="1"/>
  <c r="AF4292" i="1"/>
  <c r="AF9276" i="1" s="1"/>
  <c r="AF4293" i="1"/>
  <c r="AF9277" i="1" s="1"/>
  <c r="AF4294" i="1"/>
  <c r="AF9278" i="1" s="1"/>
  <c r="AF4295" i="1"/>
  <c r="AF9279" i="1" s="1"/>
  <c r="AF4296" i="1"/>
  <c r="AF9280" i="1" s="1"/>
  <c r="AF4297" i="1"/>
  <c r="AF9281" i="1" s="1"/>
  <c r="AF4298" i="1"/>
  <c r="AF9282" i="1" s="1"/>
  <c r="AF4299" i="1"/>
  <c r="AF9283" i="1" s="1"/>
  <c r="AF4300" i="1"/>
  <c r="AF9284" i="1" s="1"/>
  <c r="AF4301" i="1"/>
  <c r="AF9285" i="1" s="1"/>
  <c r="AF4302" i="1"/>
  <c r="AF9286" i="1" s="1"/>
  <c r="AF4303" i="1"/>
  <c r="AF9287" i="1" s="1"/>
  <c r="AF4304" i="1"/>
  <c r="AF9288" i="1" s="1"/>
  <c r="AF4305" i="1"/>
  <c r="AF9289" i="1" s="1"/>
  <c r="AF4306" i="1"/>
  <c r="AF9290" i="1" s="1"/>
  <c r="AF4307" i="1"/>
  <c r="AF9291" i="1" s="1"/>
  <c r="AF4308" i="1"/>
  <c r="AF9292" i="1" s="1"/>
  <c r="AF4309" i="1"/>
  <c r="AF9293" i="1" s="1"/>
  <c r="AF4310" i="1"/>
  <c r="AF9294" i="1" s="1"/>
  <c r="AF4311" i="1"/>
  <c r="AF9295" i="1" s="1"/>
  <c r="AF4312" i="1"/>
  <c r="AF9296" i="1" s="1"/>
  <c r="AF4313" i="1"/>
  <c r="AF9297" i="1" s="1"/>
  <c r="AF4314" i="1"/>
  <c r="AF9298" i="1" s="1"/>
  <c r="AF4315" i="1"/>
  <c r="AF9299" i="1" s="1"/>
  <c r="AF4316" i="1"/>
  <c r="AF9300" i="1" s="1"/>
  <c r="AF4317" i="1"/>
  <c r="AF9301" i="1" s="1"/>
  <c r="AF4318" i="1"/>
  <c r="AF9302" i="1" s="1"/>
  <c r="AF4319" i="1"/>
  <c r="AF9303" i="1" s="1"/>
  <c r="AF4320" i="1"/>
  <c r="AF9304" i="1" s="1"/>
  <c r="AF4321" i="1"/>
  <c r="AF9305" i="1" s="1"/>
  <c r="AF4322" i="1"/>
  <c r="AF9306" i="1" s="1"/>
  <c r="AF4323" i="1"/>
  <c r="AF9307" i="1" s="1"/>
  <c r="AF4324" i="1"/>
  <c r="AF9308" i="1" s="1"/>
  <c r="AF4325" i="1"/>
  <c r="AF9309" i="1" s="1"/>
  <c r="AF4326" i="1"/>
  <c r="AF9310" i="1" s="1"/>
  <c r="AF4327" i="1"/>
  <c r="AF9311" i="1" s="1"/>
  <c r="AF4328" i="1"/>
  <c r="AF9312" i="1" s="1"/>
  <c r="AF4329" i="1"/>
  <c r="AF9313" i="1" s="1"/>
  <c r="AF4330" i="1"/>
  <c r="AF9314" i="1" s="1"/>
  <c r="AF4331" i="1"/>
  <c r="AF9315" i="1" s="1"/>
  <c r="AF4332" i="1"/>
  <c r="AF9316" i="1" s="1"/>
  <c r="AF4333" i="1"/>
  <c r="AF9317" i="1" s="1"/>
  <c r="AF4334" i="1"/>
  <c r="AF9318" i="1" s="1"/>
  <c r="AF4335" i="1"/>
  <c r="AF9319" i="1" s="1"/>
  <c r="AF4336" i="1"/>
  <c r="AF9320" i="1" s="1"/>
  <c r="AF4337" i="1"/>
  <c r="AF9321" i="1" s="1"/>
  <c r="AF4338" i="1"/>
  <c r="AF9322" i="1" s="1"/>
  <c r="AF4339" i="1"/>
  <c r="AF9323" i="1" s="1"/>
  <c r="AF4340" i="1"/>
  <c r="AF9324" i="1" s="1"/>
  <c r="AF4341" i="1"/>
  <c r="AF9325" i="1" s="1"/>
  <c r="AF4342" i="1"/>
  <c r="AF9326" i="1" s="1"/>
  <c r="AF4343" i="1"/>
  <c r="AF9327" i="1" s="1"/>
  <c r="AF4344" i="1"/>
  <c r="AF9328" i="1" s="1"/>
  <c r="AF4345" i="1"/>
  <c r="AF9329" i="1" s="1"/>
  <c r="AF4346" i="1"/>
  <c r="AF9330" i="1" s="1"/>
  <c r="AF4347" i="1"/>
  <c r="AF9331" i="1" s="1"/>
  <c r="AF4348" i="1"/>
  <c r="AF9332" i="1" s="1"/>
  <c r="AF4349" i="1"/>
  <c r="AF9333" i="1" s="1"/>
  <c r="AF4350" i="1"/>
  <c r="AF9334" i="1" s="1"/>
  <c r="AF4351" i="1"/>
  <c r="AF9335" i="1" s="1"/>
  <c r="AF4352" i="1"/>
  <c r="AF9336" i="1" s="1"/>
  <c r="AF4353" i="1"/>
  <c r="AF9337" i="1" s="1"/>
  <c r="AF4354" i="1"/>
  <c r="AF9338" i="1" s="1"/>
  <c r="AF4355" i="1"/>
  <c r="AF9339" i="1" s="1"/>
  <c r="AF4356" i="1"/>
  <c r="AF9340" i="1" s="1"/>
  <c r="AF4357" i="1"/>
  <c r="AF9341" i="1" s="1"/>
  <c r="AF4358" i="1"/>
  <c r="AF9342" i="1" s="1"/>
  <c r="AF4359" i="1"/>
  <c r="AF9343" i="1" s="1"/>
  <c r="AF4360" i="1"/>
  <c r="AF9344" i="1" s="1"/>
  <c r="AF4361" i="1"/>
  <c r="AF9345" i="1" s="1"/>
  <c r="AF4362" i="1"/>
  <c r="AF9346" i="1" s="1"/>
  <c r="AF4363" i="1"/>
  <c r="AF9347" i="1" s="1"/>
  <c r="AF4364" i="1"/>
  <c r="AF9348" i="1" s="1"/>
  <c r="AF4365" i="1"/>
  <c r="AF9349" i="1" s="1"/>
  <c r="AF4366" i="1"/>
  <c r="AF9350" i="1" s="1"/>
  <c r="AF4367" i="1"/>
  <c r="AF9351" i="1" s="1"/>
  <c r="AF4368" i="1"/>
  <c r="AF9352" i="1" s="1"/>
  <c r="AF4369" i="1"/>
  <c r="AF9353" i="1" s="1"/>
  <c r="AF4370" i="1"/>
  <c r="AF9354" i="1" s="1"/>
  <c r="AF4371" i="1"/>
  <c r="AF9355" i="1" s="1"/>
  <c r="AF4372" i="1"/>
  <c r="AF9356" i="1" s="1"/>
  <c r="AF4373" i="1"/>
  <c r="AF9357" i="1" s="1"/>
  <c r="AF4374" i="1"/>
  <c r="AF9358" i="1" s="1"/>
  <c r="AF4375" i="1"/>
  <c r="AF9359" i="1" s="1"/>
  <c r="AF4376" i="1"/>
  <c r="AF9360" i="1" s="1"/>
  <c r="AF4377" i="1"/>
  <c r="AF9361" i="1" s="1"/>
  <c r="AF4378" i="1"/>
  <c r="AF9362" i="1" s="1"/>
  <c r="AF4379" i="1"/>
  <c r="AF9363" i="1" s="1"/>
  <c r="AF4380" i="1"/>
  <c r="AF9364" i="1" s="1"/>
  <c r="AF4381" i="1"/>
  <c r="AF9365" i="1" s="1"/>
  <c r="AF4382" i="1"/>
  <c r="AF9366" i="1" s="1"/>
  <c r="AF4383" i="1"/>
  <c r="AF9367" i="1" s="1"/>
  <c r="AF4384" i="1"/>
  <c r="AF9368" i="1" s="1"/>
  <c r="AF4385" i="1"/>
  <c r="AF9369" i="1" s="1"/>
  <c r="AF4386" i="1"/>
  <c r="AF9370" i="1" s="1"/>
  <c r="AF4387" i="1"/>
  <c r="AF9371" i="1" s="1"/>
  <c r="AF4388" i="1"/>
  <c r="AF9372" i="1" s="1"/>
  <c r="AF4389" i="1"/>
  <c r="AF9373" i="1" s="1"/>
  <c r="AF4390" i="1"/>
  <c r="AF9374" i="1" s="1"/>
  <c r="AF4391" i="1"/>
  <c r="AF9375" i="1" s="1"/>
  <c r="AF4392" i="1"/>
  <c r="AF9376" i="1" s="1"/>
  <c r="AF4393" i="1"/>
  <c r="AF9377" i="1" s="1"/>
  <c r="AF4394" i="1"/>
  <c r="AF9378" i="1" s="1"/>
  <c r="AF4395" i="1"/>
  <c r="AF9379" i="1" s="1"/>
  <c r="AF4396" i="1"/>
  <c r="AF9380" i="1" s="1"/>
  <c r="AF4397" i="1"/>
  <c r="AF9381" i="1" s="1"/>
  <c r="AF4398" i="1"/>
  <c r="AF9382" i="1" s="1"/>
  <c r="AF4399" i="1"/>
  <c r="AF9383" i="1" s="1"/>
  <c r="AF4400" i="1"/>
  <c r="AF9384" i="1" s="1"/>
  <c r="AF4401" i="1"/>
  <c r="AF9385" i="1" s="1"/>
  <c r="AF4402" i="1"/>
  <c r="AF9386" i="1" s="1"/>
  <c r="AF4403" i="1"/>
  <c r="AF9387" i="1" s="1"/>
  <c r="AF4404" i="1"/>
  <c r="AF9388" i="1" s="1"/>
  <c r="AF4405" i="1"/>
  <c r="AF9389" i="1" s="1"/>
  <c r="AF4406" i="1"/>
  <c r="AF9390" i="1" s="1"/>
  <c r="AF4407" i="1"/>
  <c r="AF9391" i="1" s="1"/>
  <c r="AF4408" i="1"/>
  <c r="AF9392" i="1" s="1"/>
  <c r="AF4409" i="1"/>
  <c r="AF9393" i="1" s="1"/>
  <c r="AF4410" i="1"/>
  <c r="AF9394" i="1" s="1"/>
  <c r="AF4411" i="1"/>
  <c r="AF9395" i="1" s="1"/>
  <c r="AF4412" i="1"/>
  <c r="AF9396" i="1" s="1"/>
  <c r="AF4413" i="1"/>
  <c r="AF9397" i="1" s="1"/>
  <c r="AF4414" i="1"/>
  <c r="AF9398" i="1" s="1"/>
  <c r="AF4415" i="1"/>
  <c r="AF9399" i="1" s="1"/>
  <c r="AF4416" i="1"/>
  <c r="AF9400" i="1" s="1"/>
  <c r="AF4417" i="1"/>
  <c r="AF9401" i="1" s="1"/>
  <c r="AF4418" i="1"/>
  <c r="AF9402" i="1" s="1"/>
  <c r="AF4419" i="1"/>
  <c r="AF9403" i="1" s="1"/>
  <c r="AF4420" i="1"/>
  <c r="AF9404" i="1" s="1"/>
  <c r="AF4421" i="1"/>
  <c r="AF9405" i="1" s="1"/>
  <c r="AF4422" i="1"/>
  <c r="AF9406" i="1" s="1"/>
  <c r="AF4423" i="1"/>
  <c r="AF9407" i="1" s="1"/>
  <c r="AF4424" i="1"/>
  <c r="AF9408" i="1" s="1"/>
  <c r="AF4425" i="1"/>
  <c r="AF9409" i="1" s="1"/>
  <c r="AF4426" i="1"/>
  <c r="AF9410" i="1" s="1"/>
  <c r="AF4427" i="1"/>
  <c r="AF9411" i="1" s="1"/>
  <c r="AF4428" i="1"/>
  <c r="AF9412" i="1" s="1"/>
  <c r="AF4429" i="1"/>
  <c r="AF9413" i="1" s="1"/>
  <c r="AF4430" i="1"/>
  <c r="AF9414" i="1" s="1"/>
  <c r="AF4431" i="1"/>
  <c r="AF9415" i="1" s="1"/>
  <c r="AF4432" i="1"/>
  <c r="AF9416" i="1" s="1"/>
  <c r="AF4433" i="1"/>
  <c r="AF9417" i="1" s="1"/>
  <c r="AF4434" i="1"/>
  <c r="AF9418" i="1" s="1"/>
  <c r="AF4435" i="1"/>
  <c r="AF9419" i="1" s="1"/>
  <c r="AF4436" i="1"/>
  <c r="AF9420" i="1" s="1"/>
  <c r="AF4437" i="1"/>
  <c r="AF9421" i="1" s="1"/>
  <c r="AF4438" i="1"/>
  <c r="AF9422" i="1" s="1"/>
  <c r="AF4439" i="1"/>
  <c r="AF9423" i="1" s="1"/>
  <c r="AF4440" i="1"/>
  <c r="AF9424" i="1" s="1"/>
  <c r="AF4441" i="1"/>
  <c r="AF9425" i="1" s="1"/>
  <c r="AF4442" i="1"/>
  <c r="AF9426" i="1" s="1"/>
  <c r="AF4443" i="1"/>
  <c r="AF9427" i="1" s="1"/>
  <c r="AF4444" i="1"/>
  <c r="AF9428" i="1" s="1"/>
  <c r="AF4445" i="1"/>
  <c r="AF9429" i="1" s="1"/>
  <c r="AF4446" i="1"/>
  <c r="AF9430" i="1" s="1"/>
  <c r="AF4447" i="1"/>
  <c r="AF9431" i="1" s="1"/>
  <c r="AF4448" i="1"/>
  <c r="AF9432" i="1" s="1"/>
  <c r="AF4449" i="1"/>
  <c r="AF9433" i="1" s="1"/>
  <c r="AF4450" i="1"/>
  <c r="AF9434" i="1" s="1"/>
  <c r="AF4451" i="1"/>
  <c r="AF9435" i="1" s="1"/>
  <c r="AF4452" i="1"/>
  <c r="AF9436" i="1" s="1"/>
  <c r="AF4453" i="1"/>
  <c r="AF9437" i="1" s="1"/>
  <c r="AF4454" i="1"/>
  <c r="AF9438" i="1" s="1"/>
  <c r="AF4455" i="1"/>
  <c r="AF9439" i="1" s="1"/>
  <c r="AF4456" i="1"/>
  <c r="AF9440" i="1" s="1"/>
  <c r="AF4457" i="1"/>
  <c r="AF9441" i="1" s="1"/>
  <c r="AF4458" i="1"/>
  <c r="AF9442" i="1" s="1"/>
  <c r="AF4459" i="1"/>
  <c r="AF9443" i="1" s="1"/>
  <c r="AF4460" i="1"/>
  <c r="AF9444" i="1" s="1"/>
  <c r="AF4461" i="1"/>
  <c r="AF9445" i="1" s="1"/>
  <c r="AF4462" i="1"/>
  <c r="AF9446" i="1" s="1"/>
  <c r="AF4463" i="1"/>
  <c r="AF9447" i="1" s="1"/>
  <c r="AF4464" i="1"/>
  <c r="AF9448" i="1" s="1"/>
  <c r="AF4465" i="1"/>
  <c r="AF9449" i="1" s="1"/>
  <c r="AF4466" i="1"/>
  <c r="AF9450" i="1" s="1"/>
  <c r="AF4467" i="1"/>
  <c r="AF9451" i="1" s="1"/>
  <c r="AF4468" i="1"/>
  <c r="AF9452" i="1" s="1"/>
  <c r="AF4469" i="1"/>
  <c r="AF9453" i="1" s="1"/>
  <c r="AF4470" i="1"/>
  <c r="AF9454" i="1" s="1"/>
  <c r="AF4471" i="1"/>
  <c r="AF9455" i="1" s="1"/>
  <c r="AF4472" i="1"/>
  <c r="AF9456" i="1" s="1"/>
  <c r="AF4473" i="1"/>
  <c r="AF9457" i="1" s="1"/>
  <c r="AF4474" i="1"/>
  <c r="AF9458" i="1" s="1"/>
  <c r="AF4475" i="1"/>
  <c r="AF9459" i="1" s="1"/>
  <c r="AF4476" i="1"/>
  <c r="AF9460" i="1" s="1"/>
  <c r="AF4477" i="1"/>
  <c r="AF9461" i="1" s="1"/>
  <c r="AF4478" i="1"/>
  <c r="AF9462" i="1" s="1"/>
  <c r="AF4479" i="1"/>
  <c r="AF9463" i="1" s="1"/>
  <c r="AF4480" i="1"/>
  <c r="AF9464" i="1" s="1"/>
  <c r="AF4481" i="1"/>
  <c r="AF9465" i="1" s="1"/>
  <c r="AF4482" i="1"/>
  <c r="AF9466" i="1" s="1"/>
  <c r="AF4483" i="1"/>
  <c r="AF9467" i="1" s="1"/>
  <c r="AF4484" i="1"/>
  <c r="AF9468" i="1" s="1"/>
  <c r="AF4485" i="1"/>
  <c r="AF9469" i="1" s="1"/>
  <c r="AF4486" i="1"/>
  <c r="AF9470" i="1" s="1"/>
  <c r="AF4487" i="1"/>
  <c r="AF9471" i="1" s="1"/>
  <c r="AF4488" i="1"/>
  <c r="AF9472" i="1" s="1"/>
  <c r="AF4489" i="1"/>
  <c r="AF9473" i="1" s="1"/>
  <c r="AF4490" i="1"/>
  <c r="AF9474" i="1" s="1"/>
  <c r="AF4491" i="1"/>
  <c r="AF9475" i="1" s="1"/>
  <c r="AF4492" i="1"/>
  <c r="AF9476" i="1" s="1"/>
  <c r="AF4493" i="1"/>
  <c r="AF9477" i="1" s="1"/>
  <c r="AF4494" i="1"/>
  <c r="AF9478" i="1" s="1"/>
  <c r="AF4495" i="1"/>
  <c r="AF9479" i="1" s="1"/>
  <c r="AF4496" i="1"/>
  <c r="AF9480" i="1" s="1"/>
  <c r="AF4497" i="1"/>
  <c r="AF9481" i="1" s="1"/>
  <c r="AF4498" i="1"/>
  <c r="AF9482" i="1" s="1"/>
  <c r="AF4499" i="1"/>
  <c r="AF9483" i="1" s="1"/>
  <c r="AF4500" i="1"/>
  <c r="AF9484" i="1" s="1"/>
  <c r="AF4501" i="1"/>
  <c r="AF9485" i="1" s="1"/>
  <c r="AF4502" i="1"/>
  <c r="AF9486" i="1" s="1"/>
  <c r="AF4503" i="1"/>
  <c r="AF9487" i="1" s="1"/>
  <c r="AF4504" i="1"/>
  <c r="AF9488" i="1" s="1"/>
  <c r="AF4505" i="1"/>
  <c r="AF9489" i="1" s="1"/>
  <c r="AF4506" i="1"/>
  <c r="AF9490" i="1" s="1"/>
  <c r="AF4507" i="1"/>
  <c r="AF9491" i="1" s="1"/>
  <c r="AF4508" i="1"/>
  <c r="AF9492" i="1" s="1"/>
  <c r="AF4509" i="1"/>
  <c r="AF9493" i="1" s="1"/>
  <c r="AF4510" i="1"/>
  <c r="AF9494" i="1" s="1"/>
  <c r="AF4511" i="1"/>
  <c r="AF9495" i="1" s="1"/>
  <c r="AF4512" i="1"/>
  <c r="AF9496" i="1" s="1"/>
  <c r="AF4513" i="1"/>
  <c r="AF9497" i="1" s="1"/>
  <c r="AF4514" i="1"/>
  <c r="AF9498" i="1" s="1"/>
  <c r="AF4515" i="1"/>
  <c r="AF9499" i="1" s="1"/>
  <c r="AF4516" i="1"/>
  <c r="AF9500" i="1" s="1"/>
  <c r="AF4517" i="1"/>
  <c r="AF9501" i="1" s="1"/>
  <c r="AF4518" i="1"/>
  <c r="AF9502" i="1" s="1"/>
  <c r="AF4519" i="1"/>
  <c r="AF9503" i="1" s="1"/>
  <c r="AF4520" i="1"/>
  <c r="AF9504" i="1" s="1"/>
  <c r="AF4521" i="1"/>
  <c r="AF9505" i="1" s="1"/>
  <c r="AF4522" i="1"/>
  <c r="AF9506" i="1" s="1"/>
  <c r="AF4523" i="1"/>
  <c r="AF9507" i="1" s="1"/>
  <c r="AF4524" i="1"/>
  <c r="AF9508" i="1" s="1"/>
  <c r="AF4525" i="1"/>
  <c r="AF9509" i="1" s="1"/>
  <c r="AF4526" i="1"/>
  <c r="AF9510" i="1" s="1"/>
  <c r="AF4527" i="1"/>
  <c r="AF9511" i="1" s="1"/>
  <c r="AF4528" i="1"/>
  <c r="AF9512" i="1" s="1"/>
  <c r="AF4529" i="1"/>
  <c r="AF9513" i="1" s="1"/>
  <c r="AF4530" i="1"/>
  <c r="AF9514" i="1" s="1"/>
  <c r="AF4531" i="1"/>
  <c r="AF9515" i="1" s="1"/>
  <c r="AF4532" i="1"/>
  <c r="AF9516" i="1" s="1"/>
  <c r="AF4533" i="1"/>
  <c r="AF9517" i="1" s="1"/>
  <c r="AF4534" i="1"/>
  <c r="AF9518" i="1" s="1"/>
  <c r="AF4535" i="1"/>
  <c r="AF9519" i="1" s="1"/>
  <c r="AF4536" i="1"/>
  <c r="AF9520" i="1" s="1"/>
  <c r="AF4537" i="1"/>
  <c r="AF9521" i="1" s="1"/>
  <c r="AF4538" i="1"/>
  <c r="AF9522" i="1" s="1"/>
  <c r="AF4539" i="1"/>
  <c r="AF9523" i="1" s="1"/>
  <c r="AF4540" i="1"/>
  <c r="AF9524" i="1" s="1"/>
  <c r="AF4541" i="1"/>
  <c r="AF9525" i="1" s="1"/>
  <c r="AF4542" i="1"/>
  <c r="AF9526" i="1" s="1"/>
  <c r="AF4543" i="1"/>
  <c r="AF9527" i="1" s="1"/>
  <c r="AF4544" i="1"/>
  <c r="AF9528" i="1" s="1"/>
  <c r="AF4545" i="1"/>
  <c r="AF9529" i="1" s="1"/>
  <c r="AF4546" i="1"/>
  <c r="AF9530" i="1" s="1"/>
  <c r="AF4547" i="1"/>
  <c r="AF9531" i="1" s="1"/>
  <c r="AF4548" i="1"/>
  <c r="AF9532" i="1" s="1"/>
  <c r="AF4549" i="1"/>
  <c r="AF9533" i="1" s="1"/>
  <c r="AF4550" i="1"/>
  <c r="AF9534" i="1" s="1"/>
  <c r="AF4551" i="1"/>
  <c r="AF9535" i="1" s="1"/>
  <c r="AF4552" i="1"/>
  <c r="AF9536" i="1" s="1"/>
  <c r="AF4553" i="1"/>
  <c r="AF9537" i="1" s="1"/>
  <c r="AF4554" i="1"/>
  <c r="AF9538" i="1" s="1"/>
  <c r="AF4555" i="1"/>
  <c r="AF9539" i="1" s="1"/>
  <c r="AF4556" i="1"/>
  <c r="AF9540" i="1" s="1"/>
  <c r="AF4557" i="1"/>
  <c r="AF9541" i="1" s="1"/>
  <c r="AF4558" i="1"/>
  <c r="AF9542" i="1" s="1"/>
  <c r="AF4559" i="1"/>
  <c r="AF9543" i="1" s="1"/>
  <c r="AF4560" i="1"/>
  <c r="AF9544" i="1" s="1"/>
  <c r="AF4561" i="1"/>
  <c r="AF9545" i="1" s="1"/>
  <c r="AF4562" i="1"/>
  <c r="AF9546" i="1" s="1"/>
  <c r="AF4563" i="1"/>
  <c r="AF9547" i="1" s="1"/>
  <c r="AF4564" i="1"/>
  <c r="AF9548" i="1" s="1"/>
  <c r="AF4565" i="1"/>
  <c r="AF9549" i="1" s="1"/>
  <c r="AF4566" i="1"/>
  <c r="AF9550" i="1" s="1"/>
  <c r="AF4567" i="1"/>
  <c r="AF9551" i="1" s="1"/>
  <c r="AF4568" i="1"/>
  <c r="AF9552" i="1" s="1"/>
  <c r="AF4569" i="1"/>
  <c r="AF9553" i="1" s="1"/>
  <c r="AF4570" i="1"/>
  <c r="AF9554" i="1" s="1"/>
  <c r="AF4571" i="1"/>
  <c r="AF9555" i="1" s="1"/>
  <c r="AF4572" i="1"/>
  <c r="AF9556" i="1" s="1"/>
  <c r="AF4573" i="1"/>
  <c r="AF9557" i="1" s="1"/>
  <c r="AF4574" i="1"/>
  <c r="AF9558" i="1" s="1"/>
  <c r="AF4575" i="1"/>
  <c r="AF9559" i="1" s="1"/>
  <c r="AF4576" i="1"/>
  <c r="AF9560" i="1" s="1"/>
  <c r="AF4577" i="1"/>
  <c r="AF9561" i="1" s="1"/>
  <c r="AF4578" i="1"/>
  <c r="AF9562" i="1" s="1"/>
  <c r="AF4579" i="1"/>
  <c r="AF9563" i="1" s="1"/>
  <c r="AF4580" i="1"/>
  <c r="AF9564" i="1" s="1"/>
  <c r="AF4581" i="1"/>
  <c r="AF9565" i="1" s="1"/>
  <c r="AF4582" i="1"/>
  <c r="AF9566" i="1" s="1"/>
  <c r="AF4583" i="1"/>
  <c r="AF9567" i="1" s="1"/>
  <c r="AF4584" i="1"/>
  <c r="AF9568" i="1" s="1"/>
  <c r="AF4585" i="1"/>
  <c r="AF9569" i="1" s="1"/>
  <c r="AF4586" i="1"/>
  <c r="AF9570" i="1" s="1"/>
  <c r="AF4587" i="1"/>
  <c r="AF9571" i="1" s="1"/>
  <c r="AF4588" i="1"/>
  <c r="AF9572" i="1" s="1"/>
  <c r="AF4589" i="1"/>
  <c r="AF9573" i="1" s="1"/>
  <c r="AF4590" i="1"/>
  <c r="AF9574" i="1" s="1"/>
  <c r="AF4591" i="1"/>
  <c r="AF9575" i="1" s="1"/>
  <c r="AF4592" i="1"/>
  <c r="AF9576" i="1" s="1"/>
  <c r="AF4593" i="1"/>
  <c r="AF9577" i="1" s="1"/>
  <c r="AF4594" i="1"/>
  <c r="AF9578" i="1" s="1"/>
  <c r="AF4595" i="1"/>
  <c r="AF9579" i="1" s="1"/>
  <c r="AF4596" i="1"/>
  <c r="AF9580" i="1" s="1"/>
  <c r="AF4597" i="1"/>
  <c r="AF9581" i="1" s="1"/>
  <c r="AF4598" i="1"/>
  <c r="AF9582" i="1" s="1"/>
  <c r="AF4599" i="1"/>
  <c r="AF9583" i="1" s="1"/>
  <c r="AF4600" i="1"/>
  <c r="AF9584" i="1" s="1"/>
  <c r="AF4601" i="1"/>
  <c r="AF9585" i="1" s="1"/>
  <c r="AF4602" i="1"/>
  <c r="AF9586" i="1" s="1"/>
  <c r="AF4603" i="1"/>
  <c r="AF9587" i="1" s="1"/>
  <c r="AF4604" i="1"/>
  <c r="AF9588" i="1" s="1"/>
  <c r="AF4605" i="1"/>
  <c r="AF9589" i="1" s="1"/>
  <c r="AF4606" i="1"/>
  <c r="AF9590" i="1" s="1"/>
  <c r="AF4607" i="1"/>
  <c r="AF9591" i="1" s="1"/>
  <c r="AF4608" i="1"/>
  <c r="AF9592" i="1" s="1"/>
  <c r="AF4609" i="1"/>
  <c r="AF9593" i="1" s="1"/>
  <c r="AF4610" i="1"/>
  <c r="AF9594" i="1" s="1"/>
  <c r="AF4611" i="1"/>
  <c r="AF9595" i="1" s="1"/>
  <c r="AF4612" i="1"/>
  <c r="AF9596" i="1" s="1"/>
  <c r="AF4613" i="1"/>
  <c r="AF9597" i="1" s="1"/>
  <c r="AF4614" i="1"/>
  <c r="AF9598" i="1" s="1"/>
  <c r="AF4615" i="1"/>
  <c r="AF9599" i="1" s="1"/>
  <c r="AF4616" i="1"/>
  <c r="AF9600" i="1" s="1"/>
  <c r="AF4617" i="1"/>
  <c r="AF9601" i="1" s="1"/>
  <c r="AF4618" i="1"/>
  <c r="AF9602" i="1" s="1"/>
  <c r="AF4619" i="1"/>
  <c r="AF9603" i="1" s="1"/>
  <c r="AF4620" i="1"/>
  <c r="AF9604" i="1" s="1"/>
  <c r="AF4621" i="1"/>
  <c r="AF9605" i="1" s="1"/>
  <c r="AF4622" i="1"/>
  <c r="AF9606" i="1" s="1"/>
  <c r="AF4623" i="1"/>
  <c r="AF9607" i="1" s="1"/>
  <c r="AF4624" i="1"/>
  <c r="AF9608" i="1" s="1"/>
  <c r="AF4625" i="1"/>
  <c r="AF9609" i="1" s="1"/>
  <c r="AF4626" i="1"/>
  <c r="AF9610" i="1" s="1"/>
  <c r="AF4627" i="1"/>
  <c r="AF9611" i="1" s="1"/>
  <c r="AF4628" i="1"/>
  <c r="AF9612" i="1" s="1"/>
  <c r="AF4629" i="1"/>
  <c r="AF9613" i="1" s="1"/>
  <c r="AF4630" i="1"/>
  <c r="AF9614" i="1" s="1"/>
  <c r="AF4631" i="1"/>
  <c r="AF9615" i="1" s="1"/>
  <c r="AF4632" i="1"/>
  <c r="AF9616" i="1" s="1"/>
  <c r="AF4633" i="1"/>
  <c r="AF9617" i="1" s="1"/>
  <c r="AF4634" i="1"/>
  <c r="AF9618" i="1" s="1"/>
  <c r="AF4635" i="1"/>
  <c r="AF9619" i="1" s="1"/>
  <c r="AF4636" i="1"/>
  <c r="AF9620" i="1" s="1"/>
  <c r="AF4637" i="1"/>
  <c r="AF9621" i="1" s="1"/>
  <c r="AF4638" i="1"/>
  <c r="AF9622" i="1" s="1"/>
  <c r="AF4639" i="1"/>
  <c r="AF9623" i="1" s="1"/>
  <c r="AF4640" i="1"/>
  <c r="AF9624" i="1" s="1"/>
  <c r="AF4641" i="1"/>
  <c r="AF9625" i="1" s="1"/>
  <c r="AF4642" i="1"/>
  <c r="AF9626" i="1" s="1"/>
  <c r="AF4643" i="1"/>
  <c r="AF9627" i="1" s="1"/>
  <c r="AF4644" i="1"/>
  <c r="AF9628" i="1" s="1"/>
  <c r="AF4645" i="1"/>
  <c r="AF9629" i="1" s="1"/>
  <c r="AF4646" i="1"/>
  <c r="AF9630" i="1" s="1"/>
  <c r="AF4647" i="1"/>
  <c r="AF9631" i="1" s="1"/>
  <c r="AF4648" i="1"/>
  <c r="AF9632" i="1" s="1"/>
  <c r="AF4649" i="1"/>
  <c r="AF9633" i="1" s="1"/>
  <c r="AF4650" i="1"/>
  <c r="AF9634" i="1" s="1"/>
  <c r="AF4651" i="1"/>
  <c r="AF9635" i="1" s="1"/>
  <c r="AF4652" i="1"/>
  <c r="AF9636" i="1" s="1"/>
  <c r="AF4653" i="1"/>
  <c r="AF9637" i="1" s="1"/>
  <c r="AF4654" i="1"/>
  <c r="AF9638" i="1" s="1"/>
  <c r="AF4655" i="1"/>
  <c r="AF9639" i="1" s="1"/>
  <c r="AF4656" i="1"/>
  <c r="AF9640" i="1" s="1"/>
  <c r="AF4657" i="1"/>
  <c r="AF9641" i="1" s="1"/>
  <c r="AF4658" i="1"/>
  <c r="AF9642" i="1" s="1"/>
  <c r="AF4659" i="1"/>
  <c r="AF9643" i="1" s="1"/>
  <c r="AF4660" i="1"/>
  <c r="AF9644" i="1" s="1"/>
  <c r="AF4661" i="1"/>
  <c r="AF9645" i="1" s="1"/>
  <c r="AF4662" i="1"/>
  <c r="AF9646" i="1" s="1"/>
  <c r="AF4663" i="1"/>
  <c r="AF9647" i="1" s="1"/>
  <c r="AF4664" i="1"/>
  <c r="AF9648" i="1" s="1"/>
  <c r="AF4665" i="1"/>
  <c r="AF9649" i="1" s="1"/>
  <c r="AF4666" i="1"/>
  <c r="AF9650" i="1" s="1"/>
  <c r="AF4667" i="1"/>
  <c r="AF9651" i="1" s="1"/>
  <c r="AF4668" i="1"/>
  <c r="AF9652" i="1" s="1"/>
  <c r="AF4669" i="1"/>
  <c r="AF9653" i="1" s="1"/>
  <c r="AF4670" i="1"/>
  <c r="AF9654" i="1" s="1"/>
  <c r="AF4671" i="1"/>
  <c r="AF9655" i="1" s="1"/>
  <c r="AF4672" i="1"/>
  <c r="AF9656" i="1" s="1"/>
  <c r="AF4673" i="1"/>
  <c r="AF9657" i="1" s="1"/>
  <c r="AF4674" i="1"/>
  <c r="AF9658" i="1" s="1"/>
  <c r="AF4675" i="1"/>
  <c r="AF9659" i="1" s="1"/>
  <c r="AF4676" i="1"/>
  <c r="AF9660" i="1" s="1"/>
  <c r="AF4677" i="1"/>
  <c r="AF9661" i="1" s="1"/>
  <c r="AF4678" i="1"/>
  <c r="AF9662" i="1" s="1"/>
  <c r="AF4679" i="1"/>
  <c r="AF9663" i="1" s="1"/>
  <c r="AF4680" i="1"/>
  <c r="AF9664" i="1" s="1"/>
  <c r="AF4681" i="1"/>
  <c r="AF9665" i="1" s="1"/>
  <c r="AF4682" i="1"/>
  <c r="AF9666" i="1" s="1"/>
  <c r="AF4683" i="1"/>
  <c r="AF9667" i="1" s="1"/>
  <c r="AF4684" i="1"/>
  <c r="AF9668" i="1" s="1"/>
  <c r="AF4685" i="1"/>
  <c r="AF9669" i="1" s="1"/>
  <c r="AF4686" i="1"/>
  <c r="AF9670" i="1" s="1"/>
  <c r="AF4687" i="1"/>
  <c r="AF9671" i="1" s="1"/>
  <c r="AF4688" i="1"/>
  <c r="AF9672" i="1" s="1"/>
  <c r="AF4689" i="1"/>
  <c r="AF9673" i="1" s="1"/>
  <c r="AF4690" i="1"/>
  <c r="AF9674" i="1" s="1"/>
  <c r="AF4691" i="1"/>
  <c r="AF9675" i="1" s="1"/>
  <c r="AF4692" i="1"/>
  <c r="AF9676" i="1" s="1"/>
  <c r="AF4693" i="1"/>
  <c r="AF9677" i="1" s="1"/>
  <c r="AF4694" i="1"/>
  <c r="AF9678" i="1" s="1"/>
  <c r="AF4695" i="1"/>
  <c r="AF9679" i="1" s="1"/>
  <c r="AF4696" i="1"/>
  <c r="AF9680" i="1" s="1"/>
  <c r="AF4697" i="1"/>
  <c r="AF9681" i="1" s="1"/>
  <c r="AF4698" i="1"/>
  <c r="AF9682" i="1" s="1"/>
  <c r="AF4699" i="1"/>
  <c r="AF9683" i="1" s="1"/>
  <c r="AF4700" i="1"/>
  <c r="AF9684" i="1" s="1"/>
  <c r="AF4701" i="1"/>
  <c r="AF9685" i="1" s="1"/>
  <c r="AF4702" i="1"/>
  <c r="AF9686" i="1" s="1"/>
  <c r="AF4703" i="1"/>
  <c r="AF9687" i="1" s="1"/>
  <c r="AF4704" i="1"/>
  <c r="AF9688" i="1" s="1"/>
  <c r="AF4705" i="1"/>
  <c r="AF9689" i="1" s="1"/>
  <c r="AF4706" i="1"/>
  <c r="AF9690" i="1" s="1"/>
  <c r="AF4707" i="1"/>
  <c r="AF9691" i="1" s="1"/>
  <c r="AF4708" i="1"/>
  <c r="AF9692" i="1" s="1"/>
  <c r="AF4709" i="1"/>
  <c r="AF9693" i="1" s="1"/>
  <c r="AF4710" i="1"/>
  <c r="AF9694" i="1" s="1"/>
  <c r="AF4711" i="1"/>
  <c r="AF9695" i="1" s="1"/>
  <c r="AF4712" i="1"/>
  <c r="AF9696" i="1" s="1"/>
  <c r="AF4713" i="1"/>
  <c r="AF9697" i="1" s="1"/>
  <c r="AF4714" i="1"/>
  <c r="AF9698" i="1" s="1"/>
  <c r="AF4715" i="1"/>
  <c r="AF9699" i="1" s="1"/>
  <c r="AF9700" i="1"/>
  <c r="AF2773" i="1"/>
  <c r="AF7757" i="1" s="1"/>
  <c r="AF2704" i="1"/>
  <c r="AF7688" i="1" s="1"/>
  <c r="AF2705" i="1"/>
  <c r="AF7689" i="1" s="1"/>
  <c r="AF2706" i="1"/>
  <c r="AF7690" i="1" s="1"/>
  <c r="AF2707" i="1"/>
  <c r="AF7691" i="1" s="1"/>
  <c r="AF2708" i="1"/>
  <c r="AF7692" i="1" s="1"/>
  <c r="AF2709" i="1"/>
  <c r="AF7693" i="1" s="1"/>
  <c r="AF2710" i="1"/>
  <c r="AF7694" i="1" s="1"/>
  <c r="AF2711" i="1"/>
  <c r="AF7695" i="1" s="1"/>
  <c r="AF2712" i="1"/>
  <c r="AF7696" i="1" s="1"/>
  <c r="AF2713" i="1"/>
  <c r="AF7697" i="1" s="1"/>
  <c r="AF2714" i="1"/>
  <c r="AF7698" i="1" s="1"/>
  <c r="AF2715" i="1"/>
  <c r="AF7699" i="1" s="1"/>
  <c r="AF2716" i="1"/>
  <c r="AF7700" i="1" s="1"/>
  <c r="AF2717" i="1"/>
  <c r="AF7701" i="1" s="1"/>
  <c r="AF2718" i="1"/>
  <c r="AF7702" i="1" s="1"/>
  <c r="AF2719" i="1"/>
  <c r="AF7703" i="1" s="1"/>
  <c r="AF2720" i="1"/>
  <c r="AF7704" i="1" s="1"/>
  <c r="AF2721" i="1"/>
  <c r="AF7705" i="1" s="1"/>
  <c r="AF2722" i="1"/>
  <c r="AF7706" i="1" s="1"/>
  <c r="AF2723" i="1"/>
  <c r="AF7707" i="1" s="1"/>
  <c r="AF2724" i="1"/>
  <c r="AF7708" i="1" s="1"/>
  <c r="AF2725" i="1"/>
  <c r="AF7709" i="1" s="1"/>
  <c r="AF2726" i="1"/>
  <c r="AF7710" i="1" s="1"/>
  <c r="AF2727" i="1"/>
  <c r="AF7711" i="1" s="1"/>
  <c r="AF2728" i="1"/>
  <c r="AF7712" i="1" s="1"/>
  <c r="AF2729" i="1"/>
  <c r="AF7713" i="1" s="1"/>
  <c r="AF2730" i="1"/>
  <c r="AF7714" i="1" s="1"/>
  <c r="AF2731" i="1"/>
  <c r="AF7715" i="1" s="1"/>
  <c r="AF2732" i="1"/>
  <c r="AF7716" i="1" s="1"/>
  <c r="AF2733" i="1"/>
  <c r="AF7717" i="1" s="1"/>
  <c r="AF2734" i="1"/>
  <c r="AF7718" i="1" s="1"/>
  <c r="AF2735" i="1"/>
  <c r="AF7719" i="1" s="1"/>
  <c r="AF2736" i="1"/>
  <c r="AF7720" i="1" s="1"/>
  <c r="AF2737" i="1"/>
  <c r="AF7721" i="1" s="1"/>
  <c r="AF2738" i="1"/>
  <c r="AF7722" i="1" s="1"/>
  <c r="AF2739" i="1"/>
  <c r="AF7723" i="1" s="1"/>
  <c r="AF2740" i="1"/>
  <c r="AF7724" i="1" s="1"/>
  <c r="AF2741" i="1"/>
  <c r="AF7725" i="1" s="1"/>
  <c r="AF2742" i="1"/>
  <c r="AF7726" i="1" s="1"/>
  <c r="AF2743" i="1"/>
  <c r="AF7727" i="1" s="1"/>
  <c r="AF2744" i="1"/>
  <c r="AF7728" i="1" s="1"/>
  <c r="AF2745" i="1"/>
  <c r="AF7729" i="1" s="1"/>
  <c r="AF2746" i="1"/>
  <c r="AF7730" i="1" s="1"/>
  <c r="AF2747" i="1"/>
  <c r="AF7731" i="1" s="1"/>
  <c r="AF2748" i="1"/>
  <c r="AF7732" i="1" s="1"/>
  <c r="AF2749" i="1"/>
  <c r="AF7733" i="1" s="1"/>
  <c r="AF2750" i="1"/>
  <c r="AF7734" i="1" s="1"/>
  <c r="AF2751" i="1"/>
  <c r="AF7735" i="1" s="1"/>
  <c r="AF2752" i="1"/>
  <c r="AF7736" i="1" s="1"/>
  <c r="AF2753" i="1"/>
  <c r="AF7737" i="1" s="1"/>
  <c r="AF2754" i="1"/>
  <c r="AF7738" i="1" s="1"/>
  <c r="AF2755" i="1"/>
  <c r="AF7739" i="1" s="1"/>
  <c r="AF2756" i="1"/>
  <c r="AF7740" i="1" s="1"/>
  <c r="AF2757" i="1"/>
  <c r="AF7741" i="1" s="1"/>
  <c r="AF2758" i="1"/>
  <c r="AF7742" i="1" s="1"/>
  <c r="AF2759" i="1"/>
  <c r="AF7743" i="1" s="1"/>
  <c r="AF2760" i="1"/>
  <c r="AF7744" i="1" s="1"/>
  <c r="AF2761" i="1"/>
  <c r="AF7745" i="1" s="1"/>
  <c r="AF2762" i="1"/>
  <c r="AF7746" i="1" s="1"/>
  <c r="AF2763" i="1"/>
  <c r="AF7747" i="1" s="1"/>
  <c r="AF2764" i="1"/>
  <c r="AF7748" i="1" s="1"/>
  <c r="AF2765" i="1"/>
  <c r="AF7749" i="1" s="1"/>
  <c r="AF2766" i="1"/>
  <c r="AF7750" i="1" s="1"/>
  <c r="AF2767" i="1"/>
  <c r="AF7751" i="1" s="1"/>
  <c r="AF2768" i="1"/>
  <c r="AF7752" i="1" s="1"/>
  <c r="AF2769" i="1"/>
  <c r="AF7753" i="1" s="1"/>
  <c r="AF2770" i="1"/>
  <c r="AF7754" i="1" s="1"/>
  <c r="AF2771" i="1"/>
  <c r="AF7755" i="1" s="1"/>
  <c r="AF17" i="1"/>
  <c r="AF5001" i="1" s="1"/>
  <c r="AF9985" i="1" s="1"/>
  <c r="AF18" i="1"/>
  <c r="AF5002" i="1" s="1"/>
  <c r="AF9986" i="1" s="1"/>
  <c r="AF19" i="1"/>
  <c r="AF5003" i="1" s="1"/>
  <c r="AF9987" i="1" s="1"/>
  <c r="AF20" i="1"/>
  <c r="AF5004" i="1" s="1"/>
  <c r="AF9988" i="1" s="1"/>
  <c r="AF21" i="1"/>
  <c r="AF5005" i="1" s="1"/>
  <c r="AF9989" i="1" s="1"/>
  <c r="AF22" i="1"/>
  <c r="AF5006" i="1" s="1"/>
  <c r="AF9990" i="1" s="1"/>
  <c r="AF23" i="1"/>
  <c r="AF5007" i="1" s="1"/>
  <c r="AF9991" i="1" s="1"/>
  <c r="AF24" i="1"/>
  <c r="AF5008" i="1" s="1"/>
  <c r="AF9992" i="1" s="1"/>
  <c r="AF25" i="1"/>
  <c r="AF5009" i="1" s="1"/>
  <c r="AF9993" i="1" s="1"/>
  <c r="AF26" i="1"/>
  <c r="AF5010" i="1" s="1"/>
  <c r="AF9994" i="1" s="1"/>
  <c r="AF27" i="1"/>
  <c r="AF5011" i="1" s="1"/>
  <c r="AF9995" i="1" s="1"/>
  <c r="AF28" i="1"/>
  <c r="AF5012" i="1" s="1"/>
  <c r="AF9996" i="1" s="1"/>
  <c r="AF29" i="1"/>
  <c r="AF5013" i="1" s="1"/>
  <c r="AF9997" i="1" s="1"/>
  <c r="AF30" i="1"/>
  <c r="AF5014" i="1" s="1"/>
  <c r="AF9998" i="1" s="1"/>
  <c r="AF31" i="1"/>
  <c r="AF5015" i="1" s="1"/>
  <c r="AF9999" i="1" s="1"/>
  <c r="AF32" i="1"/>
  <c r="AF5016" i="1" s="1"/>
  <c r="AF10000" i="1" s="1"/>
  <c r="AF33" i="1"/>
  <c r="AF5017" i="1" s="1"/>
  <c r="AF34" i="1"/>
  <c r="AF5018" i="1" s="1"/>
  <c r="AF35" i="1"/>
  <c r="AF5019" i="1" s="1"/>
  <c r="AF36" i="1"/>
  <c r="AF5020" i="1" s="1"/>
  <c r="AF37" i="1"/>
  <c r="AF5021" i="1" s="1"/>
  <c r="AF38" i="1"/>
  <c r="AF5022" i="1" s="1"/>
  <c r="AF39" i="1"/>
  <c r="AF5023" i="1" s="1"/>
  <c r="AF40" i="1"/>
  <c r="AF5024" i="1" s="1"/>
  <c r="AF41" i="1"/>
  <c r="AF5025" i="1" s="1"/>
  <c r="AF42" i="1"/>
  <c r="AF5026" i="1" s="1"/>
  <c r="AF43" i="1"/>
  <c r="AF5027" i="1" s="1"/>
  <c r="AF44" i="1"/>
  <c r="AF5028" i="1" s="1"/>
  <c r="AF45" i="1"/>
  <c r="AF5029" i="1" s="1"/>
  <c r="AF46" i="1"/>
  <c r="AF5030" i="1" s="1"/>
  <c r="AF47" i="1"/>
  <c r="AF5031" i="1" s="1"/>
  <c r="AF48" i="1"/>
  <c r="AF5032" i="1" s="1"/>
  <c r="AF49" i="1"/>
  <c r="AF5033" i="1" s="1"/>
  <c r="AF50" i="1"/>
  <c r="AF5034" i="1" s="1"/>
  <c r="AF51" i="1"/>
  <c r="AF5035" i="1" s="1"/>
  <c r="AF52" i="1"/>
  <c r="AF5036" i="1" s="1"/>
  <c r="AF53" i="1"/>
  <c r="AF5037" i="1" s="1"/>
  <c r="AF54" i="1"/>
  <c r="AF5038" i="1" s="1"/>
  <c r="AF55" i="1"/>
  <c r="AF5039" i="1" s="1"/>
  <c r="AF56" i="1"/>
  <c r="AF5040" i="1" s="1"/>
  <c r="AF57" i="1"/>
  <c r="AF5041" i="1" s="1"/>
  <c r="AF58" i="1"/>
  <c r="AF5042" i="1" s="1"/>
  <c r="AF59" i="1"/>
  <c r="AF5043" i="1" s="1"/>
  <c r="AF60" i="1"/>
  <c r="AF5044" i="1" s="1"/>
  <c r="AF61" i="1"/>
  <c r="AF5045" i="1" s="1"/>
  <c r="AF62" i="1"/>
  <c r="AF5046" i="1" s="1"/>
  <c r="AF63" i="1"/>
  <c r="AF5047" i="1" s="1"/>
  <c r="AF64" i="1"/>
  <c r="AF5048" i="1" s="1"/>
  <c r="AF65" i="1"/>
  <c r="AF5049" i="1" s="1"/>
  <c r="AF66" i="1"/>
  <c r="AF5050" i="1" s="1"/>
  <c r="AF67" i="1"/>
  <c r="AF5051" i="1" s="1"/>
  <c r="AF68" i="1"/>
  <c r="AF5052" i="1" s="1"/>
  <c r="AF69" i="1"/>
  <c r="AF5053" i="1" s="1"/>
  <c r="AF70" i="1"/>
  <c r="AF5054" i="1" s="1"/>
  <c r="AF71" i="1"/>
  <c r="AF5055" i="1" s="1"/>
  <c r="AF72" i="1"/>
  <c r="AF5056" i="1" s="1"/>
  <c r="AF73" i="1"/>
  <c r="AF5057" i="1" s="1"/>
  <c r="AF74" i="1"/>
  <c r="AF5058" i="1" s="1"/>
  <c r="AF75" i="1"/>
  <c r="AF5059" i="1" s="1"/>
  <c r="AF76" i="1"/>
  <c r="AF5060" i="1" s="1"/>
  <c r="AF77" i="1"/>
  <c r="AF5061" i="1" s="1"/>
  <c r="AF78" i="1"/>
  <c r="AF5062" i="1" s="1"/>
  <c r="AF79" i="1"/>
  <c r="AF5063" i="1" s="1"/>
  <c r="AF80" i="1"/>
  <c r="AF5064" i="1" s="1"/>
  <c r="AF81" i="1"/>
  <c r="AF5065" i="1" s="1"/>
  <c r="AF82" i="1"/>
  <c r="AF5066" i="1" s="1"/>
  <c r="AF83" i="1"/>
  <c r="AF5067" i="1" s="1"/>
  <c r="AF84" i="1"/>
  <c r="AF5068" i="1" s="1"/>
  <c r="AF85" i="1"/>
  <c r="AF5069" i="1" s="1"/>
  <c r="AF86" i="1"/>
  <c r="AF5070" i="1" s="1"/>
  <c r="AF87" i="1"/>
  <c r="AF5071" i="1" s="1"/>
  <c r="AF88" i="1"/>
  <c r="AF5072" i="1" s="1"/>
  <c r="AF89" i="1"/>
  <c r="AF5073" i="1" s="1"/>
  <c r="AF90" i="1"/>
  <c r="AF5074" i="1" s="1"/>
  <c r="AF91" i="1"/>
  <c r="AF5075" i="1" s="1"/>
  <c r="AF92" i="1"/>
  <c r="AF5076" i="1" s="1"/>
  <c r="AF93" i="1"/>
  <c r="AF5077" i="1" s="1"/>
  <c r="AF94" i="1"/>
  <c r="AF5078" i="1" s="1"/>
  <c r="AF95" i="1"/>
  <c r="AF5079" i="1" s="1"/>
  <c r="AF96" i="1"/>
  <c r="AF5080" i="1" s="1"/>
  <c r="AF97" i="1"/>
  <c r="AF5081" i="1" s="1"/>
  <c r="AF98" i="1"/>
  <c r="AF5082" i="1" s="1"/>
  <c r="AF99" i="1"/>
  <c r="AF5083" i="1" s="1"/>
  <c r="AF100" i="1"/>
  <c r="AF5084" i="1" s="1"/>
  <c r="AF101" i="1"/>
  <c r="AF5085" i="1" s="1"/>
  <c r="AF102" i="1"/>
  <c r="AF5086" i="1" s="1"/>
  <c r="AF103" i="1"/>
  <c r="AF5087" i="1" s="1"/>
  <c r="AF104" i="1"/>
  <c r="AF5088" i="1" s="1"/>
  <c r="AF105" i="1"/>
  <c r="AF5089" i="1" s="1"/>
  <c r="AF106" i="1"/>
  <c r="AF5090" i="1" s="1"/>
  <c r="AF107" i="1"/>
  <c r="AF5091" i="1" s="1"/>
  <c r="AF108" i="1"/>
  <c r="AF5092" i="1" s="1"/>
  <c r="AF109" i="1"/>
  <c r="AF5093" i="1" s="1"/>
  <c r="AF110" i="1"/>
  <c r="AF5094" i="1" s="1"/>
  <c r="AF111" i="1"/>
  <c r="AF5095" i="1" s="1"/>
  <c r="AF112" i="1"/>
  <c r="AF5096" i="1" s="1"/>
  <c r="AF113" i="1"/>
  <c r="AF5097" i="1" s="1"/>
  <c r="AF114" i="1"/>
  <c r="AF5098" i="1" s="1"/>
  <c r="AF115" i="1"/>
  <c r="AF5099" i="1" s="1"/>
  <c r="AF116" i="1"/>
  <c r="AF5100" i="1" s="1"/>
  <c r="AF117" i="1"/>
  <c r="AF5101" i="1" s="1"/>
  <c r="AF118" i="1"/>
  <c r="AF5102" i="1" s="1"/>
  <c r="AF119" i="1"/>
  <c r="AF5103" i="1" s="1"/>
  <c r="AF120" i="1"/>
  <c r="AF5104" i="1" s="1"/>
  <c r="AF121" i="1"/>
  <c r="AF5105" i="1" s="1"/>
  <c r="AF122" i="1"/>
  <c r="AF5106" i="1" s="1"/>
  <c r="AF123" i="1"/>
  <c r="AF5107" i="1" s="1"/>
  <c r="AF124" i="1"/>
  <c r="AF5108" i="1" s="1"/>
  <c r="AF125" i="1"/>
  <c r="AF5109" i="1" s="1"/>
  <c r="AF126" i="1"/>
  <c r="AF5110" i="1" s="1"/>
  <c r="AF127" i="1"/>
  <c r="AF5111" i="1" s="1"/>
  <c r="AF128" i="1"/>
  <c r="AF5112" i="1" s="1"/>
  <c r="AF129" i="1"/>
  <c r="AF5113" i="1" s="1"/>
  <c r="AF130" i="1"/>
  <c r="AF5114" i="1" s="1"/>
  <c r="AF131" i="1"/>
  <c r="AF5115" i="1" s="1"/>
  <c r="AF132" i="1"/>
  <c r="AF5116" i="1" s="1"/>
  <c r="AF133" i="1"/>
  <c r="AF5117" i="1" s="1"/>
  <c r="AF134" i="1"/>
  <c r="AF5118" i="1" s="1"/>
  <c r="AF135" i="1"/>
  <c r="AF5119" i="1" s="1"/>
  <c r="AF136" i="1"/>
  <c r="AF5120" i="1" s="1"/>
  <c r="AF137" i="1"/>
  <c r="AF5121" i="1" s="1"/>
  <c r="AF138" i="1"/>
  <c r="AF5122" i="1" s="1"/>
  <c r="AF139" i="1"/>
  <c r="AF5123" i="1" s="1"/>
  <c r="AF140" i="1"/>
  <c r="AF5124" i="1" s="1"/>
  <c r="AF141" i="1"/>
  <c r="AF5125" i="1" s="1"/>
  <c r="AF142" i="1"/>
  <c r="AF5126" i="1" s="1"/>
  <c r="AF143" i="1"/>
  <c r="AF5127" i="1" s="1"/>
  <c r="AF144" i="1"/>
  <c r="AF5128" i="1" s="1"/>
  <c r="AF145" i="1"/>
  <c r="AF5129" i="1" s="1"/>
  <c r="AF146" i="1"/>
  <c r="AF5130" i="1" s="1"/>
  <c r="AF147" i="1"/>
  <c r="AF5131" i="1" s="1"/>
  <c r="AF148" i="1"/>
  <c r="AF5132" i="1" s="1"/>
  <c r="AF149" i="1"/>
  <c r="AF5133" i="1" s="1"/>
  <c r="AF150" i="1"/>
  <c r="AF5134" i="1" s="1"/>
  <c r="AF151" i="1"/>
  <c r="AF5135" i="1" s="1"/>
  <c r="AF152" i="1"/>
  <c r="AF5136" i="1" s="1"/>
  <c r="AF153" i="1"/>
  <c r="AF5137" i="1" s="1"/>
  <c r="AF154" i="1"/>
  <c r="AF5138" i="1" s="1"/>
  <c r="AF155" i="1"/>
  <c r="AF5139" i="1" s="1"/>
  <c r="AF156" i="1"/>
  <c r="AF5140" i="1" s="1"/>
  <c r="AF157" i="1"/>
  <c r="AF5141" i="1" s="1"/>
  <c r="AF158" i="1"/>
  <c r="AF5142" i="1" s="1"/>
  <c r="AF159" i="1"/>
  <c r="AF5143" i="1" s="1"/>
  <c r="AF160" i="1"/>
  <c r="AF5144" i="1" s="1"/>
  <c r="AF161" i="1"/>
  <c r="AF5145" i="1" s="1"/>
  <c r="AF162" i="1"/>
  <c r="AF5146" i="1" s="1"/>
  <c r="AF163" i="1"/>
  <c r="AF5147" i="1" s="1"/>
  <c r="AF164" i="1"/>
  <c r="AF5148" i="1" s="1"/>
  <c r="AF165" i="1"/>
  <c r="AF5149" i="1" s="1"/>
  <c r="AF166" i="1"/>
  <c r="AF5150" i="1" s="1"/>
  <c r="AF167" i="1"/>
  <c r="AF5151" i="1" s="1"/>
  <c r="AF168" i="1"/>
  <c r="AF5152" i="1" s="1"/>
  <c r="AF169" i="1"/>
  <c r="AF5153" i="1" s="1"/>
  <c r="AF170" i="1"/>
  <c r="AF5154" i="1" s="1"/>
  <c r="AF171" i="1"/>
  <c r="AF5155" i="1" s="1"/>
  <c r="AF172" i="1"/>
  <c r="AF5156" i="1" s="1"/>
  <c r="AF173" i="1"/>
  <c r="AF5157" i="1" s="1"/>
  <c r="AF174" i="1"/>
  <c r="AF5158" i="1" s="1"/>
  <c r="AF175" i="1"/>
  <c r="AF5159" i="1" s="1"/>
  <c r="AF176" i="1"/>
  <c r="AF5160" i="1" s="1"/>
  <c r="AF177" i="1"/>
  <c r="AF5161" i="1" s="1"/>
  <c r="AF178" i="1"/>
  <c r="AF5162" i="1" s="1"/>
  <c r="AF179" i="1"/>
  <c r="AF5163" i="1" s="1"/>
  <c r="AF180" i="1"/>
  <c r="AF5164" i="1" s="1"/>
  <c r="AF181" i="1"/>
  <c r="AF5165" i="1" s="1"/>
  <c r="AF182" i="1"/>
  <c r="AF5166" i="1" s="1"/>
  <c r="AF183" i="1"/>
  <c r="AF5167" i="1" s="1"/>
  <c r="AF184" i="1"/>
  <c r="AF5168" i="1" s="1"/>
  <c r="AF185" i="1"/>
  <c r="AF5169" i="1" s="1"/>
  <c r="AF186" i="1"/>
  <c r="AF5170" i="1" s="1"/>
  <c r="AF187" i="1"/>
  <c r="AF5171" i="1" s="1"/>
  <c r="AF188" i="1"/>
  <c r="AF5172" i="1" s="1"/>
  <c r="AF189" i="1"/>
  <c r="AF5173" i="1" s="1"/>
  <c r="AF190" i="1"/>
  <c r="AF5174" i="1" s="1"/>
  <c r="AF191" i="1"/>
  <c r="AF5175" i="1" s="1"/>
  <c r="AF192" i="1"/>
  <c r="AF5176" i="1" s="1"/>
  <c r="AF193" i="1"/>
  <c r="AF5177" i="1" s="1"/>
  <c r="AF194" i="1"/>
  <c r="AF5178" i="1" s="1"/>
  <c r="AF195" i="1"/>
  <c r="AF5179" i="1" s="1"/>
  <c r="AF196" i="1"/>
  <c r="AF5180" i="1" s="1"/>
  <c r="AF197" i="1"/>
  <c r="AF5181" i="1" s="1"/>
  <c r="AF198" i="1"/>
  <c r="AF5182" i="1" s="1"/>
  <c r="AF199" i="1"/>
  <c r="AF5183" i="1" s="1"/>
  <c r="AF200" i="1"/>
  <c r="AF5184" i="1" s="1"/>
  <c r="AF201" i="1"/>
  <c r="AF5185" i="1" s="1"/>
  <c r="AF202" i="1"/>
  <c r="AF5186" i="1" s="1"/>
  <c r="AF203" i="1"/>
  <c r="AF5187" i="1" s="1"/>
  <c r="AF204" i="1"/>
  <c r="AF5188" i="1" s="1"/>
  <c r="AF205" i="1"/>
  <c r="AF5189" i="1" s="1"/>
  <c r="AF206" i="1"/>
  <c r="AF5190" i="1" s="1"/>
  <c r="AF207" i="1"/>
  <c r="AF5191" i="1" s="1"/>
  <c r="AF208" i="1"/>
  <c r="AF5192" i="1" s="1"/>
  <c r="AF209" i="1"/>
  <c r="AF5193" i="1" s="1"/>
  <c r="AF210" i="1"/>
  <c r="AF5194" i="1" s="1"/>
  <c r="AF211" i="1"/>
  <c r="AF5195" i="1" s="1"/>
  <c r="AF212" i="1"/>
  <c r="AF5196" i="1" s="1"/>
  <c r="AF213" i="1"/>
  <c r="AF5197" i="1" s="1"/>
  <c r="AF214" i="1"/>
  <c r="AF5198" i="1" s="1"/>
  <c r="AF215" i="1"/>
  <c r="AF5199" i="1" s="1"/>
  <c r="AF216" i="1"/>
  <c r="AF5200" i="1" s="1"/>
  <c r="AF217" i="1"/>
  <c r="AF5201" i="1" s="1"/>
  <c r="AF218" i="1"/>
  <c r="AF5202" i="1" s="1"/>
  <c r="AF219" i="1"/>
  <c r="AF5203" i="1" s="1"/>
  <c r="AF220" i="1"/>
  <c r="AF5204" i="1" s="1"/>
  <c r="AF221" i="1"/>
  <c r="AF5205" i="1" s="1"/>
  <c r="AF222" i="1"/>
  <c r="AF5206" i="1" s="1"/>
  <c r="AF223" i="1"/>
  <c r="AF5207" i="1" s="1"/>
  <c r="AF224" i="1"/>
  <c r="AF5208" i="1" s="1"/>
  <c r="AF225" i="1"/>
  <c r="AF5209" i="1" s="1"/>
  <c r="AF226" i="1"/>
  <c r="AF5210" i="1" s="1"/>
  <c r="AF227" i="1"/>
  <c r="AF5211" i="1" s="1"/>
  <c r="AF228" i="1"/>
  <c r="AF5212" i="1" s="1"/>
  <c r="AF229" i="1"/>
  <c r="AF5213" i="1" s="1"/>
  <c r="AF230" i="1"/>
  <c r="AF5214" i="1" s="1"/>
  <c r="AF231" i="1"/>
  <c r="AF5215" i="1" s="1"/>
  <c r="AF232" i="1"/>
  <c r="AF5216" i="1" s="1"/>
  <c r="AF233" i="1"/>
  <c r="AF5217" i="1" s="1"/>
  <c r="AF234" i="1"/>
  <c r="AF5218" i="1" s="1"/>
  <c r="AF235" i="1"/>
  <c r="AF5219" i="1" s="1"/>
  <c r="AF236" i="1"/>
  <c r="AF5220" i="1" s="1"/>
  <c r="AF237" i="1"/>
  <c r="AF5221" i="1" s="1"/>
  <c r="AF238" i="1"/>
  <c r="AF5222" i="1" s="1"/>
  <c r="AF239" i="1"/>
  <c r="AF5223" i="1" s="1"/>
  <c r="AF240" i="1"/>
  <c r="AF5224" i="1" s="1"/>
  <c r="AF241" i="1"/>
  <c r="AF5225" i="1" s="1"/>
  <c r="AF242" i="1"/>
  <c r="AF5226" i="1" s="1"/>
  <c r="AF243" i="1"/>
  <c r="AF5227" i="1" s="1"/>
  <c r="AF244" i="1"/>
  <c r="AF5228" i="1" s="1"/>
  <c r="AF245" i="1"/>
  <c r="AF5229" i="1" s="1"/>
  <c r="AF246" i="1"/>
  <c r="AF5230" i="1" s="1"/>
  <c r="AF247" i="1"/>
  <c r="AF5231" i="1" s="1"/>
  <c r="AF248" i="1"/>
  <c r="AF5232" i="1" s="1"/>
  <c r="AF249" i="1"/>
  <c r="AF5233" i="1" s="1"/>
  <c r="AF250" i="1"/>
  <c r="AF5234" i="1" s="1"/>
  <c r="AF251" i="1"/>
  <c r="AF5235" i="1" s="1"/>
  <c r="AF252" i="1"/>
  <c r="AF5236" i="1" s="1"/>
  <c r="AF253" i="1"/>
  <c r="AF5237" i="1" s="1"/>
  <c r="AF254" i="1"/>
  <c r="AF5238" i="1" s="1"/>
  <c r="AF255" i="1"/>
  <c r="AF5239" i="1" s="1"/>
  <c r="AF256" i="1"/>
  <c r="AF5240" i="1" s="1"/>
  <c r="AF257" i="1"/>
  <c r="AF5241" i="1" s="1"/>
  <c r="AF258" i="1"/>
  <c r="AF5242" i="1" s="1"/>
  <c r="AF259" i="1"/>
  <c r="AF5243" i="1" s="1"/>
  <c r="AF260" i="1"/>
  <c r="AF5244" i="1" s="1"/>
  <c r="AF261" i="1"/>
  <c r="AF5245" i="1" s="1"/>
  <c r="AF262" i="1"/>
  <c r="AF5246" i="1" s="1"/>
  <c r="AF263" i="1"/>
  <c r="AF5247" i="1" s="1"/>
  <c r="AF264" i="1"/>
  <c r="AF5248" i="1" s="1"/>
  <c r="AF265" i="1"/>
  <c r="AF5249" i="1" s="1"/>
  <c r="AF266" i="1"/>
  <c r="AF5250" i="1" s="1"/>
  <c r="AF267" i="1"/>
  <c r="AF5251" i="1" s="1"/>
  <c r="AF268" i="1"/>
  <c r="AF5252" i="1" s="1"/>
  <c r="AF269" i="1"/>
  <c r="AF5253" i="1" s="1"/>
  <c r="AF270" i="1"/>
  <c r="AF5254" i="1" s="1"/>
  <c r="AF271" i="1"/>
  <c r="AF5255" i="1" s="1"/>
  <c r="AF272" i="1"/>
  <c r="AF5256" i="1" s="1"/>
  <c r="AF273" i="1"/>
  <c r="AF5257" i="1" s="1"/>
  <c r="AF274" i="1"/>
  <c r="AF5258" i="1" s="1"/>
  <c r="AF275" i="1"/>
  <c r="AF5259" i="1" s="1"/>
  <c r="AF276" i="1"/>
  <c r="AF5260" i="1" s="1"/>
  <c r="AF277" i="1"/>
  <c r="AF5261" i="1" s="1"/>
  <c r="AF278" i="1"/>
  <c r="AF5262" i="1" s="1"/>
  <c r="AF279" i="1"/>
  <c r="AF5263" i="1" s="1"/>
  <c r="AF280" i="1"/>
  <c r="AF5264" i="1" s="1"/>
  <c r="AF281" i="1"/>
  <c r="AF5265" i="1" s="1"/>
  <c r="AF282" i="1"/>
  <c r="AF5266" i="1" s="1"/>
  <c r="AF283" i="1"/>
  <c r="AF5267" i="1" s="1"/>
  <c r="AF284" i="1"/>
  <c r="AF5268" i="1" s="1"/>
  <c r="AF285" i="1"/>
  <c r="AF5269" i="1" s="1"/>
  <c r="AF286" i="1"/>
  <c r="AF5270" i="1" s="1"/>
  <c r="AF287" i="1"/>
  <c r="AF5271" i="1" s="1"/>
  <c r="AF288" i="1"/>
  <c r="AF5272" i="1" s="1"/>
  <c r="AF289" i="1"/>
  <c r="AF5273" i="1" s="1"/>
  <c r="AF290" i="1"/>
  <c r="AF5274" i="1" s="1"/>
  <c r="AF291" i="1"/>
  <c r="AF5275" i="1" s="1"/>
  <c r="AF292" i="1"/>
  <c r="AF5276" i="1" s="1"/>
  <c r="AF293" i="1"/>
  <c r="AF5277" i="1" s="1"/>
  <c r="AF294" i="1"/>
  <c r="AF5278" i="1" s="1"/>
  <c r="AF295" i="1"/>
  <c r="AF5279" i="1" s="1"/>
  <c r="AF296" i="1"/>
  <c r="AF5280" i="1" s="1"/>
  <c r="AF297" i="1"/>
  <c r="AF5281" i="1" s="1"/>
  <c r="AF298" i="1"/>
  <c r="AF5282" i="1" s="1"/>
  <c r="AF299" i="1"/>
  <c r="AF5283" i="1" s="1"/>
  <c r="AF300" i="1"/>
  <c r="AF5284" i="1" s="1"/>
  <c r="AF301" i="1"/>
  <c r="AF5285" i="1" s="1"/>
  <c r="AF302" i="1"/>
  <c r="AF5286" i="1" s="1"/>
  <c r="AF303" i="1"/>
  <c r="AF5287" i="1" s="1"/>
  <c r="AF304" i="1"/>
  <c r="AF5288" i="1" s="1"/>
  <c r="AF305" i="1"/>
  <c r="AF5289" i="1" s="1"/>
  <c r="AF306" i="1"/>
  <c r="AF5290" i="1" s="1"/>
  <c r="AF307" i="1"/>
  <c r="AF5291" i="1" s="1"/>
  <c r="AF308" i="1"/>
  <c r="AF5292" i="1" s="1"/>
  <c r="AF309" i="1"/>
  <c r="AF5293" i="1" s="1"/>
  <c r="AF310" i="1"/>
  <c r="AF5294" i="1" s="1"/>
  <c r="AF311" i="1"/>
  <c r="AF5295" i="1" s="1"/>
  <c r="AF312" i="1"/>
  <c r="AF5296" i="1" s="1"/>
  <c r="AF313" i="1"/>
  <c r="AF5297" i="1" s="1"/>
  <c r="AF314" i="1"/>
  <c r="AF5298" i="1" s="1"/>
  <c r="AF315" i="1"/>
  <c r="AF5299" i="1" s="1"/>
  <c r="AF316" i="1"/>
  <c r="AF5300" i="1" s="1"/>
  <c r="AF317" i="1"/>
  <c r="AF5301" i="1" s="1"/>
  <c r="AF318" i="1"/>
  <c r="AF5302" i="1" s="1"/>
  <c r="AF319" i="1"/>
  <c r="AF5303" i="1" s="1"/>
  <c r="AF320" i="1"/>
  <c r="AF5304" i="1" s="1"/>
  <c r="AF321" i="1"/>
  <c r="AF5305" i="1" s="1"/>
  <c r="AF322" i="1"/>
  <c r="AF5306" i="1" s="1"/>
  <c r="AF323" i="1"/>
  <c r="AF5307" i="1" s="1"/>
  <c r="AF324" i="1"/>
  <c r="AF5308" i="1" s="1"/>
  <c r="AF325" i="1"/>
  <c r="AF5309" i="1" s="1"/>
  <c r="AF326" i="1"/>
  <c r="AF5310" i="1" s="1"/>
  <c r="AF327" i="1"/>
  <c r="AF5311" i="1" s="1"/>
  <c r="AF328" i="1"/>
  <c r="AF5312" i="1" s="1"/>
  <c r="AF329" i="1"/>
  <c r="AF5313" i="1" s="1"/>
  <c r="AF330" i="1"/>
  <c r="AF5314" i="1" s="1"/>
  <c r="AF331" i="1"/>
  <c r="AF5315" i="1" s="1"/>
  <c r="AF332" i="1"/>
  <c r="AF5316" i="1" s="1"/>
  <c r="AF333" i="1"/>
  <c r="AF5317" i="1" s="1"/>
  <c r="AF334" i="1"/>
  <c r="AF5318" i="1" s="1"/>
  <c r="AF335" i="1"/>
  <c r="AF5319" i="1" s="1"/>
  <c r="AF336" i="1"/>
  <c r="AF5320" i="1" s="1"/>
  <c r="AF337" i="1"/>
  <c r="AF5321" i="1" s="1"/>
  <c r="AF338" i="1"/>
  <c r="AF5322" i="1" s="1"/>
  <c r="AF339" i="1"/>
  <c r="AF5323" i="1" s="1"/>
  <c r="AF340" i="1"/>
  <c r="AF5324" i="1" s="1"/>
  <c r="AF341" i="1"/>
  <c r="AF5325" i="1" s="1"/>
  <c r="AF342" i="1"/>
  <c r="AF5326" i="1" s="1"/>
  <c r="AF343" i="1"/>
  <c r="AF5327" i="1" s="1"/>
  <c r="AF344" i="1"/>
  <c r="AF5328" i="1" s="1"/>
  <c r="AF345" i="1"/>
  <c r="AF5329" i="1" s="1"/>
  <c r="AF346" i="1"/>
  <c r="AF5330" i="1" s="1"/>
  <c r="AF347" i="1"/>
  <c r="AF5331" i="1" s="1"/>
  <c r="AF348" i="1"/>
  <c r="AF5332" i="1" s="1"/>
  <c r="AF349" i="1"/>
  <c r="AF5333" i="1" s="1"/>
  <c r="AF350" i="1"/>
  <c r="AF5334" i="1" s="1"/>
  <c r="AF351" i="1"/>
  <c r="AF5335" i="1" s="1"/>
  <c r="AF352" i="1"/>
  <c r="AF5336" i="1" s="1"/>
  <c r="AF353" i="1"/>
  <c r="AF5337" i="1" s="1"/>
  <c r="AF354" i="1"/>
  <c r="AF5338" i="1" s="1"/>
  <c r="AF355" i="1"/>
  <c r="AF5339" i="1" s="1"/>
  <c r="AF356" i="1"/>
  <c r="AF5340" i="1" s="1"/>
  <c r="AF357" i="1"/>
  <c r="AF5341" i="1" s="1"/>
  <c r="AF358" i="1"/>
  <c r="AF5342" i="1" s="1"/>
  <c r="AF359" i="1"/>
  <c r="AF5343" i="1" s="1"/>
  <c r="AF360" i="1"/>
  <c r="AF5344" i="1" s="1"/>
  <c r="AF361" i="1"/>
  <c r="AF5345" i="1" s="1"/>
  <c r="AF362" i="1"/>
  <c r="AF5346" i="1" s="1"/>
  <c r="AF363" i="1"/>
  <c r="AF5347" i="1" s="1"/>
  <c r="AF364" i="1"/>
  <c r="AF5348" i="1" s="1"/>
  <c r="AF365" i="1"/>
  <c r="AF5349" i="1" s="1"/>
  <c r="AF366" i="1"/>
  <c r="AF5350" i="1" s="1"/>
  <c r="AF367" i="1"/>
  <c r="AF5351" i="1" s="1"/>
  <c r="AF368" i="1"/>
  <c r="AF5352" i="1" s="1"/>
  <c r="AF369" i="1"/>
  <c r="AF5353" i="1" s="1"/>
  <c r="AF370" i="1"/>
  <c r="AF5354" i="1" s="1"/>
  <c r="AF371" i="1"/>
  <c r="AF5355" i="1" s="1"/>
  <c r="AF372" i="1"/>
  <c r="AF5356" i="1" s="1"/>
  <c r="AF373" i="1"/>
  <c r="AF5357" i="1" s="1"/>
  <c r="AF374" i="1"/>
  <c r="AF5358" i="1" s="1"/>
  <c r="AF375" i="1"/>
  <c r="AF5359" i="1" s="1"/>
  <c r="AF376" i="1"/>
  <c r="AF5360" i="1" s="1"/>
  <c r="AF377" i="1"/>
  <c r="AF5361" i="1" s="1"/>
  <c r="AF378" i="1"/>
  <c r="AF5362" i="1" s="1"/>
  <c r="AF379" i="1"/>
  <c r="AF5363" i="1" s="1"/>
  <c r="AF380" i="1"/>
  <c r="AF5364" i="1" s="1"/>
  <c r="AF381" i="1"/>
  <c r="AF5365" i="1" s="1"/>
  <c r="AF382" i="1"/>
  <c r="AF5366" i="1" s="1"/>
  <c r="AF383" i="1"/>
  <c r="AF5367" i="1" s="1"/>
  <c r="AF384" i="1"/>
  <c r="AF5368" i="1" s="1"/>
  <c r="AF385" i="1"/>
  <c r="AF5369" i="1" s="1"/>
  <c r="AF386" i="1"/>
  <c r="AF5370" i="1" s="1"/>
  <c r="AF387" i="1"/>
  <c r="AF5371" i="1" s="1"/>
  <c r="AF388" i="1"/>
  <c r="AF5372" i="1" s="1"/>
  <c r="AF389" i="1"/>
  <c r="AF5373" i="1" s="1"/>
  <c r="AF390" i="1"/>
  <c r="AF5374" i="1" s="1"/>
  <c r="AF391" i="1"/>
  <c r="AF5375" i="1" s="1"/>
  <c r="AF392" i="1"/>
  <c r="AF5376" i="1" s="1"/>
  <c r="AF393" i="1"/>
  <c r="AF5377" i="1" s="1"/>
  <c r="AF394" i="1"/>
  <c r="AF5378" i="1" s="1"/>
  <c r="AF395" i="1"/>
  <c r="AF5379" i="1" s="1"/>
  <c r="AF396" i="1"/>
  <c r="AF5380" i="1" s="1"/>
  <c r="AF397" i="1"/>
  <c r="AF5381" i="1" s="1"/>
  <c r="AF398" i="1"/>
  <c r="AF5382" i="1" s="1"/>
  <c r="AF399" i="1"/>
  <c r="AF5383" i="1" s="1"/>
  <c r="AF400" i="1"/>
  <c r="AF5384" i="1" s="1"/>
  <c r="AF401" i="1"/>
  <c r="AF5385" i="1" s="1"/>
  <c r="AF402" i="1"/>
  <c r="AF5386" i="1" s="1"/>
  <c r="AF403" i="1"/>
  <c r="AF5387" i="1" s="1"/>
  <c r="AF404" i="1"/>
  <c r="AF5388" i="1" s="1"/>
  <c r="AF405" i="1"/>
  <c r="AF5389" i="1" s="1"/>
  <c r="AF406" i="1"/>
  <c r="AF5390" i="1" s="1"/>
  <c r="AF407" i="1"/>
  <c r="AF5391" i="1" s="1"/>
  <c r="AF408" i="1"/>
  <c r="AF5392" i="1" s="1"/>
  <c r="AF409" i="1"/>
  <c r="AF5393" i="1" s="1"/>
  <c r="AF410" i="1"/>
  <c r="AF5394" i="1" s="1"/>
  <c r="AF411" i="1"/>
  <c r="AF5395" i="1" s="1"/>
  <c r="AF412" i="1"/>
  <c r="AF5396" i="1" s="1"/>
  <c r="AF413" i="1"/>
  <c r="AF5397" i="1" s="1"/>
  <c r="AF414" i="1"/>
  <c r="AF5398" i="1" s="1"/>
  <c r="AF415" i="1"/>
  <c r="AF5399" i="1" s="1"/>
  <c r="AF416" i="1"/>
  <c r="AF5400" i="1" s="1"/>
  <c r="AF417" i="1"/>
  <c r="AF5401" i="1" s="1"/>
  <c r="AF418" i="1"/>
  <c r="AF5402" i="1" s="1"/>
  <c r="AF419" i="1"/>
  <c r="AF5403" i="1" s="1"/>
  <c r="AF420" i="1"/>
  <c r="AF5404" i="1" s="1"/>
  <c r="AF421" i="1"/>
  <c r="AF5405" i="1" s="1"/>
  <c r="AF422" i="1"/>
  <c r="AF5406" i="1" s="1"/>
  <c r="AF423" i="1"/>
  <c r="AF5407" i="1" s="1"/>
  <c r="AF424" i="1"/>
  <c r="AF5408" i="1" s="1"/>
  <c r="AF425" i="1"/>
  <c r="AF5409" i="1" s="1"/>
  <c r="AF426" i="1"/>
  <c r="AF5410" i="1" s="1"/>
  <c r="AF427" i="1"/>
  <c r="AF5411" i="1" s="1"/>
  <c r="AF428" i="1"/>
  <c r="AF5412" i="1" s="1"/>
  <c r="AF429" i="1"/>
  <c r="AF5413" i="1" s="1"/>
  <c r="AF430" i="1"/>
  <c r="AF5414" i="1" s="1"/>
  <c r="AF431" i="1"/>
  <c r="AF5415" i="1" s="1"/>
  <c r="AF432" i="1"/>
  <c r="AF5416" i="1" s="1"/>
  <c r="AF433" i="1"/>
  <c r="AF5417" i="1" s="1"/>
  <c r="AF434" i="1"/>
  <c r="AF5418" i="1" s="1"/>
  <c r="AF435" i="1"/>
  <c r="AF5419" i="1" s="1"/>
  <c r="AF436" i="1"/>
  <c r="AF5420" i="1" s="1"/>
  <c r="AF437" i="1"/>
  <c r="AF5421" i="1" s="1"/>
  <c r="AF438" i="1"/>
  <c r="AF5422" i="1" s="1"/>
  <c r="AF439" i="1"/>
  <c r="AF5423" i="1" s="1"/>
  <c r="AF440" i="1"/>
  <c r="AF5424" i="1" s="1"/>
  <c r="AF441" i="1"/>
  <c r="AF5425" i="1" s="1"/>
  <c r="AF442" i="1"/>
  <c r="AF5426" i="1" s="1"/>
  <c r="AF443" i="1"/>
  <c r="AF5427" i="1" s="1"/>
  <c r="AF444" i="1"/>
  <c r="AF5428" i="1" s="1"/>
  <c r="AF445" i="1"/>
  <c r="AF5429" i="1" s="1"/>
  <c r="AF446" i="1"/>
  <c r="AF5430" i="1" s="1"/>
  <c r="AF447" i="1"/>
  <c r="AF5431" i="1" s="1"/>
  <c r="AF448" i="1"/>
  <c r="AF5432" i="1" s="1"/>
  <c r="AF449" i="1"/>
  <c r="AF5433" i="1" s="1"/>
  <c r="AF450" i="1"/>
  <c r="AF5434" i="1" s="1"/>
  <c r="AF451" i="1"/>
  <c r="AF5435" i="1" s="1"/>
  <c r="AF452" i="1"/>
  <c r="AF5436" i="1" s="1"/>
  <c r="AF453" i="1"/>
  <c r="AF5437" i="1" s="1"/>
  <c r="AF454" i="1"/>
  <c r="AF5438" i="1" s="1"/>
  <c r="AF455" i="1"/>
  <c r="AF5439" i="1" s="1"/>
  <c r="AF456" i="1"/>
  <c r="AF5440" i="1" s="1"/>
  <c r="AF457" i="1"/>
  <c r="AF5441" i="1" s="1"/>
  <c r="AF458" i="1"/>
  <c r="AF5442" i="1" s="1"/>
  <c r="AF459" i="1"/>
  <c r="AF5443" i="1" s="1"/>
  <c r="AF460" i="1"/>
  <c r="AF5444" i="1" s="1"/>
  <c r="AF461" i="1"/>
  <c r="AF5445" i="1" s="1"/>
  <c r="AF462" i="1"/>
  <c r="AF5446" i="1" s="1"/>
  <c r="AF463" i="1"/>
  <c r="AF5447" i="1" s="1"/>
  <c r="AF464" i="1"/>
  <c r="AF5448" i="1" s="1"/>
  <c r="AF465" i="1"/>
  <c r="AF5449" i="1" s="1"/>
  <c r="AF466" i="1"/>
  <c r="AF5450" i="1" s="1"/>
  <c r="AF467" i="1"/>
  <c r="AF5451" i="1" s="1"/>
  <c r="AF468" i="1"/>
  <c r="AF5452" i="1" s="1"/>
  <c r="AF469" i="1"/>
  <c r="AF5453" i="1" s="1"/>
  <c r="AF470" i="1"/>
  <c r="AF5454" i="1" s="1"/>
  <c r="AF471" i="1"/>
  <c r="AF5455" i="1" s="1"/>
  <c r="AF472" i="1"/>
  <c r="AF5456" i="1" s="1"/>
  <c r="AF473" i="1"/>
  <c r="AF5457" i="1" s="1"/>
  <c r="AF474" i="1"/>
  <c r="AF5458" i="1" s="1"/>
  <c r="AF475" i="1"/>
  <c r="AF5459" i="1" s="1"/>
  <c r="AF476" i="1"/>
  <c r="AF5460" i="1" s="1"/>
  <c r="AF477" i="1"/>
  <c r="AF5461" i="1" s="1"/>
  <c r="AF478" i="1"/>
  <c r="AF5462" i="1" s="1"/>
  <c r="AF479" i="1"/>
  <c r="AF5463" i="1" s="1"/>
  <c r="AF480" i="1"/>
  <c r="AF5464" i="1" s="1"/>
  <c r="AF481" i="1"/>
  <c r="AF5465" i="1" s="1"/>
  <c r="AF482" i="1"/>
  <c r="AF5466" i="1" s="1"/>
  <c r="AF483" i="1"/>
  <c r="AF5467" i="1" s="1"/>
  <c r="AF484" i="1"/>
  <c r="AF5468" i="1" s="1"/>
  <c r="AF485" i="1"/>
  <c r="AF5469" i="1" s="1"/>
  <c r="AF486" i="1"/>
  <c r="AF5470" i="1" s="1"/>
  <c r="AF487" i="1"/>
  <c r="AF5471" i="1" s="1"/>
  <c r="AF488" i="1"/>
  <c r="AF5472" i="1" s="1"/>
  <c r="AF489" i="1"/>
  <c r="AF5473" i="1" s="1"/>
  <c r="AF490" i="1"/>
  <c r="AF5474" i="1" s="1"/>
  <c r="AF491" i="1"/>
  <c r="AF5475" i="1" s="1"/>
  <c r="AF492" i="1"/>
  <c r="AF5476" i="1" s="1"/>
  <c r="AF493" i="1"/>
  <c r="AF5477" i="1" s="1"/>
  <c r="AF494" i="1"/>
  <c r="AF5478" i="1" s="1"/>
  <c r="AF495" i="1"/>
  <c r="AF5479" i="1" s="1"/>
  <c r="AF496" i="1"/>
  <c r="AF5480" i="1" s="1"/>
  <c r="AF497" i="1"/>
  <c r="AF5481" i="1" s="1"/>
  <c r="AF498" i="1"/>
  <c r="AF5482" i="1" s="1"/>
  <c r="AF499" i="1"/>
  <c r="AF5483" i="1" s="1"/>
  <c r="AF500" i="1"/>
  <c r="AF5484" i="1" s="1"/>
  <c r="AF501" i="1"/>
  <c r="AF5485" i="1" s="1"/>
  <c r="AF502" i="1"/>
  <c r="AF5486" i="1" s="1"/>
  <c r="AF503" i="1"/>
  <c r="AF5487" i="1" s="1"/>
  <c r="AF504" i="1"/>
  <c r="AF5488" i="1" s="1"/>
  <c r="AF505" i="1"/>
  <c r="AF5489" i="1" s="1"/>
  <c r="AF506" i="1"/>
  <c r="AF5490" i="1" s="1"/>
  <c r="AF507" i="1"/>
  <c r="AF5491" i="1" s="1"/>
  <c r="AF508" i="1"/>
  <c r="AF5492" i="1" s="1"/>
  <c r="AF509" i="1"/>
  <c r="AF5493" i="1" s="1"/>
  <c r="AF510" i="1"/>
  <c r="AF5494" i="1" s="1"/>
  <c r="AF511" i="1"/>
  <c r="AF5495" i="1" s="1"/>
  <c r="AF512" i="1"/>
  <c r="AF5496" i="1" s="1"/>
  <c r="AF513" i="1"/>
  <c r="AF5497" i="1" s="1"/>
  <c r="AF514" i="1"/>
  <c r="AF5498" i="1" s="1"/>
  <c r="AF515" i="1"/>
  <c r="AF5499" i="1" s="1"/>
  <c r="AF516" i="1"/>
  <c r="AF5500" i="1" s="1"/>
  <c r="AF517" i="1"/>
  <c r="AF5501" i="1" s="1"/>
  <c r="AF518" i="1"/>
  <c r="AF5502" i="1" s="1"/>
  <c r="AF519" i="1"/>
  <c r="AF5503" i="1" s="1"/>
  <c r="AF520" i="1"/>
  <c r="AF5504" i="1" s="1"/>
  <c r="AF521" i="1"/>
  <c r="AF5505" i="1" s="1"/>
  <c r="AF522" i="1"/>
  <c r="AF5506" i="1" s="1"/>
  <c r="AF523" i="1"/>
  <c r="AF5507" i="1" s="1"/>
  <c r="AF524" i="1"/>
  <c r="AF5508" i="1" s="1"/>
  <c r="AF525" i="1"/>
  <c r="AF5509" i="1" s="1"/>
  <c r="AF526" i="1"/>
  <c r="AF5510" i="1" s="1"/>
  <c r="AF527" i="1"/>
  <c r="AF5511" i="1" s="1"/>
  <c r="AF528" i="1"/>
  <c r="AF5512" i="1" s="1"/>
  <c r="AF529" i="1"/>
  <c r="AF5513" i="1" s="1"/>
  <c r="AF530" i="1"/>
  <c r="AF5514" i="1" s="1"/>
  <c r="AF531" i="1"/>
  <c r="AF5515" i="1" s="1"/>
  <c r="AF532" i="1"/>
  <c r="AF5516" i="1" s="1"/>
  <c r="AF533" i="1"/>
  <c r="AF5517" i="1" s="1"/>
  <c r="AF534" i="1"/>
  <c r="AF5518" i="1" s="1"/>
  <c r="AF535" i="1"/>
  <c r="AF5519" i="1" s="1"/>
  <c r="AF536" i="1"/>
  <c r="AF5520" i="1" s="1"/>
  <c r="AF537" i="1"/>
  <c r="AF5521" i="1" s="1"/>
  <c r="AF538" i="1"/>
  <c r="AF5522" i="1" s="1"/>
  <c r="AF539" i="1"/>
  <c r="AF5523" i="1" s="1"/>
  <c r="AF540" i="1"/>
  <c r="AF5524" i="1" s="1"/>
  <c r="AF541" i="1"/>
  <c r="AF5525" i="1" s="1"/>
  <c r="AF542" i="1"/>
  <c r="AF5526" i="1" s="1"/>
  <c r="AF543" i="1"/>
  <c r="AF5527" i="1" s="1"/>
  <c r="AF544" i="1"/>
  <c r="AF5528" i="1" s="1"/>
  <c r="AF545" i="1"/>
  <c r="AF5529" i="1" s="1"/>
  <c r="AF546" i="1"/>
  <c r="AF5530" i="1" s="1"/>
  <c r="AF547" i="1"/>
  <c r="AF5531" i="1" s="1"/>
  <c r="AF548" i="1"/>
  <c r="AF5532" i="1" s="1"/>
  <c r="AF549" i="1"/>
  <c r="AF5533" i="1" s="1"/>
  <c r="AF550" i="1"/>
  <c r="AF5534" i="1" s="1"/>
  <c r="AF551" i="1"/>
  <c r="AF5535" i="1" s="1"/>
  <c r="AF552" i="1"/>
  <c r="AF5536" i="1" s="1"/>
  <c r="AF553" i="1"/>
  <c r="AF5537" i="1" s="1"/>
  <c r="AF554" i="1"/>
  <c r="AF5538" i="1" s="1"/>
  <c r="AF555" i="1"/>
  <c r="AF5539" i="1" s="1"/>
  <c r="AF556" i="1"/>
  <c r="AF5540" i="1" s="1"/>
  <c r="AF557" i="1"/>
  <c r="AF5541" i="1" s="1"/>
  <c r="AF558" i="1"/>
  <c r="AF5542" i="1" s="1"/>
  <c r="AF559" i="1"/>
  <c r="AF5543" i="1" s="1"/>
  <c r="AF560" i="1"/>
  <c r="AF5544" i="1" s="1"/>
  <c r="AF561" i="1"/>
  <c r="AF5545" i="1" s="1"/>
  <c r="AF562" i="1"/>
  <c r="AF5546" i="1" s="1"/>
  <c r="AF563" i="1"/>
  <c r="AF5547" i="1" s="1"/>
  <c r="AF564" i="1"/>
  <c r="AF5548" i="1" s="1"/>
  <c r="AF565" i="1"/>
  <c r="AF5549" i="1" s="1"/>
  <c r="AF566" i="1"/>
  <c r="AF5550" i="1" s="1"/>
  <c r="AF567" i="1"/>
  <c r="AF5551" i="1" s="1"/>
  <c r="AF568" i="1"/>
  <c r="AF5552" i="1" s="1"/>
  <c r="AF569" i="1"/>
  <c r="AF5553" i="1" s="1"/>
  <c r="AF570" i="1"/>
  <c r="AF5554" i="1" s="1"/>
  <c r="AF571" i="1"/>
  <c r="AF5555" i="1" s="1"/>
  <c r="AF572" i="1"/>
  <c r="AF5556" i="1" s="1"/>
  <c r="AF573" i="1"/>
  <c r="AF5557" i="1" s="1"/>
  <c r="AF574" i="1"/>
  <c r="AF5558" i="1" s="1"/>
  <c r="AF575" i="1"/>
  <c r="AF5559" i="1" s="1"/>
  <c r="AF576" i="1"/>
  <c r="AF5560" i="1" s="1"/>
  <c r="AF577" i="1"/>
  <c r="AF5561" i="1" s="1"/>
  <c r="AF578" i="1"/>
  <c r="AF5562" i="1" s="1"/>
  <c r="AF579" i="1"/>
  <c r="AF5563" i="1" s="1"/>
  <c r="AF580" i="1"/>
  <c r="AF5564" i="1" s="1"/>
  <c r="AF581" i="1"/>
  <c r="AF5565" i="1" s="1"/>
  <c r="AF582" i="1"/>
  <c r="AF5566" i="1" s="1"/>
  <c r="AF583" i="1"/>
  <c r="AF5567" i="1" s="1"/>
  <c r="AF584" i="1"/>
  <c r="AF5568" i="1" s="1"/>
  <c r="AF585" i="1"/>
  <c r="AF5569" i="1" s="1"/>
  <c r="AF586" i="1"/>
  <c r="AF5570" i="1" s="1"/>
  <c r="AF587" i="1"/>
  <c r="AF5571" i="1" s="1"/>
  <c r="AF588" i="1"/>
  <c r="AF5572" i="1" s="1"/>
  <c r="AF589" i="1"/>
  <c r="AF5573" i="1" s="1"/>
  <c r="AF590" i="1"/>
  <c r="AF5574" i="1" s="1"/>
  <c r="AF591" i="1"/>
  <c r="AF5575" i="1" s="1"/>
  <c r="AF592" i="1"/>
  <c r="AF5576" i="1" s="1"/>
  <c r="AF593" i="1"/>
  <c r="AF5577" i="1" s="1"/>
  <c r="AF594" i="1"/>
  <c r="AF5578" i="1" s="1"/>
  <c r="AF595" i="1"/>
  <c r="AF5579" i="1" s="1"/>
  <c r="AF596" i="1"/>
  <c r="AF5580" i="1" s="1"/>
  <c r="AF597" i="1"/>
  <c r="AF5581" i="1" s="1"/>
  <c r="AF598" i="1"/>
  <c r="AF5582" i="1" s="1"/>
  <c r="AF599" i="1"/>
  <c r="AF5583" i="1" s="1"/>
  <c r="AF600" i="1"/>
  <c r="AF5584" i="1" s="1"/>
  <c r="AF601" i="1"/>
  <c r="AF5585" i="1" s="1"/>
  <c r="AF602" i="1"/>
  <c r="AF5586" i="1" s="1"/>
  <c r="AF603" i="1"/>
  <c r="AF5587" i="1" s="1"/>
  <c r="AF604" i="1"/>
  <c r="AF5588" i="1" s="1"/>
  <c r="AF605" i="1"/>
  <c r="AF5589" i="1" s="1"/>
  <c r="AF606" i="1"/>
  <c r="AF5590" i="1" s="1"/>
  <c r="AF607" i="1"/>
  <c r="AF5591" i="1" s="1"/>
  <c r="AF608" i="1"/>
  <c r="AF5592" i="1" s="1"/>
  <c r="AF609" i="1"/>
  <c r="AF5593" i="1" s="1"/>
  <c r="AF610" i="1"/>
  <c r="AF5594" i="1" s="1"/>
  <c r="AF611" i="1"/>
  <c r="AF5595" i="1" s="1"/>
  <c r="AF612" i="1"/>
  <c r="AF5596" i="1" s="1"/>
  <c r="AF613" i="1"/>
  <c r="AF5597" i="1" s="1"/>
  <c r="AF614" i="1"/>
  <c r="AF5598" i="1" s="1"/>
  <c r="AF615" i="1"/>
  <c r="AF5599" i="1" s="1"/>
  <c r="AF616" i="1"/>
  <c r="AF5600" i="1" s="1"/>
  <c r="AF617" i="1"/>
  <c r="AF5601" i="1" s="1"/>
  <c r="AF618" i="1"/>
  <c r="AF5602" i="1" s="1"/>
  <c r="AF619" i="1"/>
  <c r="AF5603" i="1" s="1"/>
  <c r="AF620" i="1"/>
  <c r="AF5604" i="1" s="1"/>
  <c r="AF621" i="1"/>
  <c r="AF5605" i="1" s="1"/>
  <c r="AF622" i="1"/>
  <c r="AF5606" i="1" s="1"/>
  <c r="AF623" i="1"/>
  <c r="AF5607" i="1" s="1"/>
  <c r="AF624" i="1"/>
  <c r="AF5608" i="1" s="1"/>
  <c r="AF625" i="1"/>
  <c r="AF5609" i="1" s="1"/>
  <c r="AF626" i="1"/>
  <c r="AF5610" i="1" s="1"/>
  <c r="AF627" i="1"/>
  <c r="AF5611" i="1" s="1"/>
  <c r="AF628" i="1"/>
  <c r="AF5612" i="1" s="1"/>
  <c r="AF629" i="1"/>
  <c r="AF5613" i="1" s="1"/>
  <c r="AF630" i="1"/>
  <c r="AF5614" i="1" s="1"/>
  <c r="AF631" i="1"/>
  <c r="AF5615" i="1" s="1"/>
  <c r="AF632" i="1"/>
  <c r="AF5616" i="1" s="1"/>
  <c r="AF633" i="1"/>
  <c r="AF5617" i="1" s="1"/>
  <c r="AF634" i="1"/>
  <c r="AF5618" i="1" s="1"/>
  <c r="AF635" i="1"/>
  <c r="AF5619" i="1" s="1"/>
  <c r="AF636" i="1"/>
  <c r="AF5620" i="1" s="1"/>
  <c r="AF637" i="1"/>
  <c r="AF5621" i="1" s="1"/>
  <c r="AF638" i="1"/>
  <c r="AF5622" i="1" s="1"/>
  <c r="AF639" i="1"/>
  <c r="AF5623" i="1" s="1"/>
  <c r="AF640" i="1"/>
  <c r="AF5624" i="1" s="1"/>
  <c r="AF641" i="1"/>
  <c r="AF5625" i="1" s="1"/>
  <c r="AF642" i="1"/>
  <c r="AF5626" i="1" s="1"/>
  <c r="AF643" i="1"/>
  <c r="AF5627" i="1" s="1"/>
  <c r="AF644" i="1"/>
  <c r="AF5628" i="1" s="1"/>
  <c r="AF645" i="1"/>
  <c r="AF5629" i="1" s="1"/>
  <c r="AF646" i="1"/>
  <c r="AF5630" i="1" s="1"/>
  <c r="AF647" i="1"/>
  <c r="AF5631" i="1" s="1"/>
  <c r="AF648" i="1"/>
  <c r="AF5632" i="1" s="1"/>
  <c r="AF649" i="1"/>
  <c r="AF5633" i="1" s="1"/>
  <c r="AF650" i="1"/>
  <c r="AF5634" i="1" s="1"/>
  <c r="AF651" i="1"/>
  <c r="AF5635" i="1" s="1"/>
  <c r="AF652" i="1"/>
  <c r="AF5636" i="1" s="1"/>
  <c r="AF653" i="1"/>
  <c r="AF5637" i="1" s="1"/>
  <c r="AF654" i="1"/>
  <c r="AF5638" i="1" s="1"/>
  <c r="AF655" i="1"/>
  <c r="AF5639" i="1" s="1"/>
  <c r="AF656" i="1"/>
  <c r="AF5640" i="1" s="1"/>
  <c r="AF657" i="1"/>
  <c r="AF5641" i="1" s="1"/>
  <c r="AF658" i="1"/>
  <c r="AF5642" i="1" s="1"/>
  <c r="AF659" i="1"/>
  <c r="AF5643" i="1" s="1"/>
  <c r="AF660" i="1"/>
  <c r="AF5644" i="1" s="1"/>
  <c r="AF661" i="1"/>
  <c r="AF5645" i="1" s="1"/>
  <c r="AF662" i="1"/>
  <c r="AF5646" i="1" s="1"/>
  <c r="AF663" i="1"/>
  <c r="AF5647" i="1" s="1"/>
  <c r="AF664" i="1"/>
  <c r="AF5648" i="1" s="1"/>
  <c r="AF665" i="1"/>
  <c r="AF5649" i="1" s="1"/>
  <c r="AF666" i="1"/>
  <c r="AF5650" i="1" s="1"/>
  <c r="AF667" i="1"/>
  <c r="AF5651" i="1" s="1"/>
  <c r="AF668" i="1"/>
  <c r="AF5652" i="1" s="1"/>
  <c r="AF669" i="1"/>
  <c r="AF5653" i="1" s="1"/>
  <c r="AF670" i="1"/>
  <c r="AF5654" i="1" s="1"/>
  <c r="AF671" i="1"/>
  <c r="AF5655" i="1" s="1"/>
  <c r="AF672" i="1"/>
  <c r="AF5656" i="1" s="1"/>
  <c r="AF673" i="1"/>
  <c r="AF5657" i="1" s="1"/>
  <c r="AF674" i="1"/>
  <c r="AF5658" i="1" s="1"/>
  <c r="AF675" i="1"/>
  <c r="AF5659" i="1" s="1"/>
  <c r="AF676" i="1"/>
  <c r="AF5660" i="1" s="1"/>
  <c r="AF677" i="1"/>
  <c r="AF5661" i="1" s="1"/>
  <c r="AF678" i="1"/>
  <c r="AF5662" i="1" s="1"/>
  <c r="AF679" i="1"/>
  <c r="AF5663" i="1" s="1"/>
  <c r="AF680" i="1"/>
  <c r="AF5664" i="1" s="1"/>
  <c r="AF681" i="1"/>
  <c r="AF5665" i="1" s="1"/>
  <c r="AF682" i="1"/>
  <c r="AF5666" i="1" s="1"/>
  <c r="AF683" i="1"/>
  <c r="AF5667" i="1" s="1"/>
  <c r="AF684" i="1"/>
  <c r="AF5668" i="1" s="1"/>
  <c r="AF685" i="1"/>
  <c r="AF5669" i="1" s="1"/>
  <c r="AF686" i="1"/>
  <c r="AF5670" i="1" s="1"/>
  <c r="AF687" i="1"/>
  <c r="AF5671" i="1" s="1"/>
  <c r="AF688" i="1"/>
  <c r="AF5672" i="1" s="1"/>
  <c r="AF689" i="1"/>
  <c r="AF5673" i="1" s="1"/>
  <c r="AF690" i="1"/>
  <c r="AF5674" i="1" s="1"/>
  <c r="AF691" i="1"/>
  <c r="AF5675" i="1" s="1"/>
  <c r="AF692" i="1"/>
  <c r="AF5676" i="1" s="1"/>
  <c r="AF693" i="1"/>
  <c r="AF5677" i="1" s="1"/>
  <c r="AF694" i="1"/>
  <c r="AF5678" i="1" s="1"/>
  <c r="AF695" i="1"/>
  <c r="AF5679" i="1" s="1"/>
  <c r="AF696" i="1"/>
  <c r="AF5680" i="1" s="1"/>
  <c r="AF697" i="1"/>
  <c r="AF5681" i="1" s="1"/>
  <c r="AF698" i="1"/>
  <c r="AF5682" i="1" s="1"/>
  <c r="AF699" i="1"/>
  <c r="AF5683" i="1" s="1"/>
  <c r="AF700" i="1"/>
  <c r="AF5684" i="1" s="1"/>
  <c r="AF701" i="1"/>
  <c r="AF5685" i="1" s="1"/>
  <c r="AF702" i="1"/>
  <c r="AF5686" i="1" s="1"/>
  <c r="AF703" i="1"/>
  <c r="AF5687" i="1" s="1"/>
  <c r="AF704" i="1"/>
  <c r="AF5688" i="1" s="1"/>
  <c r="AF705" i="1"/>
  <c r="AF5689" i="1" s="1"/>
  <c r="AF706" i="1"/>
  <c r="AF5690" i="1" s="1"/>
  <c r="AF707" i="1"/>
  <c r="AF5691" i="1" s="1"/>
  <c r="AF708" i="1"/>
  <c r="AF5692" i="1" s="1"/>
  <c r="AF709" i="1"/>
  <c r="AF5693" i="1" s="1"/>
  <c r="AF710" i="1"/>
  <c r="AF5694" i="1" s="1"/>
  <c r="AF711" i="1"/>
  <c r="AF5695" i="1" s="1"/>
  <c r="AF712" i="1"/>
  <c r="AF5696" i="1" s="1"/>
  <c r="AF713" i="1"/>
  <c r="AF5697" i="1" s="1"/>
  <c r="AF714" i="1"/>
  <c r="AF5698" i="1" s="1"/>
  <c r="AF715" i="1"/>
  <c r="AF5699" i="1" s="1"/>
  <c r="AF716" i="1"/>
  <c r="AF5700" i="1" s="1"/>
  <c r="AF717" i="1"/>
  <c r="AF5701" i="1" s="1"/>
  <c r="AF718" i="1"/>
  <c r="AF5702" i="1" s="1"/>
  <c r="AF719" i="1"/>
  <c r="AF5703" i="1" s="1"/>
  <c r="AF720" i="1"/>
  <c r="AF5704" i="1" s="1"/>
  <c r="AF721" i="1"/>
  <c r="AF5705" i="1" s="1"/>
  <c r="AF722" i="1"/>
  <c r="AF5706" i="1" s="1"/>
  <c r="AF723" i="1"/>
  <c r="AF5707" i="1" s="1"/>
  <c r="AF724" i="1"/>
  <c r="AF5708" i="1" s="1"/>
  <c r="AF725" i="1"/>
  <c r="AF5709" i="1" s="1"/>
  <c r="AF726" i="1"/>
  <c r="AF5710" i="1" s="1"/>
  <c r="AF727" i="1"/>
  <c r="AF5711" i="1" s="1"/>
  <c r="AF728" i="1"/>
  <c r="AF5712" i="1" s="1"/>
  <c r="AF729" i="1"/>
  <c r="AF5713" i="1" s="1"/>
  <c r="AF730" i="1"/>
  <c r="AF5714" i="1" s="1"/>
  <c r="AF731" i="1"/>
  <c r="AF5715" i="1" s="1"/>
  <c r="AF732" i="1"/>
  <c r="AF5716" i="1" s="1"/>
  <c r="AF733" i="1"/>
  <c r="AF5717" i="1" s="1"/>
  <c r="AF734" i="1"/>
  <c r="AF5718" i="1" s="1"/>
  <c r="AF735" i="1"/>
  <c r="AF5719" i="1" s="1"/>
  <c r="AF736" i="1"/>
  <c r="AF5720" i="1" s="1"/>
  <c r="AF737" i="1"/>
  <c r="AF5721" i="1" s="1"/>
  <c r="AF738" i="1"/>
  <c r="AF5722" i="1" s="1"/>
  <c r="AF739" i="1"/>
  <c r="AF5723" i="1" s="1"/>
  <c r="AF740" i="1"/>
  <c r="AF5724" i="1" s="1"/>
  <c r="AF741" i="1"/>
  <c r="AF5725" i="1" s="1"/>
  <c r="AF742" i="1"/>
  <c r="AF5726" i="1" s="1"/>
  <c r="AF743" i="1"/>
  <c r="AF5727" i="1" s="1"/>
  <c r="AF744" i="1"/>
  <c r="AF5728" i="1" s="1"/>
  <c r="AF745" i="1"/>
  <c r="AF5729" i="1" s="1"/>
  <c r="AF746" i="1"/>
  <c r="AF5730" i="1" s="1"/>
  <c r="AF747" i="1"/>
  <c r="AF5731" i="1" s="1"/>
  <c r="AF748" i="1"/>
  <c r="AF5732" i="1" s="1"/>
  <c r="AF749" i="1"/>
  <c r="AF5733" i="1" s="1"/>
  <c r="AF750" i="1"/>
  <c r="AF5734" i="1" s="1"/>
  <c r="AF751" i="1"/>
  <c r="AF5735" i="1" s="1"/>
  <c r="AF752" i="1"/>
  <c r="AF5736" i="1" s="1"/>
  <c r="AF753" i="1"/>
  <c r="AF5737" i="1" s="1"/>
  <c r="AF754" i="1"/>
  <c r="AF5738" i="1" s="1"/>
  <c r="AF755" i="1"/>
  <c r="AF5739" i="1" s="1"/>
  <c r="AF756" i="1"/>
  <c r="AF5740" i="1" s="1"/>
  <c r="AF757" i="1"/>
  <c r="AF5741" i="1" s="1"/>
  <c r="AF758" i="1"/>
  <c r="AF5742" i="1" s="1"/>
  <c r="AF759" i="1"/>
  <c r="AF5743" i="1" s="1"/>
  <c r="AF760" i="1"/>
  <c r="AF5744" i="1" s="1"/>
  <c r="AF761" i="1"/>
  <c r="AF5745" i="1" s="1"/>
  <c r="AF762" i="1"/>
  <c r="AF5746" i="1" s="1"/>
  <c r="AF763" i="1"/>
  <c r="AF5747" i="1" s="1"/>
  <c r="AF764" i="1"/>
  <c r="AF5748" i="1" s="1"/>
  <c r="AF765" i="1"/>
  <c r="AF5749" i="1" s="1"/>
  <c r="AF766" i="1"/>
  <c r="AF5750" i="1" s="1"/>
  <c r="AF767" i="1"/>
  <c r="AF5751" i="1" s="1"/>
  <c r="AF768" i="1"/>
  <c r="AF5752" i="1" s="1"/>
  <c r="AF769" i="1"/>
  <c r="AF5753" i="1" s="1"/>
  <c r="AF770" i="1"/>
  <c r="AF5754" i="1" s="1"/>
  <c r="AF771" i="1"/>
  <c r="AF5755" i="1" s="1"/>
  <c r="AF772" i="1"/>
  <c r="AF5756" i="1" s="1"/>
  <c r="AF773" i="1"/>
  <c r="AF5757" i="1" s="1"/>
  <c r="AF774" i="1"/>
  <c r="AF5758" i="1" s="1"/>
  <c r="AF775" i="1"/>
  <c r="AF5759" i="1" s="1"/>
  <c r="AF776" i="1"/>
  <c r="AF5760" i="1" s="1"/>
  <c r="AF777" i="1"/>
  <c r="AF5761" i="1" s="1"/>
  <c r="AF778" i="1"/>
  <c r="AF5762" i="1" s="1"/>
  <c r="AF779" i="1"/>
  <c r="AF5763" i="1" s="1"/>
  <c r="AF780" i="1"/>
  <c r="AF5764" i="1" s="1"/>
  <c r="AF781" i="1"/>
  <c r="AF5765" i="1" s="1"/>
  <c r="AF782" i="1"/>
  <c r="AF5766" i="1" s="1"/>
  <c r="AF783" i="1"/>
  <c r="AF5767" i="1" s="1"/>
  <c r="AF784" i="1"/>
  <c r="AF5768" i="1" s="1"/>
  <c r="AF785" i="1"/>
  <c r="AF5769" i="1" s="1"/>
  <c r="AF786" i="1"/>
  <c r="AF5770" i="1" s="1"/>
  <c r="AF787" i="1"/>
  <c r="AF5771" i="1" s="1"/>
  <c r="AF788" i="1"/>
  <c r="AF5772" i="1" s="1"/>
  <c r="AF789" i="1"/>
  <c r="AF5773" i="1" s="1"/>
  <c r="AF790" i="1"/>
  <c r="AF5774" i="1" s="1"/>
  <c r="AF791" i="1"/>
  <c r="AF5775" i="1" s="1"/>
  <c r="AF792" i="1"/>
  <c r="AF5776" i="1" s="1"/>
  <c r="AF793" i="1"/>
  <c r="AF5777" i="1" s="1"/>
  <c r="AF794" i="1"/>
  <c r="AF5778" i="1" s="1"/>
  <c r="AF795" i="1"/>
  <c r="AF5779" i="1" s="1"/>
  <c r="AF796" i="1"/>
  <c r="AF5780" i="1" s="1"/>
  <c r="AF797" i="1"/>
  <c r="AF5781" i="1" s="1"/>
  <c r="AF798" i="1"/>
  <c r="AF5782" i="1" s="1"/>
  <c r="AF799" i="1"/>
  <c r="AF5783" i="1" s="1"/>
  <c r="AF800" i="1"/>
  <c r="AF5784" i="1" s="1"/>
  <c r="AF801" i="1"/>
  <c r="AF5785" i="1" s="1"/>
  <c r="AF802" i="1"/>
  <c r="AF5786" i="1" s="1"/>
  <c r="AF803" i="1"/>
  <c r="AF5787" i="1" s="1"/>
  <c r="AF804" i="1"/>
  <c r="AF5788" i="1" s="1"/>
  <c r="AF805" i="1"/>
  <c r="AF5789" i="1" s="1"/>
  <c r="AF806" i="1"/>
  <c r="AF5790" i="1" s="1"/>
  <c r="AF807" i="1"/>
  <c r="AF5791" i="1" s="1"/>
  <c r="AF808" i="1"/>
  <c r="AF5792" i="1" s="1"/>
  <c r="AF809" i="1"/>
  <c r="AF5793" i="1" s="1"/>
  <c r="AF810" i="1"/>
  <c r="AF5794" i="1" s="1"/>
  <c r="AF811" i="1"/>
  <c r="AF5795" i="1" s="1"/>
  <c r="AF812" i="1"/>
  <c r="AF5796" i="1" s="1"/>
  <c r="AF813" i="1"/>
  <c r="AF5797" i="1" s="1"/>
  <c r="AF814" i="1"/>
  <c r="AF5798" i="1" s="1"/>
  <c r="AF815" i="1"/>
  <c r="AF5799" i="1" s="1"/>
  <c r="AF816" i="1"/>
  <c r="AF5800" i="1" s="1"/>
  <c r="AF817" i="1"/>
  <c r="AF5801" i="1" s="1"/>
  <c r="AF818" i="1"/>
  <c r="AF5802" i="1" s="1"/>
  <c r="AF819" i="1"/>
  <c r="AF5803" i="1" s="1"/>
  <c r="AF820" i="1"/>
  <c r="AF5804" i="1" s="1"/>
  <c r="AF821" i="1"/>
  <c r="AF5805" i="1" s="1"/>
  <c r="AF822" i="1"/>
  <c r="AF5806" i="1" s="1"/>
  <c r="AF823" i="1"/>
  <c r="AF5807" i="1" s="1"/>
  <c r="AF824" i="1"/>
  <c r="AF5808" i="1" s="1"/>
  <c r="AF825" i="1"/>
  <c r="AF5809" i="1" s="1"/>
  <c r="AF826" i="1"/>
  <c r="AF5810" i="1" s="1"/>
  <c r="AF827" i="1"/>
  <c r="AF5811" i="1" s="1"/>
  <c r="AF828" i="1"/>
  <c r="AF5812" i="1" s="1"/>
  <c r="AF829" i="1"/>
  <c r="AF5813" i="1" s="1"/>
  <c r="AF830" i="1"/>
  <c r="AF5814" i="1" s="1"/>
  <c r="AF831" i="1"/>
  <c r="AF5815" i="1" s="1"/>
  <c r="AF832" i="1"/>
  <c r="AF5816" i="1" s="1"/>
  <c r="AF833" i="1"/>
  <c r="AF5817" i="1" s="1"/>
  <c r="AF834" i="1"/>
  <c r="AF5818" i="1" s="1"/>
  <c r="AF835" i="1"/>
  <c r="AF5819" i="1" s="1"/>
  <c r="AF836" i="1"/>
  <c r="AF5820" i="1" s="1"/>
  <c r="AF837" i="1"/>
  <c r="AF5821" i="1" s="1"/>
  <c r="AF838" i="1"/>
  <c r="AF5822" i="1" s="1"/>
  <c r="AF839" i="1"/>
  <c r="AF5823" i="1" s="1"/>
  <c r="AF840" i="1"/>
  <c r="AF5824" i="1" s="1"/>
  <c r="AF841" i="1"/>
  <c r="AF5825" i="1" s="1"/>
  <c r="AF842" i="1"/>
  <c r="AF5826" i="1" s="1"/>
  <c r="AF843" i="1"/>
  <c r="AF5827" i="1" s="1"/>
  <c r="AF844" i="1"/>
  <c r="AF5828" i="1" s="1"/>
  <c r="AF845" i="1"/>
  <c r="AF5829" i="1" s="1"/>
  <c r="AF846" i="1"/>
  <c r="AF5830" i="1" s="1"/>
  <c r="AF847" i="1"/>
  <c r="AF5831" i="1" s="1"/>
  <c r="AF848" i="1"/>
  <c r="AF5832" i="1" s="1"/>
  <c r="AF849" i="1"/>
  <c r="AF5833" i="1" s="1"/>
  <c r="AF850" i="1"/>
  <c r="AF5834" i="1" s="1"/>
  <c r="AF851" i="1"/>
  <c r="AF5835" i="1" s="1"/>
  <c r="AF852" i="1"/>
  <c r="AF5836" i="1" s="1"/>
  <c r="AF853" i="1"/>
  <c r="AF5837" i="1" s="1"/>
  <c r="AF854" i="1"/>
  <c r="AF5838" i="1" s="1"/>
  <c r="AF855" i="1"/>
  <c r="AF5839" i="1" s="1"/>
  <c r="AF856" i="1"/>
  <c r="AF5840" i="1" s="1"/>
  <c r="AF857" i="1"/>
  <c r="AF5841" i="1" s="1"/>
  <c r="AF858" i="1"/>
  <c r="AF5842" i="1" s="1"/>
  <c r="AF859" i="1"/>
  <c r="AF5843" i="1" s="1"/>
  <c r="AF860" i="1"/>
  <c r="AF5844" i="1" s="1"/>
  <c r="AF861" i="1"/>
  <c r="AF5845" i="1" s="1"/>
  <c r="AF862" i="1"/>
  <c r="AF5846" i="1" s="1"/>
  <c r="AF863" i="1"/>
  <c r="AF5847" i="1" s="1"/>
  <c r="AF864" i="1"/>
  <c r="AF5848" i="1" s="1"/>
  <c r="AF865" i="1"/>
  <c r="AF5849" i="1" s="1"/>
  <c r="AF866" i="1"/>
  <c r="AF5850" i="1" s="1"/>
  <c r="AF867" i="1"/>
  <c r="AF5851" i="1" s="1"/>
  <c r="AF868" i="1"/>
  <c r="AF5852" i="1" s="1"/>
  <c r="AF869" i="1"/>
  <c r="AF5853" i="1" s="1"/>
  <c r="AF870" i="1"/>
  <c r="AF5854" i="1" s="1"/>
  <c r="AF871" i="1"/>
  <c r="AF5855" i="1" s="1"/>
  <c r="AF872" i="1"/>
  <c r="AF5856" i="1" s="1"/>
  <c r="AF873" i="1"/>
  <c r="AF5857" i="1" s="1"/>
  <c r="AF874" i="1"/>
  <c r="AF5858" i="1" s="1"/>
  <c r="AF875" i="1"/>
  <c r="AF5859" i="1" s="1"/>
  <c r="AF876" i="1"/>
  <c r="AF5860" i="1" s="1"/>
  <c r="AF877" i="1"/>
  <c r="AF5861" i="1" s="1"/>
  <c r="AF878" i="1"/>
  <c r="AF5862" i="1" s="1"/>
  <c r="AF879" i="1"/>
  <c r="AF5863" i="1" s="1"/>
  <c r="AF880" i="1"/>
  <c r="AF5864" i="1" s="1"/>
  <c r="AF881" i="1"/>
  <c r="AF5865" i="1" s="1"/>
  <c r="AF882" i="1"/>
  <c r="AF5866" i="1" s="1"/>
  <c r="AF883" i="1"/>
  <c r="AF5867" i="1" s="1"/>
  <c r="AF884" i="1"/>
  <c r="AF5868" i="1" s="1"/>
  <c r="AF885" i="1"/>
  <c r="AF5869" i="1" s="1"/>
  <c r="AF886" i="1"/>
  <c r="AF5870" i="1" s="1"/>
  <c r="AF887" i="1"/>
  <c r="AF5871" i="1" s="1"/>
  <c r="AF888" i="1"/>
  <c r="AF5872" i="1" s="1"/>
  <c r="AF889" i="1"/>
  <c r="AF5873" i="1" s="1"/>
  <c r="AF890" i="1"/>
  <c r="AF5874" i="1" s="1"/>
  <c r="AF891" i="1"/>
  <c r="AF5875" i="1" s="1"/>
  <c r="AF892" i="1"/>
  <c r="AF5876" i="1" s="1"/>
  <c r="AF893" i="1"/>
  <c r="AF5877" i="1" s="1"/>
  <c r="AF894" i="1"/>
  <c r="AF5878" i="1" s="1"/>
  <c r="AF895" i="1"/>
  <c r="AF5879" i="1" s="1"/>
  <c r="AF896" i="1"/>
  <c r="AF5880" i="1" s="1"/>
  <c r="AF897" i="1"/>
  <c r="AF5881" i="1" s="1"/>
  <c r="AF898" i="1"/>
  <c r="AF5882" i="1" s="1"/>
  <c r="AF899" i="1"/>
  <c r="AF5883" i="1" s="1"/>
  <c r="AF900" i="1"/>
  <c r="AF5884" i="1" s="1"/>
  <c r="AF901" i="1"/>
  <c r="AF5885" i="1" s="1"/>
  <c r="AF902" i="1"/>
  <c r="AF5886" i="1" s="1"/>
  <c r="AF903" i="1"/>
  <c r="AF5887" i="1" s="1"/>
  <c r="AF904" i="1"/>
  <c r="AF5888" i="1" s="1"/>
  <c r="AF905" i="1"/>
  <c r="AF5889" i="1" s="1"/>
  <c r="AF906" i="1"/>
  <c r="AF5890" i="1" s="1"/>
  <c r="AF907" i="1"/>
  <c r="AF5891" i="1" s="1"/>
  <c r="AF908" i="1"/>
  <c r="AF5892" i="1" s="1"/>
  <c r="AF909" i="1"/>
  <c r="AF5893" i="1" s="1"/>
  <c r="AF910" i="1"/>
  <c r="AF5894" i="1" s="1"/>
  <c r="AF911" i="1"/>
  <c r="AF5895" i="1" s="1"/>
  <c r="AF912" i="1"/>
  <c r="AF5896" i="1" s="1"/>
  <c r="AF913" i="1"/>
  <c r="AF5897" i="1" s="1"/>
  <c r="AF914" i="1"/>
  <c r="AF5898" i="1" s="1"/>
  <c r="AF915" i="1"/>
  <c r="AF5899" i="1" s="1"/>
  <c r="AF916" i="1"/>
  <c r="AF5900" i="1" s="1"/>
  <c r="AF917" i="1"/>
  <c r="AF5901" i="1" s="1"/>
  <c r="AF918" i="1"/>
  <c r="AF5902" i="1" s="1"/>
  <c r="AF919" i="1"/>
  <c r="AF5903" i="1" s="1"/>
  <c r="AF920" i="1"/>
  <c r="AF5904" i="1" s="1"/>
  <c r="AF921" i="1"/>
  <c r="AF5905" i="1" s="1"/>
  <c r="AF922" i="1"/>
  <c r="AF5906" i="1" s="1"/>
  <c r="AF923" i="1"/>
  <c r="AF5907" i="1" s="1"/>
  <c r="AF924" i="1"/>
  <c r="AF5908" i="1" s="1"/>
  <c r="AF925" i="1"/>
  <c r="AF5909" i="1" s="1"/>
  <c r="AF926" i="1"/>
  <c r="AF5910" i="1" s="1"/>
  <c r="AF927" i="1"/>
  <c r="AF5911" i="1" s="1"/>
  <c r="AF928" i="1"/>
  <c r="AF5912" i="1" s="1"/>
  <c r="AF929" i="1"/>
  <c r="AF5913" i="1" s="1"/>
  <c r="AF930" i="1"/>
  <c r="AF5914" i="1" s="1"/>
  <c r="AF931" i="1"/>
  <c r="AF5915" i="1" s="1"/>
  <c r="AF932" i="1"/>
  <c r="AF5916" i="1" s="1"/>
  <c r="AF933" i="1"/>
  <c r="AF5917" i="1" s="1"/>
  <c r="AF934" i="1"/>
  <c r="AF5918" i="1" s="1"/>
  <c r="AF935" i="1"/>
  <c r="AF5919" i="1" s="1"/>
  <c r="AF936" i="1"/>
  <c r="AF5920" i="1" s="1"/>
  <c r="AF937" i="1"/>
  <c r="AF5921" i="1" s="1"/>
  <c r="AF938" i="1"/>
  <c r="AF5922" i="1" s="1"/>
  <c r="AF939" i="1"/>
  <c r="AF5923" i="1" s="1"/>
  <c r="AF940" i="1"/>
  <c r="AF5924" i="1" s="1"/>
  <c r="AF941" i="1"/>
  <c r="AF5925" i="1" s="1"/>
  <c r="AF942" i="1"/>
  <c r="AF5926" i="1" s="1"/>
  <c r="AF943" i="1"/>
  <c r="AF5927" i="1" s="1"/>
  <c r="AF944" i="1"/>
  <c r="AF5928" i="1" s="1"/>
  <c r="AF945" i="1"/>
  <c r="AF5929" i="1" s="1"/>
  <c r="AF946" i="1"/>
  <c r="AF5930" i="1" s="1"/>
  <c r="AF947" i="1"/>
  <c r="AF5931" i="1" s="1"/>
  <c r="AF948" i="1"/>
  <c r="AF5932" i="1" s="1"/>
  <c r="AF949" i="1"/>
  <c r="AF5933" i="1" s="1"/>
  <c r="AF950" i="1"/>
  <c r="AF5934" i="1" s="1"/>
  <c r="AF951" i="1"/>
  <c r="AF5935" i="1" s="1"/>
  <c r="AF952" i="1"/>
  <c r="AF5936" i="1" s="1"/>
  <c r="AF953" i="1"/>
  <c r="AF5937" i="1" s="1"/>
  <c r="AF954" i="1"/>
  <c r="AF5938" i="1" s="1"/>
  <c r="AF955" i="1"/>
  <c r="AF5939" i="1" s="1"/>
  <c r="AF956" i="1"/>
  <c r="AF5940" i="1" s="1"/>
  <c r="AF957" i="1"/>
  <c r="AF5941" i="1" s="1"/>
  <c r="AF958" i="1"/>
  <c r="AF5942" i="1" s="1"/>
  <c r="AF959" i="1"/>
  <c r="AF5943" i="1" s="1"/>
  <c r="AF960" i="1"/>
  <c r="AF5944" i="1" s="1"/>
  <c r="AF961" i="1"/>
  <c r="AF5945" i="1" s="1"/>
  <c r="AF962" i="1"/>
  <c r="AF5946" i="1" s="1"/>
  <c r="AF963" i="1"/>
  <c r="AF5947" i="1" s="1"/>
  <c r="AF964" i="1"/>
  <c r="AF5948" i="1" s="1"/>
  <c r="AF965" i="1"/>
  <c r="AF5949" i="1" s="1"/>
  <c r="AF966" i="1"/>
  <c r="AF5950" i="1" s="1"/>
  <c r="AF967" i="1"/>
  <c r="AF5951" i="1" s="1"/>
  <c r="AF968" i="1"/>
  <c r="AF5952" i="1" s="1"/>
  <c r="AF969" i="1"/>
  <c r="AF5953" i="1" s="1"/>
  <c r="AF970" i="1"/>
  <c r="AF5954" i="1" s="1"/>
  <c r="AF971" i="1"/>
  <c r="AF5955" i="1" s="1"/>
  <c r="AF972" i="1"/>
  <c r="AF5956" i="1" s="1"/>
  <c r="AF973" i="1"/>
  <c r="AF5957" i="1" s="1"/>
  <c r="AF974" i="1"/>
  <c r="AF5958" i="1" s="1"/>
  <c r="AF975" i="1"/>
  <c r="AF5959" i="1" s="1"/>
  <c r="AF976" i="1"/>
  <c r="AF5960" i="1" s="1"/>
  <c r="AF977" i="1"/>
  <c r="AF5961" i="1" s="1"/>
  <c r="AF978" i="1"/>
  <c r="AF5962" i="1" s="1"/>
  <c r="AF979" i="1"/>
  <c r="AF5963" i="1" s="1"/>
  <c r="AF980" i="1"/>
  <c r="AF5964" i="1" s="1"/>
  <c r="AF981" i="1"/>
  <c r="AF5965" i="1" s="1"/>
  <c r="AF982" i="1"/>
  <c r="AF5966" i="1" s="1"/>
  <c r="AF983" i="1"/>
  <c r="AF5967" i="1" s="1"/>
  <c r="AF984" i="1"/>
  <c r="AF5968" i="1" s="1"/>
  <c r="AF985" i="1"/>
  <c r="AF5969" i="1" s="1"/>
  <c r="AF986" i="1"/>
  <c r="AF5970" i="1" s="1"/>
  <c r="AF987" i="1"/>
  <c r="AF5971" i="1" s="1"/>
  <c r="AF988" i="1"/>
  <c r="AF5972" i="1" s="1"/>
  <c r="AF989" i="1"/>
  <c r="AF5973" i="1" s="1"/>
  <c r="AF990" i="1"/>
  <c r="AF5974" i="1" s="1"/>
  <c r="AF991" i="1"/>
  <c r="AF5975" i="1" s="1"/>
  <c r="AF992" i="1"/>
  <c r="AF5976" i="1" s="1"/>
  <c r="AF993" i="1"/>
  <c r="AF5977" i="1" s="1"/>
  <c r="AF994" i="1"/>
  <c r="AF5978" i="1" s="1"/>
  <c r="AF995" i="1"/>
  <c r="AF5979" i="1" s="1"/>
  <c r="AF996" i="1"/>
  <c r="AF5980" i="1" s="1"/>
  <c r="AF997" i="1"/>
  <c r="AF5981" i="1" s="1"/>
  <c r="AF998" i="1"/>
  <c r="AF5982" i="1" s="1"/>
  <c r="AF999" i="1"/>
  <c r="AF5983" i="1" s="1"/>
  <c r="AF1000" i="1"/>
  <c r="AF5984" i="1" s="1"/>
  <c r="AF1001" i="1"/>
  <c r="AF5985" i="1" s="1"/>
  <c r="AF1002" i="1"/>
  <c r="AF5986" i="1" s="1"/>
  <c r="AF1003" i="1"/>
  <c r="AF5987" i="1" s="1"/>
  <c r="AF1004" i="1"/>
  <c r="AF5988" i="1" s="1"/>
  <c r="AF1005" i="1"/>
  <c r="AF5989" i="1" s="1"/>
  <c r="AF1006" i="1"/>
  <c r="AF5990" i="1" s="1"/>
  <c r="AF1007" i="1"/>
  <c r="AF5991" i="1" s="1"/>
  <c r="AF1008" i="1"/>
  <c r="AF5992" i="1" s="1"/>
  <c r="AF1009" i="1"/>
  <c r="AF5993" i="1" s="1"/>
  <c r="AF1010" i="1"/>
  <c r="AF5994" i="1" s="1"/>
  <c r="AF1011" i="1"/>
  <c r="AF5995" i="1" s="1"/>
  <c r="AF1012" i="1"/>
  <c r="AF5996" i="1" s="1"/>
  <c r="AF1013" i="1"/>
  <c r="AF5997" i="1" s="1"/>
  <c r="AF1014" i="1"/>
  <c r="AF5998" i="1" s="1"/>
  <c r="AF1015" i="1"/>
  <c r="AF5999" i="1" s="1"/>
  <c r="AF1016" i="1"/>
  <c r="AF6000" i="1" s="1"/>
  <c r="AF1017" i="1"/>
  <c r="AF6001" i="1" s="1"/>
  <c r="AF1018" i="1"/>
  <c r="AF6002" i="1" s="1"/>
  <c r="AF1019" i="1"/>
  <c r="AF6003" i="1" s="1"/>
  <c r="AF1020" i="1"/>
  <c r="AF6004" i="1" s="1"/>
  <c r="AF1021" i="1"/>
  <c r="AF6005" i="1" s="1"/>
  <c r="AF1022" i="1"/>
  <c r="AF6006" i="1" s="1"/>
  <c r="AF1023" i="1"/>
  <c r="AF6007" i="1" s="1"/>
  <c r="AF1024" i="1"/>
  <c r="AF6008" i="1" s="1"/>
  <c r="AF1025" i="1"/>
  <c r="AF6009" i="1" s="1"/>
  <c r="AF1026" i="1"/>
  <c r="AF6010" i="1" s="1"/>
  <c r="AF1027" i="1"/>
  <c r="AF6011" i="1" s="1"/>
  <c r="AF1028" i="1"/>
  <c r="AF6012" i="1" s="1"/>
  <c r="AF1029" i="1"/>
  <c r="AF6013" i="1" s="1"/>
  <c r="AF1030" i="1"/>
  <c r="AF6014" i="1" s="1"/>
  <c r="AF1031" i="1"/>
  <c r="AF6015" i="1" s="1"/>
  <c r="AF1032" i="1"/>
  <c r="AF6016" i="1" s="1"/>
  <c r="AF1033" i="1"/>
  <c r="AF6017" i="1" s="1"/>
  <c r="AF1034" i="1"/>
  <c r="AF6018" i="1" s="1"/>
  <c r="AF1035" i="1"/>
  <c r="AF6019" i="1" s="1"/>
  <c r="AF1036" i="1"/>
  <c r="AF6020" i="1" s="1"/>
  <c r="AF1037" i="1"/>
  <c r="AF6021" i="1" s="1"/>
  <c r="AF1038" i="1"/>
  <c r="AF6022" i="1" s="1"/>
  <c r="AF1039" i="1"/>
  <c r="AF6023" i="1" s="1"/>
  <c r="AF1040" i="1"/>
  <c r="AF6024" i="1" s="1"/>
  <c r="AF1041" i="1"/>
  <c r="AF6025" i="1" s="1"/>
  <c r="AF1042" i="1"/>
  <c r="AF6026" i="1" s="1"/>
  <c r="AF1043" i="1"/>
  <c r="AF6027" i="1" s="1"/>
  <c r="AF1044" i="1"/>
  <c r="AF6028" i="1" s="1"/>
  <c r="AF1045" i="1"/>
  <c r="AF6029" i="1" s="1"/>
  <c r="AF1046" i="1"/>
  <c r="AF6030" i="1" s="1"/>
  <c r="AF1047" i="1"/>
  <c r="AF6031" i="1" s="1"/>
  <c r="AF1048" i="1"/>
  <c r="AF6032" i="1" s="1"/>
  <c r="AF1049" i="1"/>
  <c r="AF6033" i="1" s="1"/>
  <c r="AF1050" i="1"/>
  <c r="AF6034" i="1" s="1"/>
  <c r="AF1051" i="1"/>
  <c r="AF6035" i="1" s="1"/>
  <c r="AF1052" i="1"/>
  <c r="AF6036" i="1" s="1"/>
  <c r="AF1053" i="1"/>
  <c r="AF6037" i="1" s="1"/>
  <c r="AF1054" i="1"/>
  <c r="AF6038" i="1" s="1"/>
  <c r="AF1055" i="1"/>
  <c r="AF6039" i="1" s="1"/>
  <c r="AF1056" i="1"/>
  <c r="AF6040" i="1" s="1"/>
  <c r="AF1057" i="1"/>
  <c r="AF6041" i="1" s="1"/>
  <c r="AF1058" i="1"/>
  <c r="AF6042" i="1" s="1"/>
  <c r="AF1059" i="1"/>
  <c r="AF6043" i="1" s="1"/>
  <c r="AF1060" i="1"/>
  <c r="AF6044" i="1" s="1"/>
  <c r="AF1061" i="1"/>
  <c r="AF6045" i="1" s="1"/>
  <c r="AF1062" i="1"/>
  <c r="AF6046" i="1" s="1"/>
  <c r="AF1063" i="1"/>
  <c r="AF6047" i="1" s="1"/>
  <c r="AF1064" i="1"/>
  <c r="AF6048" i="1" s="1"/>
  <c r="AF1065" i="1"/>
  <c r="AF6049" i="1" s="1"/>
  <c r="AF1066" i="1"/>
  <c r="AF6050" i="1" s="1"/>
  <c r="AF1067" i="1"/>
  <c r="AF6051" i="1" s="1"/>
  <c r="AF1068" i="1"/>
  <c r="AF6052" i="1" s="1"/>
  <c r="AF1069" i="1"/>
  <c r="AF6053" i="1" s="1"/>
  <c r="AF1070" i="1"/>
  <c r="AF6054" i="1" s="1"/>
  <c r="AF1071" i="1"/>
  <c r="AF6055" i="1" s="1"/>
  <c r="AF1072" i="1"/>
  <c r="AF6056" i="1" s="1"/>
  <c r="AF1073" i="1"/>
  <c r="AF6057" i="1" s="1"/>
  <c r="AF1074" i="1"/>
  <c r="AF6058" i="1" s="1"/>
  <c r="AF1075" i="1"/>
  <c r="AF6059" i="1" s="1"/>
  <c r="AF1076" i="1"/>
  <c r="AF6060" i="1" s="1"/>
  <c r="AF1077" i="1"/>
  <c r="AF6061" i="1" s="1"/>
  <c r="AF1078" i="1"/>
  <c r="AF6062" i="1" s="1"/>
  <c r="AF1079" i="1"/>
  <c r="AF6063" i="1" s="1"/>
  <c r="AF1080" i="1"/>
  <c r="AF6064" i="1" s="1"/>
  <c r="AF1081" i="1"/>
  <c r="AF6065" i="1" s="1"/>
  <c r="AF1082" i="1"/>
  <c r="AF6066" i="1" s="1"/>
  <c r="AF1083" i="1"/>
  <c r="AF6067" i="1" s="1"/>
  <c r="AF1084" i="1"/>
  <c r="AF6068" i="1" s="1"/>
  <c r="AF1085" i="1"/>
  <c r="AF6069" i="1" s="1"/>
  <c r="AF1086" i="1"/>
  <c r="AF6070" i="1" s="1"/>
  <c r="AF1087" i="1"/>
  <c r="AF6071" i="1" s="1"/>
  <c r="AF1088" i="1"/>
  <c r="AF6072" i="1" s="1"/>
  <c r="AF1089" i="1"/>
  <c r="AF6073" i="1" s="1"/>
  <c r="AF1090" i="1"/>
  <c r="AF6074" i="1" s="1"/>
  <c r="AF1091" i="1"/>
  <c r="AF6075" i="1" s="1"/>
  <c r="AF1092" i="1"/>
  <c r="AF6076" i="1" s="1"/>
  <c r="AF1093" i="1"/>
  <c r="AF6077" i="1" s="1"/>
  <c r="AF1094" i="1"/>
  <c r="AF6078" i="1" s="1"/>
  <c r="AF1095" i="1"/>
  <c r="AF6079" i="1" s="1"/>
  <c r="AF1096" i="1"/>
  <c r="AF6080" i="1" s="1"/>
  <c r="AF1097" i="1"/>
  <c r="AF6081" i="1" s="1"/>
  <c r="AF1098" i="1"/>
  <c r="AF6082" i="1" s="1"/>
  <c r="AF1099" i="1"/>
  <c r="AF6083" i="1" s="1"/>
  <c r="AF1100" i="1"/>
  <c r="AF6084" i="1" s="1"/>
  <c r="AF1101" i="1"/>
  <c r="AF6085" i="1" s="1"/>
  <c r="AF1102" i="1"/>
  <c r="AF6086" i="1" s="1"/>
  <c r="AF1103" i="1"/>
  <c r="AF6087" i="1" s="1"/>
  <c r="AF1104" i="1"/>
  <c r="AF6088" i="1" s="1"/>
  <c r="AF1105" i="1"/>
  <c r="AF6089" i="1" s="1"/>
  <c r="AF1106" i="1"/>
  <c r="AF6090" i="1" s="1"/>
  <c r="AF1107" i="1"/>
  <c r="AF6091" i="1" s="1"/>
  <c r="AF1108" i="1"/>
  <c r="AF6092" i="1" s="1"/>
  <c r="AF1109" i="1"/>
  <c r="AF6093" i="1" s="1"/>
  <c r="AF1110" i="1"/>
  <c r="AF6094" i="1" s="1"/>
  <c r="AF1111" i="1"/>
  <c r="AF6095" i="1" s="1"/>
  <c r="AF1112" i="1"/>
  <c r="AF6096" i="1" s="1"/>
  <c r="AF1113" i="1"/>
  <c r="AF6097" i="1" s="1"/>
  <c r="AF1114" i="1"/>
  <c r="AF6098" i="1" s="1"/>
  <c r="AF1115" i="1"/>
  <c r="AF6099" i="1" s="1"/>
  <c r="AF1116" i="1"/>
  <c r="AF6100" i="1" s="1"/>
  <c r="AF1117" i="1"/>
  <c r="AF6101" i="1" s="1"/>
  <c r="AF1118" i="1"/>
  <c r="AF6102" i="1" s="1"/>
  <c r="AF1119" i="1"/>
  <c r="AF6103" i="1" s="1"/>
  <c r="AF1120" i="1"/>
  <c r="AF6104" i="1" s="1"/>
  <c r="AF1121" i="1"/>
  <c r="AF6105" i="1" s="1"/>
  <c r="AF1122" i="1"/>
  <c r="AF6106" i="1" s="1"/>
  <c r="AF1123" i="1"/>
  <c r="AF6107" i="1" s="1"/>
  <c r="AF1124" i="1"/>
  <c r="AF6108" i="1" s="1"/>
  <c r="AF1125" i="1"/>
  <c r="AF6109" i="1" s="1"/>
  <c r="AF1126" i="1"/>
  <c r="AF6110" i="1" s="1"/>
  <c r="AF1127" i="1"/>
  <c r="AF6111" i="1" s="1"/>
  <c r="AF1128" i="1"/>
  <c r="AF6112" i="1" s="1"/>
  <c r="AF1129" i="1"/>
  <c r="AF6113" i="1" s="1"/>
  <c r="AF1130" i="1"/>
  <c r="AF6114" i="1" s="1"/>
  <c r="AF1131" i="1"/>
  <c r="AF6115" i="1" s="1"/>
  <c r="AF1132" i="1"/>
  <c r="AF6116" i="1" s="1"/>
  <c r="AF1133" i="1"/>
  <c r="AF6117" i="1" s="1"/>
  <c r="AF1134" i="1"/>
  <c r="AF6118" i="1" s="1"/>
  <c r="AF1135" i="1"/>
  <c r="AF6119" i="1" s="1"/>
  <c r="AF1136" i="1"/>
  <c r="AF6120" i="1" s="1"/>
  <c r="AF1137" i="1"/>
  <c r="AF6121" i="1" s="1"/>
  <c r="AF1138" i="1"/>
  <c r="AF6122" i="1" s="1"/>
  <c r="AF1139" i="1"/>
  <c r="AF6123" i="1" s="1"/>
  <c r="AF1140" i="1"/>
  <c r="AF6124" i="1" s="1"/>
  <c r="AF1141" i="1"/>
  <c r="AF6125" i="1" s="1"/>
  <c r="AF1142" i="1"/>
  <c r="AF6126" i="1" s="1"/>
  <c r="AF1143" i="1"/>
  <c r="AF6127" i="1" s="1"/>
  <c r="AF1144" i="1"/>
  <c r="AF6128" i="1" s="1"/>
  <c r="AF1145" i="1"/>
  <c r="AF6129" i="1" s="1"/>
  <c r="AF1146" i="1"/>
  <c r="AF6130" i="1" s="1"/>
  <c r="AF1147" i="1"/>
  <c r="AF6131" i="1" s="1"/>
  <c r="AF1148" i="1"/>
  <c r="AF6132" i="1" s="1"/>
  <c r="AF1149" i="1"/>
  <c r="AF6133" i="1" s="1"/>
  <c r="AF1150" i="1"/>
  <c r="AF6134" i="1" s="1"/>
  <c r="AF1151" i="1"/>
  <c r="AF6135" i="1" s="1"/>
  <c r="AF1152" i="1"/>
  <c r="AF6136" i="1" s="1"/>
  <c r="AF1153" i="1"/>
  <c r="AF6137" i="1" s="1"/>
  <c r="AF1154" i="1"/>
  <c r="AF6138" i="1" s="1"/>
  <c r="AF1155" i="1"/>
  <c r="AF6139" i="1" s="1"/>
  <c r="AF1156" i="1"/>
  <c r="AF6140" i="1" s="1"/>
  <c r="AF1157" i="1"/>
  <c r="AF6141" i="1" s="1"/>
  <c r="AF1158" i="1"/>
  <c r="AF6142" i="1" s="1"/>
  <c r="AF1159" i="1"/>
  <c r="AF6143" i="1" s="1"/>
  <c r="AF1160" i="1"/>
  <c r="AF6144" i="1" s="1"/>
  <c r="AF1161" i="1"/>
  <c r="AF6145" i="1" s="1"/>
  <c r="AF1162" i="1"/>
  <c r="AF6146" i="1" s="1"/>
  <c r="AF1163" i="1"/>
  <c r="AF6147" i="1" s="1"/>
  <c r="AF1164" i="1"/>
  <c r="AF6148" i="1" s="1"/>
  <c r="AF1165" i="1"/>
  <c r="AF6149" i="1" s="1"/>
  <c r="AF1166" i="1"/>
  <c r="AF6150" i="1" s="1"/>
  <c r="AF1167" i="1"/>
  <c r="AF6151" i="1" s="1"/>
  <c r="AF1168" i="1"/>
  <c r="AF6152" i="1" s="1"/>
  <c r="AF1169" i="1"/>
  <c r="AF6153" i="1" s="1"/>
  <c r="AF1170" i="1"/>
  <c r="AF6154" i="1" s="1"/>
  <c r="AF1171" i="1"/>
  <c r="AF6155" i="1" s="1"/>
  <c r="AF1172" i="1"/>
  <c r="AF6156" i="1" s="1"/>
  <c r="AF1173" i="1"/>
  <c r="AF6157" i="1" s="1"/>
  <c r="AF1174" i="1"/>
  <c r="AF6158" i="1" s="1"/>
  <c r="AF1175" i="1"/>
  <c r="AF6159" i="1" s="1"/>
  <c r="AF1176" i="1"/>
  <c r="AF6160" i="1" s="1"/>
  <c r="AF1177" i="1"/>
  <c r="AF6161" i="1" s="1"/>
  <c r="AF1178" i="1"/>
  <c r="AF6162" i="1" s="1"/>
  <c r="AF1179" i="1"/>
  <c r="AF6163" i="1" s="1"/>
  <c r="AF1180" i="1"/>
  <c r="AF6164" i="1" s="1"/>
  <c r="AF1181" i="1"/>
  <c r="AF6165" i="1" s="1"/>
  <c r="AF1182" i="1"/>
  <c r="AF6166" i="1" s="1"/>
  <c r="AF1183" i="1"/>
  <c r="AF6167" i="1" s="1"/>
  <c r="AF1184" i="1"/>
  <c r="AF6168" i="1" s="1"/>
  <c r="AF1185" i="1"/>
  <c r="AF6169" i="1" s="1"/>
  <c r="AF1186" i="1"/>
  <c r="AF6170" i="1" s="1"/>
  <c r="AF1187" i="1"/>
  <c r="AF6171" i="1" s="1"/>
  <c r="AF1188" i="1"/>
  <c r="AF6172" i="1" s="1"/>
  <c r="AF1189" i="1"/>
  <c r="AF6173" i="1" s="1"/>
  <c r="AF1190" i="1"/>
  <c r="AF6174" i="1" s="1"/>
  <c r="AF1191" i="1"/>
  <c r="AF6175" i="1" s="1"/>
  <c r="AF1192" i="1"/>
  <c r="AF6176" i="1" s="1"/>
  <c r="AF1193" i="1"/>
  <c r="AF6177" i="1" s="1"/>
  <c r="AF1194" i="1"/>
  <c r="AF6178" i="1" s="1"/>
  <c r="AF1195" i="1"/>
  <c r="AF6179" i="1" s="1"/>
  <c r="AF1196" i="1"/>
  <c r="AF6180" i="1" s="1"/>
  <c r="AF1197" i="1"/>
  <c r="AF6181" i="1" s="1"/>
  <c r="AF1198" i="1"/>
  <c r="AF6182" i="1" s="1"/>
  <c r="AF1199" i="1"/>
  <c r="AF6183" i="1" s="1"/>
  <c r="AF1200" i="1"/>
  <c r="AF6184" i="1" s="1"/>
  <c r="AF1201" i="1"/>
  <c r="AF6185" i="1" s="1"/>
  <c r="AF1202" i="1"/>
  <c r="AF6186" i="1" s="1"/>
  <c r="AF1203" i="1"/>
  <c r="AF6187" i="1" s="1"/>
  <c r="AF1204" i="1"/>
  <c r="AF6188" i="1" s="1"/>
  <c r="AF1205" i="1"/>
  <c r="AF6189" i="1" s="1"/>
  <c r="AF1206" i="1"/>
  <c r="AF6190" i="1" s="1"/>
  <c r="AF1207" i="1"/>
  <c r="AF6191" i="1" s="1"/>
  <c r="AF1208" i="1"/>
  <c r="AF6192" i="1" s="1"/>
  <c r="AF1209" i="1"/>
  <c r="AF6193" i="1" s="1"/>
  <c r="AF1210" i="1"/>
  <c r="AF6194" i="1" s="1"/>
  <c r="AF1211" i="1"/>
  <c r="AF6195" i="1" s="1"/>
  <c r="AF1212" i="1"/>
  <c r="AF6196" i="1" s="1"/>
  <c r="AF1213" i="1"/>
  <c r="AF6197" i="1" s="1"/>
  <c r="AF1214" i="1"/>
  <c r="AF6198" i="1" s="1"/>
  <c r="AF1215" i="1"/>
  <c r="AF6199" i="1" s="1"/>
  <c r="AF1216" i="1"/>
  <c r="AF6200" i="1" s="1"/>
  <c r="AF1217" i="1"/>
  <c r="AF6201" i="1" s="1"/>
  <c r="AF1218" i="1"/>
  <c r="AF6202" i="1" s="1"/>
  <c r="AF1219" i="1"/>
  <c r="AF6203" i="1" s="1"/>
  <c r="AF1220" i="1"/>
  <c r="AF6204" i="1" s="1"/>
  <c r="AF1221" i="1"/>
  <c r="AF6205" i="1" s="1"/>
  <c r="AF1222" i="1"/>
  <c r="AF6206" i="1" s="1"/>
  <c r="AF1223" i="1"/>
  <c r="AF6207" i="1" s="1"/>
  <c r="AF1224" i="1"/>
  <c r="AF6208" i="1" s="1"/>
  <c r="AF1225" i="1"/>
  <c r="AF6209" i="1" s="1"/>
  <c r="AF1226" i="1"/>
  <c r="AF6210" i="1" s="1"/>
  <c r="AF1227" i="1"/>
  <c r="AF6211" i="1" s="1"/>
  <c r="AF1228" i="1"/>
  <c r="AF6212" i="1" s="1"/>
  <c r="AF1229" i="1"/>
  <c r="AF6213" i="1" s="1"/>
  <c r="AF1230" i="1"/>
  <c r="AF6214" i="1" s="1"/>
  <c r="AF1231" i="1"/>
  <c r="AF6215" i="1" s="1"/>
  <c r="AF1232" i="1"/>
  <c r="AF6216" i="1" s="1"/>
  <c r="AF1233" i="1"/>
  <c r="AF6217" i="1" s="1"/>
  <c r="AF1234" i="1"/>
  <c r="AF6218" i="1" s="1"/>
  <c r="AF1235" i="1"/>
  <c r="AF6219" i="1" s="1"/>
  <c r="AF1236" i="1"/>
  <c r="AF6220" i="1" s="1"/>
  <c r="AF1237" i="1"/>
  <c r="AF6221" i="1" s="1"/>
  <c r="AF1238" i="1"/>
  <c r="AF6222" i="1" s="1"/>
  <c r="AF1239" i="1"/>
  <c r="AF6223" i="1" s="1"/>
  <c r="AF1240" i="1"/>
  <c r="AF6224" i="1" s="1"/>
  <c r="AF1241" i="1"/>
  <c r="AF6225" i="1" s="1"/>
  <c r="AF1242" i="1"/>
  <c r="AF6226" i="1" s="1"/>
  <c r="AF1243" i="1"/>
  <c r="AF6227" i="1" s="1"/>
  <c r="AF1244" i="1"/>
  <c r="AF6228" i="1" s="1"/>
  <c r="AF1245" i="1"/>
  <c r="AF6229" i="1" s="1"/>
  <c r="AF1246" i="1"/>
  <c r="AF6230" i="1" s="1"/>
  <c r="AF1247" i="1"/>
  <c r="AF6231" i="1" s="1"/>
  <c r="AF1248" i="1"/>
  <c r="AF6232" i="1" s="1"/>
  <c r="AF1249" i="1"/>
  <c r="AF6233" i="1" s="1"/>
  <c r="AF1250" i="1"/>
  <c r="AF6234" i="1" s="1"/>
  <c r="AF1251" i="1"/>
  <c r="AF6235" i="1" s="1"/>
  <c r="AF1252" i="1"/>
  <c r="AF6236" i="1" s="1"/>
  <c r="AF1253" i="1"/>
  <c r="AF6237" i="1" s="1"/>
  <c r="AF1254" i="1"/>
  <c r="AF6238" i="1" s="1"/>
  <c r="AF1255" i="1"/>
  <c r="AF6239" i="1" s="1"/>
  <c r="AF1256" i="1"/>
  <c r="AF6240" i="1" s="1"/>
  <c r="AF1257" i="1"/>
  <c r="AF6241" i="1" s="1"/>
  <c r="AF1258" i="1"/>
  <c r="AF6242" i="1" s="1"/>
  <c r="AF1259" i="1"/>
  <c r="AF6243" i="1" s="1"/>
  <c r="AF1260" i="1"/>
  <c r="AF6244" i="1" s="1"/>
  <c r="AF1261" i="1"/>
  <c r="AF6245" i="1" s="1"/>
  <c r="AF1262" i="1"/>
  <c r="AF6246" i="1" s="1"/>
  <c r="AF1263" i="1"/>
  <c r="AF6247" i="1" s="1"/>
  <c r="AF1264" i="1"/>
  <c r="AF6248" i="1" s="1"/>
  <c r="AF1265" i="1"/>
  <c r="AF6249" i="1" s="1"/>
  <c r="AF1266" i="1"/>
  <c r="AF6250" i="1" s="1"/>
  <c r="AF1267" i="1"/>
  <c r="AF6251" i="1" s="1"/>
  <c r="AF1268" i="1"/>
  <c r="AF6252" i="1" s="1"/>
  <c r="AF1269" i="1"/>
  <c r="AF6253" i="1" s="1"/>
  <c r="AF1270" i="1"/>
  <c r="AF6254" i="1" s="1"/>
  <c r="AF1271" i="1"/>
  <c r="AF6255" i="1" s="1"/>
  <c r="AF1272" i="1"/>
  <c r="AF6256" i="1" s="1"/>
  <c r="AF1273" i="1"/>
  <c r="AF6257" i="1" s="1"/>
  <c r="AF1274" i="1"/>
  <c r="AF6258" i="1" s="1"/>
  <c r="AF1275" i="1"/>
  <c r="AF6259" i="1" s="1"/>
  <c r="AF1276" i="1"/>
  <c r="AF6260" i="1" s="1"/>
  <c r="AF1277" i="1"/>
  <c r="AF6261" i="1" s="1"/>
  <c r="AF1278" i="1"/>
  <c r="AF6262" i="1" s="1"/>
  <c r="AF1279" i="1"/>
  <c r="AF6263" i="1" s="1"/>
  <c r="AF1280" i="1"/>
  <c r="AF6264" i="1" s="1"/>
  <c r="AF1281" i="1"/>
  <c r="AF6265" i="1" s="1"/>
  <c r="AF1282" i="1"/>
  <c r="AF6266" i="1" s="1"/>
  <c r="AF1283" i="1"/>
  <c r="AF6267" i="1" s="1"/>
  <c r="AF1284" i="1"/>
  <c r="AF6268" i="1" s="1"/>
  <c r="AF1285" i="1"/>
  <c r="AF6269" i="1" s="1"/>
  <c r="AF1286" i="1"/>
  <c r="AF6270" i="1" s="1"/>
  <c r="AF1287" i="1"/>
  <c r="AF6271" i="1" s="1"/>
  <c r="AF1288" i="1"/>
  <c r="AF6272" i="1" s="1"/>
  <c r="AF1289" i="1"/>
  <c r="AF6273" i="1" s="1"/>
  <c r="AF1290" i="1"/>
  <c r="AF6274" i="1" s="1"/>
  <c r="AF1291" i="1"/>
  <c r="AF6275" i="1" s="1"/>
  <c r="AF1292" i="1"/>
  <c r="AF6276" i="1" s="1"/>
  <c r="AF1293" i="1"/>
  <c r="AF6277" i="1" s="1"/>
  <c r="AF1294" i="1"/>
  <c r="AF6278" i="1" s="1"/>
  <c r="AF1295" i="1"/>
  <c r="AF6279" i="1" s="1"/>
  <c r="AF1296" i="1"/>
  <c r="AF6280" i="1" s="1"/>
  <c r="AF1297" i="1"/>
  <c r="AF6281" i="1" s="1"/>
  <c r="AF1298" i="1"/>
  <c r="AF6282" i="1" s="1"/>
  <c r="AF1299" i="1"/>
  <c r="AF6283" i="1" s="1"/>
  <c r="AF1300" i="1"/>
  <c r="AF6284" i="1" s="1"/>
  <c r="AF1301" i="1"/>
  <c r="AF6285" i="1" s="1"/>
  <c r="AF1302" i="1"/>
  <c r="AF6286" i="1" s="1"/>
  <c r="AF1303" i="1"/>
  <c r="AF6287" i="1" s="1"/>
  <c r="AF1304" i="1"/>
  <c r="AF6288" i="1" s="1"/>
  <c r="AF1305" i="1"/>
  <c r="AF6289" i="1" s="1"/>
  <c r="AF1306" i="1"/>
  <c r="AF6290" i="1" s="1"/>
  <c r="AF1307" i="1"/>
  <c r="AF6291" i="1" s="1"/>
  <c r="AF1308" i="1"/>
  <c r="AF6292" i="1" s="1"/>
  <c r="AF1309" i="1"/>
  <c r="AF6293" i="1" s="1"/>
  <c r="AF1310" i="1"/>
  <c r="AF6294" i="1" s="1"/>
  <c r="AF1311" i="1"/>
  <c r="AF6295" i="1" s="1"/>
  <c r="AF1312" i="1"/>
  <c r="AF6296" i="1" s="1"/>
  <c r="AF1313" i="1"/>
  <c r="AF6297" i="1" s="1"/>
  <c r="AF1314" i="1"/>
  <c r="AF6298" i="1" s="1"/>
  <c r="AF1315" i="1"/>
  <c r="AF6299" i="1" s="1"/>
  <c r="AF1316" i="1"/>
  <c r="AF6300" i="1" s="1"/>
  <c r="AF1317" i="1"/>
  <c r="AF6301" i="1" s="1"/>
  <c r="AF1318" i="1"/>
  <c r="AF6302" i="1" s="1"/>
  <c r="AF1319" i="1"/>
  <c r="AF6303" i="1" s="1"/>
  <c r="AF1320" i="1"/>
  <c r="AF6304" i="1" s="1"/>
  <c r="AF1321" i="1"/>
  <c r="AF6305" i="1" s="1"/>
  <c r="AF1322" i="1"/>
  <c r="AF6306" i="1" s="1"/>
  <c r="AF1323" i="1"/>
  <c r="AF6307" i="1" s="1"/>
  <c r="AF1324" i="1"/>
  <c r="AF6308" i="1" s="1"/>
  <c r="AF1325" i="1"/>
  <c r="AF6309" i="1" s="1"/>
  <c r="AF1326" i="1"/>
  <c r="AF6310" i="1" s="1"/>
  <c r="AF1327" i="1"/>
  <c r="AF6311" i="1" s="1"/>
  <c r="AF1328" i="1"/>
  <c r="AF6312" i="1" s="1"/>
  <c r="AF1329" i="1"/>
  <c r="AF6313" i="1" s="1"/>
  <c r="AF1330" i="1"/>
  <c r="AF6314" i="1" s="1"/>
  <c r="AF1331" i="1"/>
  <c r="AF6315" i="1" s="1"/>
  <c r="AF1332" i="1"/>
  <c r="AF6316" i="1" s="1"/>
  <c r="AF1333" i="1"/>
  <c r="AF6317" i="1" s="1"/>
  <c r="AF1334" i="1"/>
  <c r="AF6318" i="1" s="1"/>
  <c r="AF1335" i="1"/>
  <c r="AF6319" i="1" s="1"/>
  <c r="AF1336" i="1"/>
  <c r="AF6320" i="1" s="1"/>
  <c r="AF1337" i="1"/>
  <c r="AF6321" i="1" s="1"/>
  <c r="AF1338" i="1"/>
  <c r="AF6322" i="1" s="1"/>
  <c r="AF1339" i="1"/>
  <c r="AF6323" i="1" s="1"/>
  <c r="AF1340" i="1"/>
  <c r="AF6324" i="1" s="1"/>
  <c r="AF1341" i="1"/>
  <c r="AF6325" i="1" s="1"/>
  <c r="AF1342" i="1"/>
  <c r="AF6326" i="1" s="1"/>
  <c r="AF1343" i="1"/>
  <c r="AF6327" i="1" s="1"/>
  <c r="AF1344" i="1"/>
  <c r="AF6328" i="1" s="1"/>
  <c r="AF1345" i="1"/>
  <c r="AF6329" i="1" s="1"/>
  <c r="AF1346" i="1"/>
  <c r="AF6330" i="1" s="1"/>
  <c r="AF1347" i="1"/>
  <c r="AF6331" i="1" s="1"/>
  <c r="AF1348" i="1"/>
  <c r="AF6332" i="1" s="1"/>
  <c r="AF1349" i="1"/>
  <c r="AF6333" i="1" s="1"/>
  <c r="AF1350" i="1"/>
  <c r="AF6334" i="1" s="1"/>
  <c r="AF1351" i="1"/>
  <c r="AF6335" i="1" s="1"/>
  <c r="AF1352" i="1"/>
  <c r="AF6336" i="1" s="1"/>
  <c r="AF1353" i="1"/>
  <c r="AF6337" i="1" s="1"/>
  <c r="AF1354" i="1"/>
  <c r="AF6338" i="1" s="1"/>
  <c r="AF1355" i="1"/>
  <c r="AF6339" i="1" s="1"/>
  <c r="AF1356" i="1"/>
  <c r="AF6340" i="1" s="1"/>
  <c r="AF1357" i="1"/>
  <c r="AF6341" i="1" s="1"/>
  <c r="AF1358" i="1"/>
  <c r="AF6342" i="1" s="1"/>
  <c r="AF1359" i="1"/>
  <c r="AF6343" i="1" s="1"/>
  <c r="AF1360" i="1"/>
  <c r="AF6344" i="1" s="1"/>
  <c r="AF1361" i="1"/>
  <c r="AF6345" i="1" s="1"/>
  <c r="AF1362" i="1"/>
  <c r="AF6346" i="1" s="1"/>
  <c r="AF1363" i="1"/>
  <c r="AF6347" i="1" s="1"/>
  <c r="AF1364" i="1"/>
  <c r="AF6348" i="1" s="1"/>
  <c r="AF1365" i="1"/>
  <c r="AF6349" i="1" s="1"/>
  <c r="AF1366" i="1"/>
  <c r="AF6350" i="1" s="1"/>
  <c r="AF1367" i="1"/>
  <c r="AF6351" i="1" s="1"/>
  <c r="AF1368" i="1"/>
  <c r="AF6352" i="1" s="1"/>
  <c r="AF1369" i="1"/>
  <c r="AF6353" i="1" s="1"/>
  <c r="AF1370" i="1"/>
  <c r="AF6354" i="1" s="1"/>
  <c r="AF1371" i="1"/>
  <c r="AF6355" i="1" s="1"/>
  <c r="AF1372" i="1"/>
  <c r="AF6356" i="1" s="1"/>
  <c r="AF1373" i="1"/>
  <c r="AF6357" i="1" s="1"/>
  <c r="AF1374" i="1"/>
  <c r="AF6358" i="1" s="1"/>
  <c r="AF1375" i="1"/>
  <c r="AF6359" i="1" s="1"/>
  <c r="AF1376" i="1"/>
  <c r="AF6360" i="1" s="1"/>
  <c r="AF1377" i="1"/>
  <c r="AF6361" i="1" s="1"/>
  <c r="AF1378" i="1"/>
  <c r="AF6362" i="1" s="1"/>
  <c r="AF1379" i="1"/>
  <c r="AF6363" i="1" s="1"/>
  <c r="AF1380" i="1"/>
  <c r="AF6364" i="1" s="1"/>
  <c r="AF1381" i="1"/>
  <c r="AF6365" i="1" s="1"/>
  <c r="AF1382" i="1"/>
  <c r="AF6366" i="1" s="1"/>
  <c r="AF1383" i="1"/>
  <c r="AF6367" i="1" s="1"/>
  <c r="AF1384" i="1"/>
  <c r="AF6368" i="1" s="1"/>
  <c r="AF1385" i="1"/>
  <c r="AF6369" i="1" s="1"/>
  <c r="AF1386" i="1"/>
  <c r="AF6370" i="1" s="1"/>
  <c r="AF1387" i="1"/>
  <c r="AF6371" i="1" s="1"/>
  <c r="AF1388" i="1"/>
  <c r="AF6372" i="1" s="1"/>
  <c r="AF1389" i="1"/>
  <c r="AF6373" i="1" s="1"/>
  <c r="AF1390" i="1"/>
  <c r="AF6374" i="1" s="1"/>
  <c r="AF1391" i="1"/>
  <c r="AF6375" i="1" s="1"/>
  <c r="AF1392" i="1"/>
  <c r="AF6376" i="1" s="1"/>
  <c r="AF1393" i="1"/>
  <c r="AF6377" i="1" s="1"/>
  <c r="AF1394" i="1"/>
  <c r="AF6378" i="1" s="1"/>
  <c r="AF1395" i="1"/>
  <c r="AF6379" i="1" s="1"/>
  <c r="AF1396" i="1"/>
  <c r="AF6380" i="1" s="1"/>
  <c r="AF1397" i="1"/>
  <c r="AF6381" i="1" s="1"/>
  <c r="AF1398" i="1"/>
  <c r="AF6382" i="1" s="1"/>
  <c r="AF1399" i="1"/>
  <c r="AF6383" i="1" s="1"/>
  <c r="AF1400" i="1"/>
  <c r="AF6384" i="1" s="1"/>
  <c r="AF1401" i="1"/>
  <c r="AF6385" i="1" s="1"/>
  <c r="AF1402" i="1"/>
  <c r="AF6386" i="1" s="1"/>
  <c r="AF1403" i="1"/>
  <c r="AF6387" i="1" s="1"/>
  <c r="AF1404" i="1"/>
  <c r="AF6388" i="1" s="1"/>
  <c r="AF1405" i="1"/>
  <c r="AF6389" i="1" s="1"/>
  <c r="AF1406" i="1"/>
  <c r="AF6390" i="1" s="1"/>
  <c r="AF1407" i="1"/>
  <c r="AF6391" i="1" s="1"/>
  <c r="AF1408" i="1"/>
  <c r="AF6392" i="1" s="1"/>
  <c r="AF1409" i="1"/>
  <c r="AF6393" i="1" s="1"/>
  <c r="AF1410" i="1"/>
  <c r="AF6394" i="1" s="1"/>
  <c r="AF1411" i="1"/>
  <c r="AF6395" i="1" s="1"/>
  <c r="AF1412" i="1"/>
  <c r="AF6396" i="1" s="1"/>
  <c r="AF1413" i="1"/>
  <c r="AF6397" i="1" s="1"/>
  <c r="AF1414" i="1"/>
  <c r="AF6398" i="1" s="1"/>
  <c r="AF1415" i="1"/>
  <c r="AF6399" i="1" s="1"/>
  <c r="AF1416" i="1"/>
  <c r="AF6400" i="1" s="1"/>
  <c r="AF1417" i="1"/>
  <c r="AF6401" i="1" s="1"/>
  <c r="AF1418" i="1"/>
  <c r="AF6402" i="1" s="1"/>
  <c r="AF1419" i="1"/>
  <c r="AF6403" i="1" s="1"/>
  <c r="AF1420" i="1"/>
  <c r="AF6404" i="1" s="1"/>
  <c r="AF1421" i="1"/>
  <c r="AF6405" i="1" s="1"/>
  <c r="AF1422" i="1"/>
  <c r="AF6406" i="1" s="1"/>
  <c r="AF1423" i="1"/>
  <c r="AF6407" i="1" s="1"/>
  <c r="AF1424" i="1"/>
  <c r="AF6408" i="1" s="1"/>
  <c r="AF1425" i="1"/>
  <c r="AF6409" i="1" s="1"/>
  <c r="AF1426" i="1"/>
  <c r="AF6410" i="1" s="1"/>
  <c r="AF1427" i="1"/>
  <c r="AF6411" i="1" s="1"/>
  <c r="AF1428" i="1"/>
  <c r="AF6412" i="1" s="1"/>
  <c r="AF1429" i="1"/>
  <c r="AF6413" i="1" s="1"/>
  <c r="AF1430" i="1"/>
  <c r="AF6414" i="1" s="1"/>
  <c r="AF1431" i="1"/>
  <c r="AF6415" i="1" s="1"/>
  <c r="AF1432" i="1"/>
  <c r="AF6416" i="1" s="1"/>
  <c r="AF1433" i="1"/>
  <c r="AF6417" i="1" s="1"/>
  <c r="AF1434" i="1"/>
  <c r="AF6418" i="1" s="1"/>
  <c r="AF1435" i="1"/>
  <c r="AF6419" i="1" s="1"/>
  <c r="AF1436" i="1"/>
  <c r="AF6420" i="1" s="1"/>
  <c r="AF1437" i="1"/>
  <c r="AF6421" i="1" s="1"/>
  <c r="AF1438" i="1"/>
  <c r="AF6422" i="1" s="1"/>
  <c r="AF1439" i="1"/>
  <c r="AF6423" i="1" s="1"/>
  <c r="AF1440" i="1"/>
  <c r="AF6424" i="1" s="1"/>
  <c r="AF1441" i="1"/>
  <c r="AF6425" i="1" s="1"/>
  <c r="AF1442" i="1"/>
  <c r="AF6426" i="1" s="1"/>
  <c r="AF1443" i="1"/>
  <c r="AF6427" i="1" s="1"/>
  <c r="AF1444" i="1"/>
  <c r="AF6428" i="1" s="1"/>
  <c r="AF1445" i="1"/>
  <c r="AF6429" i="1" s="1"/>
  <c r="AF1446" i="1"/>
  <c r="AF6430" i="1" s="1"/>
  <c r="AF1447" i="1"/>
  <c r="AF6431" i="1" s="1"/>
  <c r="AF1448" i="1"/>
  <c r="AF6432" i="1" s="1"/>
  <c r="AF1449" i="1"/>
  <c r="AF6433" i="1" s="1"/>
  <c r="AF1450" i="1"/>
  <c r="AF6434" i="1" s="1"/>
  <c r="AF1451" i="1"/>
  <c r="AF6435" i="1" s="1"/>
  <c r="AF1452" i="1"/>
  <c r="AF6436" i="1" s="1"/>
  <c r="AF1453" i="1"/>
  <c r="AF6437" i="1" s="1"/>
  <c r="AF1454" i="1"/>
  <c r="AF6438" i="1" s="1"/>
  <c r="AF1455" i="1"/>
  <c r="AF6439" i="1" s="1"/>
  <c r="AF1456" i="1"/>
  <c r="AF6440" i="1" s="1"/>
  <c r="AF1457" i="1"/>
  <c r="AF6441" i="1" s="1"/>
  <c r="AF1458" i="1"/>
  <c r="AF6442" i="1" s="1"/>
  <c r="AF1459" i="1"/>
  <c r="AF6443" i="1" s="1"/>
  <c r="AF1460" i="1"/>
  <c r="AF6444" i="1" s="1"/>
  <c r="AF1461" i="1"/>
  <c r="AF6445" i="1" s="1"/>
  <c r="AF1462" i="1"/>
  <c r="AF6446" i="1" s="1"/>
  <c r="AF1463" i="1"/>
  <c r="AF6447" i="1" s="1"/>
  <c r="AF1464" i="1"/>
  <c r="AF6448" i="1" s="1"/>
  <c r="AF1465" i="1"/>
  <c r="AF6449" i="1" s="1"/>
  <c r="AF1466" i="1"/>
  <c r="AF6450" i="1" s="1"/>
  <c r="AF1467" i="1"/>
  <c r="AF6451" i="1" s="1"/>
  <c r="AF1468" i="1"/>
  <c r="AF6452" i="1" s="1"/>
  <c r="AF1469" i="1"/>
  <c r="AF6453" i="1" s="1"/>
  <c r="AF1470" i="1"/>
  <c r="AF6454" i="1" s="1"/>
  <c r="AF1471" i="1"/>
  <c r="AF6455" i="1" s="1"/>
  <c r="AF1472" i="1"/>
  <c r="AF6456" i="1" s="1"/>
  <c r="AF1473" i="1"/>
  <c r="AF6457" i="1" s="1"/>
  <c r="AF1474" i="1"/>
  <c r="AF6458" i="1" s="1"/>
  <c r="AF1475" i="1"/>
  <c r="AF6459" i="1" s="1"/>
  <c r="AF1476" i="1"/>
  <c r="AF6460" i="1" s="1"/>
  <c r="AF1477" i="1"/>
  <c r="AF6461" i="1" s="1"/>
  <c r="AF1478" i="1"/>
  <c r="AF6462" i="1" s="1"/>
  <c r="AF1479" i="1"/>
  <c r="AF6463" i="1" s="1"/>
  <c r="AF1480" i="1"/>
  <c r="AF6464" i="1" s="1"/>
  <c r="AF1481" i="1"/>
  <c r="AF6465" i="1" s="1"/>
  <c r="AF1482" i="1"/>
  <c r="AF6466" i="1" s="1"/>
  <c r="AF1483" i="1"/>
  <c r="AF6467" i="1" s="1"/>
  <c r="AF1484" i="1"/>
  <c r="AF6468" i="1" s="1"/>
  <c r="AF1485" i="1"/>
  <c r="AF6469" i="1" s="1"/>
  <c r="AF1486" i="1"/>
  <c r="AF6470" i="1" s="1"/>
  <c r="AF1487" i="1"/>
  <c r="AF6471" i="1" s="1"/>
  <c r="AF1488" i="1"/>
  <c r="AF6472" i="1" s="1"/>
  <c r="AF1489" i="1"/>
  <c r="AF6473" i="1" s="1"/>
  <c r="AF1490" i="1"/>
  <c r="AF6474" i="1" s="1"/>
  <c r="AF1491" i="1"/>
  <c r="AF6475" i="1" s="1"/>
  <c r="AF1492" i="1"/>
  <c r="AF6476" i="1" s="1"/>
  <c r="AF1493" i="1"/>
  <c r="AF6477" i="1" s="1"/>
  <c r="AF1494" i="1"/>
  <c r="AF6478" i="1" s="1"/>
  <c r="AF1495" i="1"/>
  <c r="AF6479" i="1" s="1"/>
  <c r="AF1496" i="1"/>
  <c r="AF6480" i="1" s="1"/>
  <c r="AF1497" i="1"/>
  <c r="AF6481" i="1" s="1"/>
  <c r="AF1498" i="1"/>
  <c r="AF6482" i="1" s="1"/>
  <c r="AF1499" i="1"/>
  <c r="AF6483" i="1" s="1"/>
  <c r="AF1500" i="1"/>
  <c r="AF6484" i="1" s="1"/>
  <c r="AF1501" i="1"/>
  <c r="AF6485" i="1" s="1"/>
  <c r="AF1502" i="1"/>
  <c r="AF6486" i="1" s="1"/>
  <c r="AF1503" i="1"/>
  <c r="AF6487" i="1" s="1"/>
  <c r="AF1504" i="1"/>
  <c r="AF6488" i="1" s="1"/>
  <c r="AF1505" i="1"/>
  <c r="AF6489" i="1" s="1"/>
  <c r="AF1506" i="1"/>
  <c r="AF6490" i="1" s="1"/>
  <c r="AF1507" i="1"/>
  <c r="AF6491" i="1" s="1"/>
  <c r="AF1508" i="1"/>
  <c r="AF6492" i="1" s="1"/>
  <c r="AF1509" i="1"/>
  <c r="AF6493" i="1" s="1"/>
  <c r="AF1510" i="1"/>
  <c r="AF6494" i="1" s="1"/>
  <c r="AF1511" i="1"/>
  <c r="AF6495" i="1" s="1"/>
  <c r="AF1512" i="1"/>
  <c r="AF6496" i="1" s="1"/>
  <c r="AF1513" i="1"/>
  <c r="AF6497" i="1" s="1"/>
  <c r="AF1514" i="1"/>
  <c r="AF6498" i="1" s="1"/>
  <c r="AF1515" i="1"/>
  <c r="AF6499" i="1" s="1"/>
  <c r="AF1516" i="1"/>
  <c r="AF6500" i="1" s="1"/>
  <c r="AF1517" i="1"/>
  <c r="AF6501" i="1" s="1"/>
  <c r="AF1518" i="1"/>
  <c r="AF6502" i="1" s="1"/>
  <c r="AF1519" i="1"/>
  <c r="AF6503" i="1" s="1"/>
  <c r="AF1520" i="1"/>
  <c r="AF6504" i="1" s="1"/>
  <c r="AF1521" i="1"/>
  <c r="AF6505" i="1" s="1"/>
  <c r="AF1522" i="1"/>
  <c r="AF6506" i="1" s="1"/>
  <c r="AF1523" i="1"/>
  <c r="AF6507" i="1" s="1"/>
  <c r="AF1524" i="1"/>
  <c r="AF6508" i="1" s="1"/>
  <c r="AF1525" i="1"/>
  <c r="AF6509" i="1" s="1"/>
  <c r="AF1526" i="1"/>
  <c r="AF6510" i="1" s="1"/>
  <c r="AF1527" i="1"/>
  <c r="AF6511" i="1" s="1"/>
  <c r="AF1528" i="1"/>
  <c r="AF6512" i="1" s="1"/>
  <c r="AF1529" i="1"/>
  <c r="AF6513" i="1" s="1"/>
  <c r="AF1530" i="1"/>
  <c r="AF6514" i="1" s="1"/>
  <c r="AF1531" i="1"/>
  <c r="AF6515" i="1" s="1"/>
  <c r="AF1532" i="1"/>
  <c r="AF6516" i="1" s="1"/>
  <c r="AF1533" i="1"/>
  <c r="AF6517" i="1" s="1"/>
  <c r="AF1534" i="1"/>
  <c r="AF6518" i="1" s="1"/>
  <c r="AF1535" i="1"/>
  <c r="AF6519" i="1" s="1"/>
  <c r="AF1536" i="1"/>
  <c r="AF6520" i="1" s="1"/>
  <c r="AF1537" i="1"/>
  <c r="AF6521" i="1" s="1"/>
  <c r="AF1538" i="1"/>
  <c r="AF6522" i="1" s="1"/>
  <c r="AF1539" i="1"/>
  <c r="AF6523" i="1" s="1"/>
  <c r="AF1540" i="1"/>
  <c r="AF6524" i="1" s="1"/>
  <c r="AF1541" i="1"/>
  <c r="AF6525" i="1" s="1"/>
  <c r="AF1542" i="1"/>
  <c r="AF6526" i="1" s="1"/>
  <c r="AF1543" i="1"/>
  <c r="AF6527" i="1" s="1"/>
  <c r="AF1544" i="1"/>
  <c r="AF6528" i="1" s="1"/>
  <c r="AF1545" i="1"/>
  <c r="AF6529" i="1" s="1"/>
  <c r="AF1546" i="1"/>
  <c r="AF6530" i="1" s="1"/>
  <c r="AF1547" i="1"/>
  <c r="AF6531" i="1" s="1"/>
  <c r="AF1548" i="1"/>
  <c r="AF6532" i="1" s="1"/>
  <c r="AF1549" i="1"/>
  <c r="AF6533" i="1" s="1"/>
  <c r="AF1550" i="1"/>
  <c r="AF6534" i="1" s="1"/>
  <c r="AF1551" i="1"/>
  <c r="AF6535" i="1" s="1"/>
  <c r="AF1552" i="1"/>
  <c r="AF6536" i="1" s="1"/>
  <c r="AF1553" i="1"/>
  <c r="AF6537" i="1" s="1"/>
  <c r="AF1554" i="1"/>
  <c r="AF6538" i="1" s="1"/>
  <c r="AF1555" i="1"/>
  <c r="AF6539" i="1" s="1"/>
  <c r="AF1556" i="1"/>
  <c r="AF6540" i="1" s="1"/>
  <c r="AF1557" i="1"/>
  <c r="AF6541" i="1" s="1"/>
  <c r="AF1558" i="1"/>
  <c r="AF6542" i="1" s="1"/>
  <c r="AF1559" i="1"/>
  <c r="AF6543" i="1" s="1"/>
  <c r="AF1560" i="1"/>
  <c r="AF6544" i="1" s="1"/>
  <c r="AF1561" i="1"/>
  <c r="AF6545" i="1" s="1"/>
  <c r="AF1562" i="1"/>
  <c r="AF6546" i="1" s="1"/>
  <c r="AF1563" i="1"/>
  <c r="AF6547" i="1" s="1"/>
  <c r="AF1564" i="1"/>
  <c r="AF6548" i="1" s="1"/>
  <c r="AF1565" i="1"/>
  <c r="AF6549" i="1" s="1"/>
  <c r="AF1566" i="1"/>
  <c r="AF6550" i="1" s="1"/>
  <c r="AF1567" i="1"/>
  <c r="AF6551" i="1" s="1"/>
  <c r="AF1568" i="1"/>
  <c r="AF6552" i="1" s="1"/>
  <c r="AF1569" i="1"/>
  <c r="AF6553" i="1" s="1"/>
  <c r="AF1570" i="1"/>
  <c r="AF6554" i="1" s="1"/>
  <c r="AF1571" i="1"/>
  <c r="AF6555" i="1" s="1"/>
  <c r="AF1572" i="1"/>
  <c r="AF6556" i="1" s="1"/>
  <c r="AF1573" i="1"/>
  <c r="AF6557" i="1" s="1"/>
  <c r="AF1574" i="1"/>
  <c r="AF6558" i="1" s="1"/>
  <c r="AF1575" i="1"/>
  <c r="AF6559" i="1" s="1"/>
  <c r="AF1576" i="1"/>
  <c r="AF6560" i="1" s="1"/>
  <c r="AF1577" i="1"/>
  <c r="AF6561" i="1" s="1"/>
  <c r="AF1578" i="1"/>
  <c r="AF6562" i="1" s="1"/>
  <c r="AF1579" i="1"/>
  <c r="AF6563" i="1" s="1"/>
  <c r="AF1580" i="1"/>
  <c r="AF6564" i="1" s="1"/>
  <c r="AF1581" i="1"/>
  <c r="AF6565" i="1" s="1"/>
  <c r="AF1582" i="1"/>
  <c r="AF6566" i="1" s="1"/>
  <c r="AF1583" i="1"/>
  <c r="AF6567" i="1" s="1"/>
  <c r="AF1584" i="1"/>
  <c r="AF6568" i="1" s="1"/>
  <c r="AF1585" i="1"/>
  <c r="AF6569" i="1" s="1"/>
  <c r="AF1586" i="1"/>
  <c r="AF6570" i="1" s="1"/>
  <c r="AF1587" i="1"/>
  <c r="AF6571" i="1" s="1"/>
  <c r="AF1588" i="1"/>
  <c r="AF6572" i="1" s="1"/>
  <c r="AF1589" i="1"/>
  <c r="AF6573" i="1" s="1"/>
  <c r="AF1590" i="1"/>
  <c r="AF6574" i="1" s="1"/>
  <c r="AF1591" i="1"/>
  <c r="AF6575" i="1" s="1"/>
  <c r="AF1592" i="1"/>
  <c r="AF6576" i="1" s="1"/>
  <c r="AF1593" i="1"/>
  <c r="AF6577" i="1" s="1"/>
  <c r="AF1594" i="1"/>
  <c r="AF6578" i="1" s="1"/>
  <c r="AF1595" i="1"/>
  <c r="AF6579" i="1" s="1"/>
  <c r="AF1596" i="1"/>
  <c r="AF6580" i="1" s="1"/>
  <c r="AF1597" i="1"/>
  <c r="AF6581" i="1" s="1"/>
  <c r="AF1598" i="1"/>
  <c r="AF6582" i="1" s="1"/>
  <c r="AF1599" i="1"/>
  <c r="AF6583" i="1" s="1"/>
  <c r="AF1600" i="1"/>
  <c r="AF6584" i="1" s="1"/>
  <c r="AF1601" i="1"/>
  <c r="AF6585" i="1" s="1"/>
  <c r="AF1602" i="1"/>
  <c r="AF6586" i="1" s="1"/>
  <c r="AF1603" i="1"/>
  <c r="AF6587" i="1" s="1"/>
  <c r="AF1604" i="1"/>
  <c r="AF6588" i="1" s="1"/>
  <c r="AF1605" i="1"/>
  <c r="AF6589" i="1" s="1"/>
  <c r="AF1606" i="1"/>
  <c r="AF6590" i="1" s="1"/>
  <c r="AF1607" i="1"/>
  <c r="AF6591" i="1" s="1"/>
  <c r="AF1608" i="1"/>
  <c r="AF6592" i="1" s="1"/>
  <c r="AF1609" i="1"/>
  <c r="AF6593" i="1" s="1"/>
  <c r="AF1610" i="1"/>
  <c r="AF6594" i="1" s="1"/>
  <c r="AF1611" i="1"/>
  <c r="AF6595" i="1" s="1"/>
  <c r="AF1612" i="1"/>
  <c r="AF6596" i="1" s="1"/>
  <c r="AF1613" i="1"/>
  <c r="AF6597" i="1" s="1"/>
  <c r="AF1614" i="1"/>
  <c r="AF6598" i="1" s="1"/>
  <c r="AF1615" i="1"/>
  <c r="AF6599" i="1" s="1"/>
  <c r="AF1616" i="1"/>
  <c r="AF6600" i="1" s="1"/>
  <c r="AF1617" i="1"/>
  <c r="AF6601" i="1" s="1"/>
  <c r="AF1618" i="1"/>
  <c r="AF6602" i="1" s="1"/>
  <c r="AF1619" i="1"/>
  <c r="AF6603" i="1" s="1"/>
  <c r="AF1620" i="1"/>
  <c r="AF6604" i="1" s="1"/>
  <c r="AF1621" i="1"/>
  <c r="AF6605" i="1" s="1"/>
  <c r="AF1622" i="1"/>
  <c r="AF6606" i="1" s="1"/>
  <c r="AF1623" i="1"/>
  <c r="AF6607" i="1" s="1"/>
  <c r="AF1624" i="1"/>
  <c r="AF6608" i="1" s="1"/>
  <c r="AF1625" i="1"/>
  <c r="AF6609" i="1" s="1"/>
  <c r="AF1626" i="1"/>
  <c r="AF6610" i="1" s="1"/>
  <c r="AF1627" i="1"/>
  <c r="AF6611" i="1" s="1"/>
  <c r="AF1628" i="1"/>
  <c r="AF6612" i="1" s="1"/>
  <c r="AF1629" i="1"/>
  <c r="AF6613" i="1" s="1"/>
  <c r="AF1630" i="1"/>
  <c r="AF6614" i="1" s="1"/>
  <c r="AF1631" i="1"/>
  <c r="AF6615" i="1" s="1"/>
  <c r="AF1632" i="1"/>
  <c r="AF6616" i="1" s="1"/>
  <c r="AF1633" i="1"/>
  <c r="AF6617" i="1" s="1"/>
  <c r="AF1634" i="1"/>
  <c r="AF6618" i="1" s="1"/>
  <c r="AF1635" i="1"/>
  <c r="AF6619" i="1" s="1"/>
  <c r="AF1636" i="1"/>
  <c r="AF6620" i="1" s="1"/>
  <c r="AF1637" i="1"/>
  <c r="AF6621" i="1" s="1"/>
  <c r="AF1638" i="1"/>
  <c r="AF6622" i="1" s="1"/>
  <c r="AF1639" i="1"/>
  <c r="AF6623" i="1" s="1"/>
  <c r="AF1640" i="1"/>
  <c r="AF6624" i="1" s="1"/>
  <c r="AF1641" i="1"/>
  <c r="AF6625" i="1" s="1"/>
  <c r="AF1642" i="1"/>
  <c r="AF6626" i="1" s="1"/>
  <c r="AF1643" i="1"/>
  <c r="AF6627" i="1" s="1"/>
  <c r="AF1644" i="1"/>
  <c r="AF6628" i="1" s="1"/>
  <c r="AF1645" i="1"/>
  <c r="AF6629" i="1" s="1"/>
  <c r="AF1646" i="1"/>
  <c r="AF6630" i="1" s="1"/>
  <c r="AF1647" i="1"/>
  <c r="AF6631" i="1" s="1"/>
  <c r="AF1648" i="1"/>
  <c r="AF6632" i="1" s="1"/>
  <c r="AF1649" i="1"/>
  <c r="AF6633" i="1" s="1"/>
  <c r="AF1650" i="1"/>
  <c r="AF6634" i="1" s="1"/>
  <c r="AF1651" i="1"/>
  <c r="AF6635" i="1" s="1"/>
  <c r="AF1652" i="1"/>
  <c r="AF6636" i="1" s="1"/>
  <c r="AF1653" i="1"/>
  <c r="AF6637" i="1" s="1"/>
  <c r="AF1654" i="1"/>
  <c r="AF6638" i="1" s="1"/>
  <c r="AF1655" i="1"/>
  <c r="AF6639" i="1" s="1"/>
  <c r="AF1656" i="1"/>
  <c r="AF6640" i="1" s="1"/>
  <c r="AF1657" i="1"/>
  <c r="AF6641" i="1" s="1"/>
  <c r="AF1658" i="1"/>
  <c r="AF6642" i="1" s="1"/>
  <c r="AF1659" i="1"/>
  <c r="AF6643" i="1" s="1"/>
  <c r="AF1660" i="1"/>
  <c r="AF6644" i="1" s="1"/>
  <c r="AF1661" i="1"/>
  <c r="AF6645" i="1" s="1"/>
  <c r="AF1662" i="1"/>
  <c r="AF6646" i="1" s="1"/>
  <c r="AF1663" i="1"/>
  <c r="AF6647" i="1" s="1"/>
  <c r="AF1664" i="1"/>
  <c r="AF6648" i="1" s="1"/>
  <c r="AF1665" i="1"/>
  <c r="AF6649" i="1" s="1"/>
  <c r="AF1666" i="1"/>
  <c r="AF6650" i="1" s="1"/>
  <c r="AF1667" i="1"/>
  <c r="AF6651" i="1" s="1"/>
  <c r="AF1668" i="1"/>
  <c r="AF6652" i="1" s="1"/>
  <c r="AF1669" i="1"/>
  <c r="AF6653" i="1" s="1"/>
  <c r="AF1670" i="1"/>
  <c r="AF6654" i="1" s="1"/>
  <c r="AF1671" i="1"/>
  <c r="AF6655" i="1" s="1"/>
  <c r="AF1672" i="1"/>
  <c r="AF6656" i="1" s="1"/>
  <c r="AF1673" i="1"/>
  <c r="AF6657" i="1" s="1"/>
  <c r="AF1674" i="1"/>
  <c r="AF6658" i="1" s="1"/>
  <c r="AF1675" i="1"/>
  <c r="AF6659" i="1" s="1"/>
  <c r="AF1676" i="1"/>
  <c r="AF6660" i="1" s="1"/>
  <c r="AF1677" i="1"/>
  <c r="AF6661" i="1" s="1"/>
  <c r="AF1678" i="1"/>
  <c r="AF6662" i="1" s="1"/>
  <c r="AF1679" i="1"/>
  <c r="AF6663" i="1" s="1"/>
  <c r="AF1680" i="1"/>
  <c r="AF6664" i="1" s="1"/>
  <c r="AF1681" i="1"/>
  <c r="AF6665" i="1" s="1"/>
  <c r="AF1682" i="1"/>
  <c r="AF6666" i="1" s="1"/>
  <c r="AF1683" i="1"/>
  <c r="AF6667" i="1" s="1"/>
  <c r="AF1684" i="1"/>
  <c r="AF6668" i="1" s="1"/>
  <c r="AF1685" i="1"/>
  <c r="AF6669" i="1" s="1"/>
  <c r="AF1686" i="1"/>
  <c r="AF6670" i="1" s="1"/>
  <c r="AF1687" i="1"/>
  <c r="AF6671" i="1" s="1"/>
  <c r="AF1688" i="1"/>
  <c r="AF6672" i="1" s="1"/>
  <c r="AF1689" i="1"/>
  <c r="AF6673" i="1" s="1"/>
  <c r="AF1690" i="1"/>
  <c r="AF6674" i="1" s="1"/>
  <c r="AF1691" i="1"/>
  <c r="AF6675" i="1" s="1"/>
  <c r="AF1692" i="1"/>
  <c r="AF6676" i="1" s="1"/>
  <c r="AF1693" i="1"/>
  <c r="AF6677" i="1" s="1"/>
  <c r="AF1694" i="1"/>
  <c r="AF6678" i="1" s="1"/>
  <c r="AF1695" i="1"/>
  <c r="AF6679" i="1" s="1"/>
  <c r="AF1696" i="1"/>
  <c r="AF6680" i="1" s="1"/>
  <c r="AF1697" i="1"/>
  <c r="AF6681" i="1" s="1"/>
  <c r="AF1698" i="1"/>
  <c r="AF6682" i="1" s="1"/>
  <c r="AF1699" i="1"/>
  <c r="AF6683" i="1" s="1"/>
  <c r="AF1700" i="1"/>
  <c r="AF6684" i="1" s="1"/>
  <c r="AF1701" i="1"/>
  <c r="AF6685" i="1" s="1"/>
  <c r="AF1702" i="1"/>
  <c r="AF6686" i="1" s="1"/>
  <c r="AF1703" i="1"/>
  <c r="AF6687" i="1" s="1"/>
  <c r="AF1704" i="1"/>
  <c r="AF6688" i="1" s="1"/>
  <c r="AF1705" i="1"/>
  <c r="AF6689" i="1" s="1"/>
  <c r="AF1706" i="1"/>
  <c r="AF6690" i="1" s="1"/>
  <c r="AF1707" i="1"/>
  <c r="AF6691" i="1" s="1"/>
  <c r="AF1708" i="1"/>
  <c r="AF6692" i="1" s="1"/>
  <c r="AF1709" i="1"/>
  <c r="AF6693" i="1" s="1"/>
  <c r="AF1710" i="1"/>
  <c r="AF6694" i="1" s="1"/>
  <c r="AF1711" i="1"/>
  <c r="AF6695" i="1" s="1"/>
  <c r="AF1712" i="1"/>
  <c r="AF6696" i="1" s="1"/>
  <c r="AF1713" i="1"/>
  <c r="AF6697" i="1" s="1"/>
  <c r="AF1714" i="1"/>
  <c r="AF6698" i="1" s="1"/>
  <c r="AF1715" i="1"/>
  <c r="AF6699" i="1" s="1"/>
  <c r="AF1716" i="1"/>
  <c r="AF6700" i="1" s="1"/>
  <c r="AF1717" i="1"/>
  <c r="AF6701" i="1" s="1"/>
  <c r="AF1718" i="1"/>
  <c r="AF6702" i="1" s="1"/>
  <c r="AF1719" i="1"/>
  <c r="AF6703" i="1" s="1"/>
  <c r="AF1720" i="1"/>
  <c r="AF6704" i="1" s="1"/>
  <c r="AF1721" i="1"/>
  <c r="AF6705" i="1" s="1"/>
  <c r="AF1722" i="1"/>
  <c r="AF6706" i="1" s="1"/>
  <c r="AF1723" i="1"/>
  <c r="AF6707" i="1" s="1"/>
  <c r="AF1724" i="1"/>
  <c r="AF6708" i="1" s="1"/>
  <c r="AF1725" i="1"/>
  <c r="AF6709" i="1" s="1"/>
  <c r="AF1726" i="1"/>
  <c r="AF6710" i="1" s="1"/>
  <c r="AF1727" i="1"/>
  <c r="AF6711" i="1" s="1"/>
  <c r="AF1728" i="1"/>
  <c r="AF6712" i="1" s="1"/>
  <c r="AF1729" i="1"/>
  <c r="AF6713" i="1" s="1"/>
  <c r="AF1730" i="1"/>
  <c r="AF6714" i="1" s="1"/>
  <c r="AF1731" i="1"/>
  <c r="AF6715" i="1" s="1"/>
  <c r="AF1732" i="1"/>
  <c r="AF6716" i="1" s="1"/>
  <c r="AF1733" i="1"/>
  <c r="AF6717" i="1" s="1"/>
  <c r="AF1734" i="1"/>
  <c r="AF6718" i="1" s="1"/>
  <c r="AF1735" i="1"/>
  <c r="AF6719" i="1" s="1"/>
  <c r="AF1736" i="1"/>
  <c r="AF6720" i="1" s="1"/>
  <c r="AF1737" i="1"/>
  <c r="AF6721" i="1" s="1"/>
  <c r="AF1738" i="1"/>
  <c r="AF6722" i="1" s="1"/>
  <c r="AF1739" i="1"/>
  <c r="AF6723" i="1" s="1"/>
  <c r="AF1740" i="1"/>
  <c r="AF6724" i="1" s="1"/>
  <c r="AF1741" i="1"/>
  <c r="AF6725" i="1" s="1"/>
  <c r="AF1742" i="1"/>
  <c r="AF6726" i="1" s="1"/>
  <c r="AF1743" i="1"/>
  <c r="AF6727" i="1" s="1"/>
  <c r="AF1744" i="1"/>
  <c r="AF6728" i="1" s="1"/>
  <c r="AF1745" i="1"/>
  <c r="AF6729" i="1" s="1"/>
  <c r="AF1746" i="1"/>
  <c r="AF6730" i="1" s="1"/>
  <c r="AF1747" i="1"/>
  <c r="AF6731" i="1" s="1"/>
  <c r="AF1748" i="1"/>
  <c r="AF6732" i="1" s="1"/>
  <c r="AF1749" i="1"/>
  <c r="AF6733" i="1" s="1"/>
  <c r="AF1750" i="1"/>
  <c r="AF6734" i="1" s="1"/>
  <c r="AF1751" i="1"/>
  <c r="AF6735" i="1" s="1"/>
  <c r="AF1752" i="1"/>
  <c r="AF6736" i="1" s="1"/>
  <c r="AF1753" i="1"/>
  <c r="AF6737" i="1" s="1"/>
  <c r="AF1754" i="1"/>
  <c r="AF6738" i="1" s="1"/>
  <c r="AF1755" i="1"/>
  <c r="AF6739" i="1" s="1"/>
  <c r="AF1756" i="1"/>
  <c r="AF6740" i="1" s="1"/>
  <c r="AF1757" i="1"/>
  <c r="AF6741" i="1" s="1"/>
  <c r="AF1758" i="1"/>
  <c r="AF6742" i="1" s="1"/>
  <c r="AF1759" i="1"/>
  <c r="AF6743" i="1" s="1"/>
  <c r="AF1760" i="1"/>
  <c r="AF6744" i="1" s="1"/>
  <c r="AF1761" i="1"/>
  <c r="AF6745" i="1" s="1"/>
  <c r="AF1762" i="1"/>
  <c r="AF6746" i="1" s="1"/>
  <c r="AF1763" i="1"/>
  <c r="AF6747" i="1" s="1"/>
  <c r="AF1764" i="1"/>
  <c r="AF6748" i="1" s="1"/>
  <c r="AF1765" i="1"/>
  <c r="AF6749" i="1" s="1"/>
  <c r="AF1766" i="1"/>
  <c r="AF6750" i="1" s="1"/>
  <c r="AF1767" i="1"/>
  <c r="AF6751" i="1" s="1"/>
  <c r="AF1768" i="1"/>
  <c r="AF6752" i="1" s="1"/>
  <c r="AF1769" i="1"/>
  <c r="AF6753" i="1" s="1"/>
  <c r="AF1770" i="1"/>
  <c r="AF6754" i="1" s="1"/>
  <c r="AF1771" i="1"/>
  <c r="AF6755" i="1" s="1"/>
  <c r="AF1772" i="1"/>
  <c r="AF6756" i="1" s="1"/>
  <c r="AF1773" i="1"/>
  <c r="AF6757" i="1" s="1"/>
  <c r="AF1774" i="1"/>
  <c r="AF6758" i="1" s="1"/>
  <c r="AF1775" i="1"/>
  <c r="AF6759" i="1" s="1"/>
  <c r="AF1776" i="1"/>
  <c r="AF6760" i="1" s="1"/>
  <c r="AF1777" i="1"/>
  <c r="AF6761" i="1" s="1"/>
  <c r="AF1778" i="1"/>
  <c r="AF6762" i="1" s="1"/>
  <c r="AF1779" i="1"/>
  <c r="AF6763" i="1" s="1"/>
  <c r="AF1780" i="1"/>
  <c r="AF6764" i="1" s="1"/>
  <c r="AF1781" i="1"/>
  <c r="AF6765" i="1" s="1"/>
  <c r="AF1782" i="1"/>
  <c r="AF6766" i="1" s="1"/>
  <c r="AF1783" i="1"/>
  <c r="AF6767" i="1" s="1"/>
  <c r="AF1784" i="1"/>
  <c r="AF6768" i="1" s="1"/>
  <c r="AF1785" i="1"/>
  <c r="AF6769" i="1" s="1"/>
  <c r="AF1786" i="1"/>
  <c r="AF6770" i="1" s="1"/>
  <c r="AF1787" i="1"/>
  <c r="AF6771" i="1" s="1"/>
  <c r="AF1788" i="1"/>
  <c r="AF6772" i="1" s="1"/>
  <c r="AF1789" i="1"/>
  <c r="AF6773" i="1" s="1"/>
  <c r="AF1790" i="1"/>
  <c r="AF6774" i="1" s="1"/>
  <c r="AF1791" i="1"/>
  <c r="AF6775" i="1" s="1"/>
  <c r="AF1792" i="1"/>
  <c r="AF6776" i="1" s="1"/>
  <c r="AF1793" i="1"/>
  <c r="AF6777" i="1" s="1"/>
  <c r="AF1794" i="1"/>
  <c r="AF6778" i="1" s="1"/>
  <c r="AF1795" i="1"/>
  <c r="AF6779" i="1" s="1"/>
  <c r="AF1796" i="1"/>
  <c r="AF6780" i="1" s="1"/>
  <c r="AF1797" i="1"/>
  <c r="AF6781" i="1" s="1"/>
  <c r="AF1798" i="1"/>
  <c r="AF6782" i="1" s="1"/>
  <c r="AF1799" i="1"/>
  <c r="AF6783" i="1" s="1"/>
  <c r="AF1800" i="1"/>
  <c r="AF6784" i="1" s="1"/>
  <c r="AF1801" i="1"/>
  <c r="AF6785" i="1" s="1"/>
  <c r="AF1802" i="1"/>
  <c r="AF6786" i="1" s="1"/>
  <c r="AF1803" i="1"/>
  <c r="AF6787" i="1" s="1"/>
  <c r="AF1804" i="1"/>
  <c r="AF6788" i="1" s="1"/>
  <c r="AF1805" i="1"/>
  <c r="AF6789" i="1" s="1"/>
  <c r="AF1806" i="1"/>
  <c r="AF6790" i="1" s="1"/>
  <c r="AF1807" i="1"/>
  <c r="AF6791" i="1" s="1"/>
  <c r="AF1808" i="1"/>
  <c r="AF6792" i="1" s="1"/>
  <c r="AF1809" i="1"/>
  <c r="AF6793" i="1" s="1"/>
  <c r="AF1810" i="1"/>
  <c r="AF6794" i="1" s="1"/>
  <c r="AF1811" i="1"/>
  <c r="AF6795" i="1" s="1"/>
  <c r="AF1812" i="1"/>
  <c r="AF6796" i="1" s="1"/>
  <c r="AF1813" i="1"/>
  <c r="AF6797" i="1" s="1"/>
  <c r="AF1814" i="1"/>
  <c r="AF6798" i="1" s="1"/>
  <c r="AF1815" i="1"/>
  <c r="AF6799" i="1" s="1"/>
  <c r="AF1816" i="1"/>
  <c r="AF6800" i="1" s="1"/>
  <c r="AF1817" i="1"/>
  <c r="AF6801" i="1" s="1"/>
  <c r="AF1818" i="1"/>
  <c r="AF6802" i="1" s="1"/>
  <c r="AF1819" i="1"/>
  <c r="AF6803" i="1" s="1"/>
  <c r="AF1820" i="1"/>
  <c r="AF6804" i="1" s="1"/>
  <c r="AF1821" i="1"/>
  <c r="AF6805" i="1" s="1"/>
  <c r="AF1822" i="1"/>
  <c r="AF6806" i="1" s="1"/>
  <c r="AF1823" i="1"/>
  <c r="AF6807" i="1" s="1"/>
  <c r="AF1824" i="1"/>
  <c r="AF6808" i="1" s="1"/>
  <c r="AF1825" i="1"/>
  <c r="AF6809" i="1" s="1"/>
  <c r="AF1826" i="1"/>
  <c r="AF6810" i="1" s="1"/>
  <c r="AF1827" i="1"/>
  <c r="AF6811" i="1" s="1"/>
  <c r="AF1828" i="1"/>
  <c r="AF6812" i="1" s="1"/>
  <c r="AF1829" i="1"/>
  <c r="AF6813" i="1" s="1"/>
  <c r="AF1830" i="1"/>
  <c r="AF6814" i="1" s="1"/>
  <c r="AF1831" i="1"/>
  <c r="AF6815" i="1" s="1"/>
  <c r="AF1832" i="1"/>
  <c r="AF6816" i="1" s="1"/>
  <c r="AF1833" i="1"/>
  <c r="AF6817" i="1" s="1"/>
  <c r="AF1834" i="1"/>
  <c r="AF6818" i="1" s="1"/>
  <c r="AF1835" i="1"/>
  <c r="AF6819" i="1" s="1"/>
  <c r="AF1836" i="1"/>
  <c r="AF6820" i="1" s="1"/>
  <c r="AF1837" i="1"/>
  <c r="AF6821" i="1" s="1"/>
  <c r="AF1838" i="1"/>
  <c r="AF6822" i="1" s="1"/>
  <c r="AF1839" i="1"/>
  <c r="AF6823" i="1" s="1"/>
  <c r="AF1840" i="1"/>
  <c r="AF6824" i="1" s="1"/>
  <c r="AF1841" i="1"/>
  <c r="AF6825" i="1" s="1"/>
  <c r="AF1842" i="1"/>
  <c r="AF6826" i="1" s="1"/>
  <c r="AF1843" i="1"/>
  <c r="AF6827" i="1" s="1"/>
  <c r="AF1844" i="1"/>
  <c r="AF6828" i="1" s="1"/>
  <c r="AF1845" i="1"/>
  <c r="AF6829" i="1" s="1"/>
  <c r="AF1846" i="1"/>
  <c r="AF6830" i="1" s="1"/>
  <c r="AF1847" i="1"/>
  <c r="AF6831" i="1" s="1"/>
  <c r="AF1848" i="1"/>
  <c r="AF6832" i="1" s="1"/>
  <c r="AF1849" i="1"/>
  <c r="AF6833" i="1" s="1"/>
  <c r="AF1850" i="1"/>
  <c r="AF6834" i="1" s="1"/>
  <c r="AF1851" i="1"/>
  <c r="AF6835" i="1" s="1"/>
  <c r="AF1852" i="1"/>
  <c r="AF6836" i="1" s="1"/>
  <c r="AF1853" i="1"/>
  <c r="AF6837" i="1" s="1"/>
  <c r="AF1854" i="1"/>
  <c r="AF6838" i="1" s="1"/>
  <c r="AF1855" i="1"/>
  <c r="AF6839" i="1" s="1"/>
  <c r="AF1856" i="1"/>
  <c r="AF6840" i="1" s="1"/>
  <c r="AF1857" i="1"/>
  <c r="AF6841" i="1" s="1"/>
  <c r="AF1858" i="1"/>
  <c r="AF6842" i="1" s="1"/>
  <c r="AF1859" i="1"/>
  <c r="AF6843" i="1" s="1"/>
  <c r="AF1860" i="1"/>
  <c r="AF6844" i="1" s="1"/>
  <c r="AF1861" i="1"/>
  <c r="AF6845" i="1" s="1"/>
  <c r="AF1862" i="1"/>
  <c r="AF6846" i="1" s="1"/>
  <c r="AF1863" i="1"/>
  <c r="AF6847" i="1" s="1"/>
  <c r="AF1864" i="1"/>
  <c r="AF6848" i="1" s="1"/>
  <c r="AF1865" i="1"/>
  <c r="AF6849" i="1" s="1"/>
  <c r="AF1866" i="1"/>
  <c r="AF6850" i="1" s="1"/>
  <c r="AF1867" i="1"/>
  <c r="AF6851" i="1" s="1"/>
  <c r="AF1868" i="1"/>
  <c r="AF6852" i="1" s="1"/>
  <c r="AF1869" i="1"/>
  <c r="AF6853" i="1" s="1"/>
  <c r="AF1870" i="1"/>
  <c r="AF6854" i="1" s="1"/>
  <c r="AF1871" i="1"/>
  <c r="AF6855" i="1" s="1"/>
  <c r="AF1872" i="1"/>
  <c r="AF6856" i="1" s="1"/>
  <c r="AF1873" i="1"/>
  <c r="AF6857" i="1" s="1"/>
  <c r="AF1874" i="1"/>
  <c r="AF6858" i="1" s="1"/>
  <c r="AF1875" i="1"/>
  <c r="AF6859" i="1" s="1"/>
  <c r="AF1876" i="1"/>
  <c r="AF6860" i="1" s="1"/>
  <c r="AF1877" i="1"/>
  <c r="AF6861" i="1" s="1"/>
  <c r="AF1878" i="1"/>
  <c r="AF6862" i="1" s="1"/>
  <c r="AF1879" i="1"/>
  <c r="AF6863" i="1" s="1"/>
  <c r="AF1880" i="1"/>
  <c r="AF6864" i="1" s="1"/>
  <c r="AF1881" i="1"/>
  <c r="AF6865" i="1" s="1"/>
  <c r="AF1882" i="1"/>
  <c r="AF6866" i="1" s="1"/>
  <c r="AF1883" i="1"/>
  <c r="AF6867" i="1" s="1"/>
  <c r="AF1884" i="1"/>
  <c r="AF6868" i="1" s="1"/>
  <c r="AF1885" i="1"/>
  <c r="AF6869" i="1" s="1"/>
  <c r="AF1886" i="1"/>
  <c r="AF6870" i="1" s="1"/>
  <c r="AF1887" i="1"/>
  <c r="AF6871" i="1" s="1"/>
  <c r="AF1888" i="1"/>
  <c r="AF6872" i="1" s="1"/>
  <c r="AF1889" i="1"/>
  <c r="AF6873" i="1" s="1"/>
  <c r="AF1890" i="1"/>
  <c r="AF6874" i="1" s="1"/>
  <c r="AF1891" i="1"/>
  <c r="AF6875" i="1" s="1"/>
  <c r="AF1892" i="1"/>
  <c r="AF6876" i="1" s="1"/>
  <c r="AF1893" i="1"/>
  <c r="AF6877" i="1" s="1"/>
  <c r="AF1894" i="1"/>
  <c r="AF6878" i="1" s="1"/>
  <c r="AF1895" i="1"/>
  <c r="AF6879" i="1" s="1"/>
  <c r="AF1896" i="1"/>
  <c r="AF6880" i="1" s="1"/>
  <c r="AF1897" i="1"/>
  <c r="AF6881" i="1" s="1"/>
  <c r="AF1898" i="1"/>
  <c r="AF6882" i="1" s="1"/>
  <c r="AF1899" i="1"/>
  <c r="AF6883" i="1" s="1"/>
  <c r="AF1900" i="1"/>
  <c r="AF6884" i="1" s="1"/>
  <c r="AF1901" i="1"/>
  <c r="AF6885" i="1" s="1"/>
  <c r="AF1902" i="1"/>
  <c r="AF6886" i="1" s="1"/>
  <c r="AF1903" i="1"/>
  <c r="AF6887" i="1" s="1"/>
  <c r="AF1904" i="1"/>
  <c r="AF6888" i="1" s="1"/>
  <c r="AF1905" i="1"/>
  <c r="AF6889" i="1" s="1"/>
  <c r="AF1906" i="1"/>
  <c r="AF6890" i="1" s="1"/>
  <c r="AF1907" i="1"/>
  <c r="AF6891" i="1" s="1"/>
  <c r="AF1908" i="1"/>
  <c r="AF6892" i="1" s="1"/>
  <c r="AF1909" i="1"/>
  <c r="AF6893" i="1" s="1"/>
  <c r="AF1910" i="1"/>
  <c r="AF6894" i="1" s="1"/>
  <c r="AF1911" i="1"/>
  <c r="AF6895" i="1" s="1"/>
  <c r="AF1912" i="1"/>
  <c r="AF6896" i="1" s="1"/>
  <c r="AF1913" i="1"/>
  <c r="AF6897" i="1" s="1"/>
  <c r="AF1914" i="1"/>
  <c r="AF6898" i="1" s="1"/>
  <c r="AF1915" i="1"/>
  <c r="AF6899" i="1" s="1"/>
  <c r="AF1916" i="1"/>
  <c r="AF6900" i="1" s="1"/>
  <c r="AF1917" i="1"/>
  <c r="AF6901" i="1" s="1"/>
  <c r="AF1918" i="1"/>
  <c r="AF6902" i="1" s="1"/>
  <c r="AF1919" i="1"/>
  <c r="AF6903" i="1" s="1"/>
  <c r="AF1920" i="1"/>
  <c r="AF6904" i="1" s="1"/>
  <c r="AF1921" i="1"/>
  <c r="AF6905" i="1" s="1"/>
  <c r="AF1922" i="1"/>
  <c r="AF6906" i="1" s="1"/>
  <c r="AF1923" i="1"/>
  <c r="AF6907" i="1" s="1"/>
  <c r="AF1924" i="1"/>
  <c r="AF6908" i="1" s="1"/>
  <c r="AF1925" i="1"/>
  <c r="AF6909" i="1" s="1"/>
  <c r="AF1926" i="1"/>
  <c r="AF6910" i="1" s="1"/>
  <c r="AF1927" i="1"/>
  <c r="AF6911" i="1" s="1"/>
  <c r="AF1928" i="1"/>
  <c r="AF6912" i="1" s="1"/>
  <c r="AF1929" i="1"/>
  <c r="AF6913" i="1" s="1"/>
  <c r="AF1930" i="1"/>
  <c r="AF6914" i="1" s="1"/>
  <c r="AF1931" i="1"/>
  <c r="AF6915" i="1" s="1"/>
  <c r="AF1932" i="1"/>
  <c r="AF6916" i="1" s="1"/>
  <c r="AF1933" i="1"/>
  <c r="AF6917" i="1" s="1"/>
  <c r="AF1934" i="1"/>
  <c r="AF6918" i="1" s="1"/>
  <c r="AF1935" i="1"/>
  <c r="AF6919" i="1" s="1"/>
  <c r="AF1936" i="1"/>
  <c r="AF6920" i="1" s="1"/>
  <c r="AF1937" i="1"/>
  <c r="AF6921" i="1" s="1"/>
  <c r="AF1938" i="1"/>
  <c r="AF6922" i="1" s="1"/>
  <c r="AF1939" i="1"/>
  <c r="AF6923" i="1" s="1"/>
  <c r="AF1940" i="1"/>
  <c r="AF6924" i="1" s="1"/>
  <c r="AF1941" i="1"/>
  <c r="AF6925" i="1" s="1"/>
  <c r="AF1942" i="1"/>
  <c r="AF6926" i="1" s="1"/>
  <c r="AF1943" i="1"/>
  <c r="AF6927" i="1" s="1"/>
  <c r="AF1944" i="1"/>
  <c r="AF6928" i="1" s="1"/>
  <c r="AF1945" i="1"/>
  <c r="AF6929" i="1" s="1"/>
  <c r="AF1946" i="1"/>
  <c r="AF6930" i="1" s="1"/>
  <c r="AF1947" i="1"/>
  <c r="AF6931" i="1" s="1"/>
  <c r="AF1948" i="1"/>
  <c r="AF6932" i="1" s="1"/>
  <c r="AF1949" i="1"/>
  <c r="AF6933" i="1" s="1"/>
  <c r="AF1950" i="1"/>
  <c r="AF6934" i="1" s="1"/>
  <c r="AF1951" i="1"/>
  <c r="AF6935" i="1" s="1"/>
  <c r="AF1952" i="1"/>
  <c r="AF6936" i="1" s="1"/>
  <c r="AF1953" i="1"/>
  <c r="AF6937" i="1" s="1"/>
  <c r="AF1954" i="1"/>
  <c r="AF6938" i="1" s="1"/>
  <c r="AF1955" i="1"/>
  <c r="AF6939" i="1" s="1"/>
  <c r="AF1956" i="1"/>
  <c r="AF6940" i="1" s="1"/>
  <c r="AF1957" i="1"/>
  <c r="AF6941" i="1" s="1"/>
  <c r="AF1958" i="1"/>
  <c r="AF6942" i="1" s="1"/>
  <c r="AF1959" i="1"/>
  <c r="AF6943" i="1" s="1"/>
  <c r="AF1960" i="1"/>
  <c r="AF6944" i="1" s="1"/>
  <c r="AF1961" i="1"/>
  <c r="AF6945" i="1" s="1"/>
  <c r="AF1962" i="1"/>
  <c r="AF6946" i="1" s="1"/>
  <c r="AF1963" i="1"/>
  <c r="AF6947" i="1" s="1"/>
  <c r="AF1964" i="1"/>
  <c r="AF6948" i="1" s="1"/>
  <c r="AF1965" i="1"/>
  <c r="AF6949" i="1" s="1"/>
  <c r="AF1966" i="1"/>
  <c r="AF6950" i="1" s="1"/>
  <c r="AF1967" i="1"/>
  <c r="AF6951" i="1" s="1"/>
  <c r="AF1968" i="1"/>
  <c r="AF6952" i="1" s="1"/>
  <c r="AF1969" i="1"/>
  <c r="AF6953" i="1" s="1"/>
  <c r="AF1970" i="1"/>
  <c r="AF6954" i="1" s="1"/>
  <c r="AF1971" i="1"/>
  <c r="AF6955" i="1" s="1"/>
  <c r="AF1972" i="1"/>
  <c r="AF6956" i="1" s="1"/>
  <c r="AF1973" i="1"/>
  <c r="AF6957" i="1" s="1"/>
  <c r="AF1974" i="1"/>
  <c r="AF6958" i="1" s="1"/>
  <c r="AF1975" i="1"/>
  <c r="AF6959" i="1" s="1"/>
  <c r="AF1976" i="1"/>
  <c r="AF6960" i="1" s="1"/>
  <c r="AF1977" i="1"/>
  <c r="AF6961" i="1" s="1"/>
  <c r="AF1978" i="1"/>
  <c r="AF6962" i="1" s="1"/>
  <c r="AF1979" i="1"/>
  <c r="AF6963" i="1" s="1"/>
  <c r="AF1980" i="1"/>
  <c r="AF6964" i="1" s="1"/>
  <c r="AF1981" i="1"/>
  <c r="AF6965" i="1" s="1"/>
  <c r="AF1982" i="1"/>
  <c r="AF6966" i="1" s="1"/>
  <c r="AF1983" i="1"/>
  <c r="AF6967" i="1" s="1"/>
  <c r="AF1984" i="1"/>
  <c r="AF6968" i="1" s="1"/>
  <c r="AF1985" i="1"/>
  <c r="AF6969" i="1" s="1"/>
  <c r="AF1986" i="1"/>
  <c r="AF6970" i="1" s="1"/>
  <c r="AF1987" i="1"/>
  <c r="AF6971" i="1" s="1"/>
  <c r="AF1988" i="1"/>
  <c r="AF6972" i="1" s="1"/>
  <c r="AF1989" i="1"/>
  <c r="AF6973" i="1" s="1"/>
  <c r="AF1990" i="1"/>
  <c r="AF6974" i="1" s="1"/>
  <c r="AF1991" i="1"/>
  <c r="AF6975" i="1" s="1"/>
  <c r="AF1992" i="1"/>
  <c r="AF6976" i="1" s="1"/>
  <c r="AF1993" i="1"/>
  <c r="AF6977" i="1" s="1"/>
  <c r="AF1994" i="1"/>
  <c r="AF6978" i="1" s="1"/>
  <c r="AF1995" i="1"/>
  <c r="AF6979" i="1" s="1"/>
  <c r="AF1996" i="1"/>
  <c r="AF6980" i="1" s="1"/>
  <c r="AF1997" i="1"/>
  <c r="AF6981" i="1" s="1"/>
  <c r="AF1998" i="1"/>
  <c r="AF6982" i="1" s="1"/>
  <c r="AF1999" i="1"/>
  <c r="AF6983" i="1" s="1"/>
  <c r="AF2000" i="1"/>
  <c r="AF6984" i="1" s="1"/>
  <c r="AF2001" i="1"/>
  <c r="AF6985" i="1" s="1"/>
  <c r="AF2002" i="1"/>
  <c r="AF6986" i="1" s="1"/>
  <c r="AF2003" i="1"/>
  <c r="AF6987" i="1" s="1"/>
  <c r="AF2004" i="1"/>
  <c r="AF6988" i="1" s="1"/>
  <c r="AF2005" i="1"/>
  <c r="AF6989" i="1" s="1"/>
  <c r="AF2006" i="1"/>
  <c r="AF6990" i="1" s="1"/>
  <c r="AF2007" i="1"/>
  <c r="AF6991" i="1" s="1"/>
  <c r="AF2008" i="1"/>
  <c r="AF6992" i="1" s="1"/>
  <c r="AF2009" i="1"/>
  <c r="AF6993" i="1" s="1"/>
  <c r="AF2010" i="1"/>
  <c r="AF6994" i="1" s="1"/>
  <c r="AF2011" i="1"/>
  <c r="AF6995" i="1" s="1"/>
  <c r="AF2012" i="1"/>
  <c r="AF6996" i="1" s="1"/>
  <c r="AF2013" i="1"/>
  <c r="AF6997" i="1" s="1"/>
  <c r="AF2014" i="1"/>
  <c r="AF6998" i="1" s="1"/>
  <c r="AF2015" i="1"/>
  <c r="AF6999" i="1" s="1"/>
  <c r="AF2016" i="1"/>
  <c r="AF7000" i="1" s="1"/>
  <c r="AF2017" i="1"/>
  <c r="AF7001" i="1" s="1"/>
  <c r="AF2018" i="1"/>
  <c r="AF7002" i="1" s="1"/>
  <c r="AF2019" i="1"/>
  <c r="AF7003" i="1" s="1"/>
  <c r="AF2020" i="1"/>
  <c r="AF7004" i="1" s="1"/>
  <c r="AF2021" i="1"/>
  <c r="AF7005" i="1" s="1"/>
  <c r="AF2022" i="1"/>
  <c r="AF7006" i="1" s="1"/>
  <c r="AF2023" i="1"/>
  <c r="AF7007" i="1" s="1"/>
  <c r="AF2024" i="1"/>
  <c r="AF7008" i="1" s="1"/>
  <c r="AF2025" i="1"/>
  <c r="AF7009" i="1" s="1"/>
  <c r="AF2026" i="1"/>
  <c r="AF7010" i="1" s="1"/>
  <c r="AF2027" i="1"/>
  <c r="AF7011" i="1" s="1"/>
  <c r="AF2028" i="1"/>
  <c r="AF7012" i="1" s="1"/>
  <c r="AF2029" i="1"/>
  <c r="AF7013" i="1" s="1"/>
  <c r="AF2030" i="1"/>
  <c r="AF7014" i="1" s="1"/>
  <c r="AF2031" i="1"/>
  <c r="AF7015" i="1" s="1"/>
  <c r="AF2032" i="1"/>
  <c r="AF7016" i="1" s="1"/>
  <c r="AF2033" i="1"/>
  <c r="AF7017" i="1" s="1"/>
  <c r="AF2034" i="1"/>
  <c r="AF7018" i="1" s="1"/>
  <c r="AF2035" i="1"/>
  <c r="AF7019" i="1" s="1"/>
  <c r="AF2036" i="1"/>
  <c r="AF7020" i="1" s="1"/>
  <c r="AF2037" i="1"/>
  <c r="AF7021" i="1" s="1"/>
  <c r="AF2038" i="1"/>
  <c r="AF7022" i="1" s="1"/>
  <c r="AF2039" i="1"/>
  <c r="AF7023" i="1" s="1"/>
  <c r="AF2040" i="1"/>
  <c r="AF7024" i="1" s="1"/>
  <c r="AF2041" i="1"/>
  <c r="AF7025" i="1" s="1"/>
  <c r="AF2042" i="1"/>
  <c r="AF7026" i="1" s="1"/>
  <c r="AF2043" i="1"/>
  <c r="AF7027" i="1" s="1"/>
  <c r="AF2044" i="1"/>
  <c r="AF7028" i="1" s="1"/>
  <c r="AF2045" i="1"/>
  <c r="AF7029" i="1" s="1"/>
  <c r="AF2046" i="1"/>
  <c r="AF7030" i="1" s="1"/>
  <c r="AF2047" i="1"/>
  <c r="AF7031" i="1" s="1"/>
  <c r="AF2048" i="1"/>
  <c r="AF7032" i="1" s="1"/>
  <c r="AF2049" i="1"/>
  <c r="AF7033" i="1" s="1"/>
  <c r="AF2050" i="1"/>
  <c r="AF7034" i="1" s="1"/>
  <c r="AF2051" i="1"/>
  <c r="AF7035" i="1" s="1"/>
  <c r="AF2052" i="1"/>
  <c r="AF7036" i="1" s="1"/>
  <c r="AF2053" i="1"/>
  <c r="AF7037" i="1" s="1"/>
  <c r="AF2054" i="1"/>
  <c r="AF7038" i="1" s="1"/>
  <c r="AF2055" i="1"/>
  <c r="AF7039" i="1" s="1"/>
  <c r="AF2056" i="1"/>
  <c r="AF7040" i="1" s="1"/>
  <c r="AF2057" i="1"/>
  <c r="AF7041" i="1" s="1"/>
  <c r="AF2058" i="1"/>
  <c r="AF7042" i="1" s="1"/>
  <c r="AF2059" i="1"/>
  <c r="AF7043" i="1" s="1"/>
  <c r="AF2060" i="1"/>
  <c r="AF7044" i="1" s="1"/>
  <c r="AF2061" i="1"/>
  <c r="AF7045" i="1" s="1"/>
  <c r="AF2062" i="1"/>
  <c r="AF7046" i="1" s="1"/>
  <c r="AF2063" i="1"/>
  <c r="AF7047" i="1" s="1"/>
  <c r="AF2064" i="1"/>
  <c r="AF7048" i="1" s="1"/>
  <c r="AF2065" i="1"/>
  <c r="AF7049" i="1" s="1"/>
  <c r="AF2066" i="1"/>
  <c r="AF7050" i="1" s="1"/>
  <c r="AF2067" i="1"/>
  <c r="AF7051" i="1" s="1"/>
  <c r="AF2068" i="1"/>
  <c r="AF7052" i="1" s="1"/>
  <c r="AF2069" i="1"/>
  <c r="AF7053" i="1" s="1"/>
  <c r="AF2070" i="1"/>
  <c r="AF7054" i="1" s="1"/>
  <c r="AF2071" i="1"/>
  <c r="AF7055" i="1" s="1"/>
  <c r="AF2072" i="1"/>
  <c r="AF7056" i="1" s="1"/>
  <c r="AF2073" i="1"/>
  <c r="AF7057" i="1" s="1"/>
  <c r="AF2074" i="1"/>
  <c r="AF7058" i="1" s="1"/>
  <c r="AF2075" i="1"/>
  <c r="AF7059" i="1" s="1"/>
  <c r="AF2076" i="1"/>
  <c r="AF7060" i="1" s="1"/>
  <c r="AF2077" i="1"/>
  <c r="AF7061" i="1" s="1"/>
  <c r="AF2078" i="1"/>
  <c r="AF7062" i="1" s="1"/>
  <c r="AF2079" i="1"/>
  <c r="AF7063" i="1" s="1"/>
  <c r="AF2080" i="1"/>
  <c r="AF7064" i="1" s="1"/>
  <c r="AF2081" i="1"/>
  <c r="AF7065" i="1" s="1"/>
  <c r="AF2082" i="1"/>
  <c r="AF7066" i="1" s="1"/>
  <c r="AF2083" i="1"/>
  <c r="AF7067" i="1" s="1"/>
  <c r="AF2084" i="1"/>
  <c r="AF7068" i="1" s="1"/>
  <c r="AF2085" i="1"/>
  <c r="AF7069" i="1" s="1"/>
  <c r="AF2086" i="1"/>
  <c r="AF7070" i="1" s="1"/>
  <c r="AF2087" i="1"/>
  <c r="AF7071" i="1" s="1"/>
  <c r="AF2088" i="1"/>
  <c r="AF7072" i="1" s="1"/>
  <c r="AF2089" i="1"/>
  <c r="AF7073" i="1" s="1"/>
  <c r="AF2090" i="1"/>
  <c r="AF7074" i="1" s="1"/>
  <c r="AF2091" i="1"/>
  <c r="AF7075" i="1" s="1"/>
  <c r="AF2092" i="1"/>
  <c r="AF7076" i="1" s="1"/>
  <c r="AF2093" i="1"/>
  <c r="AF7077" i="1" s="1"/>
  <c r="AF2094" i="1"/>
  <c r="AF7078" i="1" s="1"/>
  <c r="AF2095" i="1"/>
  <c r="AF7079" i="1" s="1"/>
  <c r="AF2096" i="1"/>
  <c r="AF7080" i="1" s="1"/>
  <c r="AF2097" i="1"/>
  <c r="AF7081" i="1" s="1"/>
  <c r="AF2098" i="1"/>
  <c r="AF7082" i="1" s="1"/>
  <c r="AF2099" i="1"/>
  <c r="AF7083" i="1" s="1"/>
  <c r="AF2100" i="1"/>
  <c r="AF7084" i="1" s="1"/>
  <c r="AF2101" i="1"/>
  <c r="AF7085" i="1" s="1"/>
  <c r="AF2102" i="1"/>
  <c r="AF7086" i="1" s="1"/>
  <c r="AF2103" i="1"/>
  <c r="AF7087" i="1" s="1"/>
  <c r="AF2104" i="1"/>
  <c r="AF7088" i="1" s="1"/>
  <c r="AF2105" i="1"/>
  <c r="AF7089" i="1" s="1"/>
  <c r="AF2106" i="1"/>
  <c r="AF7090" i="1" s="1"/>
  <c r="AF2107" i="1"/>
  <c r="AF7091" i="1" s="1"/>
  <c r="AF2108" i="1"/>
  <c r="AF7092" i="1" s="1"/>
  <c r="AF2109" i="1"/>
  <c r="AF7093" i="1" s="1"/>
  <c r="AF2110" i="1"/>
  <c r="AF7094" i="1" s="1"/>
  <c r="AF2111" i="1"/>
  <c r="AF7095" i="1" s="1"/>
  <c r="AF2112" i="1"/>
  <c r="AF7096" i="1" s="1"/>
  <c r="AF2113" i="1"/>
  <c r="AF7097" i="1" s="1"/>
  <c r="AF2114" i="1"/>
  <c r="AF7098" i="1" s="1"/>
  <c r="AF2115" i="1"/>
  <c r="AF7099" i="1" s="1"/>
  <c r="AF2116" i="1"/>
  <c r="AF7100" i="1" s="1"/>
  <c r="AF2117" i="1"/>
  <c r="AF7101" i="1" s="1"/>
  <c r="AF2118" i="1"/>
  <c r="AF7102" i="1" s="1"/>
  <c r="AF2119" i="1"/>
  <c r="AF7103" i="1" s="1"/>
  <c r="AF2120" i="1"/>
  <c r="AF7104" i="1" s="1"/>
  <c r="AF2121" i="1"/>
  <c r="AF7105" i="1" s="1"/>
  <c r="AF2122" i="1"/>
  <c r="AF7106" i="1" s="1"/>
  <c r="AF2123" i="1"/>
  <c r="AF7107" i="1" s="1"/>
  <c r="AF2124" i="1"/>
  <c r="AF7108" i="1" s="1"/>
  <c r="AF2125" i="1"/>
  <c r="AF7109" i="1" s="1"/>
  <c r="AF2126" i="1"/>
  <c r="AF7110" i="1" s="1"/>
  <c r="AF2127" i="1"/>
  <c r="AF7111" i="1" s="1"/>
  <c r="AF2128" i="1"/>
  <c r="AF7112" i="1" s="1"/>
  <c r="AF2129" i="1"/>
  <c r="AF7113" i="1" s="1"/>
  <c r="AF2130" i="1"/>
  <c r="AF7114" i="1" s="1"/>
  <c r="AF2131" i="1"/>
  <c r="AF7115" i="1" s="1"/>
  <c r="AF2132" i="1"/>
  <c r="AF7116" i="1" s="1"/>
  <c r="AF2133" i="1"/>
  <c r="AF7117" i="1" s="1"/>
  <c r="AF2134" i="1"/>
  <c r="AF7118" i="1" s="1"/>
  <c r="AF2135" i="1"/>
  <c r="AF7119" i="1" s="1"/>
  <c r="AF2136" i="1"/>
  <c r="AF7120" i="1" s="1"/>
  <c r="AF2137" i="1"/>
  <c r="AF7121" i="1" s="1"/>
  <c r="AF2138" i="1"/>
  <c r="AF7122" i="1" s="1"/>
  <c r="AF2139" i="1"/>
  <c r="AF7123" i="1" s="1"/>
  <c r="AF2140" i="1"/>
  <c r="AF7124" i="1" s="1"/>
  <c r="AF2141" i="1"/>
  <c r="AF7125" i="1" s="1"/>
  <c r="AF2142" i="1"/>
  <c r="AF7126" i="1" s="1"/>
  <c r="AF2143" i="1"/>
  <c r="AF7127" i="1" s="1"/>
  <c r="AF2144" i="1"/>
  <c r="AF7128" i="1" s="1"/>
  <c r="AF2145" i="1"/>
  <c r="AF7129" i="1" s="1"/>
  <c r="AF2146" i="1"/>
  <c r="AF7130" i="1" s="1"/>
  <c r="AF2147" i="1"/>
  <c r="AF7131" i="1" s="1"/>
  <c r="AF2148" i="1"/>
  <c r="AF7132" i="1" s="1"/>
  <c r="AF2149" i="1"/>
  <c r="AF7133" i="1" s="1"/>
  <c r="AF2150" i="1"/>
  <c r="AF7134" i="1" s="1"/>
  <c r="AF2151" i="1"/>
  <c r="AF7135" i="1" s="1"/>
  <c r="AF2152" i="1"/>
  <c r="AF7136" i="1" s="1"/>
  <c r="AF2153" i="1"/>
  <c r="AF7137" i="1" s="1"/>
  <c r="AF2154" i="1"/>
  <c r="AF7138" i="1" s="1"/>
  <c r="AF2155" i="1"/>
  <c r="AF7139" i="1" s="1"/>
  <c r="AF2156" i="1"/>
  <c r="AF7140" i="1" s="1"/>
  <c r="AF2157" i="1"/>
  <c r="AF7141" i="1" s="1"/>
  <c r="AF2158" i="1"/>
  <c r="AF7142" i="1" s="1"/>
  <c r="AF2159" i="1"/>
  <c r="AF7143" i="1" s="1"/>
  <c r="AF2160" i="1"/>
  <c r="AF7144" i="1" s="1"/>
  <c r="AF2161" i="1"/>
  <c r="AF7145" i="1" s="1"/>
  <c r="AF2162" i="1"/>
  <c r="AF7146" i="1" s="1"/>
  <c r="AF2163" i="1"/>
  <c r="AF7147" i="1" s="1"/>
  <c r="AF2164" i="1"/>
  <c r="AF7148" i="1" s="1"/>
  <c r="AF2165" i="1"/>
  <c r="AF7149" i="1" s="1"/>
  <c r="AF2166" i="1"/>
  <c r="AF7150" i="1" s="1"/>
  <c r="AF2167" i="1"/>
  <c r="AF7151" i="1" s="1"/>
  <c r="AF2168" i="1"/>
  <c r="AF7152" i="1" s="1"/>
  <c r="AF2169" i="1"/>
  <c r="AF7153" i="1" s="1"/>
  <c r="AF2170" i="1"/>
  <c r="AF7154" i="1" s="1"/>
  <c r="AF2171" i="1"/>
  <c r="AF7155" i="1" s="1"/>
  <c r="AF2172" i="1"/>
  <c r="AF7156" i="1" s="1"/>
  <c r="AF2173" i="1"/>
  <c r="AF7157" i="1" s="1"/>
  <c r="AF2174" i="1"/>
  <c r="AF7158" i="1" s="1"/>
  <c r="AF2175" i="1"/>
  <c r="AF7159" i="1" s="1"/>
  <c r="AF2176" i="1"/>
  <c r="AF7160" i="1" s="1"/>
  <c r="AF2177" i="1"/>
  <c r="AF7161" i="1" s="1"/>
  <c r="AF2178" i="1"/>
  <c r="AF7162" i="1" s="1"/>
  <c r="AF2179" i="1"/>
  <c r="AF7163" i="1" s="1"/>
  <c r="AF2180" i="1"/>
  <c r="AF7164" i="1" s="1"/>
  <c r="AF2181" i="1"/>
  <c r="AF7165" i="1" s="1"/>
  <c r="AF2182" i="1"/>
  <c r="AF7166" i="1" s="1"/>
  <c r="AF2183" i="1"/>
  <c r="AF7167" i="1" s="1"/>
  <c r="AF2184" i="1"/>
  <c r="AF7168" i="1" s="1"/>
  <c r="AF2185" i="1"/>
  <c r="AF7169" i="1" s="1"/>
  <c r="AF2186" i="1"/>
  <c r="AF7170" i="1" s="1"/>
  <c r="AF2187" i="1"/>
  <c r="AF7171" i="1" s="1"/>
  <c r="AF2188" i="1"/>
  <c r="AF7172" i="1" s="1"/>
  <c r="AF2189" i="1"/>
  <c r="AF7173" i="1" s="1"/>
  <c r="AF2190" i="1"/>
  <c r="AF7174" i="1" s="1"/>
  <c r="AF2191" i="1"/>
  <c r="AF7175" i="1" s="1"/>
  <c r="AF2192" i="1"/>
  <c r="AF7176" i="1" s="1"/>
  <c r="AF2193" i="1"/>
  <c r="AF7177" i="1" s="1"/>
  <c r="AF2194" i="1"/>
  <c r="AF7178" i="1" s="1"/>
  <c r="AF2195" i="1"/>
  <c r="AF7179" i="1" s="1"/>
  <c r="AF2196" i="1"/>
  <c r="AF7180" i="1" s="1"/>
  <c r="AF2197" i="1"/>
  <c r="AF7181" i="1" s="1"/>
  <c r="AF2198" i="1"/>
  <c r="AF7182" i="1" s="1"/>
  <c r="AF2199" i="1"/>
  <c r="AF7183" i="1" s="1"/>
  <c r="AF2200" i="1"/>
  <c r="AF7184" i="1" s="1"/>
  <c r="AF2201" i="1"/>
  <c r="AF7185" i="1" s="1"/>
  <c r="AF2202" i="1"/>
  <c r="AF7186" i="1" s="1"/>
  <c r="AF2203" i="1"/>
  <c r="AF7187" i="1" s="1"/>
  <c r="AF2204" i="1"/>
  <c r="AF7188" i="1" s="1"/>
  <c r="AF2205" i="1"/>
  <c r="AF7189" i="1" s="1"/>
  <c r="AF2206" i="1"/>
  <c r="AF7190" i="1" s="1"/>
  <c r="AF2207" i="1"/>
  <c r="AF7191" i="1" s="1"/>
  <c r="AF2208" i="1"/>
  <c r="AF7192" i="1" s="1"/>
  <c r="AF2209" i="1"/>
  <c r="AF7193" i="1" s="1"/>
  <c r="AF2210" i="1"/>
  <c r="AF7194" i="1" s="1"/>
  <c r="AF2211" i="1"/>
  <c r="AF7195" i="1" s="1"/>
  <c r="AF2212" i="1"/>
  <c r="AF7196" i="1" s="1"/>
  <c r="AF2213" i="1"/>
  <c r="AF7197" i="1" s="1"/>
  <c r="AF2214" i="1"/>
  <c r="AF7198" i="1" s="1"/>
  <c r="AF2215" i="1"/>
  <c r="AF7199" i="1" s="1"/>
  <c r="AF2216" i="1"/>
  <c r="AF7200" i="1" s="1"/>
  <c r="AF2217" i="1"/>
  <c r="AF7201" i="1" s="1"/>
  <c r="AF2218" i="1"/>
  <c r="AF7202" i="1" s="1"/>
  <c r="AF2219" i="1"/>
  <c r="AF7203" i="1" s="1"/>
  <c r="AF2220" i="1"/>
  <c r="AF7204" i="1" s="1"/>
  <c r="AF2221" i="1"/>
  <c r="AF7205" i="1" s="1"/>
  <c r="AF2222" i="1"/>
  <c r="AF7206" i="1" s="1"/>
  <c r="AF2223" i="1"/>
  <c r="AF7207" i="1" s="1"/>
  <c r="AF2224" i="1"/>
  <c r="AF7208" i="1" s="1"/>
  <c r="AF2225" i="1"/>
  <c r="AF7209" i="1" s="1"/>
  <c r="AF2226" i="1"/>
  <c r="AF7210" i="1" s="1"/>
  <c r="AF2227" i="1"/>
  <c r="AF7211" i="1" s="1"/>
  <c r="AF2228" i="1"/>
  <c r="AF7212" i="1" s="1"/>
  <c r="AF2229" i="1"/>
  <c r="AF7213" i="1" s="1"/>
  <c r="AF2230" i="1"/>
  <c r="AF7214" i="1" s="1"/>
  <c r="AF2231" i="1"/>
  <c r="AF7215" i="1" s="1"/>
  <c r="AF2232" i="1"/>
  <c r="AF7216" i="1" s="1"/>
  <c r="AF2233" i="1"/>
  <c r="AF7217" i="1" s="1"/>
  <c r="AF2234" i="1"/>
  <c r="AF7218" i="1" s="1"/>
  <c r="AF2235" i="1"/>
  <c r="AF7219" i="1" s="1"/>
  <c r="AF2236" i="1"/>
  <c r="AF7220" i="1" s="1"/>
  <c r="AF2237" i="1"/>
  <c r="AF7221" i="1" s="1"/>
  <c r="AF2238" i="1"/>
  <c r="AF7222" i="1" s="1"/>
  <c r="AF2239" i="1"/>
  <c r="AF7223" i="1" s="1"/>
  <c r="AF2240" i="1"/>
  <c r="AF7224" i="1" s="1"/>
  <c r="AF2241" i="1"/>
  <c r="AF7225" i="1" s="1"/>
  <c r="AF2242" i="1"/>
  <c r="AF7226" i="1" s="1"/>
  <c r="AF2243" i="1"/>
  <c r="AF7227" i="1" s="1"/>
  <c r="AF2244" i="1"/>
  <c r="AF7228" i="1" s="1"/>
  <c r="AF2245" i="1"/>
  <c r="AF7229" i="1" s="1"/>
  <c r="AF2246" i="1"/>
  <c r="AF7230" i="1" s="1"/>
  <c r="AF2247" i="1"/>
  <c r="AF7231" i="1" s="1"/>
  <c r="AF2248" i="1"/>
  <c r="AF7232" i="1" s="1"/>
  <c r="AF2249" i="1"/>
  <c r="AF7233" i="1" s="1"/>
  <c r="AF2250" i="1"/>
  <c r="AF7234" i="1" s="1"/>
  <c r="AF2251" i="1"/>
  <c r="AF7235" i="1" s="1"/>
  <c r="AF2252" i="1"/>
  <c r="AF7236" i="1" s="1"/>
  <c r="AF2253" i="1"/>
  <c r="AF7237" i="1" s="1"/>
  <c r="AF2254" i="1"/>
  <c r="AF7238" i="1" s="1"/>
  <c r="AF2255" i="1"/>
  <c r="AF7239" i="1" s="1"/>
  <c r="AF2256" i="1"/>
  <c r="AF7240" i="1" s="1"/>
  <c r="AF2257" i="1"/>
  <c r="AF7241" i="1" s="1"/>
  <c r="AF2258" i="1"/>
  <c r="AF7242" i="1" s="1"/>
  <c r="AF2259" i="1"/>
  <c r="AF7243" i="1" s="1"/>
  <c r="AF2260" i="1"/>
  <c r="AF7244" i="1" s="1"/>
  <c r="AF2261" i="1"/>
  <c r="AF7245" i="1" s="1"/>
  <c r="AF2262" i="1"/>
  <c r="AF7246" i="1" s="1"/>
  <c r="AF2263" i="1"/>
  <c r="AF7247" i="1" s="1"/>
  <c r="AF2264" i="1"/>
  <c r="AF7248" i="1" s="1"/>
  <c r="AF2265" i="1"/>
  <c r="AF7249" i="1" s="1"/>
  <c r="AF2266" i="1"/>
  <c r="AF7250" i="1" s="1"/>
  <c r="AF2267" i="1"/>
  <c r="AF7251" i="1" s="1"/>
  <c r="AF2268" i="1"/>
  <c r="AF7252" i="1" s="1"/>
  <c r="AF2269" i="1"/>
  <c r="AF7253" i="1" s="1"/>
  <c r="AF2270" i="1"/>
  <c r="AF7254" i="1" s="1"/>
  <c r="AF2271" i="1"/>
  <c r="AF7255" i="1" s="1"/>
  <c r="AF2272" i="1"/>
  <c r="AF7256" i="1" s="1"/>
  <c r="AF2273" i="1"/>
  <c r="AF7257" i="1" s="1"/>
  <c r="AF2274" i="1"/>
  <c r="AF7258" i="1" s="1"/>
  <c r="AF2275" i="1"/>
  <c r="AF7259" i="1" s="1"/>
  <c r="AF2276" i="1"/>
  <c r="AF7260" i="1" s="1"/>
  <c r="AF2277" i="1"/>
  <c r="AF7261" i="1" s="1"/>
  <c r="AF2278" i="1"/>
  <c r="AF7262" i="1" s="1"/>
  <c r="AF2279" i="1"/>
  <c r="AF7263" i="1" s="1"/>
  <c r="AF2280" i="1"/>
  <c r="AF7264" i="1" s="1"/>
  <c r="AF2281" i="1"/>
  <c r="AF7265" i="1" s="1"/>
  <c r="AF2282" i="1"/>
  <c r="AF7266" i="1" s="1"/>
  <c r="AF2283" i="1"/>
  <c r="AF7267" i="1" s="1"/>
  <c r="AF2284" i="1"/>
  <c r="AF7268" i="1" s="1"/>
  <c r="AF2285" i="1"/>
  <c r="AF7269" i="1" s="1"/>
  <c r="AF2286" i="1"/>
  <c r="AF7270" i="1" s="1"/>
  <c r="AF2287" i="1"/>
  <c r="AF7271" i="1" s="1"/>
  <c r="AF2288" i="1"/>
  <c r="AF7272" i="1" s="1"/>
  <c r="AF2289" i="1"/>
  <c r="AF7273" i="1" s="1"/>
  <c r="AF2290" i="1"/>
  <c r="AF7274" i="1" s="1"/>
  <c r="AF2291" i="1"/>
  <c r="AF7275" i="1" s="1"/>
  <c r="AF2292" i="1"/>
  <c r="AF7276" i="1" s="1"/>
  <c r="AF2293" i="1"/>
  <c r="AF7277" i="1" s="1"/>
  <c r="AF2294" i="1"/>
  <c r="AF7278" i="1" s="1"/>
  <c r="AF2295" i="1"/>
  <c r="AF7279" i="1" s="1"/>
  <c r="AF2296" i="1"/>
  <c r="AF7280" i="1" s="1"/>
  <c r="AF2297" i="1"/>
  <c r="AF7281" i="1" s="1"/>
  <c r="AF2298" i="1"/>
  <c r="AF7282" i="1" s="1"/>
  <c r="AF2299" i="1"/>
  <c r="AF7283" i="1" s="1"/>
  <c r="AF2300" i="1"/>
  <c r="AF7284" i="1" s="1"/>
  <c r="AF2301" i="1"/>
  <c r="AF7285" i="1" s="1"/>
  <c r="AF2302" i="1"/>
  <c r="AF7286" i="1" s="1"/>
  <c r="AF2303" i="1"/>
  <c r="AF7287" i="1" s="1"/>
  <c r="AF2304" i="1"/>
  <c r="AF7288" i="1" s="1"/>
  <c r="AF2305" i="1"/>
  <c r="AF7289" i="1" s="1"/>
  <c r="AF2306" i="1"/>
  <c r="AF7290" i="1" s="1"/>
  <c r="AF2307" i="1"/>
  <c r="AF7291" i="1" s="1"/>
  <c r="AF2308" i="1"/>
  <c r="AF7292" i="1" s="1"/>
  <c r="AF2309" i="1"/>
  <c r="AF7293" i="1" s="1"/>
  <c r="AF2310" i="1"/>
  <c r="AF7294" i="1" s="1"/>
  <c r="AF2311" i="1"/>
  <c r="AF7295" i="1" s="1"/>
  <c r="AF2312" i="1"/>
  <c r="AF7296" i="1" s="1"/>
  <c r="AF2313" i="1"/>
  <c r="AF7297" i="1" s="1"/>
  <c r="AF2314" i="1"/>
  <c r="AF7298" i="1" s="1"/>
  <c r="AF2315" i="1"/>
  <c r="AF7299" i="1" s="1"/>
  <c r="AF2316" i="1"/>
  <c r="AF7300" i="1" s="1"/>
  <c r="AF2317" i="1"/>
  <c r="AF7301" i="1" s="1"/>
  <c r="AF2318" i="1"/>
  <c r="AF7302" i="1" s="1"/>
  <c r="AF2319" i="1"/>
  <c r="AF7303" i="1" s="1"/>
  <c r="AF2320" i="1"/>
  <c r="AF7304" i="1" s="1"/>
  <c r="AF2321" i="1"/>
  <c r="AF7305" i="1" s="1"/>
  <c r="AF2322" i="1"/>
  <c r="AF7306" i="1" s="1"/>
  <c r="AF2323" i="1"/>
  <c r="AF7307" i="1" s="1"/>
  <c r="AF2324" i="1"/>
  <c r="AF7308" i="1" s="1"/>
  <c r="AF2325" i="1"/>
  <c r="AF7309" i="1" s="1"/>
  <c r="AF2326" i="1"/>
  <c r="AF7310" i="1" s="1"/>
  <c r="AF2327" i="1"/>
  <c r="AF7311" i="1" s="1"/>
  <c r="AF2328" i="1"/>
  <c r="AF7312" i="1" s="1"/>
  <c r="AF2329" i="1"/>
  <c r="AF7313" i="1" s="1"/>
  <c r="AF2330" i="1"/>
  <c r="AF7314" i="1" s="1"/>
  <c r="AF2331" i="1"/>
  <c r="AF7315" i="1" s="1"/>
  <c r="AF2332" i="1"/>
  <c r="AF7316" i="1" s="1"/>
  <c r="AF2333" i="1"/>
  <c r="AF7317" i="1" s="1"/>
  <c r="AF2334" i="1"/>
  <c r="AF7318" i="1" s="1"/>
  <c r="AF2335" i="1"/>
  <c r="AF7319" i="1" s="1"/>
  <c r="AF2336" i="1"/>
  <c r="AF7320" i="1" s="1"/>
  <c r="AF2337" i="1"/>
  <c r="AF7321" i="1" s="1"/>
  <c r="AF2338" i="1"/>
  <c r="AF7322" i="1" s="1"/>
  <c r="AF2339" i="1"/>
  <c r="AF7323" i="1" s="1"/>
  <c r="AF2340" i="1"/>
  <c r="AF7324" i="1" s="1"/>
  <c r="AF2341" i="1"/>
  <c r="AF7325" i="1" s="1"/>
  <c r="AF2342" i="1"/>
  <c r="AF7326" i="1" s="1"/>
  <c r="AF2343" i="1"/>
  <c r="AF7327" i="1" s="1"/>
  <c r="AF2344" i="1"/>
  <c r="AF7328" i="1" s="1"/>
  <c r="AF2345" i="1"/>
  <c r="AF7329" i="1" s="1"/>
  <c r="AF2346" i="1"/>
  <c r="AF7330" i="1" s="1"/>
  <c r="AF2347" i="1"/>
  <c r="AF7331" i="1" s="1"/>
  <c r="AF2348" i="1"/>
  <c r="AF7332" i="1" s="1"/>
  <c r="AF2349" i="1"/>
  <c r="AF7333" i="1" s="1"/>
  <c r="AF2350" i="1"/>
  <c r="AF7334" i="1" s="1"/>
  <c r="AF2351" i="1"/>
  <c r="AF7335" i="1" s="1"/>
  <c r="AF2352" i="1"/>
  <c r="AF7336" i="1" s="1"/>
  <c r="AF2353" i="1"/>
  <c r="AF7337" i="1" s="1"/>
  <c r="AF2354" i="1"/>
  <c r="AF7338" i="1" s="1"/>
  <c r="AF2355" i="1"/>
  <c r="AF7339" i="1" s="1"/>
  <c r="AF2356" i="1"/>
  <c r="AF7340" i="1" s="1"/>
  <c r="AF2357" i="1"/>
  <c r="AF7341" i="1" s="1"/>
  <c r="AF2358" i="1"/>
  <c r="AF7342" i="1" s="1"/>
  <c r="AF2359" i="1"/>
  <c r="AF7343" i="1" s="1"/>
  <c r="AF2360" i="1"/>
  <c r="AF7344" i="1" s="1"/>
  <c r="AF2361" i="1"/>
  <c r="AF7345" i="1" s="1"/>
  <c r="AF2362" i="1"/>
  <c r="AF7346" i="1" s="1"/>
  <c r="AF2363" i="1"/>
  <c r="AF7347" i="1" s="1"/>
  <c r="AF2364" i="1"/>
  <c r="AF7348" i="1" s="1"/>
  <c r="AF2365" i="1"/>
  <c r="AF7349" i="1" s="1"/>
  <c r="AF2366" i="1"/>
  <c r="AF7350" i="1" s="1"/>
  <c r="AF2367" i="1"/>
  <c r="AF7351" i="1" s="1"/>
  <c r="AF2368" i="1"/>
  <c r="AF7352" i="1" s="1"/>
  <c r="AF2369" i="1"/>
  <c r="AF7353" i="1" s="1"/>
  <c r="AF2370" i="1"/>
  <c r="AF7354" i="1" s="1"/>
  <c r="AF2371" i="1"/>
  <c r="AF7355" i="1" s="1"/>
  <c r="AF2372" i="1"/>
  <c r="AF7356" i="1" s="1"/>
  <c r="AF2373" i="1"/>
  <c r="AF7357" i="1" s="1"/>
  <c r="AF2374" i="1"/>
  <c r="AF7358" i="1" s="1"/>
  <c r="AF2375" i="1"/>
  <c r="AF7359" i="1" s="1"/>
  <c r="AF2376" i="1"/>
  <c r="AF7360" i="1" s="1"/>
  <c r="AF2377" i="1"/>
  <c r="AF7361" i="1" s="1"/>
  <c r="AF2378" i="1"/>
  <c r="AF7362" i="1" s="1"/>
  <c r="AF2379" i="1"/>
  <c r="AF7363" i="1" s="1"/>
  <c r="AF2380" i="1"/>
  <c r="AF7364" i="1" s="1"/>
  <c r="AF2381" i="1"/>
  <c r="AF7365" i="1" s="1"/>
  <c r="AF2382" i="1"/>
  <c r="AF7366" i="1" s="1"/>
  <c r="AF2383" i="1"/>
  <c r="AF7367" i="1" s="1"/>
  <c r="AF2384" i="1"/>
  <c r="AF7368" i="1" s="1"/>
  <c r="AF2385" i="1"/>
  <c r="AF7369" i="1" s="1"/>
  <c r="AF2386" i="1"/>
  <c r="AF7370" i="1" s="1"/>
  <c r="AF2387" i="1"/>
  <c r="AF7371" i="1" s="1"/>
  <c r="AF2388" i="1"/>
  <c r="AF7372" i="1" s="1"/>
  <c r="AF2389" i="1"/>
  <c r="AF7373" i="1" s="1"/>
  <c r="AF2390" i="1"/>
  <c r="AF7374" i="1" s="1"/>
  <c r="AF2391" i="1"/>
  <c r="AF7375" i="1" s="1"/>
  <c r="AF2392" i="1"/>
  <c r="AF7376" i="1" s="1"/>
  <c r="AF2393" i="1"/>
  <c r="AF7377" i="1" s="1"/>
  <c r="AF2394" i="1"/>
  <c r="AF7378" i="1" s="1"/>
  <c r="AF2395" i="1"/>
  <c r="AF7379" i="1" s="1"/>
  <c r="AF2396" i="1"/>
  <c r="AF7380" i="1" s="1"/>
  <c r="AF2397" i="1"/>
  <c r="AF7381" i="1" s="1"/>
  <c r="AF2398" i="1"/>
  <c r="AF7382" i="1" s="1"/>
  <c r="AF2399" i="1"/>
  <c r="AF7383" i="1" s="1"/>
  <c r="AF2400" i="1"/>
  <c r="AF7384" i="1" s="1"/>
  <c r="AF2401" i="1"/>
  <c r="AF7385" i="1" s="1"/>
  <c r="AF2402" i="1"/>
  <c r="AF7386" i="1" s="1"/>
  <c r="AF2403" i="1"/>
  <c r="AF7387" i="1" s="1"/>
  <c r="AF2404" i="1"/>
  <c r="AF7388" i="1" s="1"/>
  <c r="AF2405" i="1"/>
  <c r="AF7389" i="1" s="1"/>
  <c r="AF2406" i="1"/>
  <c r="AF7390" i="1" s="1"/>
  <c r="AF2407" i="1"/>
  <c r="AF7391" i="1" s="1"/>
  <c r="AF2408" i="1"/>
  <c r="AF7392" i="1" s="1"/>
  <c r="AF2409" i="1"/>
  <c r="AF7393" i="1" s="1"/>
  <c r="AF2410" i="1"/>
  <c r="AF7394" i="1" s="1"/>
  <c r="AF2411" i="1"/>
  <c r="AF7395" i="1" s="1"/>
  <c r="AF2412" i="1"/>
  <c r="AF7396" i="1" s="1"/>
  <c r="AF2413" i="1"/>
  <c r="AF7397" i="1" s="1"/>
  <c r="AF2414" i="1"/>
  <c r="AF7398" i="1" s="1"/>
  <c r="AF2415" i="1"/>
  <c r="AF7399" i="1" s="1"/>
  <c r="AF2416" i="1"/>
  <c r="AF7400" i="1" s="1"/>
  <c r="AF2417" i="1"/>
  <c r="AF7401" i="1" s="1"/>
  <c r="AF2418" i="1"/>
  <c r="AF7402" i="1" s="1"/>
  <c r="AF2419" i="1"/>
  <c r="AF7403" i="1" s="1"/>
  <c r="AF2420" i="1"/>
  <c r="AF7404" i="1" s="1"/>
  <c r="AF2421" i="1"/>
  <c r="AF7405" i="1" s="1"/>
  <c r="AF2422" i="1"/>
  <c r="AF7406" i="1" s="1"/>
  <c r="AF2423" i="1"/>
  <c r="AF7407" i="1" s="1"/>
  <c r="AF2424" i="1"/>
  <c r="AF7408" i="1" s="1"/>
  <c r="AF2425" i="1"/>
  <c r="AF7409" i="1" s="1"/>
  <c r="AF2426" i="1"/>
  <c r="AF7410" i="1" s="1"/>
  <c r="AF2427" i="1"/>
  <c r="AF7411" i="1" s="1"/>
  <c r="AF2428" i="1"/>
  <c r="AF7412" i="1" s="1"/>
  <c r="AF2429" i="1"/>
  <c r="AF7413" i="1" s="1"/>
  <c r="AF2430" i="1"/>
  <c r="AF7414" i="1" s="1"/>
  <c r="AF2431" i="1"/>
  <c r="AF7415" i="1" s="1"/>
  <c r="AF2432" i="1"/>
  <c r="AF7416" i="1" s="1"/>
  <c r="AF2433" i="1"/>
  <c r="AF7417" i="1" s="1"/>
  <c r="AF2434" i="1"/>
  <c r="AF7418" i="1" s="1"/>
  <c r="AF2435" i="1"/>
  <c r="AF7419" i="1" s="1"/>
  <c r="AF2436" i="1"/>
  <c r="AF7420" i="1" s="1"/>
  <c r="AF2437" i="1"/>
  <c r="AF7421" i="1" s="1"/>
  <c r="AF2438" i="1"/>
  <c r="AF7422" i="1" s="1"/>
  <c r="AF2439" i="1"/>
  <c r="AF7423" i="1" s="1"/>
  <c r="AF2440" i="1"/>
  <c r="AF7424" i="1" s="1"/>
  <c r="AF2441" i="1"/>
  <c r="AF7425" i="1" s="1"/>
  <c r="AF2442" i="1"/>
  <c r="AF7426" i="1" s="1"/>
  <c r="AF2443" i="1"/>
  <c r="AF7427" i="1" s="1"/>
  <c r="AF2444" i="1"/>
  <c r="AF7428" i="1" s="1"/>
  <c r="AF2445" i="1"/>
  <c r="AF7429" i="1" s="1"/>
  <c r="AF2446" i="1"/>
  <c r="AF7430" i="1" s="1"/>
  <c r="AF2447" i="1"/>
  <c r="AF7431" i="1" s="1"/>
  <c r="AF2448" i="1"/>
  <c r="AF7432" i="1" s="1"/>
  <c r="AF2449" i="1"/>
  <c r="AF7433" i="1" s="1"/>
  <c r="AF2450" i="1"/>
  <c r="AF7434" i="1" s="1"/>
  <c r="AF2451" i="1"/>
  <c r="AF7435" i="1" s="1"/>
  <c r="AF2452" i="1"/>
  <c r="AF7436" i="1" s="1"/>
  <c r="AF2453" i="1"/>
  <c r="AF7437" i="1" s="1"/>
  <c r="AF2454" i="1"/>
  <c r="AF7438" i="1" s="1"/>
  <c r="AF2455" i="1"/>
  <c r="AF7439" i="1" s="1"/>
  <c r="AF2456" i="1"/>
  <c r="AF7440" i="1" s="1"/>
  <c r="AF2457" i="1"/>
  <c r="AF7441" i="1" s="1"/>
  <c r="AF2458" i="1"/>
  <c r="AF7442" i="1" s="1"/>
  <c r="AF2459" i="1"/>
  <c r="AF7443" i="1" s="1"/>
  <c r="AF2460" i="1"/>
  <c r="AF7444" i="1" s="1"/>
  <c r="AF2461" i="1"/>
  <c r="AF7445" i="1" s="1"/>
  <c r="AF2462" i="1"/>
  <c r="AF7446" i="1" s="1"/>
  <c r="AF2463" i="1"/>
  <c r="AF7447" i="1" s="1"/>
  <c r="AF2464" i="1"/>
  <c r="AF7448" i="1" s="1"/>
  <c r="AF2465" i="1"/>
  <c r="AF7449" i="1" s="1"/>
  <c r="AF2466" i="1"/>
  <c r="AF7450" i="1" s="1"/>
  <c r="AF2467" i="1"/>
  <c r="AF7451" i="1" s="1"/>
  <c r="AF2468" i="1"/>
  <c r="AF7452" i="1" s="1"/>
  <c r="AF2469" i="1"/>
  <c r="AF7453" i="1" s="1"/>
  <c r="AF2470" i="1"/>
  <c r="AF7454" i="1" s="1"/>
  <c r="AF2471" i="1"/>
  <c r="AF7455" i="1" s="1"/>
  <c r="AF2472" i="1"/>
  <c r="AF7456" i="1" s="1"/>
  <c r="AF2473" i="1"/>
  <c r="AF7457" i="1" s="1"/>
  <c r="AF2474" i="1"/>
  <c r="AF7458" i="1" s="1"/>
  <c r="AF2475" i="1"/>
  <c r="AF7459" i="1" s="1"/>
  <c r="AF2476" i="1"/>
  <c r="AF7460" i="1" s="1"/>
  <c r="AF2477" i="1"/>
  <c r="AF7461" i="1" s="1"/>
  <c r="AF2478" i="1"/>
  <c r="AF7462" i="1" s="1"/>
  <c r="AF2479" i="1"/>
  <c r="AF7463" i="1" s="1"/>
  <c r="AF2480" i="1"/>
  <c r="AF7464" i="1" s="1"/>
  <c r="AF2481" i="1"/>
  <c r="AF7465" i="1" s="1"/>
  <c r="AF2482" i="1"/>
  <c r="AF7466" i="1" s="1"/>
  <c r="AF2483" i="1"/>
  <c r="AF7467" i="1" s="1"/>
  <c r="AF2484" i="1"/>
  <c r="AF7468" i="1" s="1"/>
  <c r="AF2485" i="1"/>
  <c r="AF7469" i="1" s="1"/>
  <c r="AF2486" i="1"/>
  <c r="AF7470" i="1" s="1"/>
  <c r="AF2487" i="1"/>
  <c r="AF7471" i="1" s="1"/>
  <c r="AF2488" i="1"/>
  <c r="AF7472" i="1" s="1"/>
  <c r="AF2489" i="1"/>
  <c r="AF7473" i="1" s="1"/>
  <c r="AF2490" i="1"/>
  <c r="AF7474" i="1" s="1"/>
  <c r="AF2491" i="1"/>
  <c r="AF7475" i="1" s="1"/>
  <c r="AF2492" i="1"/>
  <c r="AF7476" i="1" s="1"/>
  <c r="AF2493" i="1"/>
  <c r="AF7477" i="1" s="1"/>
  <c r="AF2494" i="1"/>
  <c r="AF7478" i="1" s="1"/>
  <c r="AF2495" i="1"/>
  <c r="AF7479" i="1" s="1"/>
  <c r="AF2496" i="1"/>
  <c r="AF7480" i="1" s="1"/>
  <c r="AF2497" i="1"/>
  <c r="AF7481" i="1" s="1"/>
  <c r="AF2498" i="1"/>
  <c r="AF7482" i="1" s="1"/>
  <c r="AF2499" i="1"/>
  <c r="AF7483" i="1" s="1"/>
  <c r="AF2500" i="1"/>
  <c r="AF7484" i="1" s="1"/>
  <c r="AF2501" i="1"/>
  <c r="AF7485" i="1" s="1"/>
  <c r="AF2502" i="1"/>
  <c r="AF7486" i="1" s="1"/>
  <c r="AF2503" i="1"/>
  <c r="AF7487" i="1" s="1"/>
  <c r="AF2504" i="1"/>
  <c r="AF7488" i="1" s="1"/>
  <c r="AF2505" i="1"/>
  <c r="AF7489" i="1" s="1"/>
  <c r="AF2506" i="1"/>
  <c r="AF7490" i="1" s="1"/>
  <c r="AF2507" i="1"/>
  <c r="AF7491" i="1" s="1"/>
  <c r="AF2508" i="1"/>
  <c r="AF7492" i="1" s="1"/>
  <c r="AF2509" i="1"/>
  <c r="AF7493" i="1" s="1"/>
  <c r="AF2510" i="1"/>
  <c r="AF7494" i="1" s="1"/>
  <c r="AF2511" i="1"/>
  <c r="AF7495" i="1" s="1"/>
  <c r="AF2512" i="1"/>
  <c r="AF7496" i="1" s="1"/>
  <c r="AF2513" i="1"/>
  <c r="AF7497" i="1" s="1"/>
  <c r="AF2514" i="1"/>
  <c r="AF7498" i="1" s="1"/>
  <c r="AF2515" i="1"/>
  <c r="AF7499" i="1" s="1"/>
  <c r="AF2516" i="1"/>
  <c r="AF7500" i="1" s="1"/>
  <c r="AF2517" i="1"/>
  <c r="AF7501" i="1" s="1"/>
  <c r="AF2518" i="1"/>
  <c r="AF7502" i="1" s="1"/>
  <c r="AF2519" i="1"/>
  <c r="AF7503" i="1" s="1"/>
  <c r="AF2520" i="1"/>
  <c r="AF7504" i="1" s="1"/>
  <c r="AF2521" i="1"/>
  <c r="AF7505" i="1" s="1"/>
  <c r="AF2522" i="1"/>
  <c r="AF7506" i="1" s="1"/>
  <c r="AF2523" i="1"/>
  <c r="AF7507" i="1" s="1"/>
  <c r="AF2524" i="1"/>
  <c r="AF7508" i="1" s="1"/>
  <c r="AF2525" i="1"/>
  <c r="AF7509" i="1" s="1"/>
  <c r="AF2526" i="1"/>
  <c r="AF7510" i="1" s="1"/>
  <c r="AF2527" i="1"/>
  <c r="AF7511" i="1" s="1"/>
  <c r="AF2528" i="1"/>
  <c r="AF7512" i="1" s="1"/>
  <c r="AF2529" i="1"/>
  <c r="AF7513" i="1" s="1"/>
  <c r="AF2530" i="1"/>
  <c r="AF7514" i="1" s="1"/>
  <c r="AF2531" i="1"/>
  <c r="AF7515" i="1" s="1"/>
  <c r="AF2532" i="1"/>
  <c r="AF7516" i="1" s="1"/>
  <c r="AF2533" i="1"/>
  <c r="AF7517" i="1" s="1"/>
  <c r="AF2534" i="1"/>
  <c r="AF7518" i="1" s="1"/>
  <c r="AF2535" i="1"/>
  <c r="AF7519" i="1" s="1"/>
  <c r="AF2536" i="1"/>
  <c r="AF7520" i="1" s="1"/>
  <c r="AF2537" i="1"/>
  <c r="AF7521" i="1" s="1"/>
  <c r="AF2538" i="1"/>
  <c r="AF7522" i="1" s="1"/>
  <c r="AF2539" i="1"/>
  <c r="AF7523" i="1" s="1"/>
  <c r="AF2540" i="1"/>
  <c r="AF7524" i="1" s="1"/>
  <c r="AF2541" i="1"/>
  <c r="AF7525" i="1" s="1"/>
  <c r="AF2542" i="1"/>
  <c r="AF7526" i="1" s="1"/>
  <c r="AF2543" i="1"/>
  <c r="AF7527" i="1" s="1"/>
  <c r="AF2544" i="1"/>
  <c r="AF7528" i="1" s="1"/>
  <c r="AF2545" i="1"/>
  <c r="AF7529" i="1" s="1"/>
  <c r="AF2546" i="1"/>
  <c r="AF7530" i="1" s="1"/>
  <c r="AF2547" i="1"/>
  <c r="AF7531" i="1" s="1"/>
  <c r="AF2548" i="1"/>
  <c r="AF7532" i="1" s="1"/>
  <c r="AF2549" i="1"/>
  <c r="AF7533" i="1" s="1"/>
  <c r="AF2550" i="1"/>
  <c r="AF7534" i="1" s="1"/>
  <c r="AF2551" i="1"/>
  <c r="AF7535" i="1" s="1"/>
  <c r="AF2552" i="1"/>
  <c r="AF7536" i="1" s="1"/>
  <c r="AF2553" i="1"/>
  <c r="AF7537" i="1" s="1"/>
  <c r="AF2554" i="1"/>
  <c r="AF7538" i="1" s="1"/>
  <c r="AF2555" i="1"/>
  <c r="AF7539" i="1" s="1"/>
  <c r="AF2556" i="1"/>
  <c r="AF7540" i="1" s="1"/>
  <c r="AF2557" i="1"/>
  <c r="AF7541" i="1" s="1"/>
  <c r="AF2558" i="1"/>
  <c r="AF7542" i="1" s="1"/>
  <c r="AF2559" i="1"/>
  <c r="AF7543" i="1" s="1"/>
  <c r="AF2560" i="1"/>
  <c r="AF7544" i="1" s="1"/>
  <c r="AF2561" i="1"/>
  <c r="AF7545" i="1" s="1"/>
  <c r="AF2562" i="1"/>
  <c r="AF7546" i="1" s="1"/>
  <c r="AF2563" i="1"/>
  <c r="AF7547" i="1" s="1"/>
  <c r="AF2564" i="1"/>
  <c r="AF7548" i="1" s="1"/>
  <c r="AF2565" i="1"/>
  <c r="AF7549" i="1" s="1"/>
  <c r="AF2566" i="1"/>
  <c r="AF7550" i="1" s="1"/>
  <c r="AF2567" i="1"/>
  <c r="AF7551" i="1" s="1"/>
  <c r="AF2568" i="1"/>
  <c r="AF7552" i="1" s="1"/>
  <c r="AF2569" i="1"/>
  <c r="AF7553" i="1" s="1"/>
  <c r="AF2570" i="1"/>
  <c r="AF7554" i="1" s="1"/>
  <c r="AF2571" i="1"/>
  <c r="AF7555" i="1" s="1"/>
  <c r="AF2572" i="1"/>
  <c r="AF7556" i="1" s="1"/>
  <c r="AF2573" i="1"/>
  <c r="AF7557" i="1" s="1"/>
  <c r="AF2574" i="1"/>
  <c r="AF7558" i="1" s="1"/>
  <c r="AF2575" i="1"/>
  <c r="AF7559" i="1" s="1"/>
  <c r="AF2576" i="1"/>
  <c r="AF7560" i="1" s="1"/>
  <c r="AF2577" i="1"/>
  <c r="AF7561" i="1" s="1"/>
  <c r="AF2578" i="1"/>
  <c r="AF7562" i="1" s="1"/>
  <c r="AF2579" i="1"/>
  <c r="AF7563" i="1" s="1"/>
  <c r="AF2580" i="1"/>
  <c r="AF7564" i="1" s="1"/>
  <c r="AF2581" i="1"/>
  <c r="AF7565" i="1" s="1"/>
  <c r="AF2582" i="1"/>
  <c r="AF7566" i="1" s="1"/>
  <c r="AF2583" i="1"/>
  <c r="AF7567" i="1" s="1"/>
  <c r="AF2584" i="1"/>
  <c r="AF7568" i="1" s="1"/>
  <c r="AF2585" i="1"/>
  <c r="AF7569" i="1" s="1"/>
  <c r="AF2586" i="1"/>
  <c r="AF7570" i="1" s="1"/>
  <c r="AF2587" i="1"/>
  <c r="AF7571" i="1" s="1"/>
  <c r="AF2588" i="1"/>
  <c r="AF7572" i="1" s="1"/>
  <c r="AF2589" i="1"/>
  <c r="AF7573" i="1" s="1"/>
  <c r="AF2590" i="1"/>
  <c r="AF7574" i="1" s="1"/>
  <c r="AF2591" i="1"/>
  <c r="AF7575" i="1" s="1"/>
  <c r="AF2592" i="1"/>
  <c r="AF7576" i="1" s="1"/>
  <c r="AF2593" i="1"/>
  <c r="AF7577" i="1" s="1"/>
  <c r="AF2594" i="1"/>
  <c r="AF7578" i="1" s="1"/>
  <c r="AF2595" i="1"/>
  <c r="AF7579" i="1" s="1"/>
  <c r="AF2596" i="1"/>
  <c r="AF7580" i="1" s="1"/>
  <c r="AF2597" i="1"/>
  <c r="AF7581" i="1" s="1"/>
  <c r="AF2598" i="1"/>
  <c r="AF7582" i="1" s="1"/>
  <c r="AF2599" i="1"/>
  <c r="AF7583" i="1" s="1"/>
  <c r="AF2600" i="1"/>
  <c r="AF7584" i="1" s="1"/>
  <c r="AF2601" i="1"/>
  <c r="AF7585" i="1" s="1"/>
  <c r="AF2602" i="1"/>
  <c r="AF7586" i="1" s="1"/>
  <c r="AF2603" i="1"/>
  <c r="AF7587" i="1" s="1"/>
  <c r="AF2604" i="1"/>
  <c r="AF7588" i="1" s="1"/>
  <c r="AF2605" i="1"/>
  <c r="AF7589" i="1" s="1"/>
  <c r="AF2606" i="1"/>
  <c r="AF7590" i="1" s="1"/>
  <c r="AF2607" i="1"/>
  <c r="AF7591" i="1" s="1"/>
  <c r="AF2608" i="1"/>
  <c r="AF7592" i="1" s="1"/>
  <c r="AF2609" i="1"/>
  <c r="AF7593" i="1" s="1"/>
  <c r="AF2610" i="1"/>
  <c r="AF7594" i="1" s="1"/>
  <c r="AF2611" i="1"/>
  <c r="AF7595" i="1" s="1"/>
  <c r="AF2612" i="1"/>
  <c r="AF7596" i="1" s="1"/>
  <c r="AF2613" i="1"/>
  <c r="AF7597" i="1" s="1"/>
  <c r="AF2614" i="1"/>
  <c r="AF7598" i="1" s="1"/>
  <c r="AF2615" i="1"/>
  <c r="AF7599" i="1" s="1"/>
  <c r="AF2616" i="1"/>
  <c r="AF7600" i="1" s="1"/>
  <c r="AF2617" i="1"/>
  <c r="AF7601" i="1" s="1"/>
  <c r="AF2618" i="1"/>
  <c r="AF7602" i="1" s="1"/>
  <c r="AF2619" i="1"/>
  <c r="AF7603" i="1" s="1"/>
  <c r="AF2620" i="1"/>
  <c r="AF7604" i="1" s="1"/>
  <c r="AF2621" i="1"/>
  <c r="AF7605" i="1" s="1"/>
  <c r="AF2622" i="1"/>
  <c r="AF7606" i="1" s="1"/>
  <c r="AF2623" i="1"/>
  <c r="AF7607" i="1" s="1"/>
  <c r="AF2624" i="1"/>
  <c r="AF7608" i="1" s="1"/>
  <c r="AF2625" i="1"/>
  <c r="AF7609" i="1" s="1"/>
  <c r="AF2626" i="1"/>
  <c r="AF7610" i="1" s="1"/>
  <c r="AF2627" i="1"/>
  <c r="AF7611" i="1" s="1"/>
  <c r="AF2628" i="1"/>
  <c r="AF7612" i="1" s="1"/>
  <c r="AF2629" i="1"/>
  <c r="AF7613" i="1" s="1"/>
  <c r="AF2630" i="1"/>
  <c r="AF7614" i="1" s="1"/>
  <c r="AF2631" i="1"/>
  <c r="AF7615" i="1" s="1"/>
  <c r="AF2632" i="1"/>
  <c r="AF7616" i="1" s="1"/>
  <c r="AF2633" i="1"/>
  <c r="AF7617" i="1" s="1"/>
  <c r="AF2634" i="1"/>
  <c r="AF7618" i="1" s="1"/>
  <c r="AF2635" i="1"/>
  <c r="AF7619" i="1" s="1"/>
  <c r="AF2636" i="1"/>
  <c r="AF7620" i="1" s="1"/>
  <c r="AF2637" i="1"/>
  <c r="AF7621" i="1" s="1"/>
  <c r="AF2638" i="1"/>
  <c r="AF7622" i="1" s="1"/>
  <c r="AF2639" i="1"/>
  <c r="AF7623" i="1" s="1"/>
  <c r="AF2640" i="1"/>
  <c r="AF7624" i="1" s="1"/>
  <c r="AF2641" i="1"/>
  <c r="AF7625" i="1" s="1"/>
  <c r="AF2642" i="1"/>
  <c r="AF7626" i="1" s="1"/>
  <c r="AF2643" i="1"/>
  <c r="AF7627" i="1" s="1"/>
  <c r="AF2644" i="1"/>
  <c r="AF7628" i="1" s="1"/>
  <c r="AF2645" i="1"/>
  <c r="AF7629" i="1" s="1"/>
  <c r="AF2646" i="1"/>
  <c r="AF7630" i="1" s="1"/>
  <c r="AF2647" i="1"/>
  <c r="AF7631" i="1" s="1"/>
  <c r="AF2648" i="1"/>
  <c r="AF7632" i="1" s="1"/>
  <c r="AF2649" i="1"/>
  <c r="AF7633" i="1" s="1"/>
  <c r="AF2650" i="1"/>
  <c r="AF7634" i="1" s="1"/>
  <c r="AF2651" i="1"/>
  <c r="AF7635" i="1" s="1"/>
  <c r="AF2652" i="1"/>
  <c r="AF7636" i="1" s="1"/>
  <c r="AF2653" i="1"/>
  <c r="AF7637" i="1" s="1"/>
  <c r="AF2654" i="1"/>
  <c r="AF7638" i="1" s="1"/>
  <c r="AF2655" i="1"/>
  <c r="AF7639" i="1" s="1"/>
  <c r="AF2656" i="1"/>
  <c r="AF7640" i="1" s="1"/>
  <c r="AF2657" i="1"/>
  <c r="AF7641" i="1" s="1"/>
  <c r="AF2658" i="1"/>
  <c r="AF7642" i="1" s="1"/>
  <c r="AF2659" i="1"/>
  <c r="AF7643" i="1" s="1"/>
  <c r="AF2660" i="1"/>
  <c r="AF7644" i="1" s="1"/>
  <c r="AF2661" i="1"/>
  <c r="AF7645" i="1" s="1"/>
  <c r="AF2662" i="1"/>
  <c r="AF7646" i="1" s="1"/>
  <c r="AF2663" i="1"/>
  <c r="AF7647" i="1" s="1"/>
  <c r="AF2664" i="1"/>
  <c r="AF7648" i="1" s="1"/>
  <c r="AF2665" i="1"/>
  <c r="AF7649" i="1" s="1"/>
  <c r="AF2666" i="1"/>
  <c r="AF7650" i="1" s="1"/>
  <c r="AF2667" i="1"/>
  <c r="AF7651" i="1" s="1"/>
  <c r="AF2668" i="1"/>
  <c r="AF7652" i="1" s="1"/>
  <c r="AF2669" i="1"/>
  <c r="AF7653" i="1" s="1"/>
  <c r="AF2670" i="1"/>
  <c r="AF7654" i="1" s="1"/>
  <c r="AF2671" i="1"/>
  <c r="AF7655" i="1" s="1"/>
  <c r="AF2672" i="1"/>
  <c r="AF7656" i="1" s="1"/>
  <c r="AF2673" i="1"/>
  <c r="AF7657" i="1" s="1"/>
  <c r="AF2674" i="1"/>
  <c r="AF7658" i="1" s="1"/>
  <c r="AF2675" i="1"/>
  <c r="AF7659" i="1" s="1"/>
  <c r="AF2676" i="1"/>
  <c r="AF7660" i="1" s="1"/>
  <c r="AF2677" i="1"/>
  <c r="AF7661" i="1" s="1"/>
  <c r="AF2678" i="1"/>
  <c r="AF7662" i="1" s="1"/>
  <c r="AF2679" i="1"/>
  <c r="AF7663" i="1" s="1"/>
  <c r="AF2680" i="1"/>
  <c r="AF7664" i="1" s="1"/>
  <c r="AF2681" i="1"/>
  <c r="AF7665" i="1" s="1"/>
  <c r="AF2682" i="1"/>
  <c r="AF7666" i="1" s="1"/>
  <c r="AF2683" i="1"/>
  <c r="AF7667" i="1" s="1"/>
  <c r="AF2684" i="1"/>
  <c r="AF7668" i="1" s="1"/>
  <c r="AF2685" i="1"/>
  <c r="AF7669" i="1" s="1"/>
  <c r="AF2686" i="1"/>
  <c r="AF7670" i="1" s="1"/>
  <c r="AF2687" i="1"/>
  <c r="AF7671" i="1" s="1"/>
  <c r="AF2688" i="1"/>
  <c r="AF7672" i="1" s="1"/>
  <c r="AF2689" i="1"/>
  <c r="AF7673" i="1" s="1"/>
  <c r="AF2690" i="1"/>
  <c r="AF7674" i="1" s="1"/>
  <c r="AF2691" i="1"/>
  <c r="AF7675" i="1" s="1"/>
  <c r="AF2692" i="1"/>
  <c r="AF7676" i="1" s="1"/>
  <c r="AF2693" i="1"/>
  <c r="AF7677" i="1" s="1"/>
  <c r="AF2694" i="1"/>
  <c r="AF7678" i="1" s="1"/>
  <c r="AF2695" i="1"/>
  <c r="AF7679" i="1" s="1"/>
  <c r="AF2696" i="1"/>
  <c r="AF7680" i="1" s="1"/>
  <c r="AF2697" i="1"/>
  <c r="AF7681" i="1" s="1"/>
  <c r="AF2698" i="1"/>
  <c r="AF7682" i="1" s="1"/>
  <c r="AF2699" i="1"/>
  <c r="AF7683" i="1" s="1"/>
  <c r="AF2700" i="1"/>
  <c r="AF7684" i="1" s="1"/>
  <c r="AF2701" i="1"/>
  <c r="AF7685" i="1" s="1"/>
  <c r="AF2702" i="1"/>
  <c r="AF7686" i="1" s="1"/>
  <c r="AF2703" i="1"/>
  <c r="AF7687" i="1" s="1"/>
  <c r="AF16" i="1"/>
  <c r="AF5000" i="1" s="1"/>
  <c r="AF9984" i="1" s="1"/>
  <c r="AA116" i="1"/>
  <c r="AB116" i="1"/>
  <c r="AA117" i="1"/>
  <c r="AB117" i="1" s="1"/>
  <c r="AA118" i="1"/>
  <c r="AB118" i="1"/>
  <c r="AA119" i="1"/>
  <c r="AB119" i="1" s="1"/>
  <c r="AA120" i="1"/>
  <c r="AB120" i="1"/>
  <c r="AA121" i="1"/>
  <c r="AB121" i="1" s="1"/>
  <c r="AA122" i="1"/>
  <c r="AB122" i="1"/>
  <c r="AA123" i="1"/>
  <c r="AB123" i="1" s="1"/>
  <c r="AA124" i="1"/>
  <c r="AB124" i="1"/>
  <c r="AA125" i="1"/>
  <c r="AB125" i="1" s="1"/>
  <c r="AA126" i="1"/>
  <c r="AB126" i="1"/>
  <c r="AA127" i="1"/>
  <c r="AB127" i="1" s="1"/>
  <c r="AA128" i="1"/>
  <c r="AB128" i="1"/>
  <c r="AA129" i="1"/>
  <c r="AB129" i="1" s="1"/>
  <c r="AA130" i="1"/>
  <c r="AB130" i="1"/>
  <c r="AA131" i="1"/>
  <c r="AB131" i="1" s="1"/>
  <c r="AA132" i="1"/>
  <c r="AB132" i="1"/>
  <c r="AA133" i="1"/>
  <c r="AB133" i="1" s="1"/>
  <c r="AA134" i="1"/>
  <c r="AB134" i="1"/>
  <c r="AA135" i="1"/>
  <c r="AB135" i="1" s="1"/>
  <c r="AA136" i="1"/>
  <c r="AB136" i="1"/>
  <c r="AA137" i="1"/>
  <c r="AB137" i="1" s="1"/>
  <c r="AA138" i="1"/>
  <c r="AB138" i="1"/>
  <c r="AA139" i="1"/>
  <c r="AB139" i="1" s="1"/>
  <c r="AA140" i="1"/>
  <c r="AB140" i="1"/>
  <c r="AA141" i="1"/>
  <c r="AB141" i="1" s="1"/>
  <c r="AA142" i="1"/>
  <c r="AB142" i="1"/>
  <c r="AA143" i="1"/>
  <c r="AB143" i="1" s="1"/>
  <c r="AA144" i="1"/>
  <c r="AB144" i="1"/>
  <c r="AA145" i="1"/>
  <c r="AB145" i="1" s="1"/>
  <c r="AA146" i="1"/>
  <c r="AB146" i="1"/>
  <c r="AA147" i="1"/>
  <c r="AB147" i="1" s="1"/>
  <c r="AA148" i="1"/>
  <c r="AB148" i="1"/>
  <c r="AA149" i="1"/>
  <c r="AB149" i="1" s="1"/>
  <c r="AA150" i="1"/>
  <c r="AB150" i="1"/>
  <c r="AA151" i="1"/>
  <c r="AB151" i="1" s="1"/>
  <c r="AA152" i="1"/>
  <c r="AB152" i="1"/>
  <c r="AA153" i="1"/>
  <c r="AB153" i="1" s="1"/>
  <c r="AA154" i="1"/>
  <c r="AB154" i="1"/>
  <c r="AA155" i="1"/>
  <c r="AB155" i="1" s="1"/>
  <c r="AA156" i="1"/>
  <c r="AB156" i="1"/>
  <c r="AA157" i="1"/>
  <c r="AB157" i="1" s="1"/>
  <c r="AA158" i="1"/>
  <c r="AB158" i="1"/>
  <c r="AA159" i="1"/>
  <c r="AB159" i="1" s="1"/>
  <c r="AA160" i="1"/>
  <c r="AB160" i="1"/>
  <c r="AA161" i="1"/>
  <c r="AB161" i="1" s="1"/>
  <c r="AA162" i="1"/>
  <c r="AB162" i="1"/>
  <c r="AA163" i="1"/>
  <c r="AB163" i="1" s="1"/>
  <c r="AA164" i="1"/>
  <c r="AB164" i="1"/>
  <c r="AA165" i="1"/>
  <c r="AB165" i="1" s="1"/>
  <c r="AA166" i="1"/>
  <c r="AB166" i="1"/>
  <c r="AA167" i="1"/>
  <c r="AB167" i="1" s="1"/>
  <c r="AA168" i="1"/>
  <c r="AB168" i="1"/>
  <c r="AA169" i="1"/>
  <c r="AB169" i="1" s="1"/>
  <c r="AA170" i="1"/>
  <c r="AB170" i="1"/>
  <c r="AA171" i="1"/>
  <c r="AB171" i="1" s="1"/>
  <c r="AA172" i="1"/>
  <c r="AB172" i="1"/>
  <c r="AA173" i="1"/>
  <c r="AB173" i="1" s="1"/>
  <c r="AA174" i="1"/>
  <c r="AB174" i="1"/>
  <c r="AA175" i="1"/>
  <c r="AB175" i="1" s="1"/>
  <c r="AA176" i="1"/>
  <c r="AB176" i="1"/>
  <c r="AA177" i="1"/>
  <c r="AB177" i="1" s="1"/>
  <c r="AA178" i="1"/>
  <c r="AB178" i="1"/>
  <c r="AA179" i="1"/>
  <c r="AB179" i="1" s="1"/>
  <c r="AA180" i="1"/>
  <c r="AB180" i="1"/>
  <c r="AA181" i="1"/>
  <c r="AB181" i="1" s="1"/>
  <c r="AA182" i="1"/>
  <c r="AB182" i="1"/>
  <c r="AA183" i="1"/>
  <c r="AB183" i="1" s="1"/>
  <c r="AA184" i="1"/>
  <c r="AB184" i="1"/>
  <c r="AA185" i="1"/>
  <c r="AB185" i="1" s="1"/>
  <c r="AA186" i="1"/>
  <c r="AB186" i="1"/>
  <c r="AA187" i="1"/>
  <c r="AB187" i="1" s="1"/>
  <c r="AA188" i="1"/>
  <c r="AB188" i="1"/>
  <c r="AA189" i="1"/>
  <c r="AB189" i="1" s="1"/>
  <c r="AA190" i="1"/>
  <c r="AB190" i="1"/>
  <c r="AA191" i="1"/>
  <c r="AB191" i="1" s="1"/>
  <c r="AA192" i="1"/>
  <c r="AB192" i="1"/>
  <c r="AA193" i="1"/>
  <c r="AB193" i="1" s="1"/>
  <c r="AA194" i="1"/>
  <c r="AB194" i="1"/>
  <c r="AA195" i="1"/>
  <c r="AB195" i="1" s="1"/>
  <c r="AA196" i="1"/>
  <c r="AB196" i="1"/>
  <c r="AA197" i="1"/>
  <c r="AB197" i="1" s="1"/>
  <c r="AA198" i="1"/>
  <c r="AB198" i="1"/>
  <c r="AA199" i="1"/>
  <c r="AB199" i="1" s="1"/>
  <c r="AA200" i="1"/>
  <c r="AB200" i="1"/>
  <c r="AA201" i="1"/>
  <c r="AB201" i="1" s="1"/>
  <c r="AA202" i="1"/>
  <c r="AB202" i="1"/>
  <c r="AA203" i="1"/>
  <c r="AB203" i="1" s="1"/>
  <c r="AA204" i="1"/>
  <c r="AB204" i="1"/>
  <c r="AA205" i="1"/>
  <c r="AB205" i="1" s="1"/>
  <c r="AA206" i="1"/>
  <c r="AB206" i="1"/>
  <c r="AA207" i="1"/>
  <c r="AB207" i="1" s="1"/>
  <c r="AA208" i="1"/>
  <c r="AB208" i="1"/>
  <c r="AA209" i="1"/>
  <c r="AB209" i="1" s="1"/>
  <c r="AA210" i="1"/>
  <c r="AB210" i="1"/>
  <c r="AA211" i="1"/>
  <c r="AB211" i="1" s="1"/>
  <c r="AA212" i="1"/>
  <c r="AB212" i="1"/>
  <c r="AA213" i="1"/>
  <c r="AB213" i="1" s="1"/>
  <c r="AA214" i="1"/>
  <c r="AB214" i="1"/>
  <c r="AA215" i="1"/>
  <c r="AB215" i="1" s="1"/>
  <c r="AA216" i="1"/>
  <c r="AB216" i="1"/>
  <c r="AA217" i="1"/>
  <c r="AB217" i="1" s="1"/>
  <c r="AA218" i="1"/>
  <c r="AB218" i="1"/>
  <c r="AA219" i="1"/>
  <c r="AB219" i="1" s="1"/>
  <c r="AA220" i="1"/>
  <c r="AB220" i="1"/>
  <c r="AA221" i="1"/>
  <c r="AB221" i="1" s="1"/>
  <c r="AA222" i="1"/>
  <c r="AB222" i="1"/>
  <c r="AA223" i="1"/>
  <c r="AB223" i="1" s="1"/>
  <c r="AA224" i="1"/>
  <c r="AB224" i="1"/>
  <c r="AA225" i="1"/>
  <c r="AB225" i="1" s="1"/>
  <c r="AA226" i="1"/>
  <c r="AB226" i="1"/>
  <c r="AA227" i="1"/>
  <c r="AB227" i="1" s="1"/>
  <c r="AA228" i="1"/>
  <c r="AB228" i="1"/>
  <c r="AA229" i="1"/>
  <c r="AB229" i="1" s="1"/>
  <c r="AA230" i="1"/>
  <c r="AB230" i="1"/>
  <c r="AA231" i="1"/>
  <c r="AB231" i="1" s="1"/>
  <c r="AA232" i="1"/>
  <c r="AB232" i="1"/>
  <c r="AA233" i="1"/>
  <c r="AB233" i="1" s="1"/>
  <c r="AA234" i="1"/>
  <c r="AB234" i="1"/>
  <c r="AA235" i="1"/>
  <c r="AB235" i="1" s="1"/>
  <c r="AA236" i="1"/>
  <c r="AB236" i="1"/>
  <c r="AA237" i="1"/>
  <c r="AB237" i="1" s="1"/>
  <c r="AA238" i="1"/>
  <c r="AB238" i="1"/>
  <c r="AA239" i="1"/>
  <c r="AB239" i="1" s="1"/>
  <c r="AA240" i="1"/>
  <c r="AB240" i="1"/>
  <c r="AA241" i="1"/>
  <c r="AB241" i="1" s="1"/>
  <c r="AA242" i="1"/>
  <c r="AB242" i="1"/>
  <c r="AA243" i="1"/>
  <c r="AB243" i="1" s="1"/>
  <c r="AA244" i="1"/>
  <c r="AB244" i="1"/>
  <c r="AA245" i="1"/>
  <c r="AB245" i="1" s="1"/>
  <c r="AA246" i="1"/>
  <c r="AB246" i="1"/>
  <c r="AA247" i="1"/>
  <c r="AB247" i="1" s="1"/>
  <c r="AA248" i="1"/>
  <c r="AB248" i="1"/>
  <c r="AA249" i="1"/>
  <c r="AB249" i="1" s="1"/>
  <c r="AA250" i="1"/>
  <c r="AB250" i="1"/>
  <c r="AA251" i="1"/>
  <c r="AB251" i="1" s="1"/>
  <c r="AA252" i="1"/>
  <c r="AB252" i="1"/>
  <c r="AA253" i="1"/>
  <c r="AB253" i="1" s="1"/>
  <c r="AA254" i="1"/>
  <c r="AB254" i="1"/>
  <c r="AA255" i="1"/>
  <c r="AB255" i="1" s="1"/>
  <c r="AA256" i="1"/>
  <c r="AB256" i="1"/>
  <c r="AA257" i="1"/>
  <c r="AB257" i="1" s="1"/>
  <c r="AA258" i="1"/>
  <c r="AB258" i="1"/>
  <c r="AA259" i="1"/>
  <c r="AB259" i="1" s="1"/>
  <c r="AA260" i="1"/>
  <c r="AB260" i="1"/>
  <c r="AA261" i="1"/>
  <c r="AB261" i="1" s="1"/>
  <c r="AA262" i="1"/>
  <c r="AB262" i="1"/>
  <c r="AA263" i="1"/>
  <c r="AB263" i="1" s="1"/>
  <c r="AA264" i="1"/>
  <c r="AB264" i="1"/>
  <c r="AA265" i="1"/>
  <c r="AB265" i="1" s="1"/>
  <c r="AA266" i="1"/>
  <c r="AB266" i="1"/>
  <c r="AA267" i="1"/>
  <c r="AB267" i="1" s="1"/>
  <c r="AA268" i="1"/>
  <c r="AB268" i="1"/>
  <c r="AA269" i="1"/>
  <c r="AB269" i="1" s="1"/>
  <c r="AA270" i="1"/>
  <c r="AB270" i="1"/>
  <c r="AA271" i="1"/>
  <c r="AB271" i="1" s="1"/>
  <c r="AA272" i="1"/>
  <c r="AB272" i="1"/>
  <c r="AA273" i="1"/>
  <c r="AB273" i="1" s="1"/>
  <c r="AA274" i="1"/>
  <c r="AB274" i="1"/>
  <c r="AA275" i="1"/>
  <c r="AB275" i="1" s="1"/>
  <c r="AA276" i="1"/>
  <c r="AB276" i="1"/>
  <c r="AA277" i="1"/>
  <c r="AB277" i="1" s="1"/>
  <c r="AA278" i="1"/>
  <c r="AB278" i="1"/>
  <c r="AA279" i="1"/>
  <c r="AB279" i="1" s="1"/>
  <c r="AA280" i="1"/>
  <c r="AB280" i="1"/>
  <c r="AA281" i="1"/>
  <c r="AB281" i="1" s="1"/>
  <c r="AA282" i="1"/>
  <c r="AB282" i="1"/>
  <c r="AA283" i="1"/>
  <c r="AB283" i="1" s="1"/>
  <c r="AA284" i="1"/>
  <c r="AB284" i="1"/>
  <c r="AA285" i="1"/>
  <c r="AB285" i="1" s="1"/>
  <c r="AA286" i="1"/>
  <c r="AB286" i="1"/>
  <c r="AA287" i="1"/>
  <c r="AB287" i="1" s="1"/>
  <c r="AA288" i="1"/>
  <c r="AB288" i="1"/>
  <c r="AA289" i="1"/>
  <c r="AB289" i="1" s="1"/>
  <c r="AA290" i="1"/>
  <c r="AB290" i="1"/>
  <c r="AA291" i="1"/>
  <c r="AB291" i="1" s="1"/>
  <c r="AA292" i="1"/>
  <c r="AB292" i="1"/>
  <c r="AA293" i="1"/>
  <c r="AB293" i="1" s="1"/>
  <c r="AA294" i="1"/>
  <c r="AB294" i="1"/>
  <c r="AA295" i="1"/>
  <c r="AB295" i="1" s="1"/>
  <c r="AA296" i="1"/>
  <c r="AB296" i="1"/>
  <c r="AA297" i="1"/>
  <c r="AB297" i="1" s="1"/>
  <c r="AA298" i="1"/>
  <c r="AB298" i="1"/>
  <c r="AA299" i="1"/>
  <c r="AB299" i="1" s="1"/>
  <c r="AA300" i="1"/>
  <c r="AB300" i="1"/>
  <c r="AA301" i="1"/>
  <c r="AB301" i="1" s="1"/>
  <c r="AA302" i="1"/>
  <c r="AB302" i="1"/>
  <c r="AA303" i="1"/>
  <c r="AB303" i="1" s="1"/>
  <c r="AA304" i="1"/>
  <c r="AB304" i="1"/>
  <c r="AA305" i="1"/>
  <c r="AB305" i="1" s="1"/>
  <c r="AA306" i="1"/>
  <c r="AB306" i="1"/>
  <c r="AA307" i="1"/>
  <c r="AB307" i="1" s="1"/>
  <c r="AA308" i="1"/>
  <c r="AB308" i="1"/>
  <c r="AA309" i="1"/>
  <c r="AB309" i="1" s="1"/>
  <c r="AA310" i="1"/>
  <c r="AB310" i="1"/>
  <c r="AA311" i="1"/>
  <c r="AB311" i="1" s="1"/>
  <c r="AA312" i="1"/>
  <c r="AB312" i="1"/>
  <c r="AA313" i="1"/>
  <c r="AB313" i="1" s="1"/>
  <c r="AA314" i="1"/>
  <c r="AB314" i="1"/>
  <c r="AA315" i="1"/>
  <c r="AB315" i="1" s="1"/>
  <c r="AA316" i="1"/>
  <c r="AB316" i="1"/>
  <c r="AA317" i="1"/>
  <c r="AB317" i="1" s="1"/>
  <c r="AA318" i="1"/>
  <c r="AB318" i="1"/>
  <c r="AA319" i="1"/>
  <c r="AB319" i="1" s="1"/>
  <c r="AA320" i="1"/>
  <c r="AB320" i="1"/>
  <c r="AA321" i="1"/>
  <c r="AB321" i="1" s="1"/>
  <c r="AA322" i="1"/>
  <c r="AB322" i="1"/>
  <c r="AA323" i="1"/>
  <c r="AB323" i="1" s="1"/>
  <c r="AA324" i="1"/>
  <c r="AB324" i="1"/>
  <c r="AA325" i="1"/>
  <c r="AB325" i="1" s="1"/>
  <c r="AA326" i="1"/>
  <c r="AB326" i="1"/>
  <c r="AA327" i="1"/>
  <c r="AB327" i="1" s="1"/>
  <c r="AA328" i="1"/>
  <c r="AB328" i="1"/>
  <c r="AA329" i="1"/>
  <c r="AB329" i="1" s="1"/>
  <c r="AA330" i="1"/>
  <c r="AB330" i="1"/>
  <c r="AA331" i="1"/>
  <c r="AB331" i="1" s="1"/>
  <c r="AA332" i="1"/>
  <c r="AB332" i="1"/>
  <c r="AA333" i="1"/>
  <c r="AB333" i="1" s="1"/>
  <c r="AA334" i="1"/>
  <c r="AB334" i="1"/>
  <c r="AA335" i="1"/>
  <c r="AB335" i="1" s="1"/>
  <c r="AA336" i="1"/>
  <c r="AB336" i="1"/>
  <c r="AA337" i="1"/>
  <c r="AB337" i="1" s="1"/>
  <c r="AA338" i="1"/>
  <c r="AB338" i="1"/>
  <c r="AA339" i="1"/>
  <c r="AB339" i="1" s="1"/>
  <c r="AA340" i="1"/>
  <c r="AB340" i="1"/>
  <c r="AA341" i="1"/>
  <c r="AB341" i="1" s="1"/>
  <c r="AA342" i="1"/>
  <c r="AB342" i="1"/>
  <c r="AA343" i="1"/>
  <c r="AB343" i="1" s="1"/>
  <c r="AA344" i="1"/>
  <c r="AB344" i="1"/>
  <c r="AA345" i="1"/>
  <c r="AB345" i="1" s="1"/>
  <c r="AA346" i="1"/>
  <c r="AB346" i="1"/>
  <c r="AA347" i="1"/>
  <c r="AB347" i="1" s="1"/>
  <c r="AA348" i="1"/>
  <c r="AB348" i="1"/>
  <c r="AA349" i="1"/>
  <c r="AB349" i="1" s="1"/>
  <c r="AA350" i="1"/>
  <c r="AB350" i="1"/>
  <c r="AA351" i="1"/>
  <c r="AB351" i="1" s="1"/>
  <c r="AA352" i="1"/>
  <c r="AB352" i="1"/>
  <c r="AA353" i="1"/>
  <c r="AB353" i="1" s="1"/>
  <c r="AA354" i="1"/>
  <c r="AB354" i="1"/>
  <c r="AA355" i="1"/>
  <c r="AB355" i="1" s="1"/>
  <c r="AA356" i="1"/>
  <c r="AB356" i="1"/>
  <c r="AA357" i="1"/>
  <c r="AB357" i="1" s="1"/>
  <c r="AA358" i="1"/>
  <c r="AB358" i="1"/>
  <c r="AA359" i="1"/>
  <c r="AB359" i="1" s="1"/>
  <c r="AA360" i="1"/>
  <c r="AB360" i="1"/>
  <c r="AA361" i="1"/>
  <c r="AB361" i="1" s="1"/>
  <c r="AA362" i="1"/>
  <c r="AB362" i="1"/>
  <c r="AA363" i="1"/>
  <c r="AB363" i="1" s="1"/>
  <c r="AA364" i="1"/>
  <c r="AB364" i="1"/>
  <c r="AA365" i="1"/>
  <c r="AB365" i="1" s="1"/>
  <c r="AA366" i="1"/>
  <c r="AB366" i="1"/>
  <c r="AA367" i="1"/>
  <c r="AB367" i="1" s="1"/>
  <c r="AA368" i="1"/>
  <c r="AB368" i="1"/>
  <c r="AA369" i="1"/>
  <c r="AB369" i="1" s="1"/>
  <c r="AA370" i="1"/>
  <c r="AB370" i="1"/>
  <c r="AA371" i="1"/>
  <c r="AB371" i="1" s="1"/>
  <c r="AA372" i="1"/>
  <c r="AB372" i="1"/>
  <c r="AA373" i="1"/>
  <c r="AB373" i="1" s="1"/>
  <c r="AA374" i="1"/>
  <c r="AB374" i="1"/>
  <c r="AA375" i="1"/>
  <c r="AB375" i="1" s="1"/>
  <c r="AA376" i="1"/>
  <c r="AB376" i="1"/>
  <c r="AA377" i="1"/>
  <c r="AB377" i="1" s="1"/>
  <c r="AA378" i="1"/>
  <c r="AB378" i="1"/>
  <c r="AA379" i="1"/>
  <c r="AB379" i="1" s="1"/>
  <c r="AA380" i="1"/>
  <c r="AB380" i="1"/>
  <c r="AA381" i="1"/>
  <c r="AB381" i="1" s="1"/>
  <c r="AA382" i="1"/>
  <c r="AB382" i="1"/>
  <c r="AA383" i="1"/>
  <c r="AB383" i="1" s="1"/>
  <c r="AA384" i="1"/>
  <c r="AB384" i="1"/>
  <c r="AA385" i="1"/>
  <c r="AB385" i="1" s="1"/>
  <c r="AA386" i="1"/>
  <c r="AB386" i="1"/>
  <c r="AA387" i="1"/>
  <c r="AB387" i="1" s="1"/>
  <c r="AA388" i="1"/>
  <c r="AB388" i="1"/>
  <c r="AA389" i="1"/>
  <c r="AB389" i="1" s="1"/>
  <c r="AA390" i="1"/>
  <c r="AB390" i="1"/>
  <c r="AA391" i="1"/>
  <c r="AB391" i="1" s="1"/>
  <c r="AA392" i="1"/>
  <c r="AB392" i="1"/>
  <c r="AA393" i="1"/>
  <c r="AB393" i="1" s="1"/>
  <c r="AA394" i="1"/>
  <c r="AB394" i="1"/>
  <c r="AA395" i="1"/>
  <c r="AB395" i="1" s="1"/>
  <c r="AA396" i="1"/>
  <c r="AB396" i="1"/>
  <c r="AA397" i="1"/>
  <c r="AB397" i="1" s="1"/>
  <c r="AA398" i="1"/>
  <c r="AB398" i="1"/>
  <c r="AA399" i="1"/>
  <c r="AB399" i="1" s="1"/>
  <c r="AA400" i="1"/>
  <c r="AB400" i="1"/>
  <c r="AA401" i="1"/>
  <c r="AB401" i="1" s="1"/>
  <c r="AA402" i="1"/>
  <c r="AB402" i="1"/>
  <c r="AA403" i="1"/>
  <c r="AB403" i="1" s="1"/>
  <c r="AA404" i="1"/>
  <c r="AB404" i="1"/>
  <c r="AA405" i="1"/>
  <c r="AB405" i="1" s="1"/>
  <c r="AA406" i="1"/>
  <c r="AB406" i="1"/>
  <c r="AA407" i="1"/>
  <c r="AB407" i="1" s="1"/>
  <c r="AA408" i="1"/>
  <c r="AB408" i="1"/>
  <c r="AA409" i="1"/>
  <c r="AB409" i="1" s="1"/>
  <c r="AA410" i="1"/>
  <c r="AB410" i="1"/>
  <c r="AA411" i="1"/>
  <c r="AB411" i="1" s="1"/>
  <c r="AA412" i="1"/>
  <c r="AB412" i="1"/>
  <c r="AA413" i="1"/>
  <c r="AB413" i="1" s="1"/>
  <c r="AA414" i="1"/>
  <c r="AB414" i="1"/>
  <c r="AA415" i="1"/>
  <c r="AB415" i="1" s="1"/>
  <c r="AA416" i="1"/>
  <c r="AB416" i="1"/>
  <c r="AA417" i="1"/>
  <c r="AB417" i="1" s="1"/>
  <c r="AA418" i="1"/>
  <c r="AB418" i="1"/>
  <c r="AA419" i="1"/>
  <c r="AB419" i="1" s="1"/>
  <c r="AA420" i="1"/>
  <c r="AB420" i="1"/>
  <c r="AA421" i="1"/>
  <c r="AB421" i="1" s="1"/>
  <c r="AA422" i="1"/>
  <c r="AB422" i="1"/>
  <c r="AA423" i="1"/>
  <c r="AB423" i="1" s="1"/>
  <c r="AA424" i="1"/>
  <c r="AB424" i="1"/>
  <c r="AA425" i="1"/>
  <c r="AB425" i="1" s="1"/>
  <c r="AA426" i="1"/>
  <c r="AB426" i="1"/>
  <c r="AA427" i="1"/>
  <c r="AB427" i="1" s="1"/>
  <c r="AA428" i="1"/>
  <c r="AB428" i="1"/>
  <c r="AA429" i="1"/>
  <c r="AB429" i="1" s="1"/>
  <c r="AA430" i="1"/>
  <c r="AB430" i="1"/>
  <c r="AA431" i="1"/>
  <c r="AB431" i="1" s="1"/>
  <c r="AA432" i="1"/>
  <c r="AB432" i="1"/>
  <c r="AA433" i="1"/>
  <c r="AB433" i="1" s="1"/>
  <c r="AA434" i="1"/>
  <c r="AB434" i="1"/>
  <c r="AA435" i="1"/>
  <c r="AB435" i="1" s="1"/>
  <c r="AA436" i="1"/>
  <c r="AB436" i="1"/>
  <c r="AA437" i="1"/>
  <c r="AB437" i="1" s="1"/>
  <c r="AA438" i="1"/>
  <c r="AB438" i="1"/>
  <c r="AA439" i="1"/>
  <c r="AB439" i="1" s="1"/>
  <c r="AA440" i="1"/>
  <c r="AB440" i="1"/>
  <c r="AA441" i="1"/>
  <c r="AB441" i="1" s="1"/>
  <c r="AA442" i="1"/>
  <c r="AB442" i="1"/>
  <c r="AA443" i="1"/>
  <c r="AB443" i="1" s="1"/>
  <c r="AA444" i="1"/>
  <c r="AB444" i="1"/>
  <c r="AA445" i="1"/>
  <c r="AB445" i="1" s="1"/>
  <c r="AA446" i="1"/>
  <c r="AB446" i="1"/>
  <c r="AA447" i="1"/>
  <c r="AB447" i="1" s="1"/>
  <c r="AA448" i="1"/>
  <c r="AB448" i="1"/>
  <c r="AA449" i="1"/>
  <c r="AB449" i="1" s="1"/>
  <c r="AA450" i="1"/>
  <c r="AB450" i="1"/>
  <c r="AA451" i="1"/>
  <c r="AB451" i="1" s="1"/>
  <c r="AA452" i="1"/>
  <c r="AB452" i="1"/>
  <c r="AA453" i="1"/>
  <c r="AB453" i="1" s="1"/>
  <c r="AA454" i="1"/>
  <c r="AB454" i="1"/>
  <c r="AA455" i="1"/>
  <c r="AB455" i="1" s="1"/>
  <c r="AA456" i="1"/>
  <c r="AB456" i="1"/>
  <c r="AA457" i="1"/>
  <c r="AB457" i="1" s="1"/>
  <c r="AA458" i="1"/>
  <c r="AB458" i="1"/>
  <c r="AA459" i="1"/>
  <c r="AB459" i="1" s="1"/>
  <c r="AA460" i="1"/>
  <c r="AB460" i="1"/>
  <c r="AA461" i="1"/>
  <c r="AB461" i="1" s="1"/>
  <c r="AA462" i="1"/>
  <c r="AB462" i="1"/>
  <c r="AA463" i="1"/>
  <c r="AB463" i="1" s="1"/>
  <c r="AA464" i="1"/>
  <c r="AB464" i="1"/>
  <c r="AA465" i="1"/>
  <c r="AB465" i="1" s="1"/>
  <c r="AA466" i="1"/>
  <c r="AB466" i="1"/>
  <c r="AA467" i="1"/>
  <c r="AB467" i="1" s="1"/>
  <c r="AA468" i="1"/>
  <c r="AB468" i="1"/>
  <c r="AA469" i="1"/>
  <c r="AB469" i="1" s="1"/>
  <c r="AA470" i="1"/>
  <c r="AB470" i="1"/>
  <c r="AA471" i="1"/>
  <c r="AB471" i="1" s="1"/>
  <c r="AA472" i="1"/>
  <c r="AB472" i="1"/>
  <c r="AA473" i="1"/>
  <c r="AB473" i="1" s="1"/>
  <c r="AA474" i="1"/>
  <c r="AB474" i="1"/>
  <c r="AA475" i="1"/>
  <c r="AB475" i="1" s="1"/>
  <c r="AA476" i="1"/>
  <c r="AB476" i="1"/>
  <c r="AA477" i="1"/>
  <c r="AB477" i="1" s="1"/>
  <c r="AA478" i="1"/>
  <c r="AB478" i="1"/>
  <c r="AA479" i="1"/>
  <c r="AB479" i="1" s="1"/>
  <c r="AA480" i="1"/>
  <c r="AB480" i="1"/>
  <c r="AA481" i="1"/>
  <c r="AB481" i="1" s="1"/>
  <c r="AA482" i="1"/>
  <c r="AB482" i="1"/>
  <c r="AA483" i="1"/>
  <c r="AB483" i="1" s="1"/>
  <c r="AA484" i="1"/>
  <c r="AB484" i="1"/>
  <c r="AA485" i="1"/>
  <c r="AB485" i="1" s="1"/>
  <c r="AA486" i="1"/>
  <c r="AB486" i="1"/>
  <c r="AA487" i="1"/>
  <c r="AB487" i="1" s="1"/>
  <c r="AA488" i="1"/>
  <c r="AB488" i="1"/>
  <c r="AA489" i="1"/>
  <c r="AB489" i="1" s="1"/>
  <c r="AA490" i="1"/>
  <c r="AB490" i="1"/>
  <c r="AA491" i="1"/>
  <c r="AB491" i="1" s="1"/>
  <c r="AA492" i="1"/>
  <c r="AB492" i="1"/>
  <c r="AA493" i="1"/>
  <c r="AB493" i="1" s="1"/>
  <c r="AA494" i="1"/>
  <c r="AB494" i="1"/>
  <c r="AA495" i="1"/>
  <c r="AB495" i="1" s="1"/>
  <c r="AA496" i="1"/>
  <c r="AB496" i="1"/>
  <c r="AA497" i="1"/>
  <c r="AB497" i="1" s="1"/>
  <c r="AA498" i="1"/>
  <c r="AB498" i="1"/>
  <c r="AA499" i="1"/>
  <c r="AB499" i="1" s="1"/>
  <c r="AA500" i="1"/>
  <c r="AB500" i="1"/>
  <c r="J8" i="1"/>
  <c r="J7" i="1"/>
  <c r="K8" i="1"/>
  <c r="K7" i="1"/>
  <c r="L18" i="1"/>
  <c r="I15" i="1"/>
  <c r="H15" i="1"/>
  <c r="A1" i="1" l="1"/>
  <c r="L40" i="1" l="1"/>
  <c r="L28" i="1"/>
  <c r="AO35" i="1" l="1"/>
  <c r="AO25" i="1"/>
  <c r="AA18" i="1" l="1"/>
  <c r="AB18" i="1" s="1"/>
  <c r="AA19" i="1"/>
  <c r="AB19" i="1" s="1"/>
  <c r="AA20" i="1"/>
  <c r="AB20" i="1" s="1"/>
  <c r="AA21" i="1"/>
  <c r="AB21" i="1" s="1"/>
  <c r="AA22" i="1"/>
  <c r="AB22" i="1" s="1"/>
  <c r="AA23" i="1"/>
  <c r="AB23" i="1" s="1"/>
  <c r="AA24" i="1"/>
  <c r="AB24" i="1" s="1"/>
  <c r="AA25" i="1"/>
  <c r="AB25" i="1"/>
  <c r="AA26" i="1"/>
  <c r="AB26" i="1" s="1"/>
  <c r="AA27" i="1"/>
  <c r="AB27" i="1" s="1"/>
  <c r="AA28" i="1"/>
  <c r="AB28" i="1" s="1"/>
  <c r="AA29" i="1"/>
  <c r="AB29" i="1" s="1"/>
  <c r="AA30" i="1"/>
  <c r="AB30" i="1" s="1"/>
  <c r="AA31" i="1"/>
  <c r="AB31" i="1" s="1"/>
  <c r="AA32" i="1"/>
  <c r="AB32" i="1" s="1"/>
  <c r="AA33" i="1"/>
  <c r="AB33" i="1" s="1"/>
  <c r="AA34" i="1"/>
  <c r="AB34" i="1" s="1"/>
  <c r="AA35" i="1"/>
  <c r="AB35" i="1" s="1"/>
  <c r="AA36" i="1"/>
  <c r="AB36" i="1" s="1"/>
  <c r="AA37" i="1"/>
  <c r="AB37" i="1" s="1"/>
  <c r="AA38" i="1"/>
  <c r="AB38" i="1" s="1"/>
  <c r="AA39" i="1"/>
  <c r="AB39" i="1" s="1"/>
  <c r="AA40" i="1"/>
  <c r="AB40" i="1" s="1"/>
  <c r="AA41" i="1"/>
  <c r="AB41" i="1" s="1"/>
  <c r="AA42" i="1"/>
  <c r="AB42" i="1" s="1"/>
  <c r="AA43" i="1"/>
  <c r="AB43" i="1" s="1"/>
  <c r="AA44" i="1"/>
  <c r="AB44" i="1" s="1"/>
  <c r="AA45" i="1"/>
  <c r="AB45" i="1" s="1"/>
  <c r="AA46" i="1"/>
  <c r="AB46" i="1" s="1"/>
  <c r="AA47" i="1"/>
  <c r="AB47" i="1" s="1"/>
  <c r="AA48" i="1"/>
  <c r="AB48" i="1" s="1"/>
  <c r="AA49" i="1"/>
  <c r="AB49" i="1" s="1"/>
  <c r="AA50" i="1"/>
  <c r="AB50" i="1" s="1"/>
  <c r="AA51" i="1"/>
  <c r="AB51" i="1" s="1"/>
  <c r="AA52" i="1"/>
  <c r="AB52" i="1" s="1"/>
  <c r="AA53" i="1"/>
  <c r="AB53" i="1" s="1"/>
  <c r="AA54" i="1"/>
  <c r="AB54" i="1" s="1"/>
  <c r="AA55" i="1"/>
  <c r="AB55" i="1"/>
  <c r="AA56" i="1"/>
  <c r="AB56" i="1" s="1"/>
  <c r="AA57" i="1"/>
  <c r="AB57" i="1" s="1"/>
  <c r="AA58" i="1"/>
  <c r="AB58" i="1" s="1"/>
  <c r="AA59" i="1"/>
  <c r="AB59" i="1" s="1"/>
  <c r="AA60" i="1"/>
  <c r="AB60" i="1" s="1"/>
  <c r="AA61" i="1"/>
  <c r="AB61" i="1" s="1"/>
  <c r="AA62" i="1"/>
  <c r="AB62" i="1" s="1"/>
  <c r="AA63" i="1"/>
  <c r="AB63" i="1" s="1"/>
  <c r="AA64" i="1"/>
  <c r="AB64" i="1" s="1"/>
  <c r="AA65" i="1"/>
  <c r="AB65" i="1" s="1"/>
  <c r="AA66" i="1"/>
  <c r="AB66" i="1" s="1"/>
  <c r="AA67" i="1"/>
  <c r="AB67" i="1" s="1"/>
  <c r="AA68" i="1"/>
  <c r="AB68" i="1" s="1"/>
  <c r="AA69" i="1"/>
  <c r="AB69" i="1" s="1"/>
  <c r="AA70" i="1"/>
  <c r="AB70" i="1" s="1"/>
  <c r="AA71" i="1"/>
  <c r="AB71" i="1" s="1"/>
  <c r="AA72" i="1"/>
  <c r="AB72" i="1" s="1"/>
  <c r="AA73" i="1"/>
  <c r="AB73" i="1" s="1"/>
  <c r="AA74" i="1"/>
  <c r="AB74" i="1" s="1"/>
  <c r="AA75" i="1"/>
  <c r="AB75" i="1" s="1"/>
  <c r="AA76" i="1"/>
  <c r="AB76" i="1" s="1"/>
  <c r="AA77" i="1"/>
  <c r="AB77" i="1" s="1"/>
  <c r="AA78" i="1"/>
  <c r="AB78" i="1" s="1"/>
  <c r="AA79" i="1"/>
  <c r="AB79" i="1" s="1"/>
  <c r="AA80" i="1"/>
  <c r="AB80" i="1" s="1"/>
  <c r="AA81" i="1"/>
  <c r="AB81" i="1" s="1"/>
  <c r="AA82" i="1"/>
  <c r="AB82" i="1" s="1"/>
  <c r="AA83" i="1"/>
  <c r="AB83" i="1" s="1"/>
  <c r="AA84" i="1"/>
  <c r="AB84" i="1" s="1"/>
  <c r="AA85" i="1"/>
  <c r="AB85" i="1" s="1"/>
  <c r="AA86" i="1"/>
  <c r="AB86" i="1" s="1"/>
  <c r="AA87" i="1"/>
  <c r="AB87" i="1" s="1"/>
  <c r="AA88" i="1"/>
  <c r="AB88" i="1" s="1"/>
  <c r="AA89" i="1"/>
  <c r="AB89" i="1" s="1"/>
  <c r="AA90" i="1"/>
  <c r="AB90" i="1" s="1"/>
  <c r="AA91" i="1"/>
  <c r="AB91" i="1" s="1"/>
  <c r="AA92" i="1"/>
  <c r="AB92" i="1" s="1"/>
  <c r="AA93" i="1"/>
  <c r="AB93" i="1" s="1"/>
  <c r="AA94" i="1"/>
  <c r="AB94" i="1" s="1"/>
  <c r="AA95" i="1"/>
  <c r="AB95" i="1" s="1"/>
  <c r="AA96" i="1"/>
  <c r="AB96" i="1" s="1"/>
  <c r="AA97" i="1"/>
  <c r="AB97" i="1" s="1"/>
  <c r="AA98" i="1"/>
  <c r="AB98" i="1" s="1"/>
  <c r="AA99" i="1"/>
  <c r="AB99" i="1" s="1"/>
  <c r="AA100" i="1"/>
  <c r="AB100" i="1" s="1"/>
  <c r="AA101" i="1"/>
  <c r="AB101" i="1" s="1"/>
  <c r="AA102" i="1"/>
  <c r="AB102" i="1" s="1"/>
  <c r="AA103" i="1"/>
  <c r="AB103" i="1" s="1"/>
  <c r="AA104" i="1"/>
  <c r="AB104" i="1" s="1"/>
  <c r="AA105" i="1"/>
  <c r="AB105" i="1" s="1"/>
  <c r="AA106" i="1"/>
  <c r="AB106" i="1" s="1"/>
  <c r="AA107" i="1"/>
  <c r="AB107" i="1" s="1"/>
  <c r="AA108" i="1"/>
  <c r="AB108" i="1" s="1"/>
  <c r="AA109" i="1"/>
  <c r="AB109" i="1" s="1"/>
  <c r="AA110" i="1"/>
  <c r="AB110" i="1" s="1"/>
  <c r="AA111" i="1"/>
  <c r="AB111" i="1" s="1"/>
  <c r="AA112" i="1"/>
  <c r="AB112" i="1" s="1"/>
  <c r="AA113" i="1"/>
  <c r="AB113" i="1" s="1"/>
  <c r="AA114" i="1"/>
  <c r="AB114" i="1" s="1"/>
  <c r="AA115" i="1"/>
  <c r="AB115" i="1" s="1"/>
  <c r="AJ17" i="1" l="1"/>
  <c r="AJ18" i="1"/>
  <c r="AJ19" i="1"/>
  <c r="AJ20" i="1"/>
  <c r="AJ21" i="1"/>
  <c r="AJ22" i="1"/>
  <c r="AJ23" i="1"/>
  <c r="AJ24" i="1"/>
  <c r="AJ25" i="1"/>
  <c r="AJ26" i="1"/>
  <c r="AJ16" i="1"/>
  <c r="AH16" i="1"/>
  <c r="AH5000" i="1" s="1"/>
  <c r="AH9984" i="1" s="1"/>
  <c r="AG16" i="1"/>
  <c r="AG5000" i="1" s="1"/>
  <c r="AG9984" i="1" s="1"/>
  <c r="AA17" i="1" l="1"/>
  <c r="AB17" i="1" s="1"/>
  <c r="AA16" i="1"/>
  <c r="AB16" i="1" s="1"/>
  <c r="AA12" i="1" l="1"/>
</calcChain>
</file>

<file path=xl/sharedStrings.xml><?xml version="1.0" encoding="utf-8"?>
<sst xmlns="http://schemas.openxmlformats.org/spreadsheetml/2006/main" count="57784" uniqueCount="23571">
  <si>
    <t>Journal ID:</t>
  </si>
  <si>
    <t xml:space="preserve">Date: </t>
  </si>
  <si>
    <t>Prepared by:</t>
  </si>
  <si>
    <t>Telephone Ext:</t>
  </si>
  <si>
    <t>Date Prepared:</t>
  </si>
  <si>
    <t>Line</t>
  </si>
  <si>
    <t>Acct</t>
  </si>
  <si>
    <t>Fund</t>
  </si>
  <si>
    <t>DeptID</t>
  </si>
  <si>
    <t>Program</t>
  </si>
  <si>
    <t>Proj/Grant</t>
  </si>
  <si>
    <t>(4)</t>
  </si>
  <si>
    <t>(2)</t>
  </si>
  <si>
    <t>(5)</t>
  </si>
  <si>
    <t>(10)</t>
  </si>
  <si>
    <t>(30)</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</si>
  <si>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</si>
  <si>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</si>
  <si>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</si>
  <si>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</si>
  <si>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</si>
  <si>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</si>
  <si>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</si>
  <si>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</si>
  <si>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</si>
  <si>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</si>
  <si>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</si>
  <si>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</si>
  <si>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</si>
  <si>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</si>
  <si>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</si>
  <si>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</si>
  <si>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</si>
  <si>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</si>
  <si>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</si>
  <si>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</si>
  <si>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</si>
  <si>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</si>
  <si>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</si>
  <si>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</si>
  <si>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</si>
  <si>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</si>
  <si>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</si>
  <si>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</si>
  <si>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</si>
  <si>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</si>
  <si>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Preparer Information</t>
  </si>
  <si>
    <t>*Office of Financial Affairs  Use Only*</t>
  </si>
  <si>
    <t>Transaction Description</t>
  </si>
  <si>
    <t>Reference</t>
  </si>
  <si>
    <t>Required Field…</t>
  </si>
  <si>
    <t>Grant Check</t>
  </si>
  <si>
    <t>%,HProject,RCA_DETAIL_PROJ,FPROJECT_ID,AB,B</t>
  </si>
  <si>
    <t>%,HDept,RGM_PRJ_DEPT,FDEPTID,AE,B</t>
  </si>
  <si>
    <t>%,HBiller,RCA_BILL_PLAN,FBILLING_SPECIALIST,AA,B</t>
  </si>
  <si>
    <t>%,HContract,RCA_BILL_PLAN,FCONTRACT_NUM,AA,B</t>
  </si>
  <si>
    <t>%,HContract Status,RCA_CONTR_HDR,FCA_STATUS,AC,B</t>
  </si>
  <si>
    <t>%,HBill To,RCA_BILL_PLAN,FBILL_TO_CUST_ID,AA,B</t>
  </si>
  <si>
    <t>%,HDescr,RPROJECT,FDESCR,AI,B</t>
  </si>
  <si>
    <t>%,HCustomer Name,RCUSTOMER,FNAME1,AF,B</t>
  </si>
  <si>
    <t>%,HLOC Doc ID,RCA_DETAIL,FLOC_DOC_ID,AH,B</t>
  </si>
  <si>
    <t>%,HRef Awd #,RGM_AWARD,FREF_AWD_NUMBER,AD,B</t>
  </si>
  <si>
    <t>%,HEnd Date,RGM_AWARD,FEND_DT,AD,B</t>
  </si>
  <si>
    <t>%,HPI Name,RPERS_DATA_EFFDT,FNAME,AG,B</t>
  </si>
  <si>
    <t>%,HBill By ID,RCA_BILL_PLAN,FBILL_BY_ID,AA,B</t>
  </si>
  <si>
    <t>%,HBill Type,RCA_BILL_PLAN,FBILL_TYPE_ID,AA,B</t>
  </si>
  <si>
    <t>%,HCycle ID,RCA_BILL_PLAN,FBILL_CYCLE_ID,AA,B</t>
  </si>
  <si>
    <t>%,HBegin Date,RGM_AWARD,FBEGIN_DT,AD,B</t>
  </si>
  <si>
    <t>%,HSource,RCA_BILL_PLAN,FBILL_SOURCE_ID,AA,B</t>
  </si>
  <si>
    <t>%,HEffective Status,RPROJECT,FEFF_STATUS,AI,B</t>
  </si>
  <si>
    <t>PROJECT</t>
  </si>
  <si>
    <t>Biller</t>
  </si>
  <si>
    <t>Contract</t>
  </si>
  <si>
    <t>Contract Status</t>
  </si>
  <si>
    <t>Bill To</t>
  </si>
  <si>
    <t>Grant Name</t>
  </si>
  <si>
    <t>Customer Name</t>
  </si>
  <si>
    <t>LOC Doc ID</t>
  </si>
  <si>
    <t>Ref Awd #</t>
  </si>
  <si>
    <t>End Date</t>
  </si>
  <si>
    <t>PI Name</t>
  </si>
  <si>
    <t>Bill By ID</t>
  </si>
  <si>
    <t>Bill Type</t>
  </si>
  <si>
    <t>Cycle ID</t>
  </si>
  <si>
    <t>Begin Date</t>
  </si>
  <si>
    <t>Source</t>
  </si>
  <si>
    <t>Effective Status</t>
  </si>
  <si>
    <t>400010</t>
  </si>
  <si>
    <t>72400</t>
  </si>
  <si>
    <t>LIZ</t>
  </si>
  <si>
    <t>100001</t>
  </si>
  <si>
    <t>ACCEPTED</t>
  </si>
  <si>
    <t>1049</t>
  </si>
  <si>
    <t>DHHS LOC CONTROL</t>
  </si>
  <si>
    <t>Department of Health &amp; Human Services</t>
  </si>
  <si>
    <t>1300G</t>
  </si>
  <si>
    <t>DHHS</t>
  </si>
  <si>
    <t>2099-06-30</t>
  </si>
  <si>
    <t>O'Brien,Christopher J</t>
  </si>
  <si>
    <t>GM_LOC</t>
  </si>
  <si>
    <t>LOC</t>
  </si>
  <si>
    <t>LOC_DHHS</t>
  </si>
  <si>
    <t>1001-01-01</t>
  </si>
  <si>
    <t>GM</t>
  </si>
  <si>
    <t>Active</t>
  </si>
  <si>
    <t>CLOSED</t>
  </si>
  <si>
    <t>1117</t>
  </si>
  <si>
    <t>National Science Foundation</t>
  </si>
  <si>
    <t>0021337000</t>
  </si>
  <si>
    <t>LOC_NSF</t>
  </si>
  <si>
    <t>2001-01-01</t>
  </si>
  <si>
    <t>GAIL</t>
  </si>
  <si>
    <t>1028</t>
  </si>
  <si>
    <t>Department of Education</t>
  </si>
  <si>
    <t>LOC_EDUC</t>
  </si>
  <si>
    <t>400040</t>
  </si>
  <si>
    <t>100004</t>
  </si>
  <si>
    <t>1065</t>
  </si>
  <si>
    <t>DOE LOC CONTROL</t>
  </si>
  <si>
    <t>Department of Energy</t>
  </si>
  <si>
    <t>2546916</t>
  </si>
  <si>
    <t>LOC_DOE</t>
  </si>
  <si>
    <t>1180</t>
  </si>
  <si>
    <t>2099-12-31</t>
  </si>
  <si>
    <t>MTH-END</t>
  </si>
  <si>
    <t>1900-01-01</t>
  </si>
  <si>
    <t>400060</t>
  </si>
  <si>
    <t>100763</t>
  </si>
  <si>
    <t>1114</t>
  </si>
  <si>
    <t>NASA-JSC LOC CONTROL</t>
  </si>
  <si>
    <t>NASA/Johnson Space Center</t>
  </si>
  <si>
    <t>0000727267</t>
  </si>
  <si>
    <t>NASA-JSC</t>
  </si>
  <si>
    <t>LOC_NASA/J</t>
  </si>
  <si>
    <t>400099</t>
  </si>
  <si>
    <t>JOYCE</t>
  </si>
  <si>
    <t>100891</t>
  </si>
  <si>
    <t>1166</t>
  </si>
  <si>
    <t>Control Proj ID - Monthly JE</t>
  </si>
  <si>
    <t>Sponsored Programs Accounting</t>
  </si>
  <si>
    <t>GM_CASH</t>
  </si>
  <si>
    <t>40302</t>
  </si>
  <si>
    <t>MICHELLE</t>
  </si>
  <si>
    <t>T2HS00062B</t>
  </si>
  <si>
    <t>2003-06-30</t>
  </si>
  <si>
    <t>Wallack,Stanley</t>
  </si>
  <si>
    <t>2001-07-01</t>
  </si>
  <si>
    <t>JAIME</t>
  </si>
  <si>
    <t>100486</t>
  </si>
  <si>
    <t>T2AA07567</t>
  </si>
  <si>
    <t>5 T32 AA07567</t>
  </si>
  <si>
    <t>2005-08-31</t>
  </si>
  <si>
    <t>Horgan,Constance M</t>
  </si>
  <si>
    <t>24500</t>
  </si>
  <si>
    <t>KEN</t>
  </si>
  <si>
    <t>A Community Takes Hold</t>
  </si>
  <si>
    <t>Sales,Amy L</t>
  </si>
  <si>
    <t>2001-06-30</t>
  </si>
  <si>
    <t>40500</t>
  </si>
  <si>
    <t>Career Majors Initiative</t>
  </si>
  <si>
    <t>Kingsley,Christopher</t>
  </si>
  <si>
    <t>30700</t>
  </si>
  <si>
    <t>Godsoe,Kim</t>
  </si>
  <si>
    <t>1073</t>
  </si>
  <si>
    <t>Brandeis &amp; Communities</t>
  </si>
  <si>
    <t>W.K. Kellogg Foundation</t>
  </si>
  <si>
    <t>Hahn,Andrew</t>
  </si>
  <si>
    <t>16800</t>
  </si>
  <si>
    <t>Cellular and Network Models</t>
  </si>
  <si>
    <t>2007-08-31</t>
  </si>
  <si>
    <t>24600</t>
  </si>
  <si>
    <t>1223</t>
  </si>
  <si>
    <t>2002-06-30</t>
  </si>
  <si>
    <t>Terris,Daniel S</t>
  </si>
  <si>
    <t>16200</t>
  </si>
  <si>
    <t>Hall,Jeffrey C</t>
  </si>
  <si>
    <t>2001-08-31</t>
  </si>
  <si>
    <t>2001-06-01</t>
  </si>
  <si>
    <t>40100</t>
  </si>
  <si>
    <t>2002-07-31</t>
  </si>
  <si>
    <t>16100</t>
  </si>
  <si>
    <t>2001-08-01</t>
  </si>
  <si>
    <t>1027</t>
  </si>
  <si>
    <t>Commonwealth of Massachusetts</t>
  </si>
  <si>
    <t>2004-07-31</t>
  </si>
  <si>
    <t>33101</t>
  </si>
  <si>
    <t>GORDON</t>
  </si>
  <si>
    <t>2001-12-31</t>
  </si>
  <si>
    <t>16600</t>
  </si>
  <si>
    <t>Pollack,Jordan</t>
  </si>
  <si>
    <t>24101</t>
  </si>
  <si>
    <t>1211</t>
  </si>
  <si>
    <t>2007-12-31</t>
  </si>
  <si>
    <t>Ross,George W</t>
  </si>
  <si>
    <t>UTL-SCHPAY</t>
  </si>
  <si>
    <t>Oprian,Daniel</t>
  </si>
  <si>
    <t>Fraden,Seth</t>
  </si>
  <si>
    <t>1227</t>
  </si>
  <si>
    <t>1006</t>
  </si>
  <si>
    <t>Robert Wood Johnson Foundation</t>
  </si>
  <si>
    <t>2004-09-30</t>
  </si>
  <si>
    <t>1150</t>
  </si>
  <si>
    <t>2002-09-30</t>
  </si>
  <si>
    <t>1228</t>
  </si>
  <si>
    <t>Prottas,Jeffrey</t>
  </si>
  <si>
    <t>2005-11-30</t>
  </si>
  <si>
    <t>Birren,Susan J</t>
  </si>
  <si>
    <t>28100</t>
  </si>
  <si>
    <t>2009-12-31</t>
  </si>
  <si>
    <t>Petsko,Gregory</t>
  </si>
  <si>
    <t>2001-10-01</t>
  </si>
  <si>
    <t>1185</t>
  </si>
  <si>
    <t>Birthright Israel USA</t>
  </si>
  <si>
    <t>Saxe,Leonard</t>
  </si>
  <si>
    <t>16500</t>
  </si>
  <si>
    <t>Haber,James E</t>
  </si>
  <si>
    <t>33100</t>
  </si>
  <si>
    <t>1232</t>
  </si>
  <si>
    <t>2003-09-30</t>
  </si>
  <si>
    <t>1233</t>
  </si>
  <si>
    <t>von Mering,Sabine</t>
  </si>
  <si>
    <t>1053</t>
  </si>
  <si>
    <t>Bronfman Philanthropies</t>
  </si>
  <si>
    <t>40117</t>
  </si>
  <si>
    <t>1025</t>
  </si>
  <si>
    <t>Ford Foundation, The</t>
  </si>
  <si>
    <t>2001-09-30</t>
  </si>
  <si>
    <t>1202</t>
  </si>
  <si>
    <t>2006-06-30</t>
  </si>
  <si>
    <t>1034</t>
  </si>
  <si>
    <t>GE Foundation</t>
  </si>
  <si>
    <t>18200</t>
  </si>
  <si>
    <t>1235</t>
  </si>
  <si>
    <t>U.S. Environmental Protection Agency</t>
  </si>
  <si>
    <t>1236</t>
  </si>
  <si>
    <t>400147</t>
  </si>
  <si>
    <t>100552</t>
  </si>
  <si>
    <t>1237</t>
  </si>
  <si>
    <t>Bio-Cat, Biophysics Collaborat</t>
  </si>
  <si>
    <t>Illinois Institue of Technology</t>
  </si>
  <si>
    <t>SA238-0602</t>
  </si>
  <si>
    <t>2003-03-31</t>
  </si>
  <si>
    <t>Phillips,Walter C</t>
  </si>
  <si>
    <t>50600</t>
  </si>
  <si>
    <t>Giumette,Peter M</t>
  </si>
  <si>
    <t>24700</t>
  </si>
  <si>
    <t>1095</t>
  </si>
  <si>
    <t>Sloan Foundation</t>
  </si>
  <si>
    <t>2005-01-31</t>
  </si>
  <si>
    <t>2007-09-30</t>
  </si>
  <si>
    <t>Tompkins,Christopher</t>
  </si>
  <si>
    <t>1128</t>
  </si>
  <si>
    <t>BlueCross BlueShield</t>
  </si>
  <si>
    <t>1010</t>
  </si>
  <si>
    <t>Center for Medicare &amp; Medicaid Servc</t>
  </si>
  <si>
    <t>16700</t>
  </si>
  <si>
    <t>1240</t>
  </si>
  <si>
    <t>Bailis,Lawrence N</t>
  </si>
  <si>
    <t>1241</t>
  </si>
  <si>
    <t>Altman,Stuart</t>
  </si>
  <si>
    <t>Miller,Paul</t>
  </si>
  <si>
    <t>2006-12-31</t>
  </si>
  <si>
    <t>Ren,Ruibao</t>
  </si>
  <si>
    <t>2002-01-01</t>
  </si>
  <si>
    <t>2003-11-01</t>
  </si>
  <si>
    <t>1219</t>
  </si>
  <si>
    <t>Abt Associates, Inc</t>
  </si>
  <si>
    <t>2003-12-31</t>
  </si>
  <si>
    <t>2009-06-30</t>
  </si>
  <si>
    <t>Doonan,Michael</t>
  </si>
  <si>
    <t>Training</t>
  </si>
  <si>
    <t>1090</t>
  </si>
  <si>
    <t>Office of Naval Research</t>
  </si>
  <si>
    <t>2005-03-31</t>
  </si>
  <si>
    <t>1247</t>
  </si>
  <si>
    <t>Spencer Foundation</t>
  </si>
  <si>
    <t>Antler,Joyce</t>
  </si>
  <si>
    <t>1249</t>
  </si>
  <si>
    <t>Mailman Family Foundation, Inc</t>
  </si>
  <si>
    <t>1250</t>
  </si>
  <si>
    <t>400177</t>
  </si>
  <si>
    <t>100583</t>
  </si>
  <si>
    <t>1239</t>
  </si>
  <si>
    <t>French Cultural</t>
  </si>
  <si>
    <t>French Consulate, The</t>
  </si>
  <si>
    <t>2002-05-31</t>
  </si>
  <si>
    <t>2002-12-31</t>
  </si>
  <si>
    <t>Thomas,Cindy Parks</t>
  </si>
  <si>
    <t>QTRLY_MJSD</t>
  </si>
  <si>
    <t>2001-04-01</t>
  </si>
  <si>
    <t>1254</t>
  </si>
  <si>
    <t>California HealthCare Foundation</t>
  </si>
  <si>
    <t>1148</t>
  </si>
  <si>
    <t>Tufts Health Plan</t>
  </si>
  <si>
    <t>400184</t>
  </si>
  <si>
    <t>18700</t>
  </si>
  <si>
    <t>100589</t>
  </si>
  <si>
    <t>1255</t>
  </si>
  <si>
    <t>Psittacus Erithacus</t>
  </si>
  <si>
    <t>Alex Foundation, The</t>
  </si>
  <si>
    <t>2005-05-31</t>
  </si>
  <si>
    <t>Pepperberg,Irene Maxine</t>
  </si>
  <si>
    <t>Feiman-Nemser,Sharon</t>
  </si>
  <si>
    <t>1257</t>
  </si>
  <si>
    <t>March of Dimes</t>
  </si>
  <si>
    <t>Goode,Bruce</t>
  </si>
  <si>
    <t>1138</t>
  </si>
  <si>
    <t>2000-12-01</t>
  </si>
  <si>
    <t>1146</t>
  </si>
  <si>
    <t>Research Triangle Institute</t>
  </si>
  <si>
    <t>2004-06-30</t>
  </si>
  <si>
    <t>2005-12-14</t>
  </si>
  <si>
    <t>Snider,Barry B</t>
  </si>
  <si>
    <t>Curnan,Susan P</t>
  </si>
  <si>
    <t>1164</t>
  </si>
  <si>
    <t>University of Massachusetts</t>
  </si>
  <si>
    <t>Hayes,Kenneth C</t>
  </si>
  <si>
    <t>2000-07-01</t>
  </si>
  <si>
    <t>1260</t>
  </si>
  <si>
    <t>Action for Boston Community Development,</t>
  </si>
  <si>
    <t>1206</t>
  </si>
  <si>
    <t>Kates,Erika</t>
  </si>
  <si>
    <t>1087</t>
  </si>
  <si>
    <t>The Medical Foundation</t>
  </si>
  <si>
    <t>30800</t>
  </si>
  <si>
    <t>1135</t>
  </si>
  <si>
    <t>Nellie Mae Foundation</t>
  </si>
  <si>
    <t>2002-07-01</t>
  </si>
  <si>
    <t>1261</t>
  </si>
  <si>
    <t>Marder,Eve E</t>
  </si>
  <si>
    <t>400207</t>
  </si>
  <si>
    <t>100613</t>
  </si>
  <si>
    <t>Biacore 3000 System</t>
  </si>
  <si>
    <t>RR15832 S10</t>
  </si>
  <si>
    <t>Griffith,Leslie Claire</t>
  </si>
  <si>
    <t>2002-04-01</t>
  </si>
  <si>
    <t>2006-08-31</t>
  </si>
  <si>
    <t>Rosbash,Michael</t>
  </si>
  <si>
    <t>2007-02-28</t>
  </si>
  <si>
    <t>Sengupta,Piali</t>
  </si>
  <si>
    <t>1151</t>
  </si>
  <si>
    <t>Alan B. Slifka Foundation</t>
  </si>
  <si>
    <t>2011-07-01</t>
  </si>
  <si>
    <t>Cohen,Cynthia</t>
  </si>
  <si>
    <t>Grigorieff,Nikolaus</t>
  </si>
  <si>
    <t>2007-06-30</t>
  </si>
  <si>
    <t>1263</t>
  </si>
  <si>
    <t>2004-12-31</t>
  </si>
  <si>
    <t>Cherniack,Mitch</t>
  </si>
  <si>
    <t>2007-03-31</t>
  </si>
  <si>
    <t>Gelles,Jeff</t>
  </si>
  <si>
    <t>Garnick,Deborah W</t>
  </si>
  <si>
    <t>1265</t>
  </si>
  <si>
    <t>GM063691</t>
  </si>
  <si>
    <t>1267</t>
  </si>
  <si>
    <t>Solmsen,Bradley W</t>
  </si>
  <si>
    <t>1268</t>
  </si>
  <si>
    <t>2005-09-30</t>
  </si>
  <si>
    <t>Hedstrom,Lizbeth</t>
  </si>
  <si>
    <t>Shepard,Donald</t>
  </si>
  <si>
    <t>CASSIE</t>
  </si>
  <si>
    <t>Wingfield,Arthur</t>
  </si>
  <si>
    <t>18600</t>
  </si>
  <si>
    <t>1270</t>
  </si>
  <si>
    <t>Chiang Ching-Kuo Foundation</t>
  </si>
  <si>
    <t>Thaxton,Ralph</t>
  </si>
  <si>
    <t>Wrightson,Barbara</t>
  </si>
  <si>
    <t>2006-04-30</t>
  </si>
  <si>
    <t>Gessel,Ira M</t>
  </si>
  <si>
    <t>24900</t>
  </si>
  <si>
    <t>2003-08-01</t>
  </si>
  <si>
    <t>Wardle,John F</t>
  </si>
  <si>
    <t>Training in Cognitive Aging</t>
  </si>
  <si>
    <t>2005-04-30</t>
  </si>
  <si>
    <t>2004-05-01</t>
  </si>
  <si>
    <t>Ruberman,Daniel</t>
  </si>
  <si>
    <t>13200</t>
  </si>
  <si>
    <t>Polonsky,Antony</t>
  </si>
  <si>
    <t>1149</t>
  </si>
  <si>
    <t>Kondev,Jane</t>
  </si>
  <si>
    <t>2004-07-01</t>
  </si>
  <si>
    <t>Klerman,Lorraine V</t>
  </si>
  <si>
    <t>2005-06-30</t>
  </si>
  <si>
    <t>Miller,Christopher</t>
  </si>
  <si>
    <t>1083</t>
  </si>
  <si>
    <t>Littauer (Lucius N.) Foundation</t>
  </si>
  <si>
    <t>1220</t>
  </si>
  <si>
    <t>2005-07-31</t>
  </si>
  <si>
    <t>1086</t>
  </si>
  <si>
    <t>McLean Hospital</t>
  </si>
  <si>
    <t>Lisman,John</t>
  </si>
  <si>
    <t>Chakraborty,Bulbul</t>
  </si>
  <si>
    <t>400255</t>
  </si>
  <si>
    <t>100660</t>
  </si>
  <si>
    <t>Sensory Specification</t>
  </si>
  <si>
    <t>GM56223 R01</t>
  </si>
  <si>
    <t>2005-07-01</t>
  </si>
  <si>
    <t>Feminist Sexual Ethics Project</t>
  </si>
  <si>
    <t>Brooten,Bernadette J</t>
  </si>
  <si>
    <t>1277</t>
  </si>
  <si>
    <t>Carnegie Corporation of New York</t>
  </si>
  <si>
    <t>1214</t>
  </si>
  <si>
    <t>2003-01-31</t>
  </si>
  <si>
    <t>1199</t>
  </si>
  <si>
    <t>Avi Chai Foundation, The</t>
  </si>
  <si>
    <t>1134</t>
  </si>
  <si>
    <t>1066</t>
  </si>
  <si>
    <t>The Commonwealth Fund</t>
  </si>
  <si>
    <t>40400</t>
  </si>
  <si>
    <t>Godoy,Ricardo</t>
  </si>
  <si>
    <t>75100</t>
  </si>
  <si>
    <t>400280</t>
  </si>
  <si>
    <t>100678</t>
  </si>
  <si>
    <t>1187</t>
  </si>
  <si>
    <t>Stable Molecular Info Storage</t>
  </si>
  <si>
    <t>Packard Foundation</t>
  </si>
  <si>
    <t>2002-22764</t>
  </si>
  <si>
    <t>Epstein,Irving R</t>
  </si>
  <si>
    <t>2007-04-30</t>
  </si>
  <si>
    <t>Nelson,Sacha</t>
  </si>
  <si>
    <t>1132</t>
  </si>
  <si>
    <t>Boston Foundation</t>
  </si>
  <si>
    <t>Pustejovsky,James</t>
  </si>
  <si>
    <t>25300</t>
  </si>
  <si>
    <t>DiZio,Paul</t>
  </si>
  <si>
    <t>34100</t>
  </si>
  <si>
    <t>Cohen,Carolyn</t>
  </si>
  <si>
    <t>2004-09-29</t>
  </si>
  <si>
    <t>2006-07-31</t>
  </si>
  <si>
    <t>Sen,Ranjan</t>
  </si>
  <si>
    <t>1294</t>
  </si>
  <si>
    <t>YouthBuild USA</t>
  </si>
  <si>
    <t>Katz,Donald B.</t>
  </si>
  <si>
    <t>Genick,Ulrich</t>
  </si>
  <si>
    <t>1299</t>
  </si>
  <si>
    <t>US- Israel Binational Science Foundation</t>
  </si>
  <si>
    <t>2151</t>
  </si>
  <si>
    <t>Hodgkin,Dominic</t>
  </si>
  <si>
    <t>Turrigiano,Gina G</t>
  </si>
  <si>
    <t>2008-12-31</t>
  </si>
  <si>
    <t>2003-01-01</t>
  </si>
  <si>
    <t>1300</t>
  </si>
  <si>
    <t>AstraZeneca</t>
  </si>
  <si>
    <t>1302</t>
  </si>
  <si>
    <t>UJA-Federation of New York</t>
  </si>
  <si>
    <t>1301</t>
  </si>
  <si>
    <t>U.S. Dept. of Housing &amp; Urb Dev</t>
  </si>
  <si>
    <t>1186</t>
  </si>
  <si>
    <t>2009-08-31</t>
  </si>
  <si>
    <t>Lackner,James R</t>
  </si>
  <si>
    <t>1012</t>
  </si>
  <si>
    <t>Integrative Pathways to Health</t>
  </si>
  <si>
    <t>University of Wisconsin-Madison</t>
  </si>
  <si>
    <t>Lachman,Marjorie E</t>
  </si>
  <si>
    <t>1303</t>
  </si>
  <si>
    <t>1304</t>
  </si>
  <si>
    <t>Third Sector-NEW England</t>
  </si>
  <si>
    <t>1305</t>
  </si>
  <si>
    <t>Jewish Life Network</t>
  </si>
  <si>
    <t>Organizational Support</t>
  </si>
  <si>
    <t>1308</t>
  </si>
  <si>
    <t>1307</t>
  </si>
  <si>
    <t>Mass General Hosp/Partners</t>
  </si>
  <si>
    <t>400357</t>
  </si>
  <si>
    <t>100749</t>
  </si>
  <si>
    <t>Adaption in Artificial Gravity</t>
  </si>
  <si>
    <t>NAG9-01483</t>
  </si>
  <si>
    <t>2007-01-10</t>
  </si>
  <si>
    <t>2003-01-10</t>
  </si>
  <si>
    <t>1309</t>
  </si>
  <si>
    <t>BAE Systems Mission Solutions Inc.</t>
  </si>
  <si>
    <t>2008-08-31</t>
  </si>
  <si>
    <t>UTL-PREPD</t>
  </si>
  <si>
    <t>2004-11-30</t>
  </si>
  <si>
    <t>Kleinbock,Dmitry</t>
  </si>
  <si>
    <t>1311</t>
  </si>
  <si>
    <t>For Inspiration &amp; Recognition of Sc/Tech</t>
  </si>
  <si>
    <t>2003-07-01</t>
  </si>
  <si>
    <t>Melchior,Alan L</t>
  </si>
  <si>
    <t>400365</t>
  </si>
  <si>
    <t>100757</t>
  </si>
  <si>
    <t>Behavioral Rhythms - Hall</t>
  </si>
  <si>
    <t>GM066778 R01</t>
  </si>
  <si>
    <t>2008-01-31</t>
  </si>
  <si>
    <t>1196</t>
  </si>
  <si>
    <t>Swartz Foundation</t>
  </si>
  <si>
    <t>1997-07-01</t>
  </si>
  <si>
    <t>1315</t>
  </si>
  <si>
    <t>2008-02-28</t>
  </si>
  <si>
    <t>1316</t>
  </si>
  <si>
    <t>Dartmouth College</t>
  </si>
  <si>
    <t>1157</t>
  </si>
  <si>
    <t>Georgetown University</t>
  </si>
  <si>
    <t>2006-05-31</t>
  </si>
  <si>
    <t>2005-12-05</t>
  </si>
  <si>
    <t>400382</t>
  </si>
  <si>
    <t>100772</t>
  </si>
  <si>
    <t>Drosophila Cam Kinase II</t>
  </si>
  <si>
    <t>GM054408 R01</t>
  </si>
  <si>
    <t>2003-05-01</t>
  </si>
  <si>
    <t>400383</t>
  </si>
  <si>
    <t>100773</t>
  </si>
  <si>
    <t>Religious Affiliation and the</t>
  </si>
  <si>
    <t>2003-01-27</t>
  </si>
  <si>
    <t>Lovett,Susan</t>
  </si>
  <si>
    <t>1124</t>
  </si>
  <si>
    <t>Ewing Marion Kauffman Foundation</t>
  </si>
  <si>
    <t>1123</t>
  </si>
  <si>
    <t>Johnson &amp; Johnson</t>
  </si>
  <si>
    <t>400391</t>
  </si>
  <si>
    <t>100780</t>
  </si>
  <si>
    <t>CWSP 2003-2004</t>
  </si>
  <si>
    <t>P033A031830</t>
  </si>
  <si>
    <t>1321</t>
  </si>
  <si>
    <t>1110</t>
  </si>
  <si>
    <t>Natl Alliance for Res on Schizo and Depr</t>
  </si>
  <si>
    <t>1100</t>
  </si>
  <si>
    <t>Human Frontier Science Program</t>
  </si>
  <si>
    <t>400400</t>
  </si>
  <si>
    <t>100789</t>
  </si>
  <si>
    <t>Model of Schizophrenia</t>
  </si>
  <si>
    <t>2003 Distinguished</t>
  </si>
  <si>
    <t>2006-10-15</t>
  </si>
  <si>
    <t>30100</t>
  </si>
  <si>
    <t>1322</t>
  </si>
  <si>
    <t>Arthur Vining Davis Foundation</t>
  </si>
  <si>
    <t>2008-06-30</t>
  </si>
  <si>
    <t>32100</t>
  </si>
  <si>
    <t>1172</t>
  </si>
  <si>
    <t>Krauss,Martha W</t>
  </si>
  <si>
    <t>2008-03-31</t>
  </si>
  <si>
    <t>Bishop,Christine E</t>
  </si>
  <si>
    <t>VanHooser,Stephen</t>
  </si>
  <si>
    <t>2008-04-30</t>
  </si>
  <si>
    <t>Pochapsky,Thomas Charles</t>
  </si>
  <si>
    <t>2009-02-28</t>
  </si>
  <si>
    <t>Herzfeld,Judith</t>
  </si>
  <si>
    <t>2005-09-15</t>
  </si>
  <si>
    <t>Deng,Li</t>
  </si>
  <si>
    <t>1324</t>
  </si>
  <si>
    <t>18800</t>
  </si>
  <si>
    <t>Conrad,Peter</t>
  </si>
  <si>
    <t>100810</t>
  </si>
  <si>
    <t>1096</t>
  </si>
  <si>
    <t>Sexual Differentiation</t>
  </si>
  <si>
    <t>Stanford University</t>
  </si>
  <si>
    <t>PR-0745</t>
  </si>
  <si>
    <t>2007-05-31</t>
  </si>
  <si>
    <t>2003-06-01</t>
  </si>
  <si>
    <t>Igusa,Kiyoshi</t>
  </si>
  <si>
    <t>2008-12-09</t>
  </si>
  <si>
    <t>Training in Cognitive Aging in</t>
  </si>
  <si>
    <t>13300</t>
  </si>
  <si>
    <t>1327</t>
  </si>
  <si>
    <t>University of N. Carolina-Chapel Hill</t>
  </si>
  <si>
    <t>1328</t>
  </si>
  <si>
    <t>1329</t>
  </si>
  <si>
    <t>American Heart Association</t>
  </si>
  <si>
    <t>1050</t>
  </si>
  <si>
    <t>Air Force Office of Scientific Research</t>
  </si>
  <si>
    <t>Sekuler,Robert W</t>
  </si>
  <si>
    <t>Zebrowitz,Leslie A</t>
  </si>
  <si>
    <t>2003-09-01</t>
  </si>
  <si>
    <t>1041</t>
  </si>
  <si>
    <t>Deutscher Akademischer Austauschdienst</t>
  </si>
  <si>
    <t>1331</t>
  </si>
  <si>
    <t>1097</t>
  </si>
  <si>
    <t>U. California, San Francisco (Pew)</t>
  </si>
  <si>
    <t>13100</t>
  </si>
  <si>
    <t>Reimer,Joseph</t>
  </si>
  <si>
    <t>400465</t>
  </si>
  <si>
    <t>100848</t>
  </si>
  <si>
    <t>Nonlinear Chemical Dynamics</t>
  </si>
  <si>
    <t>CHE-0306262</t>
  </si>
  <si>
    <t>2003-07-15</t>
  </si>
  <si>
    <t>2006-03-31</t>
  </si>
  <si>
    <t>Nandakumar,Allyala Krishna</t>
  </si>
  <si>
    <t>25200</t>
  </si>
  <si>
    <t>2007-06-01</t>
  </si>
  <si>
    <t>1335</t>
  </si>
  <si>
    <t>100484</t>
  </si>
  <si>
    <t>T32 HS000062</t>
  </si>
  <si>
    <t>400470</t>
  </si>
  <si>
    <t>100852</t>
  </si>
  <si>
    <t>1336</t>
  </si>
  <si>
    <t>North American Jewish Data Ban</t>
  </si>
  <si>
    <t>United Jewish Communities</t>
  </si>
  <si>
    <t>400472</t>
  </si>
  <si>
    <t>100854</t>
  </si>
  <si>
    <t>Integrative Pathways To</t>
  </si>
  <si>
    <t>833F070</t>
  </si>
  <si>
    <t>1337</t>
  </si>
  <si>
    <t>Lawrence,Albion E</t>
  </si>
  <si>
    <t>2008-10-31</t>
  </si>
  <si>
    <t>Meyer,Robert B</t>
  </si>
  <si>
    <t>2007-10-31</t>
  </si>
  <si>
    <t>400481</t>
  </si>
  <si>
    <t>100863</t>
  </si>
  <si>
    <t>RMD-Dem In Germany/ Elections</t>
  </si>
  <si>
    <t>1126</t>
  </si>
  <si>
    <t>400486</t>
  </si>
  <si>
    <t>Training-Hlth Resrch (10)</t>
  </si>
  <si>
    <t>400487</t>
  </si>
  <si>
    <t>100868</t>
  </si>
  <si>
    <t>BRI Registration Database 2004</t>
  </si>
  <si>
    <t>1338</t>
  </si>
  <si>
    <t>Department of Justice</t>
  </si>
  <si>
    <t>Knight,Raymond</t>
  </si>
  <si>
    <t>2006-10-31</t>
  </si>
  <si>
    <t>1005</t>
  </si>
  <si>
    <t>Boston College</t>
  </si>
  <si>
    <t>1340</t>
  </si>
  <si>
    <t>Kern,Dorothee</t>
  </si>
  <si>
    <t>IMP Dehydrogenase</t>
  </si>
  <si>
    <t>Leutz,Walter N</t>
  </si>
  <si>
    <t>1343</t>
  </si>
  <si>
    <t>Harvard School of Public Health</t>
  </si>
  <si>
    <t>400505</t>
  </si>
  <si>
    <t>RMD-The German Dem/Crisis Me</t>
  </si>
  <si>
    <t>400506</t>
  </si>
  <si>
    <t>RMD-Integration Of Russian Jew</t>
  </si>
  <si>
    <t>400507</t>
  </si>
  <si>
    <t>RMD-German American Dialogues</t>
  </si>
  <si>
    <t>400508</t>
  </si>
  <si>
    <t>RMD-Comparison Of Democracies</t>
  </si>
  <si>
    <t>1155</t>
  </si>
  <si>
    <t>Westat, Inc.</t>
  </si>
  <si>
    <t>2003-10-09</t>
  </si>
  <si>
    <t>2008-11-30</t>
  </si>
  <si>
    <t>1345</t>
  </si>
  <si>
    <t>1346</t>
  </si>
  <si>
    <t>Indianapolis Private Industry Council</t>
  </si>
  <si>
    <t>2003-12-01</t>
  </si>
  <si>
    <t>2004-01-01</t>
  </si>
  <si>
    <t>2009-09-30</t>
  </si>
  <si>
    <t>Structure-Function Studies of</t>
  </si>
  <si>
    <t>1348</t>
  </si>
  <si>
    <t>US Institute of Peace</t>
  </si>
  <si>
    <t>Klausen,Jytte</t>
  </si>
  <si>
    <t>1349</t>
  </si>
  <si>
    <t>1350</t>
  </si>
  <si>
    <t>400530</t>
  </si>
  <si>
    <t>100908</t>
  </si>
  <si>
    <t>Newborn Gift: Proposal for a</t>
  </si>
  <si>
    <t>400532</t>
  </si>
  <si>
    <t>100910</t>
  </si>
  <si>
    <t>1351</t>
  </si>
  <si>
    <t>Jewish Education @ beginning</t>
  </si>
  <si>
    <t>Jewish Theological Seminary</t>
  </si>
  <si>
    <t>1215</t>
  </si>
  <si>
    <t>American Chemical Society</t>
  </si>
  <si>
    <t>24901</t>
  </si>
  <si>
    <t>1352</t>
  </si>
  <si>
    <t>Aetna Corp</t>
  </si>
  <si>
    <t>1353</t>
  </si>
  <si>
    <t>1354</t>
  </si>
  <si>
    <t>1355</t>
  </si>
  <si>
    <t>1035</t>
  </si>
  <si>
    <t>Fleet Charitable Trust Services</t>
  </si>
  <si>
    <t>DE-FG02-92ER40706</t>
  </si>
  <si>
    <t>Bensinger,James R</t>
  </si>
  <si>
    <t>2004-03-01</t>
  </si>
  <si>
    <t>2004-01-15</t>
  </si>
  <si>
    <t>2005-02-14</t>
  </si>
  <si>
    <t>2004-02-15</t>
  </si>
  <si>
    <t>1356</t>
  </si>
  <si>
    <t>Gurewich,Deborah</t>
  </si>
  <si>
    <t>1119</t>
  </si>
  <si>
    <t>University of Pennsylvania</t>
  </si>
  <si>
    <t>400567</t>
  </si>
  <si>
    <t>100938</t>
  </si>
  <si>
    <t>BRI Book Project</t>
  </si>
  <si>
    <t>2007-07-31</t>
  </si>
  <si>
    <t>2006-08-01</t>
  </si>
  <si>
    <t>1007</t>
  </si>
  <si>
    <t>Kaiser Permanente</t>
  </si>
  <si>
    <t>400570</t>
  </si>
  <si>
    <t>CHRIS</t>
  </si>
  <si>
    <t>100941</t>
  </si>
  <si>
    <t>1359</t>
  </si>
  <si>
    <t>Consulting Services - IAVI</t>
  </si>
  <si>
    <t>Intn'l AIDS Vaccine Initiative</t>
  </si>
  <si>
    <t>J Kaufman-Consulting</t>
  </si>
  <si>
    <t>2012-12-31</t>
  </si>
  <si>
    <t>Kaufman,Joan Ann</t>
  </si>
  <si>
    <t>1360</t>
  </si>
  <si>
    <t>1361</t>
  </si>
  <si>
    <t>National Security Agency</t>
  </si>
  <si>
    <t>2004-04-01</t>
  </si>
  <si>
    <t>1269</t>
  </si>
  <si>
    <t>Leukemia and Lymphoma Society, The</t>
  </si>
  <si>
    <t>400584</t>
  </si>
  <si>
    <t>100956</t>
  </si>
  <si>
    <t>BRI Book</t>
  </si>
  <si>
    <t>400587</t>
  </si>
  <si>
    <t>50700</t>
  </si>
  <si>
    <t>100959</t>
  </si>
  <si>
    <t>CWSP 2004-2005</t>
  </si>
  <si>
    <t>P033A041830</t>
  </si>
  <si>
    <t>45101</t>
  </si>
  <si>
    <t>2010-06-30</t>
  </si>
  <si>
    <t>Sokoloff,Sharon</t>
  </si>
  <si>
    <t>400595</t>
  </si>
  <si>
    <t>100966</t>
  </si>
  <si>
    <t>YBR-Women In Acad-04</t>
  </si>
  <si>
    <t>400596</t>
  </si>
  <si>
    <t>RMD-German-American Dialogue</t>
  </si>
  <si>
    <t>400600</t>
  </si>
  <si>
    <t>100971</t>
  </si>
  <si>
    <t>1111</t>
  </si>
  <si>
    <t>Artificial Gravity</t>
  </si>
  <si>
    <t>Natl Space Biomedical Research Inst</t>
  </si>
  <si>
    <t>Collaborative Research</t>
  </si>
  <si>
    <t>1365</t>
  </si>
  <si>
    <t>1184</t>
  </si>
  <si>
    <t>MacArthur Foundation</t>
  </si>
  <si>
    <t>400605</t>
  </si>
  <si>
    <t>100976</t>
  </si>
  <si>
    <t>1366</t>
  </si>
  <si>
    <t>Combined Jewish Philanthropies</t>
  </si>
  <si>
    <t>COMBINED JEWISH PHILANTHROPIES</t>
  </si>
  <si>
    <t>2004-10-15</t>
  </si>
  <si>
    <t>NIH Training Grant</t>
  </si>
  <si>
    <t>Deser,Stanley</t>
  </si>
  <si>
    <t>400610</t>
  </si>
  <si>
    <t>100981</t>
  </si>
  <si>
    <t>1367</t>
  </si>
  <si>
    <t>Community High School Project</t>
  </si>
  <si>
    <t>Anonymous #2</t>
  </si>
  <si>
    <t>2004-05-03</t>
  </si>
  <si>
    <t>2007-07-01</t>
  </si>
  <si>
    <t>BIMTH_ODD</t>
  </si>
  <si>
    <t>2008-05-31</t>
  </si>
  <si>
    <t>1142</t>
  </si>
  <si>
    <t>Rice Family Foundation</t>
  </si>
  <si>
    <t>30200</t>
  </si>
  <si>
    <t>1371</t>
  </si>
  <si>
    <t>2004-10-01</t>
  </si>
  <si>
    <t>1373</t>
  </si>
  <si>
    <t>1372</t>
  </si>
  <si>
    <t>400630</t>
  </si>
  <si>
    <t>101004</t>
  </si>
  <si>
    <t>Aetna-Research Funds Core A/C</t>
  </si>
  <si>
    <t>1370</t>
  </si>
  <si>
    <t>Grants</t>
  </si>
  <si>
    <t>400635</t>
  </si>
  <si>
    <t>101010</t>
  </si>
  <si>
    <t>Organization Review</t>
  </si>
  <si>
    <t>00190404</t>
  </si>
  <si>
    <t>Charney,Ruth</t>
  </si>
  <si>
    <t>1375</t>
  </si>
  <si>
    <t>400643</t>
  </si>
  <si>
    <t>101016</t>
  </si>
  <si>
    <t>1376</t>
  </si>
  <si>
    <t>Hebrew Union College</t>
  </si>
  <si>
    <t>2004-08-01</t>
  </si>
  <si>
    <t>Adler,Mark A</t>
  </si>
  <si>
    <t>400650</t>
  </si>
  <si>
    <t>101024</t>
  </si>
  <si>
    <t>UJA-Federation of NY</t>
  </si>
  <si>
    <t>1379</t>
  </si>
  <si>
    <t>University of Massachusetts-Boston</t>
  </si>
  <si>
    <t>Burack,Cathy</t>
  </si>
  <si>
    <t>Kreiner,Peter</t>
  </si>
  <si>
    <t>1380</t>
  </si>
  <si>
    <t>U.S. Civilian Research &amp; Development Fdn</t>
  </si>
  <si>
    <t>2004-08-03</t>
  </si>
  <si>
    <t>101034</t>
  </si>
  <si>
    <t>NNJ04HJ14G</t>
  </si>
  <si>
    <t>2008-09-30</t>
  </si>
  <si>
    <t>400659</t>
  </si>
  <si>
    <t>Postural Disturbances - OffCam</t>
  </si>
  <si>
    <t>2009-04-30</t>
  </si>
  <si>
    <t>Brolin,Mary F</t>
  </si>
  <si>
    <t>400663</t>
  </si>
  <si>
    <t>25000</t>
  </si>
  <si>
    <t>101036</t>
  </si>
  <si>
    <t>Gr 9-12 Teacher Education &amp; In</t>
  </si>
  <si>
    <t>2010-07-31</t>
  </si>
  <si>
    <t>Levenson,Marya</t>
  </si>
  <si>
    <t>2005-06-20</t>
  </si>
  <si>
    <t>400666</t>
  </si>
  <si>
    <t>101038</t>
  </si>
  <si>
    <t>1384</t>
  </si>
  <si>
    <t>Samuel Waxman</t>
  </si>
  <si>
    <t>Samuel Waxman Cancer research Foundation</t>
  </si>
  <si>
    <t>PAYMENT</t>
  </si>
  <si>
    <t>400667</t>
  </si>
  <si>
    <t>101039</t>
  </si>
  <si>
    <t>Perkins ACA</t>
  </si>
  <si>
    <t>2009-10-31</t>
  </si>
  <si>
    <t>1385</t>
  </si>
  <si>
    <t>Institute for Health &amp; Recovery</t>
  </si>
  <si>
    <t>2010-08-31</t>
  </si>
  <si>
    <t>400676</t>
  </si>
  <si>
    <t>101048</t>
  </si>
  <si>
    <t>1391</t>
  </si>
  <si>
    <t>Harold Grinspoon Fdn</t>
  </si>
  <si>
    <t>Harold Grinspoon Foundation, The</t>
  </si>
  <si>
    <t>1431</t>
  </si>
  <si>
    <t>1394</t>
  </si>
  <si>
    <t>Jet Propulsion Laboratory (CIT)</t>
  </si>
  <si>
    <t>2005-02-01</t>
  </si>
  <si>
    <t>400681</t>
  </si>
  <si>
    <t>RMD-Jewish Immigrants</t>
  </si>
  <si>
    <t>400682</t>
  </si>
  <si>
    <t>RMD-German Reform</t>
  </si>
  <si>
    <t>400683</t>
  </si>
  <si>
    <t>RMD-Germany &amp; Middle East</t>
  </si>
  <si>
    <t>400684</t>
  </si>
  <si>
    <t>RMD-Trip</t>
  </si>
  <si>
    <t>1395</t>
  </si>
  <si>
    <t>Smiths Detection</t>
  </si>
  <si>
    <t>Wangh,Lawrence J</t>
  </si>
  <si>
    <t>1055</t>
  </si>
  <si>
    <t>Brookhaven National Labs</t>
  </si>
  <si>
    <t>2004-08-20</t>
  </si>
  <si>
    <t>400687</t>
  </si>
  <si>
    <t>101054</t>
  </si>
  <si>
    <t>1396</t>
  </si>
  <si>
    <t>International Commission on Holocaust</t>
  </si>
  <si>
    <t>NMR Studies of Biological Memb</t>
  </si>
  <si>
    <t>2R01EB001035-23A1</t>
  </si>
  <si>
    <t>Jordan,Peter</t>
  </si>
  <si>
    <t>1139</t>
  </si>
  <si>
    <t>11400</t>
  </si>
  <si>
    <t>1397</t>
  </si>
  <si>
    <t>Laurie Foundation, Blanche &amp; Irving</t>
  </si>
  <si>
    <t>Reinharz,Shulamit</t>
  </si>
  <si>
    <t>1399</t>
  </si>
  <si>
    <t>Home for Little Wanderers</t>
  </si>
  <si>
    <t>1191</t>
  </si>
  <si>
    <t>Camille &amp; Henry Dreyfus Foundation</t>
  </si>
  <si>
    <t>2009-08-15</t>
  </si>
  <si>
    <t>400712</t>
  </si>
  <si>
    <t>101069</t>
  </si>
  <si>
    <t>NSF Project CAS</t>
  </si>
  <si>
    <t>CNS-0427408</t>
  </si>
  <si>
    <t>2011-09-30</t>
  </si>
  <si>
    <t>Shrira,Liuba</t>
  </si>
  <si>
    <t>2004-09-15</t>
  </si>
  <si>
    <t>2008-02-29</t>
  </si>
  <si>
    <t>400722</t>
  </si>
  <si>
    <t>101080</t>
  </si>
  <si>
    <t>Sloan-Swartz Center</t>
  </si>
  <si>
    <t>2013-09-30</t>
  </si>
  <si>
    <t>2004-09-28</t>
  </si>
  <si>
    <t>2007-09-01</t>
  </si>
  <si>
    <t>1406</t>
  </si>
  <si>
    <t>Kids Consortium</t>
  </si>
  <si>
    <t>2008-07-15</t>
  </si>
  <si>
    <t>1183</t>
  </si>
  <si>
    <t>Boston University</t>
  </si>
  <si>
    <t>2010-11-01</t>
  </si>
  <si>
    <t>2004-11-01</t>
  </si>
  <si>
    <t>1411</t>
  </si>
  <si>
    <t>Wayside Youth &amp; Family Support Network</t>
  </si>
  <si>
    <t>2006-09-01</t>
  </si>
  <si>
    <t>Reif,Sharon</t>
  </si>
  <si>
    <t>1413</t>
  </si>
  <si>
    <t>Henry Lee Willis Community Center</t>
  </si>
  <si>
    <t>1204</t>
  </si>
  <si>
    <t>Partners HealthCare System, Inc.</t>
  </si>
  <si>
    <t>2011-12-31</t>
  </si>
  <si>
    <t>400744</t>
  </si>
  <si>
    <t>16201</t>
  </si>
  <si>
    <t>101097</t>
  </si>
  <si>
    <t>1416</t>
  </si>
  <si>
    <t>Online Certificate in Clinical</t>
  </si>
  <si>
    <t>Simmons College</t>
  </si>
  <si>
    <t>2013-07-30</t>
  </si>
  <si>
    <t>Tsipis,Judith E</t>
  </si>
  <si>
    <t>400745</t>
  </si>
  <si>
    <t>101098</t>
  </si>
  <si>
    <t>HFSP Research Grant</t>
  </si>
  <si>
    <t>RGY16/2004</t>
  </si>
  <si>
    <t>2008-05-08</t>
  </si>
  <si>
    <t>2004-12-01</t>
  </si>
  <si>
    <t>400746</t>
  </si>
  <si>
    <t>101099</t>
  </si>
  <si>
    <t>Chronically Ill Medicare</t>
  </si>
  <si>
    <t>500-00-0031 T.O. 004</t>
  </si>
  <si>
    <t>2004-11-05</t>
  </si>
  <si>
    <t>Synaptic Homeostasis</t>
  </si>
  <si>
    <t>2006-12-05</t>
  </si>
  <si>
    <t>Structure &amp; Dynamics of Metal-</t>
  </si>
  <si>
    <t>2R01GM044191-18A1</t>
  </si>
  <si>
    <t>Jaffe,Adam B</t>
  </si>
  <si>
    <t>2005-01-01</t>
  </si>
  <si>
    <t>Koren,Annette</t>
  </si>
  <si>
    <t>400763</t>
  </si>
  <si>
    <t>101115</t>
  </si>
  <si>
    <t>CJP</t>
  </si>
  <si>
    <t>2005-10-15</t>
  </si>
  <si>
    <t>400764</t>
  </si>
  <si>
    <t>101116</t>
  </si>
  <si>
    <t>Late PCR Research</t>
  </si>
  <si>
    <t>2006-01-01</t>
  </si>
  <si>
    <t>1177</t>
  </si>
  <si>
    <t>1075</t>
  </si>
  <si>
    <t>Brown University</t>
  </si>
  <si>
    <t>Swigart,Leigh</t>
  </si>
  <si>
    <t>2005-01-15</t>
  </si>
  <si>
    <t>2009-01-31</t>
  </si>
  <si>
    <t>2005-06-01</t>
  </si>
  <si>
    <t>2006-07-01</t>
  </si>
  <si>
    <t>400781</t>
  </si>
  <si>
    <t>101135</t>
  </si>
  <si>
    <t>1061</t>
  </si>
  <si>
    <t>400781 Seminar in Jewish</t>
  </si>
  <si>
    <t>Covenant Foundation</t>
  </si>
  <si>
    <t>400784</t>
  </si>
  <si>
    <t>101139</t>
  </si>
  <si>
    <t>1019</t>
  </si>
  <si>
    <t>Earthforce Consulting Serv</t>
  </si>
  <si>
    <t>Earth Force, Inc.</t>
  </si>
  <si>
    <t>12400</t>
  </si>
  <si>
    <t>1433</t>
  </si>
  <si>
    <t>2010-07-01</t>
  </si>
  <si>
    <t>2005-03-01</t>
  </si>
  <si>
    <t>400788</t>
  </si>
  <si>
    <t>101146</t>
  </si>
  <si>
    <t>1434</t>
  </si>
  <si>
    <t>Schusterman</t>
  </si>
  <si>
    <t>Schusterman Family Fdn.,Charles and Lyn</t>
  </si>
  <si>
    <t>2005-10-31</t>
  </si>
  <si>
    <t>1435</t>
  </si>
  <si>
    <t>Roca, Inc.</t>
  </si>
  <si>
    <t>1436</t>
  </si>
  <si>
    <t>1437</t>
  </si>
  <si>
    <t>1439</t>
  </si>
  <si>
    <t>400797</t>
  </si>
  <si>
    <t>24400</t>
  </si>
  <si>
    <t>101158</t>
  </si>
  <si>
    <t>Summer Institute</t>
  </si>
  <si>
    <t>Fried,Sylvia Fuks</t>
  </si>
  <si>
    <t>1440</t>
  </si>
  <si>
    <t>The Skillman Foundation</t>
  </si>
  <si>
    <t>400799</t>
  </si>
  <si>
    <t>101160</t>
  </si>
  <si>
    <t>Evaluate/Benefits of Reg Refer</t>
  </si>
  <si>
    <t>4334-05</t>
  </si>
  <si>
    <t>2008-04-15</t>
  </si>
  <si>
    <t>Warfield,Marjorie Erickson</t>
  </si>
  <si>
    <t>1441</t>
  </si>
  <si>
    <t>Council for Excellence in Gov't, Inc.</t>
  </si>
  <si>
    <t>1056</t>
  </si>
  <si>
    <t>Trustees of Columbia University New York</t>
  </si>
  <si>
    <t>2005-05-01</t>
  </si>
  <si>
    <t>400805</t>
  </si>
  <si>
    <t>101166</t>
  </si>
  <si>
    <t>Planning Phase for the 2nd</t>
  </si>
  <si>
    <t>Sponsored Programs</t>
  </si>
  <si>
    <t>400810</t>
  </si>
  <si>
    <t>101171</t>
  </si>
  <si>
    <t>AG000204-15 T32</t>
  </si>
  <si>
    <t>400812</t>
  </si>
  <si>
    <t>101173</t>
  </si>
  <si>
    <t>1448</t>
  </si>
  <si>
    <t>Feasibility Study/Jewish Commu</t>
  </si>
  <si>
    <t>Joint Distribution Committee</t>
  </si>
  <si>
    <t>Shavelson,Susanne</t>
  </si>
  <si>
    <t>1105</t>
  </si>
  <si>
    <t>Marion + Jasper Whiting Foundation</t>
  </si>
  <si>
    <t>18300</t>
  </si>
  <si>
    <t>400821</t>
  </si>
  <si>
    <t>101181</t>
  </si>
  <si>
    <t>1450</t>
  </si>
  <si>
    <t>International Program for Pres</t>
  </si>
  <si>
    <t>Yad Vashem</t>
  </si>
  <si>
    <t>1451</t>
  </si>
  <si>
    <t>400823</t>
  </si>
  <si>
    <t>24800</t>
  </si>
  <si>
    <t>101183</t>
  </si>
  <si>
    <t>1452</t>
  </si>
  <si>
    <t>The Lily Safra Internship Prog</t>
  </si>
  <si>
    <t>Edmond J. Safra Philanthropic Foundation</t>
  </si>
  <si>
    <t>2011-04-30</t>
  </si>
  <si>
    <t>Vineberg,Nancy</t>
  </si>
  <si>
    <t>2010-05-31</t>
  </si>
  <si>
    <t>Foxman,Bruce M</t>
  </si>
  <si>
    <t>2007-08-15</t>
  </si>
  <si>
    <t>400835</t>
  </si>
  <si>
    <t>101195</t>
  </si>
  <si>
    <t>1453</t>
  </si>
  <si>
    <t>Congregational Survey</t>
  </si>
  <si>
    <t>Martha's Vineyard Hebrew Center</t>
  </si>
  <si>
    <t>Chertok,Fern</t>
  </si>
  <si>
    <t>400836</t>
  </si>
  <si>
    <t>101197</t>
  </si>
  <si>
    <t>Planning Proposal for the</t>
  </si>
  <si>
    <t>400837</t>
  </si>
  <si>
    <t>101198</t>
  </si>
  <si>
    <t>Holocaust Education</t>
  </si>
  <si>
    <t>2005-06-23</t>
  </si>
  <si>
    <t>24604</t>
  </si>
  <si>
    <t>400847</t>
  </si>
  <si>
    <t>101208</t>
  </si>
  <si>
    <t>Focus Groups for Grinspoon</t>
  </si>
  <si>
    <t>2005-09-21</t>
  </si>
  <si>
    <t>Rosen,Mark I.</t>
  </si>
  <si>
    <t>2005-06-21</t>
  </si>
  <si>
    <t>2000-09-30</t>
  </si>
  <si>
    <t>1459</t>
  </si>
  <si>
    <t>Charles A. King Trust Fellowship Award</t>
  </si>
  <si>
    <t>400855</t>
  </si>
  <si>
    <t>JANE</t>
  </si>
  <si>
    <t>101215</t>
  </si>
  <si>
    <t>2013-06-30</t>
  </si>
  <si>
    <t>1460</t>
  </si>
  <si>
    <t>Posse Program</t>
  </si>
  <si>
    <t>The Carroll &amp; Milton Petrie Foundation</t>
  </si>
  <si>
    <t>2009-06-08</t>
  </si>
  <si>
    <t>400857</t>
  </si>
  <si>
    <t>101217</t>
  </si>
  <si>
    <t>1R01DC00666601A</t>
  </si>
  <si>
    <t>1 R01DC006666-01A2</t>
  </si>
  <si>
    <t>11200</t>
  </si>
  <si>
    <t>Eissenberg,Judith Claire</t>
  </si>
  <si>
    <t>1104</t>
  </si>
  <si>
    <t>2005-08-01</t>
  </si>
  <si>
    <t>2012-07-31</t>
  </si>
  <si>
    <t>18400</t>
  </si>
  <si>
    <t>DE-FG02-05ER15699</t>
  </si>
  <si>
    <t>400869</t>
  </si>
  <si>
    <t>101226</t>
  </si>
  <si>
    <t>400872</t>
  </si>
  <si>
    <t>101227</t>
  </si>
  <si>
    <t>2006-07-15</t>
  </si>
  <si>
    <t>2005-09-01</t>
  </si>
  <si>
    <t>1463</t>
  </si>
  <si>
    <t>National Endowment For The Humanities</t>
  </si>
  <si>
    <t>400875</t>
  </si>
  <si>
    <t>101231</t>
  </si>
  <si>
    <t>The Blanche and Irving Fdn</t>
  </si>
  <si>
    <t>2005-07-12</t>
  </si>
  <si>
    <t>NIDA Center Core Project</t>
  </si>
  <si>
    <t>NIDA-Substance Abuse Pathways</t>
  </si>
  <si>
    <t>Profiling &amp; Incentives in Beha</t>
  </si>
  <si>
    <t>Substance Abuse Treatment</t>
  </si>
  <si>
    <t>1464</t>
  </si>
  <si>
    <t>Smith Richardson Foundation, Inc</t>
  </si>
  <si>
    <t>2011-08-31</t>
  </si>
  <si>
    <t>400890</t>
  </si>
  <si>
    <t>101241</t>
  </si>
  <si>
    <t>NSF Preaward</t>
  </si>
  <si>
    <t>preaward</t>
  </si>
  <si>
    <t>Lian,Bong</t>
  </si>
  <si>
    <t>PREAWARD</t>
  </si>
  <si>
    <t>400891</t>
  </si>
  <si>
    <t>101242</t>
  </si>
  <si>
    <t>400891 Modeling &amp; Analyzing</t>
  </si>
  <si>
    <t>BCS-0527689</t>
  </si>
  <si>
    <t>Merrick,Elizabeth</t>
  </si>
  <si>
    <t>400896</t>
  </si>
  <si>
    <t>101247</t>
  </si>
  <si>
    <t>Enhanced MI w/Alc Pos Trauma</t>
  </si>
  <si>
    <t>SUB 1515-27501</t>
  </si>
  <si>
    <t>2005-05-10</t>
  </si>
  <si>
    <t>2005-09-23</t>
  </si>
  <si>
    <t>2005-10-01</t>
  </si>
  <si>
    <t>2010-12-31</t>
  </si>
  <si>
    <t>2005-09-26</t>
  </si>
  <si>
    <t>Somatosensory Suppression</t>
  </si>
  <si>
    <t>HHSM-500-2005-00020I</t>
  </si>
  <si>
    <t>2010-09-30</t>
  </si>
  <si>
    <t>400907</t>
  </si>
  <si>
    <t>101258</t>
  </si>
  <si>
    <t>Eval of Demonst of Coverage</t>
  </si>
  <si>
    <t>500-00-0031, T.O. #7</t>
  </si>
  <si>
    <t>Stason,William Boaz</t>
  </si>
  <si>
    <t>32200</t>
  </si>
  <si>
    <t>O'Keefe,Paul F.</t>
  </si>
  <si>
    <t>1120</t>
  </si>
  <si>
    <t>Andrew W. Mellon Foundation</t>
  </si>
  <si>
    <t>2008-11-01</t>
  </si>
  <si>
    <t>1469</t>
  </si>
  <si>
    <t>Center for Information &amp; Research</t>
  </si>
  <si>
    <t>32700</t>
  </si>
  <si>
    <t>1470</t>
  </si>
  <si>
    <t>Ethics &amp; Excellence in Journalism Founda</t>
  </si>
  <si>
    <t>Graves,Florence</t>
  </si>
  <si>
    <t>400916</t>
  </si>
  <si>
    <t>101267</t>
  </si>
  <si>
    <t>400916 Sponsored Programs</t>
  </si>
  <si>
    <t>2012-03-01</t>
  </si>
  <si>
    <t>Hunt,Robert C</t>
  </si>
  <si>
    <t>1471</t>
  </si>
  <si>
    <t>Mass Herter Scholarship</t>
  </si>
  <si>
    <t>2005-11-01</t>
  </si>
  <si>
    <t>1473</t>
  </si>
  <si>
    <t>The World Bank</t>
  </si>
  <si>
    <t>Bown,Chad P.</t>
  </si>
  <si>
    <t>2011-11-30</t>
  </si>
  <si>
    <t>2005-12-15</t>
  </si>
  <si>
    <t>400928</t>
  </si>
  <si>
    <t>101280</t>
  </si>
  <si>
    <t>1080</t>
  </si>
  <si>
    <t>HHMI Quantitative</t>
  </si>
  <si>
    <t>Howard Hughes Medical Institute</t>
  </si>
  <si>
    <t>56005684</t>
  </si>
  <si>
    <t>400932</t>
  </si>
  <si>
    <t>Aetna - PHI Institute</t>
  </si>
  <si>
    <t>2010-11-30</t>
  </si>
  <si>
    <t>400936</t>
  </si>
  <si>
    <t>101289</t>
  </si>
  <si>
    <t>Bldg Supports for Pos Youth De</t>
  </si>
  <si>
    <t>BEST Prog: BSPYD</t>
  </si>
  <si>
    <t>2006-12-15</t>
  </si>
  <si>
    <t>400940</t>
  </si>
  <si>
    <t>101292</t>
  </si>
  <si>
    <t>1482</t>
  </si>
  <si>
    <t>Limmud NY</t>
  </si>
  <si>
    <t>2005-11-28</t>
  </si>
  <si>
    <t>2006-02-01</t>
  </si>
  <si>
    <t>400944</t>
  </si>
  <si>
    <t>101296</t>
  </si>
  <si>
    <t>1486</t>
  </si>
  <si>
    <t>Macy, Josiah jr. Foundation</t>
  </si>
  <si>
    <t>Macy, Josiah Jr. Foundation</t>
  </si>
  <si>
    <t>B05-09</t>
  </si>
  <si>
    <t>Pololi,Linda Helen</t>
  </si>
  <si>
    <t>2006-01-02</t>
  </si>
  <si>
    <t>400945</t>
  </si>
  <si>
    <t>101297</t>
  </si>
  <si>
    <t>Evaluation of the ICHEIC</t>
  </si>
  <si>
    <t>SCHEDPAY</t>
  </si>
  <si>
    <t>2006-04-01</t>
  </si>
  <si>
    <t>1487</t>
  </si>
  <si>
    <t>Mass Scholarship Foster child Grant</t>
  </si>
  <si>
    <t>2010-02-28</t>
  </si>
  <si>
    <t>2006-03-01</t>
  </si>
  <si>
    <t>400953</t>
  </si>
  <si>
    <t>101304</t>
  </si>
  <si>
    <t>Rx Drug Mentoring, Rsrch &amp; Dev</t>
  </si>
  <si>
    <t>DPH7300H16607309027</t>
  </si>
  <si>
    <t>2013-02-15</t>
  </si>
  <si>
    <t>2006-02-20</t>
  </si>
  <si>
    <t>1230</t>
  </si>
  <si>
    <t>Sasson,Theodore</t>
  </si>
  <si>
    <t>400956</t>
  </si>
  <si>
    <t>101308</t>
  </si>
  <si>
    <t>1489</t>
  </si>
  <si>
    <t>Jewish Day School Alumni</t>
  </si>
  <si>
    <t>Partnership for Excellence in Jewish Edu</t>
  </si>
  <si>
    <t>Final Phase</t>
  </si>
  <si>
    <t>2006-01-23</t>
  </si>
  <si>
    <t>400958</t>
  </si>
  <si>
    <t>101310</t>
  </si>
  <si>
    <t>Boston Jewish Community Study</t>
  </si>
  <si>
    <t>2006-01-15</t>
  </si>
  <si>
    <t>2011-03-31</t>
  </si>
  <si>
    <t>2006-06-01</t>
  </si>
  <si>
    <t>400965</t>
  </si>
  <si>
    <t>101317</t>
  </si>
  <si>
    <t>Jewish Learning In Congregatio</t>
  </si>
  <si>
    <t>400966</t>
  </si>
  <si>
    <t>101318</t>
  </si>
  <si>
    <t>400966 Studies in Polish Jewry</t>
  </si>
  <si>
    <t>2013-02-28</t>
  </si>
  <si>
    <t>2006-02-17</t>
  </si>
  <si>
    <t>400968</t>
  </si>
  <si>
    <t>18500</t>
  </si>
  <si>
    <t>101319</t>
  </si>
  <si>
    <t>New Directions Fellowship</t>
  </si>
  <si>
    <t>Kamensky,Jane</t>
  </si>
  <si>
    <t>400971</t>
  </si>
  <si>
    <t>101322</t>
  </si>
  <si>
    <t>CRI-Towards a Comp Linguistic</t>
  </si>
  <si>
    <t>CNS-0551615</t>
  </si>
  <si>
    <t>400972</t>
  </si>
  <si>
    <t>101323</t>
  </si>
  <si>
    <t>Alumni, Community &amp; Family</t>
  </si>
  <si>
    <t>2007-11-30</t>
  </si>
  <si>
    <t>400974</t>
  </si>
  <si>
    <t>101325</t>
  </si>
  <si>
    <t>1492</t>
  </si>
  <si>
    <t>400974 Partnership for New</t>
  </si>
  <si>
    <t>Center for leadership development Boston</t>
  </si>
  <si>
    <t>Roosevelt,Dirck</t>
  </si>
  <si>
    <t>400975</t>
  </si>
  <si>
    <t>101326</t>
  </si>
  <si>
    <t>400975 evaluating</t>
  </si>
  <si>
    <t>RD-83285001</t>
  </si>
  <si>
    <t>Bui,Linda T M</t>
  </si>
  <si>
    <t>2009-09-15</t>
  </si>
  <si>
    <t>Graduate Assistantship in Math</t>
  </si>
  <si>
    <t>2010-08-13</t>
  </si>
  <si>
    <t>Cadge,Gwendolyn Anne</t>
  </si>
  <si>
    <t>2006-05-01</t>
  </si>
  <si>
    <t>400986</t>
  </si>
  <si>
    <t>101339</t>
  </si>
  <si>
    <t>Coexistence Int'l Evaluation</t>
  </si>
  <si>
    <t>Coexistence Int'l Ev</t>
  </si>
  <si>
    <t>400988</t>
  </si>
  <si>
    <t>101338</t>
  </si>
  <si>
    <t>1497</t>
  </si>
  <si>
    <t>Hot Spots In Jewish Education</t>
  </si>
  <si>
    <t>Jim Joseph Foundation, The</t>
  </si>
  <si>
    <t>Genetic Training Grant</t>
  </si>
  <si>
    <t>2011-06-30</t>
  </si>
  <si>
    <t>101341</t>
  </si>
  <si>
    <t>Neurobiology Training Grant</t>
  </si>
  <si>
    <t>TNS007292E</t>
  </si>
  <si>
    <t>NS007292 T32 - 24</t>
  </si>
  <si>
    <t>400992</t>
  </si>
  <si>
    <t>101342</t>
  </si>
  <si>
    <t>SBIRT-Program Areas/Westat</t>
  </si>
  <si>
    <t>7853.03.01.05 SBIRT</t>
  </si>
  <si>
    <t>2008-09-28</t>
  </si>
  <si>
    <t>Garrity,Paul A.</t>
  </si>
  <si>
    <t>12500</t>
  </si>
  <si>
    <t>2007-05-29</t>
  </si>
  <si>
    <t>1499</t>
  </si>
  <si>
    <t>State of Vermont</t>
  </si>
  <si>
    <t>400998</t>
  </si>
  <si>
    <t>101348</t>
  </si>
  <si>
    <t>IGERT Training Grant</t>
  </si>
  <si>
    <t>DGE0549390</t>
  </si>
  <si>
    <t>DGE-0549390</t>
  </si>
  <si>
    <t>101349</t>
  </si>
  <si>
    <t>RGM056223C</t>
  </si>
  <si>
    <t>1GM56223</t>
  </si>
  <si>
    <t>401000</t>
  </si>
  <si>
    <t>101350</t>
  </si>
  <si>
    <t>Holocaust Education Initiative</t>
  </si>
  <si>
    <t>401001</t>
  </si>
  <si>
    <t>101354</t>
  </si>
  <si>
    <t>1501</t>
  </si>
  <si>
    <t>Eval of Urban Youth Entreprene</t>
  </si>
  <si>
    <t>NFTE</t>
  </si>
  <si>
    <t>Eval/Urban Youth Ent</t>
  </si>
  <si>
    <t>2008-08-30</t>
  </si>
  <si>
    <t>401002</t>
  </si>
  <si>
    <t>101353</t>
  </si>
  <si>
    <t>Strategies to Promote Adoption</t>
  </si>
  <si>
    <t>Adopt &amp; Inst Civic</t>
  </si>
  <si>
    <t>401003</t>
  </si>
  <si>
    <t>101352</t>
  </si>
  <si>
    <t>1500</t>
  </si>
  <si>
    <t>Beginning at the Beginning</t>
  </si>
  <si>
    <t>Bader, Helen Foundation</t>
  </si>
  <si>
    <t>10456</t>
  </si>
  <si>
    <t>2007-05-22</t>
  </si>
  <si>
    <t>2006-05-23</t>
  </si>
  <si>
    <t>401008</t>
  </si>
  <si>
    <t>101359</t>
  </si>
  <si>
    <t>401008 Pell 2006/07</t>
  </si>
  <si>
    <t>P063P060184</t>
  </si>
  <si>
    <t>Cunningham,David</t>
  </si>
  <si>
    <t>401015</t>
  </si>
  <si>
    <t>101366</t>
  </si>
  <si>
    <t>NMDA:Role in Novelty Detection</t>
  </si>
  <si>
    <t>MH060450 P50-09</t>
  </si>
  <si>
    <t>2011-05-31</t>
  </si>
  <si>
    <t>Shapiro,Thomas M</t>
  </si>
  <si>
    <t>2006-10-01</t>
  </si>
  <si>
    <t>Student Support Services Progr</t>
  </si>
  <si>
    <t>401023</t>
  </si>
  <si>
    <t>101373</t>
  </si>
  <si>
    <t>Leadership for the Future of</t>
  </si>
  <si>
    <t>2007-05-01</t>
  </si>
  <si>
    <t>401041</t>
  </si>
  <si>
    <t>101390</t>
  </si>
  <si>
    <t>5P50DA010233-08</t>
  </si>
  <si>
    <t>401042</t>
  </si>
  <si>
    <t>401043</t>
  </si>
  <si>
    <t>401044</t>
  </si>
  <si>
    <t>401045</t>
  </si>
  <si>
    <t>NIDA Center-Minority Supplemen</t>
  </si>
  <si>
    <t>401048</t>
  </si>
  <si>
    <t>Aetna - Johns Hopkins Univ</t>
  </si>
  <si>
    <t>401050</t>
  </si>
  <si>
    <t>101395</t>
  </si>
  <si>
    <t>Impact Evaluation of Taglit</t>
  </si>
  <si>
    <t>401051</t>
  </si>
  <si>
    <t>NIDA Center - Admin Supp</t>
  </si>
  <si>
    <t>401052</t>
  </si>
  <si>
    <t>101396</t>
  </si>
  <si>
    <t>1508</t>
  </si>
  <si>
    <t>Evaluation of UJA-Federation</t>
  </si>
  <si>
    <t>Foundation for Jewish Camping</t>
  </si>
  <si>
    <t>401053</t>
  </si>
  <si>
    <t>101397</t>
  </si>
  <si>
    <t>1509</t>
  </si>
  <si>
    <t>Youth Voices Collaborative</t>
  </si>
  <si>
    <t>YWCA Boston</t>
  </si>
  <si>
    <t>Youth Voices Collab</t>
  </si>
  <si>
    <t>2007-12-30</t>
  </si>
  <si>
    <t>401055</t>
  </si>
  <si>
    <t>101399</t>
  </si>
  <si>
    <t>HHMI Undergrad Science Educ</t>
  </si>
  <si>
    <t>52005720</t>
  </si>
  <si>
    <t>401058</t>
  </si>
  <si>
    <t>101403</t>
  </si>
  <si>
    <t>Executive Leadership Institute</t>
  </si>
  <si>
    <t>1511</t>
  </si>
  <si>
    <t>AARP Public Policy Institute</t>
  </si>
  <si>
    <t>2006-09-22</t>
  </si>
  <si>
    <t>Fiser,Jozsef</t>
  </si>
  <si>
    <t>401062</t>
  </si>
  <si>
    <t>101407</t>
  </si>
  <si>
    <t>Measures Supp Work/P4P Prog</t>
  </si>
  <si>
    <t>2007-09-24</t>
  </si>
  <si>
    <t>2006-09-25</t>
  </si>
  <si>
    <t>Analysis of Break-Induced Repl</t>
  </si>
  <si>
    <t>Ringe,Dagmar</t>
  </si>
  <si>
    <t>2007-01-01</t>
  </si>
  <si>
    <t>401067</t>
  </si>
  <si>
    <t>101413</t>
  </si>
  <si>
    <t>Developing the Developers</t>
  </si>
  <si>
    <t>401068</t>
  </si>
  <si>
    <t>101414</t>
  </si>
  <si>
    <t>1512</t>
  </si>
  <si>
    <t>Develop. of Recombinase-Mouse</t>
  </si>
  <si>
    <t>Cold Spring Harbor Laboratories</t>
  </si>
  <si>
    <t>25910513</t>
  </si>
  <si>
    <t>2006-09-08</t>
  </si>
  <si>
    <t>401072</t>
  </si>
  <si>
    <t>101418</t>
  </si>
  <si>
    <t>Limmud NY 2007</t>
  </si>
  <si>
    <t>Limmund NY 2007:</t>
  </si>
  <si>
    <t>1515</t>
  </si>
  <si>
    <t>University of  Washington</t>
  </si>
  <si>
    <t>1516</t>
  </si>
  <si>
    <t>The Hyams Foundation, Inc.</t>
  </si>
  <si>
    <t>Rush,Michael</t>
  </si>
  <si>
    <t>2006-11-01</t>
  </si>
  <si>
    <t>401079</t>
  </si>
  <si>
    <t>101425</t>
  </si>
  <si>
    <t>1517</t>
  </si>
  <si>
    <t>Mayor Bloomberg's 'One City'</t>
  </si>
  <si>
    <t>Agenda for Children Tomorrow</t>
  </si>
  <si>
    <t>One City Strategy</t>
  </si>
  <si>
    <t>2006-12-01</t>
  </si>
  <si>
    <t>Shostak,Sara</t>
  </si>
  <si>
    <t>1521</t>
  </si>
  <si>
    <t>United Way of Rhode Island</t>
  </si>
  <si>
    <t>401089</t>
  </si>
  <si>
    <t>101435</t>
  </si>
  <si>
    <t>Milwaukee Parents Survey</t>
  </si>
  <si>
    <t>10992</t>
  </si>
  <si>
    <t>2008-06-15</t>
  </si>
  <si>
    <t>2009-09-05</t>
  </si>
  <si>
    <t>2006-09-06</t>
  </si>
  <si>
    <t>401093</t>
  </si>
  <si>
    <t>101440</t>
  </si>
  <si>
    <t>Describing the Re-IMAGINE 3</t>
  </si>
  <si>
    <t>51203</t>
  </si>
  <si>
    <t>2012-02-28</t>
  </si>
  <si>
    <t>2007-03-01</t>
  </si>
  <si>
    <t>401100</t>
  </si>
  <si>
    <t>101448</t>
  </si>
  <si>
    <t>Ma Community Service learning</t>
  </si>
  <si>
    <t>CT-DOE-77600Brandeis</t>
  </si>
  <si>
    <t>2007-02-16</t>
  </si>
  <si>
    <t>Hughes,Della M</t>
  </si>
  <si>
    <t>401103</t>
  </si>
  <si>
    <t>101450</t>
  </si>
  <si>
    <t>1526</t>
  </si>
  <si>
    <t>Seneca ACT for Youth Initiativ</t>
  </si>
  <si>
    <t>United Way of Seneca County</t>
  </si>
  <si>
    <t>401104</t>
  </si>
  <si>
    <t>101451</t>
  </si>
  <si>
    <t>MA Screen Brief Intervention R</t>
  </si>
  <si>
    <t>INTF2400HH2W76012039</t>
  </si>
  <si>
    <t>2011-09-14</t>
  </si>
  <si>
    <t>2007-02-05</t>
  </si>
  <si>
    <t>2013-03-31</t>
  </si>
  <si>
    <t>2007-04-01</t>
  </si>
  <si>
    <t>401107</t>
  </si>
  <si>
    <t>101454</t>
  </si>
  <si>
    <t>1527</t>
  </si>
  <si>
    <t>Microscales Life Science</t>
  </si>
  <si>
    <t>Arizona State University</t>
  </si>
  <si>
    <t>11-432</t>
  </si>
  <si>
    <t>401108</t>
  </si>
  <si>
    <t>101455</t>
  </si>
  <si>
    <t>Atlas Research Program</t>
  </si>
  <si>
    <t>PHY-06-12811</t>
  </si>
  <si>
    <t>2012-01-31</t>
  </si>
  <si>
    <t>401109</t>
  </si>
  <si>
    <t>101456</t>
  </si>
  <si>
    <t>1528</t>
  </si>
  <si>
    <t>Asset Formation Project</t>
  </si>
  <si>
    <t>Mass Association for Community Action</t>
  </si>
  <si>
    <t>401113</t>
  </si>
  <si>
    <t>101460</t>
  </si>
  <si>
    <t>Family financial well-being</t>
  </si>
  <si>
    <t>07-88896-000-HCD</t>
  </si>
  <si>
    <t>401115</t>
  </si>
  <si>
    <t>101462</t>
  </si>
  <si>
    <t>1530</t>
  </si>
  <si>
    <t>Pathway 3 Strategic Planning</t>
  </si>
  <si>
    <t>Commonwealth Corporation</t>
  </si>
  <si>
    <t>7464</t>
  </si>
  <si>
    <t>101465</t>
  </si>
  <si>
    <t>5T32AG000204-20</t>
  </si>
  <si>
    <t>401119</t>
  </si>
  <si>
    <t>101466</t>
  </si>
  <si>
    <t>1531</t>
  </si>
  <si>
    <t>Postdoc fellowship in Israel</t>
  </si>
  <si>
    <t>American Israeli Cooperative Enterprise</t>
  </si>
  <si>
    <t>Troen,Selwyn K.</t>
  </si>
  <si>
    <t>2007-08-01</t>
  </si>
  <si>
    <t>401120</t>
  </si>
  <si>
    <t>50300</t>
  </si>
  <si>
    <t>101467</t>
  </si>
  <si>
    <t>1532</t>
  </si>
  <si>
    <t>Media Lab Project-Mexico</t>
  </si>
  <si>
    <t>Davis United World College Scholars Prog</t>
  </si>
  <si>
    <t>Senecal,Nicholas</t>
  </si>
  <si>
    <t>2012-04-30</t>
  </si>
  <si>
    <t>401126</t>
  </si>
  <si>
    <t>Nida Center</t>
  </si>
  <si>
    <t>2009-10-01</t>
  </si>
  <si>
    <t>Golden,Charles W</t>
  </si>
  <si>
    <t>401133</t>
  </si>
  <si>
    <t>101478</t>
  </si>
  <si>
    <t>Random Matrices &amp; Infinite D</t>
  </si>
  <si>
    <t>DMS-0704271</t>
  </si>
  <si>
    <t>2007-05-15</t>
  </si>
  <si>
    <t>2011-07-31</t>
  </si>
  <si>
    <t>Dogic,Zvonimir</t>
  </si>
  <si>
    <t>401138</t>
  </si>
  <si>
    <t>101483</t>
  </si>
  <si>
    <t>1535</t>
  </si>
  <si>
    <t>Health Systems Analysis</t>
  </si>
  <si>
    <t>Bill &amp; Melinda Gates Foundation</t>
  </si>
  <si>
    <t>5716</t>
  </si>
  <si>
    <t>2010-04-30</t>
  </si>
  <si>
    <t>401139</t>
  </si>
  <si>
    <t>101484</t>
  </si>
  <si>
    <t>Bridge Model Implementation</t>
  </si>
  <si>
    <t>2011-01-31</t>
  </si>
  <si>
    <t>1078</t>
  </si>
  <si>
    <t>Atomic Resolution in Biologica</t>
  </si>
  <si>
    <t>Harvard Medical School</t>
  </si>
  <si>
    <t>2012-08-31</t>
  </si>
  <si>
    <t>2009-06-04</t>
  </si>
  <si>
    <t>401147</t>
  </si>
  <si>
    <t>101492</t>
  </si>
  <si>
    <t>2007/2008 CWSP</t>
  </si>
  <si>
    <t>P033A071830</t>
  </si>
  <si>
    <t>401148</t>
  </si>
  <si>
    <t>101493</t>
  </si>
  <si>
    <t>Regulation of the Arp2/3</t>
  </si>
  <si>
    <t>1-FY07-508</t>
  </si>
  <si>
    <t>401150</t>
  </si>
  <si>
    <t>101495</t>
  </si>
  <si>
    <t>Pell 2007/2008</t>
  </si>
  <si>
    <t>P063P070184</t>
  </si>
  <si>
    <t>401156</t>
  </si>
  <si>
    <t>101501</t>
  </si>
  <si>
    <t>Interfaith Couples and Rabbis</t>
  </si>
  <si>
    <t>PERRY</t>
  </si>
  <si>
    <t>401157</t>
  </si>
  <si>
    <t>101502</t>
  </si>
  <si>
    <t>1538</t>
  </si>
  <si>
    <t>Collaboration between JHF &amp; Sc</t>
  </si>
  <si>
    <t>Jewish HealthCare Foundation</t>
  </si>
  <si>
    <t>401160</t>
  </si>
  <si>
    <t>101505</t>
  </si>
  <si>
    <t>Placticity &amp; Circuitry in pher</t>
  </si>
  <si>
    <t>R01DC009015</t>
  </si>
  <si>
    <t>R01 DC009015</t>
  </si>
  <si>
    <t>2010-01-31</t>
  </si>
  <si>
    <t>401162</t>
  </si>
  <si>
    <t>101507</t>
  </si>
  <si>
    <t>Promoting market -based econo</t>
  </si>
  <si>
    <t>SG-167-06S</t>
  </si>
  <si>
    <t>401163</t>
  </si>
  <si>
    <t>101508</t>
  </si>
  <si>
    <t>Impact of Taglit -birthright</t>
  </si>
  <si>
    <t>4011163</t>
  </si>
  <si>
    <t>401167</t>
  </si>
  <si>
    <t>101512</t>
  </si>
  <si>
    <t>MA Asset Policy Initiative</t>
  </si>
  <si>
    <t>G2007-0138</t>
  </si>
  <si>
    <t>2012-02-29</t>
  </si>
  <si>
    <t>2007-07-15</t>
  </si>
  <si>
    <t>401171</t>
  </si>
  <si>
    <t>101518</t>
  </si>
  <si>
    <t>837F723</t>
  </si>
  <si>
    <t>2011-02-28</t>
  </si>
  <si>
    <t>401174</t>
  </si>
  <si>
    <t>101521</t>
  </si>
  <si>
    <t>Bacterial Cell Cycle Control</t>
  </si>
  <si>
    <t>1R01GM079510-01</t>
  </si>
  <si>
    <t>1R01GM079510-01A1</t>
  </si>
  <si>
    <t>2012-05-31</t>
  </si>
  <si>
    <t>401176</t>
  </si>
  <si>
    <t>101523</t>
  </si>
  <si>
    <t>Hearing acuity cognitive aging</t>
  </si>
  <si>
    <t>2R01AG019714-06</t>
  </si>
  <si>
    <t>5R01AG019714-07</t>
  </si>
  <si>
    <t>Hong,Pengyu</t>
  </si>
  <si>
    <t>401179</t>
  </si>
  <si>
    <t>Multi-Disciplinary Doc Trainin</t>
  </si>
  <si>
    <t>2012-06-30</t>
  </si>
  <si>
    <t>401181</t>
  </si>
  <si>
    <t>101525</t>
  </si>
  <si>
    <t>Program Proj 1-Molecular Gene</t>
  </si>
  <si>
    <t>2P01 NS044232</t>
  </si>
  <si>
    <t>2013-07-31</t>
  </si>
  <si>
    <t>401182</t>
  </si>
  <si>
    <t>Program Proj2 -Molecular Genet</t>
  </si>
  <si>
    <t>401183</t>
  </si>
  <si>
    <t>Program Proj3-Molecular Geneti</t>
  </si>
  <si>
    <t>401184</t>
  </si>
  <si>
    <t>Program Proj4-Molecular Geneti</t>
  </si>
  <si>
    <t>401185</t>
  </si>
  <si>
    <t>Program Proj5 Core-Molecular G</t>
  </si>
  <si>
    <t>101526</t>
  </si>
  <si>
    <t>2007-490</t>
  </si>
  <si>
    <t>401187</t>
  </si>
  <si>
    <t>101527</t>
  </si>
  <si>
    <t>World Trade Organization</t>
  </si>
  <si>
    <t>7144135</t>
  </si>
  <si>
    <t>401191</t>
  </si>
  <si>
    <t>101531</t>
  </si>
  <si>
    <t>Structure of Eukanyotic Flagel</t>
  </si>
  <si>
    <t>2009-000068-014</t>
  </si>
  <si>
    <t>Nicastro,Daniela</t>
  </si>
  <si>
    <t>401193</t>
  </si>
  <si>
    <t>101533</t>
  </si>
  <si>
    <t>MRI:Correlative Light &amp; Micros</t>
  </si>
  <si>
    <t>DBI-0722582</t>
  </si>
  <si>
    <t>401194</t>
  </si>
  <si>
    <t>101534</t>
  </si>
  <si>
    <t>Replication &amp; Dissemination</t>
  </si>
  <si>
    <t>Garcia-Rios,Gerardo</t>
  </si>
  <si>
    <t>401197</t>
  </si>
  <si>
    <t>101537</t>
  </si>
  <si>
    <t>1079</t>
  </si>
  <si>
    <t>Charles Warren Fellowship</t>
  </si>
  <si>
    <t>Harvard University (Prime)</t>
  </si>
  <si>
    <t>Kryder,Daniel Thomas</t>
  </si>
  <si>
    <t>401198</t>
  </si>
  <si>
    <t>101538</t>
  </si>
  <si>
    <t>Eval of Civic Mission of Schoo</t>
  </si>
  <si>
    <t>401199</t>
  </si>
  <si>
    <t>101539</t>
  </si>
  <si>
    <t>Mechanisms Regulating Action</t>
  </si>
  <si>
    <t>401202</t>
  </si>
  <si>
    <t>101542</t>
  </si>
  <si>
    <t>Development of IMPDH Targeted</t>
  </si>
  <si>
    <t>5U01AI075466-01</t>
  </si>
  <si>
    <t>5U01AI075466-04</t>
  </si>
  <si>
    <t>401207</t>
  </si>
  <si>
    <t>101548</t>
  </si>
  <si>
    <t>1547</t>
  </si>
  <si>
    <t>Market Research on MASA</t>
  </si>
  <si>
    <t>MASA</t>
  </si>
  <si>
    <t>401210</t>
  </si>
  <si>
    <t>101551</t>
  </si>
  <si>
    <t>1548</t>
  </si>
  <si>
    <t>Integrating Spatial and Tempor</t>
  </si>
  <si>
    <t>National Geospatial-Intelligence Agency</t>
  </si>
  <si>
    <t>HM1582-07-1-2037</t>
  </si>
  <si>
    <t>2007-08-13</t>
  </si>
  <si>
    <t>Engerman,David</t>
  </si>
  <si>
    <t>2007-06-29</t>
  </si>
  <si>
    <t>401216</t>
  </si>
  <si>
    <t>101555</t>
  </si>
  <si>
    <t>SGER: How is local</t>
  </si>
  <si>
    <t>BCS-0726612</t>
  </si>
  <si>
    <t>Research Center on Managed Car</t>
  </si>
  <si>
    <t>401220</t>
  </si>
  <si>
    <t>101560</t>
  </si>
  <si>
    <t>American Shakespeare</t>
  </si>
  <si>
    <t>Holmberg,Arthur</t>
  </si>
  <si>
    <t>1549</t>
  </si>
  <si>
    <t>Rett Syndrome Research Foundation</t>
  </si>
  <si>
    <t>401225</t>
  </si>
  <si>
    <t>101565</t>
  </si>
  <si>
    <t>401225 Cardiac Surgery Efficie</t>
  </si>
  <si>
    <t>20070617</t>
  </si>
  <si>
    <t>Chilingerian,Jon</t>
  </si>
  <si>
    <t>101568</t>
  </si>
  <si>
    <t>R01GM083122</t>
  </si>
  <si>
    <t>R01GM083122-05</t>
  </si>
  <si>
    <t>2007-09-28</t>
  </si>
  <si>
    <t>401229</t>
  </si>
  <si>
    <t>101569</t>
  </si>
  <si>
    <t>Douglas- New Faculty Award Pro</t>
  </si>
  <si>
    <t>2016-07-01</t>
  </si>
  <si>
    <t>Theobald,Douglas</t>
  </si>
  <si>
    <t>2007-09-15</t>
  </si>
  <si>
    <t>401231</t>
  </si>
  <si>
    <t>101571</t>
  </si>
  <si>
    <t>Catalysis, Dynamics &amp; Stabilit</t>
  </si>
  <si>
    <t>FG0205ER15699</t>
  </si>
  <si>
    <t>401232</t>
  </si>
  <si>
    <t>101573</t>
  </si>
  <si>
    <t>Genomics of Neuronal Cell</t>
  </si>
  <si>
    <t>2R01 MH066338</t>
  </si>
  <si>
    <t>2R01 MH066338-08</t>
  </si>
  <si>
    <t>401233</t>
  </si>
  <si>
    <t>101572</t>
  </si>
  <si>
    <t>1551</t>
  </si>
  <si>
    <t>Application of Data Envelopmen</t>
  </si>
  <si>
    <t>United Nations AIDS</t>
  </si>
  <si>
    <t>2007-09-25</t>
  </si>
  <si>
    <t>401234</t>
  </si>
  <si>
    <t>101574</t>
  </si>
  <si>
    <t>Director's Pioneer Award</t>
  </si>
  <si>
    <t>1DP1OD003388</t>
  </si>
  <si>
    <t>1552</t>
  </si>
  <si>
    <t>ALS Association</t>
  </si>
  <si>
    <t>Agar,Jeffrey</t>
  </si>
  <si>
    <t>401238</t>
  </si>
  <si>
    <t>101579</t>
  </si>
  <si>
    <t>Value Based Purchasing</t>
  </si>
  <si>
    <t>2012-08-05</t>
  </si>
  <si>
    <t>1194</t>
  </si>
  <si>
    <t>Defense Advance Research Projects Agency</t>
  </si>
  <si>
    <t>401246</t>
  </si>
  <si>
    <t>101585</t>
  </si>
  <si>
    <t>C-Change: Data Analysis</t>
  </si>
  <si>
    <t>HHSP233200700556P</t>
  </si>
  <si>
    <t>2007-08-30</t>
  </si>
  <si>
    <t>401247</t>
  </si>
  <si>
    <t>101586</t>
  </si>
  <si>
    <t>1553</t>
  </si>
  <si>
    <t>Schering Plough Agreement</t>
  </si>
  <si>
    <t>Schering Corporation</t>
  </si>
  <si>
    <t>2008-09-07</t>
  </si>
  <si>
    <t>2007-10-08</t>
  </si>
  <si>
    <t>2011-03-03</t>
  </si>
  <si>
    <t>2007-11-01</t>
  </si>
  <si>
    <t>401250</t>
  </si>
  <si>
    <t>101590</t>
  </si>
  <si>
    <t>FY08-OS-VIS2-0634</t>
  </si>
  <si>
    <t>Perloff,Jennifer</t>
  </si>
  <si>
    <t>401253</t>
  </si>
  <si>
    <t>101591</t>
  </si>
  <si>
    <t>1555</t>
  </si>
  <si>
    <t>Study of Berkshire</t>
  </si>
  <si>
    <t>Jewish Federation of the Berkshires</t>
  </si>
  <si>
    <t>Phillips,Benjamin</t>
  </si>
  <si>
    <t>2007-09-11</t>
  </si>
  <si>
    <t>401256</t>
  </si>
  <si>
    <t>101595</t>
  </si>
  <si>
    <t>Circuitry,Plasticity and Gene</t>
  </si>
  <si>
    <t>1R01NS061340</t>
  </si>
  <si>
    <t>1R01NS061340-01A1</t>
  </si>
  <si>
    <t>2007-12-01</t>
  </si>
  <si>
    <t>401257</t>
  </si>
  <si>
    <t>101596</t>
  </si>
  <si>
    <t>1556</t>
  </si>
  <si>
    <t>Medical Debt among Consumer</t>
  </si>
  <si>
    <t>Consumer Credit Counseling Service</t>
  </si>
  <si>
    <t>2008-09-14</t>
  </si>
  <si>
    <t>Mass Foster Child</t>
  </si>
  <si>
    <t>401261</t>
  </si>
  <si>
    <t>101600</t>
  </si>
  <si>
    <t>Impact of taglit-birthright</t>
  </si>
  <si>
    <t>2007-10-15</t>
  </si>
  <si>
    <t>401262</t>
  </si>
  <si>
    <t>101626</t>
  </si>
  <si>
    <t>1566</t>
  </si>
  <si>
    <t>casae study for th Mass Health</t>
  </si>
  <si>
    <t>Community Catalyst, Inc.</t>
  </si>
  <si>
    <t>401263</t>
  </si>
  <si>
    <t>101602</t>
  </si>
  <si>
    <t>1557</t>
  </si>
  <si>
    <t>Ingedient of high performing</t>
  </si>
  <si>
    <t>Texas Assoc of Community Health Centers</t>
  </si>
  <si>
    <t>401264</t>
  </si>
  <si>
    <t>101603</t>
  </si>
  <si>
    <t>1558</t>
  </si>
  <si>
    <t>High Performing community cent</t>
  </si>
  <si>
    <t>Commonweath Fund</t>
  </si>
  <si>
    <t>20070467</t>
  </si>
  <si>
    <t>2010-01-01</t>
  </si>
  <si>
    <t>401266</t>
  </si>
  <si>
    <t>101605</t>
  </si>
  <si>
    <t>1559</t>
  </si>
  <si>
    <t>Teacher Induction Program</t>
  </si>
  <si>
    <t>Harold Whitworth Pierce Charitable Trust</t>
  </si>
  <si>
    <t>2007-12-13</t>
  </si>
  <si>
    <t>2008-12-01</t>
  </si>
  <si>
    <t>2008-01-02</t>
  </si>
  <si>
    <t>32900</t>
  </si>
  <si>
    <t>2012-03-31</t>
  </si>
  <si>
    <t>2008-01-01</t>
  </si>
  <si>
    <t>2008-02-15</t>
  </si>
  <si>
    <t>2007-12-14</t>
  </si>
  <si>
    <t>1163</t>
  </si>
  <si>
    <t>Massachusetts Health Policy Fo</t>
  </si>
  <si>
    <t>Harvard Pilgrim Health Care Fdn</t>
  </si>
  <si>
    <t>2009-01-01</t>
  </si>
  <si>
    <t>401275</t>
  </si>
  <si>
    <t>101615</t>
  </si>
  <si>
    <t>JWest campership evaluation</t>
  </si>
  <si>
    <t>07-83</t>
  </si>
  <si>
    <t>401280</t>
  </si>
  <si>
    <t>Reserve-Flex Fund 2</t>
  </si>
  <si>
    <t>401281</t>
  </si>
  <si>
    <t>101631</t>
  </si>
  <si>
    <t>Evaluation for family recovery</t>
  </si>
  <si>
    <t>HHS-ACF-ACCYF-CU2002</t>
  </si>
  <si>
    <t>2014-09-29</t>
  </si>
  <si>
    <t>2007-12-20</t>
  </si>
  <si>
    <t>401283</t>
  </si>
  <si>
    <t>101623</t>
  </si>
  <si>
    <t>CCHN Phase II</t>
  </si>
  <si>
    <t>RX4800-819-BU</t>
  </si>
  <si>
    <t>1567</t>
  </si>
  <si>
    <t>Mott Foundation</t>
  </si>
  <si>
    <t>2008-02-01</t>
  </si>
  <si>
    <t>401288</t>
  </si>
  <si>
    <t>101629</t>
  </si>
  <si>
    <t>Realizing Women</t>
  </si>
  <si>
    <t>2008-05-01</t>
  </si>
  <si>
    <t>401290</t>
  </si>
  <si>
    <t>101633</t>
  </si>
  <si>
    <t>Regulation of formins</t>
  </si>
  <si>
    <t>1R01GM083137</t>
  </si>
  <si>
    <t>2008-03-01</t>
  </si>
  <si>
    <t>2009-05-15</t>
  </si>
  <si>
    <t>401292</t>
  </si>
  <si>
    <t>101635</t>
  </si>
  <si>
    <t>Evaluation of the School succe</t>
  </si>
  <si>
    <t>401293</t>
  </si>
  <si>
    <t>101636</t>
  </si>
  <si>
    <t>Project compass Evaluation</t>
  </si>
  <si>
    <t>401295</t>
  </si>
  <si>
    <t>101638</t>
  </si>
  <si>
    <t>Control Beliefs Memory &amp; Aging</t>
  </si>
  <si>
    <t>2R01AG017920-06</t>
  </si>
  <si>
    <t>2R01AG017920-06A2</t>
  </si>
  <si>
    <t>2014-01-31</t>
  </si>
  <si>
    <t>401297</t>
  </si>
  <si>
    <t>101640</t>
  </si>
  <si>
    <t>Proposal to Assess Internet in</t>
  </si>
  <si>
    <t>2008-02-25</t>
  </si>
  <si>
    <t>401300</t>
  </si>
  <si>
    <t>101643</t>
  </si>
  <si>
    <t>1572</t>
  </si>
  <si>
    <t>Battelle-PNNL Project</t>
  </si>
  <si>
    <t>Battelle Memorial Institute</t>
  </si>
  <si>
    <t>Subcontract #57720</t>
  </si>
  <si>
    <t>2008-03-08</t>
  </si>
  <si>
    <t>401301</t>
  </si>
  <si>
    <t>101644</t>
  </si>
  <si>
    <t>Electronic Prescribing</t>
  </si>
  <si>
    <t>INTF6200HH2808317152</t>
  </si>
  <si>
    <t>2011-09-29</t>
  </si>
  <si>
    <t>2008-03-04</t>
  </si>
  <si>
    <t>2008-04-01</t>
  </si>
  <si>
    <t>1573</t>
  </si>
  <si>
    <t>Burroughs Wellcome Fund</t>
  </si>
  <si>
    <t>2009-04-15</t>
  </si>
  <si>
    <t>Venner,Sandra</t>
  </si>
  <si>
    <t>Housing Supports</t>
  </si>
  <si>
    <t>2012-09-30</t>
  </si>
  <si>
    <t>401312</t>
  </si>
  <si>
    <t>43100</t>
  </si>
  <si>
    <t>101655</t>
  </si>
  <si>
    <t>1574</t>
  </si>
  <si>
    <t>Human Capital Complementaries</t>
  </si>
  <si>
    <t>National Institute of Standards Technolo</t>
  </si>
  <si>
    <t>Banerjee,Preeta</t>
  </si>
  <si>
    <t>2008-03-28</t>
  </si>
  <si>
    <t>401315</t>
  </si>
  <si>
    <t>101660</t>
  </si>
  <si>
    <t>Early Intervention Collaborati</t>
  </si>
  <si>
    <t>5001153-1</t>
  </si>
  <si>
    <t>2008-09-18</t>
  </si>
  <si>
    <t>401319</t>
  </si>
  <si>
    <t>Diversity supplement to hearin</t>
  </si>
  <si>
    <t>401320</t>
  </si>
  <si>
    <t>101665</t>
  </si>
  <si>
    <t>Regulation of Cytokinesis</t>
  </si>
  <si>
    <t>5188-09</t>
  </si>
  <si>
    <t>2008-07-01</t>
  </si>
  <si>
    <t>Bellaiche,Joel</t>
  </si>
  <si>
    <t>401322</t>
  </si>
  <si>
    <t>101667</t>
  </si>
  <si>
    <t>Research in Theoretical Cosmol</t>
  </si>
  <si>
    <t>PHY-0757190</t>
  </si>
  <si>
    <t>401323</t>
  </si>
  <si>
    <t>101668</t>
  </si>
  <si>
    <t>Economic Analysis in HIV/AIDS</t>
  </si>
  <si>
    <t>EMP/AFE/004</t>
  </si>
  <si>
    <t>401324</t>
  </si>
  <si>
    <t>101669</t>
  </si>
  <si>
    <t>0001578</t>
  </si>
  <si>
    <t>Economic Analysis Mosquito Con</t>
  </si>
  <si>
    <t>U.S. Dept. of Agriculture</t>
  </si>
  <si>
    <t>58-6615-8-106</t>
  </si>
  <si>
    <t>2013-03-30</t>
  </si>
  <si>
    <t>401325</t>
  </si>
  <si>
    <t>101671</t>
  </si>
  <si>
    <t>5T32AG000204-18</t>
  </si>
  <si>
    <t>T32AG000204-18</t>
  </si>
  <si>
    <t>401327</t>
  </si>
  <si>
    <t>101691</t>
  </si>
  <si>
    <t>Community and identity</t>
  </si>
  <si>
    <t>2009-03-02</t>
  </si>
  <si>
    <t>2008-03-20</t>
  </si>
  <si>
    <t>401329</t>
  </si>
  <si>
    <t>101673</t>
  </si>
  <si>
    <t>IDBR Closed Loop Protein Cryst</t>
  </si>
  <si>
    <t>DBI-0754769</t>
  </si>
  <si>
    <t>401333</t>
  </si>
  <si>
    <t>101675</t>
  </si>
  <si>
    <t>0001580</t>
  </si>
  <si>
    <t>Developing Evaluation Options</t>
  </si>
  <si>
    <t>Capital One</t>
  </si>
  <si>
    <t>401336</t>
  </si>
  <si>
    <t>101713</t>
  </si>
  <si>
    <t>0001587</t>
  </si>
  <si>
    <t>Ineza creating economics</t>
  </si>
  <si>
    <t>Davis Projects for peace</t>
  </si>
  <si>
    <t>2013-08-31</t>
  </si>
  <si>
    <t>Fellman,Gordon A</t>
  </si>
  <si>
    <t>401337</t>
  </si>
  <si>
    <t>101677</t>
  </si>
  <si>
    <t>Cost Effectiveness of Harm Re</t>
  </si>
  <si>
    <t>UZB1-2726-TA-07</t>
  </si>
  <si>
    <t>401339</t>
  </si>
  <si>
    <t>101678</t>
  </si>
  <si>
    <t>Knot concordance fifty years</t>
  </si>
  <si>
    <t>DMS-0813619</t>
  </si>
  <si>
    <t>2008-06-01</t>
  </si>
  <si>
    <t>401341</t>
  </si>
  <si>
    <t>101681</t>
  </si>
  <si>
    <t>CWSP 2008/09</t>
  </si>
  <si>
    <t>P033A081830</t>
  </si>
  <si>
    <t>401342</t>
  </si>
  <si>
    <t>101682</t>
  </si>
  <si>
    <t>Pell 2008/09</t>
  </si>
  <si>
    <t>P063P080184</t>
  </si>
  <si>
    <t>401343</t>
  </si>
  <si>
    <t>101683</t>
  </si>
  <si>
    <t>Smart 2008/09</t>
  </si>
  <si>
    <t>P376S08184</t>
  </si>
  <si>
    <t>P376S080184</t>
  </si>
  <si>
    <t>401345</t>
  </si>
  <si>
    <t>70100</t>
  </si>
  <si>
    <t>101685</t>
  </si>
  <si>
    <t>Petrie Student Emergency Fund</t>
  </si>
  <si>
    <t>Hose,John R</t>
  </si>
  <si>
    <t>2008-09-01</t>
  </si>
  <si>
    <t>401348</t>
  </si>
  <si>
    <t>101688</t>
  </si>
  <si>
    <t>0001581</t>
  </si>
  <si>
    <t>Evaluation of Share Our Streng</t>
  </si>
  <si>
    <t>Share Our Strength</t>
  </si>
  <si>
    <t>401354</t>
  </si>
  <si>
    <t>101696</t>
  </si>
  <si>
    <t>Collaborative Research:  Co-ev</t>
  </si>
  <si>
    <t>IIS-0757452</t>
  </si>
  <si>
    <t>2011-06-15</t>
  </si>
  <si>
    <t>401357</t>
  </si>
  <si>
    <t>101698</t>
  </si>
  <si>
    <t>0001584</t>
  </si>
  <si>
    <t>Ina Levine Invitational Schola</t>
  </si>
  <si>
    <t>U.S. Holocaust Memorial Museum</t>
  </si>
  <si>
    <t>2013-04-30</t>
  </si>
  <si>
    <t>2010-09-01</t>
  </si>
  <si>
    <t>401361</t>
  </si>
  <si>
    <t>101708</t>
  </si>
  <si>
    <t>0001586</t>
  </si>
  <si>
    <t>Michael Reese health trust</t>
  </si>
  <si>
    <t>401363</t>
  </si>
  <si>
    <t>101701</t>
  </si>
  <si>
    <t>1092</t>
  </si>
  <si>
    <t>Palm Fruit Juice Studies 4  Di</t>
  </si>
  <si>
    <t>Malaysia Palm Oil Board</t>
  </si>
  <si>
    <t>2008-05-02</t>
  </si>
  <si>
    <t>401364</t>
  </si>
  <si>
    <t>23801</t>
  </si>
  <si>
    <t>101703</t>
  </si>
  <si>
    <t>0001585</t>
  </si>
  <si>
    <t>Summer Institute for Israel St</t>
  </si>
  <si>
    <t>Legacy Heritage Fund Limited</t>
  </si>
  <si>
    <t>401365</t>
  </si>
  <si>
    <t>101704</t>
  </si>
  <si>
    <t>New Ways to Enhance Community</t>
  </si>
  <si>
    <t>401367</t>
  </si>
  <si>
    <t>101706</t>
  </si>
  <si>
    <t>Knot Concordance Periodic ends</t>
  </si>
  <si>
    <t>DMS-0804760</t>
  </si>
  <si>
    <t>2009-11-01</t>
  </si>
  <si>
    <t>2008-05-23</t>
  </si>
  <si>
    <t>401370</t>
  </si>
  <si>
    <t>101709</t>
  </si>
  <si>
    <t>401371</t>
  </si>
  <si>
    <t>101710</t>
  </si>
  <si>
    <t>CRCNS:Cortical Network Models</t>
  </si>
  <si>
    <t>1R01DC009945</t>
  </si>
  <si>
    <t>1R01DC009945-05</t>
  </si>
  <si>
    <t>2014-06-30</t>
  </si>
  <si>
    <t>2008-07-09</t>
  </si>
  <si>
    <t>401372</t>
  </si>
  <si>
    <t>101711</t>
  </si>
  <si>
    <t>0001588</t>
  </si>
  <si>
    <t>Berman Private Foundation</t>
  </si>
  <si>
    <t>1070</t>
  </si>
  <si>
    <t>Keck Foundation, W. M</t>
  </si>
  <si>
    <t>2008-07-10</t>
  </si>
  <si>
    <t>401375</t>
  </si>
  <si>
    <t>101716</t>
  </si>
  <si>
    <t>Tunover of Filaments</t>
  </si>
  <si>
    <t>1K25GM085613</t>
  </si>
  <si>
    <t>401377</t>
  </si>
  <si>
    <t>101717</t>
  </si>
  <si>
    <t>2T32HS000062</t>
  </si>
  <si>
    <t>5T32HS000062</t>
  </si>
  <si>
    <t>2012-07-01</t>
  </si>
  <si>
    <t>401378</t>
  </si>
  <si>
    <t>101736</t>
  </si>
  <si>
    <t>Significant static</t>
  </si>
  <si>
    <t>1R01EY018196-01</t>
  </si>
  <si>
    <t>ey018196</t>
  </si>
  <si>
    <t>Gutchess,Angela</t>
  </si>
  <si>
    <t>2008-08-01</t>
  </si>
  <si>
    <t>401382</t>
  </si>
  <si>
    <t>101721</t>
  </si>
  <si>
    <t>DeLet Mat Program 2008-09</t>
  </si>
  <si>
    <t>07-50</t>
  </si>
  <si>
    <t>401385</t>
  </si>
  <si>
    <t>101724</t>
  </si>
  <si>
    <t>0001592</t>
  </si>
  <si>
    <t>Understanding Startups</t>
  </si>
  <si>
    <t>National Opinion Research Center</t>
  </si>
  <si>
    <t>Sanyal,Paroma</t>
  </si>
  <si>
    <t>401386</t>
  </si>
  <si>
    <t>101725</t>
  </si>
  <si>
    <t>Core Facilities for Neurobiolo</t>
  </si>
  <si>
    <t>2P30NS045713-06</t>
  </si>
  <si>
    <t>2P30NS045713-07</t>
  </si>
  <si>
    <t>2013-11-30</t>
  </si>
  <si>
    <t>Meschede,Tatjana</t>
  </si>
  <si>
    <t>401389</t>
  </si>
  <si>
    <t>101727</t>
  </si>
  <si>
    <t>Assets Learning Project</t>
  </si>
  <si>
    <t>2008-00845</t>
  </si>
  <si>
    <t>401390</t>
  </si>
  <si>
    <t>101728</t>
  </si>
  <si>
    <t>DMR-0820492</t>
  </si>
  <si>
    <t>2014-08-31</t>
  </si>
  <si>
    <t>401392</t>
  </si>
  <si>
    <t>101729</t>
  </si>
  <si>
    <t>Spatio-Temporal Tracking Entit</t>
  </si>
  <si>
    <t>HM1582-08-1-0018</t>
  </si>
  <si>
    <t>2008-08-08</t>
  </si>
  <si>
    <t>401394</t>
  </si>
  <si>
    <t>101733</t>
  </si>
  <si>
    <t>5P50DA010233-10</t>
  </si>
  <si>
    <t>401395</t>
  </si>
  <si>
    <t>401396</t>
  </si>
  <si>
    <t>401397</t>
  </si>
  <si>
    <t>401400</t>
  </si>
  <si>
    <t>101752</t>
  </si>
  <si>
    <t>401400 Remote Sensing Data</t>
  </si>
  <si>
    <t>1344737</t>
  </si>
  <si>
    <t>2008-08-06</t>
  </si>
  <si>
    <t>2008-08-22</t>
  </si>
  <si>
    <t>65077</t>
  </si>
  <si>
    <t>2008-10-01</t>
  </si>
  <si>
    <t>401406</t>
  </si>
  <si>
    <t>101741</t>
  </si>
  <si>
    <t>401406 TEACH Grant</t>
  </si>
  <si>
    <t>P37T100184</t>
  </si>
  <si>
    <t>012745504H1000213300</t>
  </si>
  <si>
    <t>401407</t>
  </si>
  <si>
    <t>101742</t>
  </si>
  <si>
    <t>Enhance effective of large sca</t>
  </si>
  <si>
    <t>DRL-0815577</t>
  </si>
  <si>
    <t>2008-10-15</t>
  </si>
  <si>
    <t>401410</t>
  </si>
  <si>
    <t>101745</t>
  </si>
  <si>
    <t>0001598</t>
  </si>
  <si>
    <t>Study of Embryo Donation &amp; Ado</t>
  </si>
  <si>
    <t>QED Group LLC</t>
  </si>
  <si>
    <t>Brandeis C439-001</t>
  </si>
  <si>
    <t>2010-03-07</t>
  </si>
  <si>
    <t>2008-09-08</t>
  </si>
  <si>
    <t>401411</t>
  </si>
  <si>
    <t>101746</t>
  </si>
  <si>
    <t>Coordinating Primary Care and</t>
  </si>
  <si>
    <t>65167</t>
  </si>
  <si>
    <t>401412</t>
  </si>
  <si>
    <t>101750</t>
  </si>
  <si>
    <t>P042A05763-08</t>
  </si>
  <si>
    <t>401413</t>
  </si>
  <si>
    <t>23800</t>
  </si>
  <si>
    <t>101753</t>
  </si>
  <si>
    <t>0001600</t>
  </si>
  <si>
    <t>Anita Shapiro's History of Isr</t>
  </si>
  <si>
    <t>Bezalel Foundation</t>
  </si>
  <si>
    <t>7471</t>
  </si>
  <si>
    <t>2014-04-30</t>
  </si>
  <si>
    <t>401414</t>
  </si>
  <si>
    <t>101754</t>
  </si>
  <si>
    <t>0001601</t>
  </si>
  <si>
    <t>Dengue Burden in Puerto Rico</t>
  </si>
  <si>
    <t>Sanofi Pasteur</t>
  </si>
  <si>
    <t>2008-09-12</t>
  </si>
  <si>
    <t>401415</t>
  </si>
  <si>
    <t>101755</t>
  </si>
  <si>
    <t>0001602</t>
  </si>
  <si>
    <t>Creative Transitions</t>
  </si>
  <si>
    <t>Hampshire Educational Collaborative</t>
  </si>
  <si>
    <t>0001608</t>
  </si>
  <si>
    <t>Jewish Funders Network</t>
  </si>
  <si>
    <t>2009-03-01</t>
  </si>
  <si>
    <t>65078</t>
  </si>
  <si>
    <t>401423</t>
  </si>
  <si>
    <t>101760</t>
  </si>
  <si>
    <t>Assessment of Post Adolescent</t>
  </si>
  <si>
    <t>APRPA006016-00</t>
  </si>
  <si>
    <t>1APRPA0060160100</t>
  </si>
  <si>
    <t>401424</t>
  </si>
  <si>
    <t>101762</t>
  </si>
  <si>
    <t>0001605</t>
  </si>
  <si>
    <t>401424  Planning for EMR Healt</t>
  </si>
  <si>
    <t>American University in Cairo</t>
  </si>
  <si>
    <t>Gaumer,Gary</t>
  </si>
  <si>
    <t>401427</t>
  </si>
  <si>
    <t>101765</t>
  </si>
  <si>
    <t>Support Core Needs in Doctoria</t>
  </si>
  <si>
    <t>30800680</t>
  </si>
  <si>
    <t>2013-12-31</t>
  </si>
  <si>
    <t>Freeze,Gregory L</t>
  </si>
  <si>
    <t>401428</t>
  </si>
  <si>
    <t>101766</t>
  </si>
  <si>
    <t>Minority SA/HIV Prevention Ini</t>
  </si>
  <si>
    <t>U79SP014950</t>
  </si>
  <si>
    <t>2013-09-29</t>
  </si>
  <si>
    <t>2008-09-15</t>
  </si>
  <si>
    <t>2009-09-01</t>
  </si>
  <si>
    <t>401431</t>
  </si>
  <si>
    <t>101777</t>
  </si>
  <si>
    <t>1417</t>
  </si>
  <si>
    <t>Designing Molecular hydrogels</t>
  </si>
  <si>
    <t>HFSP</t>
  </si>
  <si>
    <t>RGP0056/2008-C102</t>
  </si>
  <si>
    <t>Xu,Bing</t>
  </si>
  <si>
    <t>401434</t>
  </si>
  <si>
    <t>101779</t>
  </si>
  <si>
    <t>Canegie Corporation</t>
  </si>
  <si>
    <t>B 8445</t>
  </si>
  <si>
    <t>Larson,Mary Jo</t>
  </si>
  <si>
    <t>0001609</t>
  </si>
  <si>
    <t>The CDM Group Inc</t>
  </si>
  <si>
    <t>1442</t>
  </si>
  <si>
    <t>Open Society Institute</t>
  </si>
  <si>
    <t>2011-10-31</t>
  </si>
  <si>
    <t>401442</t>
  </si>
  <si>
    <t>101778</t>
  </si>
  <si>
    <t>0001610</t>
  </si>
  <si>
    <t>Industrial Research Agreement</t>
  </si>
  <si>
    <t>GFA Brands,Inc.</t>
  </si>
  <si>
    <t>2018-12-31</t>
  </si>
  <si>
    <t>2008-10-10</t>
  </si>
  <si>
    <t>401443</t>
  </si>
  <si>
    <t>101780</t>
  </si>
  <si>
    <t>Evaluation of Campus Project</t>
  </si>
  <si>
    <t>401445</t>
  </si>
  <si>
    <t>101785</t>
  </si>
  <si>
    <t>0001612</t>
  </si>
  <si>
    <t>Behavioral Health &amp; Housing St</t>
  </si>
  <si>
    <t>Duffy Health center</t>
  </si>
  <si>
    <t>TI-20679</t>
  </si>
  <si>
    <t>401446</t>
  </si>
  <si>
    <t>101787</t>
  </si>
  <si>
    <t>Multiscale Modeling of Mechani</t>
  </si>
  <si>
    <t>1R01AI080791-01</t>
  </si>
  <si>
    <t>5R01AI080791</t>
  </si>
  <si>
    <t>Hagan,Michael Francis</t>
  </si>
  <si>
    <t>401449</t>
  </si>
  <si>
    <t>101789</t>
  </si>
  <si>
    <t>401449 Spatio-Temporal Pattern</t>
  </si>
  <si>
    <t>PRF#49010-ND 6</t>
  </si>
  <si>
    <t>401450</t>
  </si>
  <si>
    <t>101790</t>
  </si>
  <si>
    <t>0001614</t>
  </si>
  <si>
    <t>Dissecting the Function of Sem</t>
  </si>
  <si>
    <t>Richard and Susan Smith Foundation</t>
  </si>
  <si>
    <t>2012-11-30</t>
  </si>
  <si>
    <t>Paradis,Suzanne G.</t>
  </si>
  <si>
    <t>401451</t>
  </si>
  <si>
    <t>101791</t>
  </si>
  <si>
    <t>401451 Intrinsic Plasticity</t>
  </si>
  <si>
    <t>2R01MH067284-06</t>
  </si>
  <si>
    <t>2008-12-10</t>
  </si>
  <si>
    <t>401456</t>
  </si>
  <si>
    <t>101793</t>
  </si>
  <si>
    <t>The Center for German and Euro</t>
  </si>
  <si>
    <t>401457</t>
  </si>
  <si>
    <t>101795</t>
  </si>
  <si>
    <t>0001615</t>
  </si>
  <si>
    <t>Hadassah Brandeis Institute</t>
  </si>
  <si>
    <t>Anthony Coren/Charities Aid Foundation</t>
  </si>
  <si>
    <t>401458</t>
  </si>
  <si>
    <t>101794</t>
  </si>
  <si>
    <t>GluR2-dependent Synaptic Scali</t>
  </si>
  <si>
    <t>1F31NS063532-01</t>
  </si>
  <si>
    <t>1F31NS063532-01A1</t>
  </si>
  <si>
    <t>2011-01-04</t>
  </si>
  <si>
    <t>2009-01-05</t>
  </si>
  <si>
    <t>401460</t>
  </si>
  <si>
    <t>101800</t>
  </si>
  <si>
    <t>Learn and serve</t>
  </si>
  <si>
    <t>22896</t>
  </si>
  <si>
    <t>2012-09-29</t>
  </si>
  <si>
    <t>401461</t>
  </si>
  <si>
    <t>101797</t>
  </si>
  <si>
    <t>DeLet Mat Program 2009-10</t>
  </si>
  <si>
    <t>08-87, 07-50</t>
  </si>
  <si>
    <t>2008-12-11</t>
  </si>
  <si>
    <t>401462</t>
  </si>
  <si>
    <t>101799</t>
  </si>
  <si>
    <t>Summer Institute Israel Study</t>
  </si>
  <si>
    <t>08-82</t>
  </si>
  <si>
    <t>401463</t>
  </si>
  <si>
    <t>LATE-PCR Research Amend 5</t>
  </si>
  <si>
    <t>401464</t>
  </si>
  <si>
    <t>101801</t>
  </si>
  <si>
    <t>Princeton Conference 2009</t>
  </si>
  <si>
    <t>401465</t>
  </si>
  <si>
    <t>101803</t>
  </si>
  <si>
    <t>0001616</t>
  </si>
  <si>
    <t>Reinforcing Therapist Performa</t>
  </si>
  <si>
    <t>Chestnut Health Systems</t>
  </si>
  <si>
    <t>R01AA017625</t>
  </si>
  <si>
    <t>2008-09-25</t>
  </si>
  <si>
    <t>401466</t>
  </si>
  <si>
    <t>101802</t>
  </si>
  <si>
    <t>401467</t>
  </si>
  <si>
    <t>101804</t>
  </si>
  <si>
    <t>Induction Toolkit Development</t>
  </si>
  <si>
    <t>401470</t>
  </si>
  <si>
    <t>101808</t>
  </si>
  <si>
    <t>0001617</t>
  </si>
  <si>
    <t>Impact  of Chronic Obstructive</t>
  </si>
  <si>
    <t>GlaxoSmithKline (GSK)</t>
  </si>
  <si>
    <t>2008-12-23</t>
  </si>
  <si>
    <t>401471</t>
  </si>
  <si>
    <t>101807</t>
  </si>
  <si>
    <t>Community Action Project for S</t>
  </si>
  <si>
    <t>Cost Center 7370</t>
  </si>
  <si>
    <t>401473</t>
  </si>
  <si>
    <t>13600</t>
  </si>
  <si>
    <t>101810</t>
  </si>
  <si>
    <t>0001619</t>
  </si>
  <si>
    <t>BIMA Film Program</t>
  </si>
  <si>
    <t>Righteous Persons Foundation</t>
  </si>
  <si>
    <t>401474</t>
  </si>
  <si>
    <t>101811</t>
  </si>
  <si>
    <t>MCC Organizational Support</t>
  </si>
  <si>
    <t>FY09-OS-VIS2-0058</t>
  </si>
  <si>
    <t>Marr,Michael Thomas</t>
  </si>
  <si>
    <t>2009-02-01</t>
  </si>
  <si>
    <t>401477</t>
  </si>
  <si>
    <t>101815</t>
  </si>
  <si>
    <t>EEG-based BMI Control Using se</t>
  </si>
  <si>
    <t>N00173-09-1-G020</t>
  </si>
  <si>
    <t>401480</t>
  </si>
  <si>
    <t>101817</t>
  </si>
  <si>
    <t>0001620</t>
  </si>
  <si>
    <t>Sustainable Interoperability</t>
  </si>
  <si>
    <t>Vassar College</t>
  </si>
  <si>
    <t>BCS-0753069</t>
  </si>
  <si>
    <t>2014-02-28</t>
  </si>
  <si>
    <t>401481</t>
  </si>
  <si>
    <t>101818</t>
  </si>
  <si>
    <t>401481 Intervention Costing To</t>
  </si>
  <si>
    <t>65777</t>
  </si>
  <si>
    <t>401482</t>
  </si>
  <si>
    <t>101819</t>
  </si>
  <si>
    <t>0001621</t>
  </si>
  <si>
    <t>Physician Quality Performance</t>
  </si>
  <si>
    <t>Iowa Foundation for Medical Care</t>
  </si>
  <si>
    <t>PQRI-01-2009</t>
  </si>
  <si>
    <t>401483</t>
  </si>
  <si>
    <t>101820</t>
  </si>
  <si>
    <t>ROCA Substance Abuse and HIV I</t>
  </si>
  <si>
    <t>2010-10-31</t>
  </si>
  <si>
    <t>401486</t>
  </si>
  <si>
    <t>101823</t>
  </si>
  <si>
    <t>Health Systems Analysis Suppor</t>
  </si>
  <si>
    <t>16328</t>
  </si>
  <si>
    <t>2009-07-01</t>
  </si>
  <si>
    <t>401488</t>
  </si>
  <si>
    <t>101825</t>
  </si>
  <si>
    <t>0001624</t>
  </si>
  <si>
    <t>Hospital Leadership Quality As</t>
  </si>
  <si>
    <t>University of Iowa</t>
  </si>
  <si>
    <t>PO # 1000671635</t>
  </si>
  <si>
    <t>401489</t>
  </si>
  <si>
    <t>101826</t>
  </si>
  <si>
    <t>1044</t>
  </si>
  <si>
    <t>CTSA- Community Engagement &amp; T</t>
  </si>
  <si>
    <t>Tufts University</t>
  </si>
  <si>
    <t>HS9757 (NIH:RR025752</t>
  </si>
  <si>
    <t>401490</t>
  </si>
  <si>
    <t>101827</t>
  </si>
  <si>
    <t>Health Industry Forum2009-2011</t>
  </si>
  <si>
    <t>Mechanic,Robert E</t>
  </si>
  <si>
    <t>401494</t>
  </si>
  <si>
    <t>101831</t>
  </si>
  <si>
    <t>Quantitative Biology: A Gradua</t>
  </si>
  <si>
    <t>1T32EB00941901</t>
  </si>
  <si>
    <t>1T32EB00941904</t>
  </si>
  <si>
    <t>401496</t>
  </si>
  <si>
    <t>101835</t>
  </si>
  <si>
    <t>0001627</t>
  </si>
  <si>
    <t>Restructure Scvs for Drug Abus</t>
  </si>
  <si>
    <t>CASA @ Columbia University</t>
  </si>
  <si>
    <t>2R01DAO12256-07A2</t>
  </si>
  <si>
    <t>401498</t>
  </si>
  <si>
    <t>33200</t>
  </si>
  <si>
    <t>101834</t>
  </si>
  <si>
    <t>0001626</t>
  </si>
  <si>
    <t>Genesis Philanthropy Group</t>
  </si>
  <si>
    <t>401499</t>
  </si>
  <si>
    <t>101836</t>
  </si>
  <si>
    <t>Evaluate Influence of Ship-lik</t>
  </si>
  <si>
    <t>N00014-09-1-0355</t>
  </si>
  <si>
    <t>2008-12-30</t>
  </si>
  <si>
    <t>401500</t>
  </si>
  <si>
    <t>101837</t>
  </si>
  <si>
    <t>IOS-0842452</t>
  </si>
  <si>
    <t>051509IOS-0842452</t>
  </si>
  <si>
    <t>2013-10-31</t>
  </si>
  <si>
    <t>401501</t>
  </si>
  <si>
    <t>101839</t>
  </si>
  <si>
    <t>Provider, Payer Costs &amp; Trends</t>
  </si>
  <si>
    <t>20090800000000000</t>
  </si>
  <si>
    <t>2009-04-08</t>
  </si>
  <si>
    <t>401502</t>
  </si>
  <si>
    <t>101842</t>
  </si>
  <si>
    <t>0001629</t>
  </si>
  <si>
    <t>Technical &amp; Assistance Support</t>
  </si>
  <si>
    <t>Synergy Enterprises, Inc.</t>
  </si>
  <si>
    <t>HHSS283200700071I/HH</t>
  </si>
  <si>
    <t>2009-05-01</t>
  </si>
  <si>
    <t>401506</t>
  </si>
  <si>
    <t>101844</t>
  </si>
  <si>
    <t>BMAT Shape Driven Self Assembl</t>
  </si>
  <si>
    <t>DMR-0907428</t>
  </si>
  <si>
    <t>401508</t>
  </si>
  <si>
    <t>2009-04-29</t>
  </si>
  <si>
    <t>401510</t>
  </si>
  <si>
    <t>101846</t>
  </si>
  <si>
    <t>Strengthen Internt'l Justice</t>
  </si>
  <si>
    <t>09-93274-000-GSS</t>
  </si>
  <si>
    <t>2009-04-24</t>
  </si>
  <si>
    <t>401514</t>
  </si>
  <si>
    <t>101852</t>
  </si>
  <si>
    <t>0001633</t>
  </si>
  <si>
    <t>Transgenic Mouse Models RP10 R</t>
  </si>
  <si>
    <t>Foundation Fighting Blindness</t>
  </si>
  <si>
    <t>BR-CMM-0409-0480BRAN</t>
  </si>
  <si>
    <t>2009-04-01</t>
  </si>
  <si>
    <t>401515</t>
  </si>
  <si>
    <t>401118 Training in cognitive</t>
  </si>
  <si>
    <t>401516</t>
  </si>
  <si>
    <t>101853</t>
  </si>
  <si>
    <t>0001634</t>
  </si>
  <si>
    <t>Cubanos Convertibles</t>
  </si>
  <si>
    <t>University Of California, Irvine</t>
  </si>
  <si>
    <t>2009-2145</t>
  </si>
  <si>
    <t>2011-03-15</t>
  </si>
  <si>
    <t>Ferry,Elizabeth Emma</t>
  </si>
  <si>
    <t>2009-05-12</t>
  </si>
  <si>
    <t>401520</t>
  </si>
  <si>
    <t>101861</t>
  </si>
  <si>
    <t>Structural Consequences of ALS</t>
  </si>
  <si>
    <t>R01NS065263</t>
  </si>
  <si>
    <t>401521</t>
  </si>
  <si>
    <t>101862</t>
  </si>
  <si>
    <t>Macromolecular Structure and M</t>
  </si>
  <si>
    <t>T32GM07596</t>
  </si>
  <si>
    <t>401522</t>
  </si>
  <si>
    <t>101863</t>
  </si>
  <si>
    <t>Sloan Research Fellow</t>
  </si>
  <si>
    <t>BR-4917</t>
  </si>
  <si>
    <t>2011-09-15</t>
  </si>
  <si>
    <t>2009-09-16</t>
  </si>
  <si>
    <t>2009-05-18</t>
  </si>
  <si>
    <t>401524</t>
  </si>
  <si>
    <t>101866</t>
  </si>
  <si>
    <t>0001636</t>
  </si>
  <si>
    <t>Intellectual &amp; Material Legacy</t>
  </si>
  <si>
    <t>Center for Human &amp; Social Sciences-CSIC</t>
  </si>
  <si>
    <t>ERC 2007 Stg 209044</t>
  </si>
  <si>
    <t>Decter,Jonathan P</t>
  </si>
  <si>
    <t>401527</t>
  </si>
  <si>
    <t>101872</t>
  </si>
  <si>
    <t>Eval of Earth Force EPA Grant</t>
  </si>
  <si>
    <t>83-408401</t>
  </si>
  <si>
    <t>2009-06-01</t>
  </si>
  <si>
    <t>401530</t>
  </si>
  <si>
    <t>101877</t>
  </si>
  <si>
    <t>0001639</t>
  </si>
  <si>
    <t>Status of Jewish Women</t>
  </si>
  <si>
    <t>Bet Debora</t>
  </si>
  <si>
    <t>401531</t>
  </si>
  <si>
    <t>101878</t>
  </si>
  <si>
    <t>1057</t>
  </si>
  <si>
    <t>Transcription Coupled Trans Re</t>
  </si>
  <si>
    <t>Ellison Medical Foundation, The</t>
  </si>
  <si>
    <t>AG-NS-0535-09</t>
  </si>
  <si>
    <t>2013-06-21</t>
  </si>
  <si>
    <t>2009-06-22</t>
  </si>
  <si>
    <t>401532</t>
  </si>
  <si>
    <t>101879</t>
  </si>
  <si>
    <t>CWSP 2009-2010</t>
  </si>
  <si>
    <t>P033A091830</t>
  </si>
  <si>
    <t>401533</t>
  </si>
  <si>
    <t>101880</t>
  </si>
  <si>
    <t>SEOG 2009-2010</t>
  </si>
  <si>
    <t>P007A191830</t>
  </si>
  <si>
    <t>401535</t>
  </si>
  <si>
    <t>101881</t>
  </si>
  <si>
    <t>PELL 2009-2010</t>
  </si>
  <si>
    <t>P063P090184</t>
  </si>
  <si>
    <t>401540</t>
  </si>
  <si>
    <t>101894</t>
  </si>
  <si>
    <t>Brain-Body-Behavior Interface</t>
  </si>
  <si>
    <t>1T32GM084907-01</t>
  </si>
  <si>
    <t>1T32GM084907-01A1</t>
  </si>
  <si>
    <t>401541</t>
  </si>
  <si>
    <t>101886</t>
  </si>
  <si>
    <t>Neuroscience Traning Grant</t>
  </si>
  <si>
    <t>T32MH19929</t>
  </si>
  <si>
    <t>401542</t>
  </si>
  <si>
    <t>101888</t>
  </si>
  <si>
    <t>CRCNS:Quantitative Biochemical</t>
  </si>
  <si>
    <t>1R01DA027807-01</t>
  </si>
  <si>
    <t>401543</t>
  </si>
  <si>
    <t>101890</t>
  </si>
  <si>
    <t>Healthy Aging Forums</t>
  </si>
  <si>
    <t>2009-06-18</t>
  </si>
  <si>
    <t>401544</t>
  </si>
  <si>
    <t>401545</t>
  </si>
  <si>
    <t>101893</t>
  </si>
  <si>
    <t>Function of piRNA's &amp; piRNA</t>
  </si>
  <si>
    <t>R01HD057298</t>
  </si>
  <si>
    <t>R01HD057289</t>
  </si>
  <si>
    <t>Lau,Nelson Chi-Wang</t>
  </si>
  <si>
    <t>401546</t>
  </si>
  <si>
    <t>101896</t>
  </si>
  <si>
    <t>401546 Arrest Recovery and Ada</t>
  </si>
  <si>
    <t>2R01GM061766-09</t>
  </si>
  <si>
    <t>2014-05-31</t>
  </si>
  <si>
    <t>401547</t>
  </si>
  <si>
    <t>101901</t>
  </si>
  <si>
    <t>401547 Development of Novel a,</t>
  </si>
  <si>
    <t>401552</t>
  </si>
  <si>
    <t>101904</t>
  </si>
  <si>
    <t>State Attack on Entitlement</t>
  </si>
  <si>
    <t>RZ-50948-08</t>
  </si>
  <si>
    <t>2013-05-31</t>
  </si>
  <si>
    <t>401559</t>
  </si>
  <si>
    <t>102011</t>
  </si>
  <si>
    <t>2R01GM044191</t>
  </si>
  <si>
    <t>2009-08-01</t>
  </si>
  <si>
    <t>401560</t>
  </si>
  <si>
    <t>101915</t>
  </si>
  <si>
    <t>401560 Evaluation of The Hyams</t>
  </si>
  <si>
    <t>401563</t>
  </si>
  <si>
    <t>101917</t>
  </si>
  <si>
    <t>Inhibitory &amp; Homeostatic Plast</t>
  </si>
  <si>
    <t>2R01EY014439-06</t>
  </si>
  <si>
    <t>401564</t>
  </si>
  <si>
    <t>101918</t>
  </si>
  <si>
    <t>Interagency Council of Housing</t>
  </si>
  <si>
    <t>2009-07-27</t>
  </si>
  <si>
    <t>401565</t>
  </si>
  <si>
    <t>101919</t>
  </si>
  <si>
    <t>PQRI-02-2009/2010</t>
  </si>
  <si>
    <t>401566</t>
  </si>
  <si>
    <t>101920</t>
  </si>
  <si>
    <t>GAANN</t>
  </si>
  <si>
    <t>P200A090331</t>
  </si>
  <si>
    <t>401567</t>
  </si>
  <si>
    <t>101921</t>
  </si>
  <si>
    <t>Mechanism of Transcriptional</t>
  </si>
  <si>
    <t>1R01GM085250-01</t>
  </si>
  <si>
    <t>1R01GM085250-01A2</t>
  </si>
  <si>
    <t>2012-08-15</t>
  </si>
  <si>
    <t>401570</t>
  </si>
  <si>
    <t>101926</t>
  </si>
  <si>
    <t>0001644</t>
  </si>
  <si>
    <t>401570 Study of Women's Health</t>
  </si>
  <si>
    <t>University of California Los Angeles</t>
  </si>
  <si>
    <t>1558 G KC876</t>
  </si>
  <si>
    <t>401571</t>
  </si>
  <si>
    <t>101927</t>
  </si>
  <si>
    <t>401571 J Data - Phase 3</t>
  </si>
  <si>
    <t>09-44</t>
  </si>
  <si>
    <t>2010-02-15</t>
  </si>
  <si>
    <t>401575</t>
  </si>
  <si>
    <t>101931</t>
  </si>
  <si>
    <t>T32AA007567</t>
  </si>
  <si>
    <t>5T32AA007567-18</t>
  </si>
  <si>
    <t>401577</t>
  </si>
  <si>
    <t>101933</t>
  </si>
  <si>
    <t>Effects of Child Care Subsidy</t>
  </si>
  <si>
    <t>90YE0113</t>
  </si>
  <si>
    <t>Parish,Susan</t>
  </si>
  <si>
    <t>401578</t>
  </si>
  <si>
    <t>101935</t>
  </si>
  <si>
    <t>Single Cell Visualization</t>
  </si>
  <si>
    <t>PHY-0848476</t>
  </si>
  <si>
    <t>Samadani,Azadeh</t>
  </si>
  <si>
    <t>401579</t>
  </si>
  <si>
    <t>101936</t>
  </si>
  <si>
    <t>RI:  Large:  Collaborative Res</t>
  </si>
  <si>
    <t>IIS-0910532</t>
  </si>
  <si>
    <t>Xue,Nianwen</t>
  </si>
  <si>
    <t>401580</t>
  </si>
  <si>
    <t>101939</t>
  </si>
  <si>
    <t>USAID 20/20 Project</t>
  </si>
  <si>
    <t>24318 (HS2020)</t>
  </si>
  <si>
    <t>2009-08-30</t>
  </si>
  <si>
    <t>401581</t>
  </si>
  <si>
    <t>101941</t>
  </si>
  <si>
    <t>1000-0961-3</t>
  </si>
  <si>
    <t>401586</t>
  </si>
  <si>
    <t>101947</t>
  </si>
  <si>
    <t>401586 Chemomechanical Transd</t>
  </si>
  <si>
    <t>W911NF-09-1-0496</t>
  </si>
  <si>
    <t>2012-08-04</t>
  </si>
  <si>
    <t>401587</t>
  </si>
  <si>
    <t>101946</t>
  </si>
  <si>
    <t>Role of Dopamine in LTP - Conf</t>
  </si>
  <si>
    <t>SBE-0935288</t>
  </si>
  <si>
    <t>401591</t>
  </si>
  <si>
    <t>101951</t>
  </si>
  <si>
    <t>0001648</t>
  </si>
  <si>
    <t>Fidelity Biosciences Corporati</t>
  </si>
  <si>
    <t>Fidelity Biosciences Corporation</t>
  </si>
  <si>
    <t>2014-12-21</t>
  </si>
  <si>
    <t>2009-09-10</t>
  </si>
  <si>
    <t>401592</t>
  </si>
  <si>
    <t>101952</t>
  </si>
  <si>
    <t>Remaking Teacher Education</t>
  </si>
  <si>
    <t>1095-1000</t>
  </si>
  <si>
    <t>401593</t>
  </si>
  <si>
    <t>Promote Diversity 400999-Ramos</t>
  </si>
  <si>
    <t>401594</t>
  </si>
  <si>
    <t>101953</t>
  </si>
  <si>
    <t>401594 The Innocence Project</t>
  </si>
  <si>
    <t>9/10 - 106</t>
  </si>
  <si>
    <t>401596</t>
  </si>
  <si>
    <t>101955</t>
  </si>
  <si>
    <t>Synaptic Weakening in Alzheime</t>
  </si>
  <si>
    <t>AG-SS-2358-09</t>
  </si>
  <si>
    <t>2010-02-01</t>
  </si>
  <si>
    <t>401599</t>
  </si>
  <si>
    <t>102008</t>
  </si>
  <si>
    <t>2R01EB001035</t>
  </si>
  <si>
    <t>401600</t>
  </si>
  <si>
    <t>101976</t>
  </si>
  <si>
    <t>Neurotransmitter Modulation of</t>
  </si>
  <si>
    <t>2R01NS017813-29</t>
  </si>
  <si>
    <t>2009-12-01</t>
  </si>
  <si>
    <t>401601</t>
  </si>
  <si>
    <t>101967</t>
  </si>
  <si>
    <t>Non-Linear Dynamics of Stance</t>
  </si>
  <si>
    <t>BCS-0925878</t>
  </si>
  <si>
    <t>401603</t>
  </si>
  <si>
    <t>101969</t>
  </si>
  <si>
    <t>401603 Provisions of Alcohol S</t>
  </si>
  <si>
    <t>2R01AA010869</t>
  </si>
  <si>
    <t>2R01AA010869-07A1</t>
  </si>
  <si>
    <t>401604</t>
  </si>
  <si>
    <t>101970</t>
  </si>
  <si>
    <t>Temporal Processing for Medica</t>
  </si>
  <si>
    <t>2R21LM009633</t>
  </si>
  <si>
    <t>1R21LM009633-01A2</t>
  </si>
  <si>
    <t>401607</t>
  </si>
  <si>
    <t>101975</t>
  </si>
  <si>
    <t>401607 Localized Structures in</t>
  </si>
  <si>
    <t>2008241</t>
  </si>
  <si>
    <t>401608</t>
  </si>
  <si>
    <t>101978</t>
  </si>
  <si>
    <t>Middle East &amp; North Africa Str</t>
  </si>
  <si>
    <t>7152851</t>
  </si>
  <si>
    <t>2009-10-15</t>
  </si>
  <si>
    <t>401611</t>
  </si>
  <si>
    <t>101981</t>
  </si>
  <si>
    <t>Structure and Mechanism of a V</t>
  </si>
  <si>
    <t>1R01GM8968801</t>
  </si>
  <si>
    <t>1R01GM89688</t>
  </si>
  <si>
    <t>401612</t>
  </si>
  <si>
    <t>101982</t>
  </si>
  <si>
    <t>0001650</t>
  </si>
  <si>
    <t>401612 Synthesis of Evidence R</t>
  </si>
  <si>
    <t>Booz Allen Hamilton</t>
  </si>
  <si>
    <t>97025NBS23</t>
  </si>
  <si>
    <t>401615</t>
  </si>
  <si>
    <t>101985</t>
  </si>
  <si>
    <t>401615 CELEST:Center for Learn</t>
  </si>
  <si>
    <t>4500000382</t>
  </si>
  <si>
    <t>2015-02-15</t>
  </si>
  <si>
    <t>401616 Collaborative Study of</t>
  </si>
  <si>
    <t>2010-04-12</t>
  </si>
  <si>
    <t>2009-11-12</t>
  </si>
  <si>
    <t>0001652</t>
  </si>
  <si>
    <t>Tufts Medical Center</t>
  </si>
  <si>
    <t>401620</t>
  </si>
  <si>
    <t>101991</t>
  </si>
  <si>
    <t>NMDA Receptors in Awake-State</t>
  </si>
  <si>
    <t>R01MH086518-01</t>
  </si>
  <si>
    <t>R01MH086518-01A1</t>
  </si>
  <si>
    <t>2014-12-31</t>
  </si>
  <si>
    <t>2010-01-06</t>
  </si>
  <si>
    <t>401621</t>
  </si>
  <si>
    <t>401621 BMI and Genesis</t>
  </si>
  <si>
    <t>401622</t>
  </si>
  <si>
    <t>101992</t>
  </si>
  <si>
    <t>High Energy, Dark Matter</t>
  </si>
  <si>
    <t>DEFG0292ER40706</t>
  </si>
  <si>
    <t>Blocker,Craig A</t>
  </si>
  <si>
    <t>401623</t>
  </si>
  <si>
    <t>101994</t>
  </si>
  <si>
    <t>High Energy On Campus</t>
  </si>
  <si>
    <t>401624</t>
  </si>
  <si>
    <t>High Energy Off Campus</t>
  </si>
  <si>
    <t>401625</t>
  </si>
  <si>
    <t>High Energy, Theory</t>
  </si>
  <si>
    <t>401627</t>
  </si>
  <si>
    <t>101995</t>
  </si>
  <si>
    <t>401627 Evaluation for Pathways</t>
  </si>
  <si>
    <t>17266 Work Order# 3</t>
  </si>
  <si>
    <t>2009-11-19</t>
  </si>
  <si>
    <t>2010-05-01</t>
  </si>
  <si>
    <t>401631</t>
  </si>
  <si>
    <t>101998</t>
  </si>
  <si>
    <t>Design and Production of Menta</t>
  </si>
  <si>
    <t>0210700.002.006</t>
  </si>
  <si>
    <t>401633</t>
  </si>
  <si>
    <t>102001</t>
  </si>
  <si>
    <t>0001656</t>
  </si>
  <si>
    <t>MLSC New Investigator Award</t>
  </si>
  <si>
    <t>Massachusetts Life Sciences Center</t>
  </si>
  <si>
    <t>Yoshida,Satoshi</t>
  </si>
  <si>
    <t>401634</t>
  </si>
  <si>
    <t>101999</t>
  </si>
  <si>
    <t>Model Systems of Active Matter</t>
  </si>
  <si>
    <t>401636</t>
  </si>
  <si>
    <t>102003</t>
  </si>
  <si>
    <t>Dynamics of Taste Concentratin</t>
  </si>
  <si>
    <t>1F31DC009955</t>
  </si>
  <si>
    <t>1F31DC009955-01A2</t>
  </si>
  <si>
    <t>2012-01-15</t>
  </si>
  <si>
    <t>2010-01-16</t>
  </si>
  <si>
    <t>401638</t>
  </si>
  <si>
    <t>102005</t>
  </si>
  <si>
    <t>Evalate Gobal Payment Model</t>
  </si>
  <si>
    <t>281007-0002</t>
  </si>
  <si>
    <t>401639</t>
  </si>
  <si>
    <t>102006</t>
  </si>
  <si>
    <t>Regulate Sympathetic Neuron Sy</t>
  </si>
  <si>
    <t>1R01NS066977-01</t>
  </si>
  <si>
    <t>401640</t>
  </si>
  <si>
    <t>102007</t>
  </si>
  <si>
    <t>2010-08-01</t>
  </si>
  <si>
    <t>401642</t>
  </si>
  <si>
    <t>102010</t>
  </si>
  <si>
    <t>401642 Enzyme-instructed self</t>
  </si>
  <si>
    <t>1R01CA142746</t>
  </si>
  <si>
    <t>1R01CA142746-01</t>
  </si>
  <si>
    <t>2015-01-31</t>
  </si>
  <si>
    <t>2010-02-08</t>
  </si>
  <si>
    <t>401643</t>
  </si>
  <si>
    <t>Diversity Supplement -C Barber</t>
  </si>
  <si>
    <t>401644</t>
  </si>
  <si>
    <t>Diversity Supplement-M. Rosado</t>
  </si>
  <si>
    <t>2010-03-01</t>
  </si>
  <si>
    <t>401647</t>
  </si>
  <si>
    <t>102014</t>
  </si>
  <si>
    <t>17th Princeton Conference</t>
  </si>
  <si>
    <t>401648</t>
  </si>
  <si>
    <t>102015</t>
  </si>
  <si>
    <t>401648 Yes III Evaluation and</t>
  </si>
  <si>
    <t>401650</t>
  </si>
  <si>
    <t>102017</t>
  </si>
  <si>
    <t>Variability in Reliable Neuron</t>
  </si>
  <si>
    <t>2R01MH046742-21</t>
  </si>
  <si>
    <t>2R01MH046742-22</t>
  </si>
  <si>
    <t>2010-04-01</t>
  </si>
  <si>
    <t>Choosing to Teach</t>
  </si>
  <si>
    <t>401652</t>
  </si>
  <si>
    <t>102019</t>
  </si>
  <si>
    <t>Leveraging Mobility</t>
  </si>
  <si>
    <t>1100-0467</t>
  </si>
  <si>
    <t>401653</t>
  </si>
  <si>
    <t>102020</t>
  </si>
  <si>
    <t>Synaptic Homeostasis in Neuron</t>
  </si>
  <si>
    <t>2R01NS036853-13</t>
  </si>
  <si>
    <t>2014-03-31</t>
  </si>
  <si>
    <t>401655</t>
  </si>
  <si>
    <t>102022</t>
  </si>
  <si>
    <t>CWSP 2010-2011</t>
  </si>
  <si>
    <t>P033A101830</t>
  </si>
  <si>
    <t>401656</t>
  </si>
  <si>
    <t>102023</t>
  </si>
  <si>
    <t>SEOG 2010-2011</t>
  </si>
  <si>
    <t>P007A101830</t>
  </si>
  <si>
    <t>401657</t>
  </si>
  <si>
    <t>102024</t>
  </si>
  <si>
    <t>PELL 2010-2011</t>
  </si>
  <si>
    <t>P063P10084</t>
  </si>
  <si>
    <t>P063P100184</t>
  </si>
  <si>
    <t>401658</t>
  </si>
  <si>
    <t>102025</t>
  </si>
  <si>
    <t>SMART 2010-2011</t>
  </si>
  <si>
    <t>P376S100184</t>
  </si>
  <si>
    <t>P376S20100184</t>
  </si>
  <si>
    <t>401659</t>
  </si>
  <si>
    <t>102026</t>
  </si>
  <si>
    <t>ACG 2010-2011</t>
  </si>
  <si>
    <t>P375A100184</t>
  </si>
  <si>
    <t>401660</t>
  </si>
  <si>
    <t>102027</t>
  </si>
  <si>
    <t>Gilbert Grant 2010-2011</t>
  </si>
  <si>
    <t>200-9</t>
  </si>
  <si>
    <t>401661</t>
  </si>
  <si>
    <t>102028</t>
  </si>
  <si>
    <t>MASS GRANT 2010-2011</t>
  </si>
  <si>
    <t>6146-6</t>
  </si>
  <si>
    <t>401662</t>
  </si>
  <si>
    <t>102029</t>
  </si>
  <si>
    <t>0001659</t>
  </si>
  <si>
    <t>401662 Weill Cornell Medical C</t>
  </si>
  <si>
    <t>Weill Medical Col. of Cornell University</t>
  </si>
  <si>
    <t>4200000558</t>
  </si>
  <si>
    <t>401663</t>
  </si>
  <si>
    <t>102031</t>
  </si>
  <si>
    <t>0001660</t>
  </si>
  <si>
    <t>Recruitment to Jihadism</t>
  </si>
  <si>
    <t>British Home Office</t>
  </si>
  <si>
    <t>401665</t>
  </si>
  <si>
    <t>102032</t>
  </si>
  <si>
    <t>0001661</t>
  </si>
  <si>
    <t>Brandeis University Advanced C</t>
  </si>
  <si>
    <t>Google</t>
  </si>
  <si>
    <t>Hickey,Timothy J</t>
  </si>
  <si>
    <t>401666</t>
  </si>
  <si>
    <t>102034</t>
  </si>
  <si>
    <t>0001662</t>
  </si>
  <si>
    <t>Germline genome regulation</t>
  </si>
  <si>
    <t>Searle Scholar</t>
  </si>
  <si>
    <t>10-SSP-157</t>
  </si>
  <si>
    <t>401667</t>
  </si>
  <si>
    <t>102033</t>
  </si>
  <si>
    <t>Provision of Drug Abuse Treatm</t>
  </si>
  <si>
    <t>1R01DA029316</t>
  </si>
  <si>
    <t>1R01DA029316-02</t>
  </si>
  <si>
    <t>401670</t>
  </si>
  <si>
    <t>Neuroscience Training Grant</t>
  </si>
  <si>
    <t>401671</t>
  </si>
  <si>
    <t>102035</t>
  </si>
  <si>
    <t>0001663</t>
  </si>
  <si>
    <t>Postural Testing of Diabetic P</t>
  </si>
  <si>
    <t>Beth-Israel Deaconness Medical Ctr</t>
  </si>
  <si>
    <t>W81XWH-07-2-0011</t>
  </si>
  <si>
    <t>2011-03-20</t>
  </si>
  <si>
    <t>401672</t>
  </si>
  <si>
    <t>102036</t>
  </si>
  <si>
    <t>Impact of State Policies on Me</t>
  </si>
  <si>
    <t>67638</t>
  </si>
  <si>
    <t>401673</t>
  </si>
  <si>
    <t>401673 Training in cognitive</t>
  </si>
  <si>
    <t>401674</t>
  </si>
  <si>
    <t>102037</t>
  </si>
  <si>
    <t>Map of C.Elegans Dauer Pheromo</t>
  </si>
  <si>
    <t>RG104</t>
  </si>
  <si>
    <t>401675</t>
  </si>
  <si>
    <t>102038</t>
  </si>
  <si>
    <t>MLSC New Faculty Award</t>
  </si>
  <si>
    <t>401676</t>
  </si>
  <si>
    <t>102039</t>
  </si>
  <si>
    <t>2R01EY007965</t>
  </si>
  <si>
    <t>2R01EY007965-21A1</t>
  </si>
  <si>
    <t>401677</t>
  </si>
  <si>
    <t>102040</t>
  </si>
  <si>
    <t>CAREER: Hierarchial Self Assem</t>
  </si>
  <si>
    <t>DMR-0955776</t>
  </si>
  <si>
    <t>2015-08-31</t>
  </si>
  <si>
    <t>0001664</t>
  </si>
  <si>
    <t>Drexel University</t>
  </si>
  <si>
    <t>401680</t>
  </si>
  <si>
    <t>102044</t>
  </si>
  <si>
    <t>Rational and Combinatorial Des</t>
  </si>
  <si>
    <t>R01AI090745</t>
  </si>
  <si>
    <t>Krauss,Isaac</t>
  </si>
  <si>
    <t>401681</t>
  </si>
  <si>
    <t>102045</t>
  </si>
  <si>
    <t>Delayed Motor Learn in Autism</t>
  </si>
  <si>
    <t>1R01MH086053-01</t>
  </si>
  <si>
    <t>1R01MH086053-01A2</t>
  </si>
  <si>
    <t>2010-05-03</t>
  </si>
  <si>
    <t>401682</t>
  </si>
  <si>
    <t>102046</t>
  </si>
  <si>
    <t>Mandel DeLeT MAT 2010-2013</t>
  </si>
  <si>
    <t>10-23</t>
  </si>
  <si>
    <t>2010-03-23</t>
  </si>
  <si>
    <t>401683</t>
  </si>
  <si>
    <t>102047</t>
  </si>
  <si>
    <t>HBI Internship Program</t>
  </si>
  <si>
    <t>10-26</t>
  </si>
  <si>
    <t>2010-04-21</t>
  </si>
  <si>
    <t>401684</t>
  </si>
  <si>
    <t>102048</t>
  </si>
  <si>
    <t>1013</t>
  </si>
  <si>
    <t>2010 Beckman Scholars Program</t>
  </si>
  <si>
    <t>Beckman Foundation</t>
  </si>
  <si>
    <t>2010-06-01</t>
  </si>
  <si>
    <t>401685</t>
  </si>
  <si>
    <t>102049</t>
  </si>
  <si>
    <t>Cryo-EM Studies of Diaphanous</t>
  </si>
  <si>
    <t>5495-11</t>
  </si>
  <si>
    <t>401686</t>
  </si>
  <si>
    <t>102050</t>
  </si>
  <si>
    <t>2010 Conte Center Schizophreni</t>
  </si>
  <si>
    <t>56796</t>
  </si>
  <si>
    <t>401687</t>
  </si>
  <si>
    <t>102051</t>
  </si>
  <si>
    <t>Mandel L Berman Jewish Fellows</t>
  </si>
  <si>
    <t>401688</t>
  </si>
  <si>
    <t>102053</t>
  </si>
  <si>
    <t>0001665</t>
  </si>
  <si>
    <t>DCAM EOHHS Strategic Master Pl</t>
  </si>
  <si>
    <t>JSI Research and Training Institute, Inc</t>
  </si>
  <si>
    <t>36548.2010.0001</t>
  </si>
  <si>
    <t>2009-02-03</t>
  </si>
  <si>
    <t>401689</t>
  </si>
  <si>
    <t>102054</t>
  </si>
  <si>
    <t>Tech &amp; Analytical Support</t>
  </si>
  <si>
    <t>W.O. #5 Cntrct 17980</t>
  </si>
  <si>
    <t>2010-05-24</t>
  </si>
  <si>
    <t>401690</t>
  </si>
  <si>
    <t>102056</t>
  </si>
  <si>
    <t>401690 Amygdala - cortical int</t>
  </si>
  <si>
    <t>R01-DC006666-02</t>
  </si>
  <si>
    <t>2015-06-30</t>
  </si>
  <si>
    <t>401691</t>
  </si>
  <si>
    <t>102057</t>
  </si>
  <si>
    <t>Elucidating Functions of Class</t>
  </si>
  <si>
    <t>1R01NS065856-01</t>
  </si>
  <si>
    <t>5R01NS065856-02</t>
  </si>
  <si>
    <t>2015-04-30</t>
  </si>
  <si>
    <t>401693</t>
  </si>
  <si>
    <t>102059</t>
  </si>
  <si>
    <t>Asset Learning Project</t>
  </si>
  <si>
    <t>2008-00845.01</t>
  </si>
  <si>
    <t>401694</t>
  </si>
  <si>
    <t>102060</t>
  </si>
  <si>
    <t>0001667</t>
  </si>
  <si>
    <t>System Dynamic Modeling ER Dep</t>
  </si>
  <si>
    <t>University of Florida</t>
  </si>
  <si>
    <t>UF Jax 10952</t>
  </si>
  <si>
    <t>Morrison,J. Bradley</t>
  </si>
  <si>
    <t>2010-04-05</t>
  </si>
  <si>
    <t>401695</t>
  </si>
  <si>
    <t>102061</t>
  </si>
  <si>
    <t>401695 NMR Instrument for Deve</t>
  </si>
  <si>
    <t>P116Z100054</t>
  </si>
  <si>
    <t>Pontrello,Jason</t>
  </si>
  <si>
    <t>401696</t>
  </si>
  <si>
    <t>102062</t>
  </si>
  <si>
    <t>Nursing Home Compare</t>
  </si>
  <si>
    <t>1R36HS018836-01</t>
  </si>
  <si>
    <t>1 R36 HS018836-01</t>
  </si>
  <si>
    <t>Hefele,Jennifer L.</t>
  </si>
  <si>
    <t>401697</t>
  </si>
  <si>
    <t>102063</t>
  </si>
  <si>
    <t>The Muscle Structure and the C</t>
  </si>
  <si>
    <t>2R01AR017346</t>
  </si>
  <si>
    <t>R01AR017346</t>
  </si>
  <si>
    <t>2010-07-02</t>
  </si>
  <si>
    <t>401698</t>
  </si>
  <si>
    <t>102064</t>
  </si>
  <si>
    <t>Princeton Conf 2010</t>
  </si>
  <si>
    <t>20100384</t>
  </si>
  <si>
    <t>401699</t>
  </si>
  <si>
    <t>401700</t>
  </si>
  <si>
    <t>102066</t>
  </si>
  <si>
    <t>401700 Brain-Body-Behavior Int</t>
  </si>
  <si>
    <t>5T32GM084907-02</t>
  </si>
  <si>
    <t>401701</t>
  </si>
  <si>
    <t>102065</t>
  </si>
  <si>
    <t>Genetic Analysis of Sensory Sp</t>
  </si>
  <si>
    <t>2R37GM056223-14</t>
  </si>
  <si>
    <t>401702</t>
  </si>
  <si>
    <t>A Graduate Curriculum Linking</t>
  </si>
  <si>
    <t>401703</t>
  </si>
  <si>
    <t>102067</t>
  </si>
  <si>
    <t>Self Assem Inorganic Colloids</t>
  </si>
  <si>
    <t>50558-DNI7</t>
  </si>
  <si>
    <t>401704</t>
  </si>
  <si>
    <t>102068</t>
  </si>
  <si>
    <t>401706</t>
  </si>
  <si>
    <t>102070</t>
  </si>
  <si>
    <t>Effects of Road on Indigenous</t>
  </si>
  <si>
    <t>BCS-0963999</t>
  </si>
  <si>
    <t>2010-06-15</t>
  </si>
  <si>
    <t>401707</t>
  </si>
  <si>
    <t>102071</t>
  </si>
  <si>
    <t>Probe Interaction  Sleep&amp;Learn</t>
  </si>
  <si>
    <t>1F32MH090711-01</t>
  </si>
  <si>
    <t>1F32MH090711-01A1</t>
  </si>
  <si>
    <t>401708</t>
  </si>
  <si>
    <t>102072</t>
  </si>
  <si>
    <t>401708 Readiness Phase Evaluat</t>
  </si>
  <si>
    <t>401709</t>
  </si>
  <si>
    <t>401710</t>
  </si>
  <si>
    <t>102075</t>
  </si>
  <si>
    <t>401710 DOE Early Career Award</t>
  </si>
  <si>
    <t>DE-SC0004019</t>
  </si>
  <si>
    <t>DE_SC0004019</t>
  </si>
  <si>
    <t>2015-04-14</t>
  </si>
  <si>
    <t>2014-04-15</t>
  </si>
  <si>
    <t>401711</t>
  </si>
  <si>
    <t>102076</t>
  </si>
  <si>
    <t>401711 Social Memory with Age</t>
  </si>
  <si>
    <t>R21AG032382</t>
  </si>
  <si>
    <t>401713</t>
  </si>
  <si>
    <t>Diversity Supp to 401701-Ramos</t>
  </si>
  <si>
    <t>401716</t>
  </si>
  <si>
    <t>102080</t>
  </si>
  <si>
    <t>2R01GM076020-05</t>
  </si>
  <si>
    <t>2014-07-31</t>
  </si>
  <si>
    <t>401717</t>
  </si>
  <si>
    <t>102081</t>
  </si>
  <si>
    <t>First Longitudinal Study of Mi</t>
  </si>
  <si>
    <t>1R01DA030150</t>
  </si>
  <si>
    <t>R01DA030150</t>
  </si>
  <si>
    <t>2010-07-15</t>
  </si>
  <si>
    <t>401718</t>
  </si>
  <si>
    <t>102082</t>
  </si>
  <si>
    <t>Mechanisms of Pheromone Signal</t>
  </si>
  <si>
    <t>1F31DC011467-01</t>
  </si>
  <si>
    <t>401720</t>
  </si>
  <si>
    <t>102084</t>
  </si>
  <si>
    <t>Structure &amp; Regulation of Syna</t>
  </si>
  <si>
    <t>4R00NS060947-03</t>
  </si>
  <si>
    <t>Rodal,Avital</t>
  </si>
  <si>
    <t>401722</t>
  </si>
  <si>
    <t>102086</t>
  </si>
  <si>
    <t>Physics of Jets</t>
  </si>
  <si>
    <t>AST-1009261</t>
  </si>
  <si>
    <t>2010-08-15</t>
  </si>
  <si>
    <t>401723</t>
  </si>
  <si>
    <t>102087</t>
  </si>
  <si>
    <t>Contention &amp; Rule Rural China</t>
  </si>
  <si>
    <t>2011-10-14</t>
  </si>
  <si>
    <t>2010-10-15</t>
  </si>
  <si>
    <t>401724</t>
  </si>
  <si>
    <t>102088</t>
  </si>
  <si>
    <t>Bayesian Analysis of Structura</t>
  </si>
  <si>
    <t>R01GM094468</t>
  </si>
  <si>
    <t>1R01GM094468-01</t>
  </si>
  <si>
    <t>2015-07-31</t>
  </si>
  <si>
    <t>2010-08-05</t>
  </si>
  <si>
    <t>401725</t>
  </si>
  <si>
    <t>102089</t>
  </si>
  <si>
    <t>RI:  Small:  Interpreting Ling</t>
  </si>
  <si>
    <t>IIS-1017765</t>
  </si>
  <si>
    <t>401728</t>
  </si>
  <si>
    <t>102092</t>
  </si>
  <si>
    <t>AICE Fellowship</t>
  </si>
  <si>
    <t>401729</t>
  </si>
  <si>
    <t>Diversity Supplement-C.Johnson</t>
  </si>
  <si>
    <t>401730</t>
  </si>
  <si>
    <t>27800</t>
  </si>
  <si>
    <t>102093</t>
  </si>
  <si>
    <t>Connecting the Humanities</t>
  </si>
  <si>
    <t>CH-50745-10</t>
  </si>
  <si>
    <t>401731</t>
  </si>
  <si>
    <t>102094</t>
  </si>
  <si>
    <t>Molecular Basis of Thermal Pre</t>
  </si>
  <si>
    <t>IOS-1025307</t>
  </si>
  <si>
    <t>401732</t>
  </si>
  <si>
    <t>102095</t>
  </si>
  <si>
    <t>0001670</t>
  </si>
  <si>
    <t>Teacher Leadership: Grad Prog</t>
  </si>
  <si>
    <t>Hebrew Charter School Center</t>
  </si>
  <si>
    <t>2010-10-01</t>
  </si>
  <si>
    <t>401733</t>
  </si>
  <si>
    <t>102096</t>
  </si>
  <si>
    <t>DDRI Grassroots Gay Men Health</t>
  </si>
  <si>
    <t>DDRI 1022035</t>
  </si>
  <si>
    <t>Schattschneider,Ellen</t>
  </si>
  <si>
    <t>401734</t>
  </si>
  <si>
    <t>102097</t>
  </si>
  <si>
    <t>EAGER:  Interaction History Ma</t>
  </si>
  <si>
    <t>IIS-1049974</t>
  </si>
  <si>
    <t>Papaemmanouil,Olga</t>
  </si>
  <si>
    <t>401735</t>
  </si>
  <si>
    <t>102098</t>
  </si>
  <si>
    <t>MSPRF 08-582 Fellowship</t>
  </si>
  <si>
    <t>1004622</t>
  </si>
  <si>
    <t>401736</t>
  </si>
  <si>
    <t>102099</t>
  </si>
  <si>
    <t>401736 AGING AND MEMORY FOR IM</t>
  </si>
  <si>
    <t>DGE-1102935</t>
  </si>
  <si>
    <t>2015-11-30</t>
  </si>
  <si>
    <t>Watson,Malcolm W</t>
  </si>
  <si>
    <t>401737</t>
  </si>
  <si>
    <t>102100</t>
  </si>
  <si>
    <t>Performance Comm Health Center</t>
  </si>
  <si>
    <t>2010-06-10</t>
  </si>
  <si>
    <t>P042A101085</t>
  </si>
  <si>
    <t>401739</t>
  </si>
  <si>
    <t>401739 Doctoral Training/Healt</t>
  </si>
  <si>
    <t>2010-09-29</t>
  </si>
  <si>
    <t>401741</t>
  </si>
  <si>
    <t>102105</t>
  </si>
  <si>
    <t>401741 HHMI Professors Award</t>
  </si>
  <si>
    <t>52007052</t>
  </si>
  <si>
    <t>401742</t>
  </si>
  <si>
    <t>102106</t>
  </si>
  <si>
    <t>401742 AICE VIP Impact Assessm</t>
  </si>
  <si>
    <t>401743</t>
  </si>
  <si>
    <t>401744</t>
  </si>
  <si>
    <t>102107</t>
  </si>
  <si>
    <t>Sleep and Aging in Drosophila:</t>
  </si>
  <si>
    <t>AG-SS-2483-10</t>
  </si>
  <si>
    <t>2014-09-14</t>
  </si>
  <si>
    <t>2010-09-15</t>
  </si>
  <si>
    <t>401745</t>
  </si>
  <si>
    <t>102108</t>
  </si>
  <si>
    <t>0001672</t>
  </si>
  <si>
    <t>Healing Without Harm</t>
  </si>
  <si>
    <t>Ascension Health</t>
  </si>
  <si>
    <t>702653</t>
  </si>
  <si>
    <t>401746</t>
  </si>
  <si>
    <t>102109</t>
  </si>
  <si>
    <t>401746 Midus Bridge Feunds -UW</t>
  </si>
  <si>
    <t>255K835</t>
  </si>
  <si>
    <t>401748</t>
  </si>
  <si>
    <t>102111</t>
  </si>
  <si>
    <t>401748 Model Based Analysis of</t>
  </si>
  <si>
    <t>FA9550-10-1-0420</t>
  </si>
  <si>
    <t>2013-09-14</t>
  </si>
  <si>
    <t>401750</t>
  </si>
  <si>
    <t>102113</t>
  </si>
  <si>
    <t>401750 Mass Spectrometry Imagi</t>
  </si>
  <si>
    <t>1856</t>
  </si>
  <si>
    <t>24651</t>
  </si>
  <si>
    <t>401752</t>
  </si>
  <si>
    <t>102115</t>
  </si>
  <si>
    <t>Collaborative Research: Civil</t>
  </si>
  <si>
    <t>SES-1024396</t>
  </si>
  <si>
    <t>401753</t>
  </si>
  <si>
    <t>102116</t>
  </si>
  <si>
    <t>0001674</t>
  </si>
  <si>
    <t>Senior Economic Security</t>
  </si>
  <si>
    <t>Atlantic Philanthropies</t>
  </si>
  <si>
    <t>19309</t>
  </si>
  <si>
    <t>401754</t>
  </si>
  <si>
    <t>102117</t>
  </si>
  <si>
    <t>0001675</t>
  </si>
  <si>
    <t>Medicare Advantage Value</t>
  </si>
  <si>
    <t>America's Health Insurance Plans</t>
  </si>
  <si>
    <t>2011-05-01</t>
  </si>
  <si>
    <t>401755</t>
  </si>
  <si>
    <t>102118</t>
  </si>
  <si>
    <t>0001676</t>
  </si>
  <si>
    <t>401755 Evaluation of Partnersh</t>
  </si>
  <si>
    <t>Center for Enterprise Development</t>
  </si>
  <si>
    <t>401756</t>
  </si>
  <si>
    <t>102119</t>
  </si>
  <si>
    <t>0001677</t>
  </si>
  <si>
    <t>Compass Pilot Program</t>
  </si>
  <si>
    <t>Compass Working Capital</t>
  </si>
  <si>
    <t>401757</t>
  </si>
  <si>
    <t>102120</t>
  </si>
  <si>
    <t>0001678</t>
  </si>
  <si>
    <t>Exploratory Study Gambia</t>
  </si>
  <si>
    <t>International Health Partners</t>
  </si>
  <si>
    <t>2010-09-03</t>
  </si>
  <si>
    <t>401758</t>
  </si>
  <si>
    <t>102121</t>
  </si>
  <si>
    <t>Episode Grouper for Medicare</t>
  </si>
  <si>
    <t>HHSM-500-2010-00065C</t>
  </si>
  <si>
    <t>2016-02-29</t>
  </si>
  <si>
    <t>401759</t>
  </si>
  <si>
    <t>102122</t>
  </si>
  <si>
    <t>MCH Research</t>
  </si>
  <si>
    <t>5-30876</t>
  </si>
  <si>
    <t>401760</t>
  </si>
  <si>
    <t>102123</t>
  </si>
  <si>
    <t>0001679</t>
  </si>
  <si>
    <t>401760 Support Tsinghua Univ</t>
  </si>
  <si>
    <t>Tsinghua University</t>
  </si>
  <si>
    <t>401762</t>
  </si>
  <si>
    <t>102125</t>
  </si>
  <si>
    <t>Foreclosure Real Estate Agents</t>
  </si>
  <si>
    <t>H-21600SG</t>
  </si>
  <si>
    <t>2010-10-06</t>
  </si>
  <si>
    <t>401763</t>
  </si>
  <si>
    <t>102126</t>
  </si>
  <si>
    <t>0001680</t>
  </si>
  <si>
    <t>A White Paper on Adult Residen</t>
  </si>
  <si>
    <t>Capitol Decisions Inc.</t>
  </si>
  <si>
    <t>401764</t>
  </si>
  <si>
    <t>102127</t>
  </si>
  <si>
    <t>0001681</t>
  </si>
  <si>
    <t>Imaging Risk Prediction System</t>
  </si>
  <si>
    <t>Mass General Physicians Organization</t>
  </si>
  <si>
    <t>401765</t>
  </si>
  <si>
    <t>102128</t>
  </si>
  <si>
    <t>0001682</t>
  </si>
  <si>
    <t>Evaluation of KUPEE Energy Ini</t>
  </si>
  <si>
    <t>Western Kentucky University</t>
  </si>
  <si>
    <t>PS101225</t>
  </si>
  <si>
    <t>2010-10-12</t>
  </si>
  <si>
    <t>401766</t>
  </si>
  <si>
    <t>102129</t>
  </si>
  <si>
    <t>Evaluation of KIDS "youth as C</t>
  </si>
  <si>
    <t>401769</t>
  </si>
  <si>
    <t>102133</t>
  </si>
  <si>
    <t>0001684</t>
  </si>
  <si>
    <t>Choices that Matter</t>
  </si>
  <si>
    <t>Federal Republic of Germany</t>
  </si>
  <si>
    <t>2010-12-15</t>
  </si>
  <si>
    <t>401770</t>
  </si>
  <si>
    <t>102131</t>
  </si>
  <si>
    <t>0001685</t>
  </si>
  <si>
    <t>Ohio Evaluation of College Phi</t>
  </si>
  <si>
    <t>Ohio Campus Compact</t>
  </si>
  <si>
    <t>09LHNOH001</t>
  </si>
  <si>
    <t>401771</t>
  </si>
  <si>
    <t>102134</t>
  </si>
  <si>
    <t>Prepare Teachers Urban Public</t>
  </si>
  <si>
    <t>1105-1395</t>
  </si>
  <si>
    <t>401772</t>
  </si>
  <si>
    <t>102135</t>
  </si>
  <si>
    <t>0001686</t>
  </si>
  <si>
    <t>Analysis of Vermont Hospital</t>
  </si>
  <si>
    <t>Arrowhead Health Analytics</t>
  </si>
  <si>
    <t>401773</t>
  </si>
  <si>
    <t>102136</t>
  </si>
  <si>
    <t>1110-0124</t>
  </si>
  <si>
    <t>401774</t>
  </si>
  <si>
    <t>102137</t>
  </si>
  <si>
    <t>0001687</t>
  </si>
  <si>
    <t>MRI Development Pixel Tracking</t>
  </si>
  <si>
    <t>University of California Santa Cruz</t>
  </si>
  <si>
    <t>S0183189/PHY-1039175</t>
  </si>
  <si>
    <t>401775</t>
  </si>
  <si>
    <t>102138</t>
  </si>
  <si>
    <t>401775 Music Unites Us</t>
  </si>
  <si>
    <t>FY11-C1-PEE-0454</t>
  </si>
  <si>
    <t>401776</t>
  </si>
  <si>
    <t>102139</t>
  </si>
  <si>
    <t>Cardiac Wellness Program</t>
  </si>
  <si>
    <t>2010-10-13</t>
  </si>
  <si>
    <t>401777</t>
  </si>
  <si>
    <t>102140</t>
  </si>
  <si>
    <t>401777 Access to Recovery</t>
  </si>
  <si>
    <t>INTF2400HH2W02214118</t>
  </si>
  <si>
    <t>401778</t>
  </si>
  <si>
    <t>102146</t>
  </si>
  <si>
    <t>0001690</t>
  </si>
  <si>
    <t>Buddhist-Jewish Encounters</t>
  </si>
  <si>
    <t>Carpenter Foundation</t>
  </si>
  <si>
    <t>2011-01-01</t>
  </si>
  <si>
    <t>401780</t>
  </si>
  <si>
    <t>102142</t>
  </si>
  <si>
    <t>401780 Behavioral Health Resea</t>
  </si>
  <si>
    <t>27391</t>
  </si>
  <si>
    <t>401781</t>
  </si>
  <si>
    <t>102143</t>
  </si>
  <si>
    <t>0001688</t>
  </si>
  <si>
    <t>Eval Housing First Homeless</t>
  </si>
  <si>
    <t>Father Bill's &amp; MainSpring</t>
  </si>
  <si>
    <t>2012-09-03</t>
  </si>
  <si>
    <t>401782</t>
  </si>
  <si>
    <t>102144</t>
  </si>
  <si>
    <t>0001689</t>
  </si>
  <si>
    <t>National Autism Resource Cente</t>
  </si>
  <si>
    <t>The Arc of the United States</t>
  </si>
  <si>
    <t>401783</t>
  </si>
  <si>
    <t>102145</t>
  </si>
  <si>
    <t>Role of GMS in Actin Arrays/Yd</t>
  </si>
  <si>
    <t>11POST5830010</t>
  </si>
  <si>
    <t>401784</t>
  </si>
  <si>
    <t>102149</t>
  </si>
  <si>
    <t>Asymmetric Reactiobs with Dual</t>
  </si>
  <si>
    <t>2R01GM061591</t>
  </si>
  <si>
    <t>2R01GM065191-10A1</t>
  </si>
  <si>
    <t>2014-11-30</t>
  </si>
  <si>
    <t>401785</t>
  </si>
  <si>
    <t>102147</t>
  </si>
  <si>
    <t>Painless &amp; TRPA1</t>
  </si>
  <si>
    <t>1F31NS071897-01</t>
  </si>
  <si>
    <t>1F31NS071897-01A1</t>
  </si>
  <si>
    <t>401788</t>
  </si>
  <si>
    <t>102151</t>
  </si>
  <si>
    <t>401788 Young Adults Action Pro</t>
  </si>
  <si>
    <t>Cost Center 7320</t>
  </si>
  <si>
    <t>401790</t>
  </si>
  <si>
    <t>102153</t>
  </si>
  <si>
    <t>0001692</t>
  </si>
  <si>
    <t>Dissect Function Of Drosophila</t>
  </si>
  <si>
    <t>Lowe Syndrome Association</t>
  </si>
  <si>
    <t>401791</t>
  </si>
  <si>
    <t>102154</t>
  </si>
  <si>
    <t>CAAPS Practices Review</t>
  </si>
  <si>
    <t>2011-01-03</t>
  </si>
  <si>
    <t>401792</t>
  </si>
  <si>
    <t>102155</t>
  </si>
  <si>
    <t>Financial Literacy Edu Seminar</t>
  </si>
  <si>
    <t>CT EEC 0900 FY11SRF1</t>
  </si>
  <si>
    <t>2010-12-28</t>
  </si>
  <si>
    <t>401793</t>
  </si>
  <si>
    <t>102156</t>
  </si>
  <si>
    <t>0001693</t>
  </si>
  <si>
    <t>Evaluation of Pathways to Care</t>
  </si>
  <si>
    <t>United Way of Allegheny County</t>
  </si>
  <si>
    <t>2010-12-01</t>
  </si>
  <si>
    <t>2011-02-01</t>
  </si>
  <si>
    <t>401795</t>
  </si>
  <si>
    <t>102158</t>
  </si>
  <si>
    <t>2011 Princeton Health Conf</t>
  </si>
  <si>
    <t>15908</t>
  </si>
  <si>
    <t>2011-01-15</t>
  </si>
  <si>
    <t>401796</t>
  </si>
  <si>
    <t>102159</t>
  </si>
  <si>
    <t>J-Data Phase 4</t>
  </si>
  <si>
    <t>401797</t>
  </si>
  <si>
    <t>102160</t>
  </si>
  <si>
    <t>401797 Intergovernmental Perso</t>
  </si>
  <si>
    <t>MCB 1118957</t>
  </si>
  <si>
    <t>2014-01-17</t>
  </si>
  <si>
    <t>2011-01-18</t>
  </si>
  <si>
    <t>401798</t>
  </si>
  <si>
    <t>102161</t>
  </si>
  <si>
    <t>0001694</t>
  </si>
  <si>
    <t>Faculty Guide to CityOne</t>
  </si>
  <si>
    <t>IBM</t>
  </si>
  <si>
    <t>401799</t>
  </si>
  <si>
    <t>102162</t>
  </si>
  <si>
    <t>0001695</t>
  </si>
  <si>
    <t>401799 Eval of Reflections/Cou</t>
  </si>
  <si>
    <t>High Point Treatment Center</t>
  </si>
  <si>
    <t>401800</t>
  </si>
  <si>
    <t>102163</t>
  </si>
  <si>
    <t>Birthright Israel Evaluation</t>
  </si>
  <si>
    <t>2011-2013</t>
  </si>
  <si>
    <t>401801</t>
  </si>
  <si>
    <t>102164</t>
  </si>
  <si>
    <t>Evaluation of Earrth Force You</t>
  </si>
  <si>
    <t>10LYWCO001</t>
  </si>
  <si>
    <t>401802</t>
  </si>
  <si>
    <t>102165</t>
  </si>
  <si>
    <t>Scaling Up?  Sustainable Agr</t>
  </si>
  <si>
    <t>7157958</t>
  </si>
  <si>
    <t>2012-03-30</t>
  </si>
  <si>
    <t>Simon,Laurence</t>
  </si>
  <si>
    <t>401803</t>
  </si>
  <si>
    <t>102167</t>
  </si>
  <si>
    <t>0001696</t>
  </si>
  <si>
    <t>Physiological and Pathological</t>
  </si>
  <si>
    <t>Brigham and Women's Hospital</t>
  </si>
  <si>
    <t>106470</t>
  </si>
  <si>
    <t>401804</t>
  </si>
  <si>
    <t>102168</t>
  </si>
  <si>
    <t>Temporal Coding and Palatabili</t>
  </si>
  <si>
    <t>DC0007703</t>
  </si>
  <si>
    <t>R01DC007703-06</t>
  </si>
  <si>
    <t>2016-03-31</t>
  </si>
  <si>
    <t>2011-04-01</t>
  </si>
  <si>
    <t>401805</t>
  </si>
  <si>
    <t>102169</t>
  </si>
  <si>
    <t>Women Liberation &amp; Jewish ID</t>
  </si>
  <si>
    <t>201100120</t>
  </si>
  <si>
    <t>401807</t>
  </si>
  <si>
    <t>102170</t>
  </si>
  <si>
    <t>0001697</t>
  </si>
  <si>
    <t>Study Effects of Telomere Homo</t>
  </si>
  <si>
    <t>SemaCo, Inc.</t>
  </si>
  <si>
    <t>2011-01-17</t>
  </si>
  <si>
    <t>401808</t>
  </si>
  <si>
    <t>102171</t>
  </si>
  <si>
    <t>0001698</t>
  </si>
  <si>
    <t>Tech Assist China Rural Health</t>
  </si>
  <si>
    <t>Health Partners International Limited</t>
  </si>
  <si>
    <t>394-06</t>
  </si>
  <si>
    <t>2011-03-18</t>
  </si>
  <si>
    <t>2011-02-23</t>
  </si>
  <si>
    <t>401809</t>
  </si>
  <si>
    <t>102172</t>
  </si>
  <si>
    <t>Financing Policy Research</t>
  </si>
  <si>
    <t>W.O. # 6 / 19203</t>
  </si>
  <si>
    <t>401810</t>
  </si>
  <si>
    <t>102173</t>
  </si>
  <si>
    <t>Princeton Conf 2011 Future</t>
  </si>
  <si>
    <t>401811</t>
  </si>
  <si>
    <t>102174</t>
  </si>
  <si>
    <t>REU Site: Cell &amp; Molecular Vis</t>
  </si>
  <si>
    <t>DBI-1062136</t>
  </si>
  <si>
    <t>2011-02-15</t>
  </si>
  <si>
    <t>401812</t>
  </si>
  <si>
    <t>102175</t>
  </si>
  <si>
    <t>0001699</t>
  </si>
  <si>
    <t>Evaluation of the BuildOn Yout</t>
  </si>
  <si>
    <t>BuildOn</t>
  </si>
  <si>
    <t>10LYANY001</t>
  </si>
  <si>
    <t>2012-10-05</t>
  </si>
  <si>
    <t>401813</t>
  </si>
  <si>
    <t>401815</t>
  </si>
  <si>
    <t>102177</t>
  </si>
  <si>
    <t>Zeiss Axioimager Z2 Imaging Sy</t>
  </si>
  <si>
    <t>1S10RR031531-01</t>
  </si>
  <si>
    <t>2013-03-14</t>
  </si>
  <si>
    <t>401816</t>
  </si>
  <si>
    <t>102178</t>
  </si>
  <si>
    <t>Manipulating Membrane Traffic</t>
  </si>
  <si>
    <t>2013-09-16</t>
  </si>
  <si>
    <t>2011-02-18</t>
  </si>
  <si>
    <t>0001700</t>
  </si>
  <si>
    <t>Truven Health Analytics Inc.</t>
  </si>
  <si>
    <t>HHSS283200700029I</t>
  </si>
  <si>
    <t>401818</t>
  </si>
  <si>
    <t>102180</t>
  </si>
  <si>
    <t>0001701</t>
  </si>
  <si>
    <t>Economic Cost Suicide Attempts</t>
  </si>
  <si>
    <t>Education Development Center, Inc</t>
  </si>
  <si>
    <t>U79SM059945/11370</t>
  </si>
  <si>
    <t>2011-02-14</t>
  </si>
  <si>
    <t>401820</t>
  </si>
  <si>
    <t>102182</t>
  </si>
  <si>
    <t>Survey of Capitation</t>
  </si>
  <si>
    <t>20110123</t>
  </si>
  <si>
    <t>2012-10-31</t>
  </si>
  <si>
    <t>401822</t>
  </si>
  <si>
    <t>102185</t>
  </si>
  <si>
    <t>Collaborative Research Travel</t>
  </si>
  <si>
    <t>1010221</t>
  </si>
  <si>
    <t>Weitzel,Christopher S.</t>
  </si>
  <si>
    <t>401826</t>
  </si>
  <si>
    <t>13700</t>
  </si>
  <si>
    <t>102188</t>
  </si>
  <si>
    <t>Partnership Experiential Learn</t>
  </si>
  <si>
    <t>401827</t>
  </si>
  <si>
    <t>102189</t>
  </si>
  <si>
    <t>HBI Intership Program</t>
  </si>
  <si>
    <t>11-15</t>
  </si>
  <si>
    <t>401828</t>
  </si>
  <si>
    <t>102190</t>
  </si>
  <si>
    <t>CWSP 2011-2012</t>
  </si>
  <si>
    <t>P033A111830</t>
  </si>
  <si>
    <t>401829</t>
  </si>
  <si>
    <t>102191</t>
  </si>
  <si>
    <t>401829 SEOG 2011-2012</t>
  </si>
  <si>
    <t>P007A111830</t>
  </si>
  <si>
    <t>401830</t>
  </si>
  <si>
    <t>102193</t>
  </si>
  <si>
    <t>Pell 2011-2012</t>
  </si>
  <si>
    <t>P063P110184</t>
  </si>
  <si>
    <t>401833</t>
  </si>
  <si>
    <t>102196</t>
  </si>
  <si>
    <t>Gilbert Grant 2011-2012</t>
  </si>
  <si>
    <t>401834</t>
  </si>
  <si>
    <t>102197</t>
  </si>
  <si>
    <t>Mass Grant 2011-2012</t>
  </si>
  <si>
    <t>401835</t>
  </si>
  <si>
    <t>102192</t>
  </si>
  <si>
    <t>Fellowship: Protein Crystal</t>
  </si>
  <si>
    <t>2011-04-15</t>
  </si>
  <si>
    <t>401837</t>
  </si>
  <si>
    <t>102199</t>
  </si>
  <si>
    <t>Career: Holography, Quantum In</t>
  </si>
  <si>
    <t>PHY-1053842</t>
  </si>
  <si>
    <t>Headrick,Matthew</t>
  </si>
  <si>
    <t>2011-08-01</t>
  </si>
  <si>
    <t>401838</t>
  </si>
  <si>
    <t>401839</t>
  </si>
  <si>
    <t>102200</t>
  </si>
  <si>
    <t>2T32GM007122-36</t>
  </si>
  <si>
    <t>2016-06-30</t>
  </si>
  <si>
    <t>401840</t>
  </si>
  <si>
    <t>102201</t>
  </si>
  <si>
    <t>2T32NS007292-27</t>
  </si>
  <si>
    <t>401841</t>
  </si>
  <si>
    <t>102202</t>
  </si>
  <si>
    <t>FRG:Collaborative Research:Top</t>
  </si>
  <si>
    <t>DMS-1065827</t>
  </si>
  <si>
    <t>2011-09-01</t>
  </si>
  <si>
    <t>401842</t>
  </si>
  <si>
    <t>102203</t>
  </si>
  <si>
    <t>PHY-1064302</t>
  </si>
  <si>
    <t>401843</t>
  </si>
  <si>
    <t>102205</t>
  </si>
  <si>
    <t>Unraveling the Molecular Mecha</t>
  </si>
  <si>
    <t>LT000144/2011-L</t>
  </si>
  <si>
    <t>401844</t>
  </si>
  <si>
    <t>102204</t>
  </si>
  <si>
    <t>Princeton Conference 2011</t>
  </si>
  <si>
    <t>20110248</t>
  </si>
  <si>
    <t>401846</t>
  </si>
  <si>
    <t>102207</t>
  </si>
  <si>
    <t>Aging &amp; Accurate Face Impressi</t>
  </si>
  <si>
    <t>1R01AG038375-01</t>
  </si>
  <si>
    <t>2016-04-30</t>
  </si>
  <si>
    <t>401847</t>
  </si>
  <si>
    <t>102208</t>
  </si>
  <si>
    <t>2T32AG000204-21</t>
  </si>
  <si>
    <t>401848</t>
  </si>
  <si>
    <t>102209</t>
  </si>
  <si>
    <t>P-adic L-functions &amp; Galois Co</t>
  </si>
  <si>
    <t>DMS-1101615</t>
  </si>
  <si>
    <t>401849</t>
  </si>
  <si>
    <t>102210</t>
  </si>
  <si>
    <t>Neurochemistry &amp; Genetics of D</t>
  </si>
  <si>
    <t>2R01GM054408-16</t>
  </si>
  <si>
    <t>401850</t>
  </si>
  <si>
    <t>102211</t>
  </si>
  <si>
    <t>Alfred P. Sloan Fdn Fellowship</t>
  </si>
  <si>
    <t>BR2011-007</t>
  </si>
  <si>
    <t>2013-09-15</t>
  </si>
  <si>
    <t>401851</t>
  </si>
  <si>
    <t>102217</t>
  </si>
  <si>
    <t>0001707</t>
  </si>
  <si>
    <t>John Merck Scholars Fund</t>
  </si>
  <si>
    <t>John Merck Fund</t>
  </si>
  <si>
    <t>2011-05-10</t>
  </si>
  <si>
    <t>401852</t>
  </si>
  <si>
    <t>102212</t>
  </si>
  <si>
    <t>0001706</t>
  </si>
  <si>
    <t>Fast &amp; Robust Brain Computer I</t>
  </si>
  <si>
    <t>Impact Technologies</t>
  </si>
  <si>
    <t>S1419A</t>
  </si>
  <si>
    <t>2011-09-06</t>
  </si>
  <si>
    <t>2011-04-06</t>
  </si>
  <si>
    <t>401853</t>
  </si>
  <si>
    <t>102213</t>
  </si>
  <si>
    <t>Staph Infections Nursing Homes</t>
  </si>
  <si>
    <t>GHO-11-4821</t>
  </si>
  <si>
    <t>401854</t>
  </si>
  <si>
    <t>102214</t>
  </si>
  <si>
    <t>Beacon Comm Tech Assist Prog</t>
  </si>
  <si>
    <t>101172SB23</t>
  </si>
  <si>
    <t>401855</t>
  </si>
  <si>
    <t>102215</t>
  </si>
  <si>
    <t>Summer Institute 2011</t>
  </si>
  <si>
    <t>11-21</t>
  </si>
  <si>
    <t>401857</t>
  </si>
  <si>
    <t>102218</t>
  </si>
  <si>
    <t>Artin Groups &amp; CAT (0) Spaces</t>
  </si>
  <si>
    <t>DMS-1106726</t>
  </si>
  <si>
    <t>401858</t>
  </si>
  <si>
    <t>102220</t>
  </si>
  <si>
    <t>Brain Body Behavior Interface</t>
  </si>
  <si>
    <t>1T32GM084907-3</t>
  </si>
  <si>
    <t>401859</t>
  </si>
  <si>
    <t>102219</t>
  </si>
  <si>
    <t>T32GM007596</t>
  </si>
  <si>
    <t>401860</t>
  </si>
  <si>
    <t>Quantitative Biology Training</t>
  </si>
  <si>
    <t>401861</t>
  </si>
  <si>
    <t>102222</t>
  </si>
  <si>
    <t>Evolution of Enzyme Structure</t>
  </si>
  <si>
    <t>R01GM96053</t>
  </si>
  <si>
    <t>2015-05-31</t>
  </si>
  <si>
    <t>401862</t>
  </si>
  <si>
    <t>102223</t>
  </si>
  <si>
    <t>IMPDH-targeted Antibiotics for</t>
  </si>
  <si>
    <t>1R01AI093459</t>
  </si>
  <si>
    <t>1R01AI093459-01</t>
  </si>
  <si>
    <t>2016-05-31</t>
  </si>
  <si>
    <t>2011-06-01</t>
  </si>
  <si>
    <t>401863</t>
  </si>
  <si>
    <t>102224</t>
  </si>
  <si>
    <t>CMMI-1068566</t>
  </si>
  <si>
    <t>401864</t>
  </si>
  <si>
    <t>401865</t>
  </si>
  <si>
    <t>102225</t>
  </si>
  <si>
    <t>A Novel Mechanism for Actin Fi</t>
  </si>
  <si>
    <t>11PRE7070019</t>
  </si>
  <si>
    <t>401866</t>
  </si>
  <si>
    <t>Training Program in Health Ser</t>
  </si>
  <si>
    <t>401867</t>
  </si>
  <si>
    <t>102226</t>
  </si>
  <si>
    <t>Synthesis of NHC-Dithiolate</t>
  </si>
  <si>
    <t>5097-DNI3</t>
  </si>
  <si>
    <t>401868</t>
  </si>
  <si>
    <t>102227</t>
  </si>
  <si>
    <t>Thermogenetic Tools for Neuron</t>
  </si>
  <si>
    <t>1R01MH094721-01</t>
  </si>
  <si>
    <t>1R01MH094721-02</t>
  </si>
  <si>
    <t>401869</t>
  </si>
  <si>
    <t>Thermogenetic Tools 4 Neuronal</t>
  </si>
  <si>
    <t>401870</t>
  </si>
  <si>
    <t>102228</t>
  </si>
  <si>
    <t>0001708</t>
  </si>
  <si>
    <t>Corporation Coalition to End H</t>
  </si>
  <si>
    <t>Walmart Stores, Inc.</t>
  </si>
  <si>
    <t>2012-11-15</t>
  </si>
  <si>
    <t>2011-05-15</t>
  </si>
  <si>
    <t>401872</t>
  </si>
  <si>
    <t>102231</t>
  </si>
  <si>
    <t>New Directions American School</t>
  </si>
  <si>
    <t>21100615</t>
  </si>
  <si>
    <t>401873</t>
  </si>
  <si>
    <t>102229</t>
  </si>
  <si>
    <t>Brief Intervention in ER</t>
  </si>
  <si>
    <t>P276269</t>
  </si>
  <si>
    <t>401874</t>
  </si>
  <si>
    <t>102232</t>
  </si>
  <si>
    <t>0001709</t>
  </si>
  <si>
    <t>Acquired Interneuropathy in Mo</t>
  </si>
  <si>
    <t>Citizens United for Research in Epilepsy</t>
  </si>
  <si>
    <t>401876</t>
  </si>
  <si>
    <t>102234</t>
  </si>
  <si>
    <t>Old &amp; New Techniques in Homoge</t>
  </si>
  <si>
    <t>DMS-1101320</t>
  </si>
  <si>
    <t>2011-07-15</t>
  </si>
  <si>
    <t>401877</t>
  </si>
  <si>
    <t>102235</t>
  </si>
  <si>
    <t>Medicare Health Plan Method</t>
  </si>
  <si>
    <t>HHSM-500-T0001</t>
  </si>
  <si>
    <t>2012-04-17</t>
  </si>
  <si>
    <t>2011-07-08</t>
  </si>
  <si>
    <t>401878</t>
  </si>
  <si>
    <t>102236</t>
  </si>
  <si>
    <t>0001710</t>
  </si>
  <si>
    <t>AICF Post-Doctorial Research F</t>
  </si>
  <si>
    <t>American Italian Cancer Foundation</t>
  </si>
  <si>
    <t>Rossio,Valentina</t>
  </si>
  <si>
    <t>401879</t>
  </si>
  <si>
    <t>102237</t>
  </si>
  <si>
    <t>Foresight and Understanding fr</t>
  </si>
  <si>
    <t>Subcontract #782634</t>
  </si>
  <si>
    <t>2013-10-15</t>
  </si>
  <si>
    <t>2011-08-11</t>
  </si>
  <si>
    <t>401880</t>
  </si>
  <si>
    <t>102239</t>
  </si>
  <si>
    <t>401880 Smart Summer Intermedia</t>
  </si>
  <si>
    <t>2012-05-15</t>
  </si>
  <si>
    <t>401881</t>
  </si>
  <si>
    <t>102240</t>
  </si>
  <si>
    <t>401881 FIRST Longitudinal Stud</t>
  </si>
  <si>
    <t>1-12787</t>
  </si>
  <si>
    <t>0001711</t>
  </si>
  <si>
    <t>Simons Foundation</t>
  </si>
  <si>
    <t>401883</t>
  </si>
  <si>
    <t>102241</t>
  </si>
  <si>
    <t>401883 Good Neighborhoods Good</t>
  </si>
  <si>
    <t>201100357</t>
  </si>
  <si>
    <t>401884</t>
  </si>
  <si>
    <t>102242</t>
  </si>
  <si>
    <t>CHE-1012428</t>
  </si>
  <si>
    <t>401885</t>
  </si>
  <si>
    <t>102243</t>
  </si>
  <si>
    <t>0001712</t>
  </si>
  <si>
    <t>Structure-function Analysis of</t>
  </si>
  <si>
    <t>Children's Hospital</t>
  </si>
  <si>
    <t>401886</t>
  </si>
  <si>
    <t>102244</t>
  </si>
  <si>
    <t>Undergraduate &amp; Graduate Train</t>
  </si>
  <si>
    <t>1T90DA032435-01</t>
  </si>
  <si>
    <t>2016-07-31</t>
  </si>
  <si>
    <t>2011-08-15</t>
  </si>
  <si>
    <t>401887</t>
  </si>
  <si>
    <t>102245</t>
  </si>
  <si>
    <t>Undergrad &amp; Grad Training Neur</t>
  </si>
  <si>
    <t>1R90DA033463-01</t>
  </si>
  <si>
    <t>401888</t>
  </si>
  <si>
    <t>102246</t>
  </si>
  <si>
    <t>Student Fellow Biochem M Long</t>
  </si>
  <si>
    <t>401889</t>
  </si>
  <si>
    <t>102247</t>
  </si>
  <si>
    <t>Channels with KCNE Subunits</t>
  </si>
  <si>
    <t>R01HL105949</t>
  </si>
  <si>
    <t>1R01HL105949</t>
  </si>
  <si>
    <t>2011-12-13</t>
  </si>
  <si>
    <t>Goldstein,Steven</t>
  </si>
  <si>
    <t>401892</t>
  </si>
  <si>
    <t>102248</t>
  </si>
  <si>
    <t>IGERT Geometry &amp; Dynamics</t>
  </si>
  <si>
    <t>DGE-1068620</t>
  </si>
  <si>
    <t>401894</t>
  </si>
  <si>
    <t>102249</t>
  </si>
  <si>
    <t>Predictors of Faculty Attritio</t>
  </si>
  <si>
    <t>S10-14</t>
  </si>
  <si>
    <t>401895</t>
  </si>
  <si>
    <t>102251</t>
  </si>
  <si>
    <t>401896</t>
  </si>
  <si>
    <t>Diversity Supplement</t>
  </si>
  <si>
    <t>401897</t>
  </si>
  <si>
    <t>102252</t>
  </si>
  <si>
    <t>Taglit-Birthright Israel 2011-</t>
  </si>
  <si>
    <t>401898</t>
  </si>
  <si>
    <t>102253</t>
  </si>
  <si>
    <t>Student Support Service Prog</t>
  </si>
  <si>
    <t>401899</t>
  </si>
  <si>
    <t>401899 CELEST - Turrigiano</t>
  </si>
  <si>
    <t>401901</t>
  </si>
  <si>
    <t>102256</t>
  </si>
  <si>
    <t>Analytical &amp; Geometric Methods</t>
  </si>
  <si>
    <t>DMS-1105234</t>
  </si>
  <si>
    <t>401902</t>
  </si>
  <si>
    <t>102257</t>
  </si>
  <si>
    <t>The Functional Role of Experie</t>
  </si>
  <si>
    <t>IOS-1120938</t>
  </si>
  <si>
    <t>401903</t>
  </si>
  <si>
    <t>Functional Role of Experience</t>
  </si>
  <si>
    <t>401904</t>
  </si>
  <si>
    <t>102258</t>
  </si>
  <si>
    <t>Family Intervention and Suppor</t>
  </si>
  <si>
    <t>RESEARCHSERVEHH20000</t>
  </si>
  <si>
    <t>2011-09-26</t>
  </si>
  <si>
    <t>401905</t>
  </si>
  <si>
    <t>102259</t>
  </si>
  <si>
    <t>Evl HHS Delivery System Reform</t>
  </si>
  <si>
    <t>HHSP23320095629V</t>
  </si>
  <si>
    <t>401906</t>
  </si>
  <si>
    <t>102260</t>
  </si>
  <si>
    <t>Evaluation of the Youthbuild P</t>
  </si>
  <si>
    <t>401907</t>
  </si>
  <si>
    <t>102261</t>
  </si>
  <si>
    <t>0001713</t>
  </si>
  <si>
    <t>Potential of Nurse Practioners</t>
  </si>
  <si>
    <t>Vanderbilt University</t>
  </si>
  <si>
    <t>VUMC38808</t>
  </si>
  <si>
    <t>401908</t>
  </si>
  <si>
    <t>102262</t>
  </si>
  <si>
    <t>Cost Effective Study Tanzania</t>
  </si>
  <si>
    <t>OPP1038575</t>
  </si>
  <si>
    <t>2014-09-30</t>
  </si>
  <si>
    <t>2011-10-10</t>
  </si>
  <si>
    <t>401909</t>
  </si>
  <si>
    <t>102263</t>
  </si>
  <si>
    <t>219514</t>
  </si>
  <si>
    <t>Zinner,Darren E.</t>
  </si>
  <si>
    <t>401910</t>
  </si>
  <si>
    <t>102264</t>
  </si>
  <si>
    <t>Middle Class Sr Econ Security</t>
  </si>
  <si>
    <t>LOA-1110-00025</t>
  </si>
  <si>
    <t>401911</t>
  </si>
  <si>
    <t>102265</t>
  </si>
  <si>
    <t>Center for Financing Reform an</t>
  </si>
  <si>
    <t>401912</t>
  </si>
  <si>
    <t>102266</t>
  </si>
  <si>
    <t>Employ &amp; Advance NH Health</t>
  </si>
  <si>
    <t>90PH0021/01</t>
  </si>
  <si>
    <t>2015-09-28</t>
  </si>
  <si>
    <t>Boguslaw,Janet</t>
  </si>
  <si>
    <t>401913</t>
  </si>
  <si>
    <t>102267</t>
  </si>
  <si>
    <t>0001714</t>
  </si>
  <si>
    <t>Harper Collins Study Qur'an</t>
  </si>
  <si>
    <t>George Mason University</t>
  </si>
  <si>
    <t>E221913-2</t>
  </si>
  <si>
    <t>Lumbard,Joseph E. B.</t>
  </si>
  <si>
    <t>401914</t>
  </si>
  <si>
    <t>102268</t>
  </si>
  <si>
    <t>0001716</t>
  </si>
  <si>
    <t>From Shock to Structure</t>
  </si>
  <si>
    <t>The Kresge Foundation</t>
  </si>
  <si>
    <t>244570</t>
  </si>
  <si>
    <t>2014-10-31</t>
  </si>
  <si>
    <t>2011-10-01</t>
  </si>
  <si>
    <t>401915</t>
  </si>
  <si>
    <t>102269</t>
  </si>
  <si>
    <t>Impact of Rental Housing</t>
  </si>
  <si>
    <t>H-21633 SG</t>
  </si>
  <si>
    <t>2013-10-03</t>
  </si>
  <si>
    <t>2011-10-04</t>
  </si>
  <si>
    <t>401916</t>
  </si>
  <si>
    <t>102270</t>
  </si>
  <si>
    <t>Forum on Access Mental Health</t>
  </si>
  <si>
    <t>2174</t>
  </si>
  <si>
    <t>2012-04-26</t>
  </si>
  <si>
    <t>2011-10-26</t>
  </si>
  <si>
    <t>401917</t>
  </si>
  <si>
    <t>102271</t>
  </si>
  <si>
    <t>0001717</t>
  </si>
  <si>
    <t>BJCDS - MAT DeLet</t>
  </si>
  <si>
    <t>Boston's Jewish Community Day School</t>
  </si>
  <si>
    <t>401918</t>
  </si>
  <si>
    <t>102272</t>
  </si>
  <si>
    <t>0001718</t>
  </si>
  <si>
    <t>Rashi School MAT DeLet</t>
  </si>
  <si>
    <t>The Rashi School</t>
  </si>
  <si>
    <t>401920</t>
  </si>
  <si>
    <t>102273</t>
  </si>
  <si>
    <t>0001719</t>
  </si>
  <si>
    <t>Int'l Fdn for Resrch in Exper</t>
  </si>
  <si>
    <t>International Foundation for Research in</t>
  </si>
  <si>
    <t>DeScioli,Peter J</t>
  </si>
  <si>
    <t>2011-12-01</t>
  </si>
  <si>
    <t>401921</t>
  </si>
  <si>
    <t>102274</t>
  </si>
  <si>
    <t>Assets, Racial Wealth Gap</t>
  </si>
  <si>
    <t>1120-0155</t>
  </si>
  <si>
    <t>401922</t>
  </si>
  <si>
    <t>102275</t>
  </si>
  <si>
    <t>Stereoselective Homoallylation</t>
  </si>
  <si>
    <t>51975-DNI1</t>
  </si>
  <si>
    <t>2012-01-01</t>
  </si>
  <si>
    <t>401923</t>
  </si>
  <si>
    <t>102276</t>
  </si>
  <si>
    <t>401923 Transition to Adult Hea</t>
  </si>
  <si>
    <t>217086</t>
  </si>
  <si>
    <t>401924</t>
  </si>
  <si>
    <t>102277</t>
  </si>
  <si>
    <t>1161</t>
  </si>
  <si>
    <t>401924 Navigating Economic Sho</t>
  </si>
  <si>
    <t>Pew Charitable Trusts</t>
  </si>
  <si>
    <t>1700 / PO 8929</t>
  </si>
  <si>
    <t>2011-11-10</t>
  </si>
  <si>
    <t>401925</t>
  </si>
  <si>
    <t>Graduate Research Fellow-Miska</t>
  </si>
  <si>
    <t>401926</t>
  </si>
  <si>
    <t>102278</t>
  </si>
  <si>
    <t>Comparative Effectiveness of E</t>
  </si>
  <si>
    <t>5005858-SERV</t>
  </si>
  <si>
    <t>Stewart,Maureen T</t>
  </si>
  <si>
    <t>401927</t>
  </si>
  <si>
    <t>102279</t>
  </si>
  <si>
    <t>0001720</t>
  </si>
  <si>
    <t>401927 Self Direction Services</t>
  </si>
  <si>
    <t>Public Partnerships, LLC</t>
  </si>
  <si>
    <t>Self Direction Servi</t>
  </si>
  <si>
    <t>2011-11-01</t>
  </si>
  <si>
    <t>401928</t>
  </si>
  <si>
    <t>102280</t>
  </si>
  <si>
    <t>401928 Consultation to Supplem</t>
  </si>
  <si>
    <t>Supplementary Educat</t>
  </si>
  <si>
    <t>401929</t>
  </si>
  <si>
    <t>102281</t>
  </si>
  <si>
    <t>Evaluation of Boston-Haifa Con</t>
  </si>
  <si>
    <t>401930</t>
  </si>
  <si>
    <t>102282</t>
  </si>
  <si>
    <t>0001721</t>
  </si>
  <si>
    <t>Evaluation &amp; Learning Partners</t>
  </si>
  <si>
    <t>Artists for Humanity</t>
  </si>
  <si>
    <t>401931</t>
  </si>
  <si>
    <t>40111</t>
  </si>
  <si>
    <t>102283</t>
  </si>
  <si>
    <t>401931 MacArthur Foundation Re</t>
  </si>
  <si>
    <t>P3020816</t>
  </si>
  <si>
    <t>Acevedo Garcia,Dolores</t>
  </si>
  <si>
    <t>401932</t>
  </si>
  <si>
    <t>102284</t>
  </si>
  <si>
    <t>401932 Diversity Data A New Fo</t>
  </si>
  <si>
    <t>P3020864</t>
  </si>
  <si>
    <t>401933</t>
  </si>
  <si>
    <t>102286</t>
  </si>
  <si>
    <t>Transforming Care:  Vermont De</t>
  </si>
  <si>
    <t>HHSM-500-2011-00042C</t>
  </si>
  <si>
    <t>0001722</t>
  </si>
  <si>
    <t>EPOS Health Management GmbH</t>
  </si>
  <si>
    <t>Zeng,Wu</t>
  </si>
  <si>
    <t>401935</t>
  </si>
  <si>
    <t>102287</t>
  </si>
  <si>
    <t>0001723</t>
  </si>
  <si>
    <t>Imaging Molecular Mechanisms o</t>
  </si>
  <si>
    <t>Mathers Charitable Foundation</t>
  </si>
  <si>
    <t>401936</t>
  </si>
  <si>
    <t>102288</t>
  </si>
  <si>
    <t>0001724</t>
  </si>
  <si>
    <t>Evaluation of the Campus Compa</t>
  </si>
  <si>
    <t>Campus Compact, Inc.</t>
  </si>
  <si>
    <t>401937</t>
  </si>
  <si>
    <t>102289</t>
  </si>
  <si>
    <t>Linguistic Resources for Multi</t>
  </si>
  <si>
    <t>560460/2929271</t>
  </si>
  <si>
    <t>2013-11-27</t>
  </si>
  <si>
    <t>401938</t>
  </si>
  <si>
    <t>102290</t>
  </si>
  <si>
    <t>Hidden Consequence difficult S</t>
  </si>
  <si>
    <t>1F31DC012298</t>
  </si>
  <si>
    <t>1F31DC012298-01A1</t>
  </si>
  <si>
    <t>2012-04-01</t>
  </si>
  <si>
    <t>401939</t>
  </si>
  <si>
    <t>102292</t>
  </si>
  <si>
    <t>Prescription Drug Monitoring P</t>
  </si>
  <si>
    <t>2011-PM-BX-K001</t>
  </si>
  <si>
    <t>401940</t>
  </si>
  <si>
    <t>102291</t>
  </si>
  <si>
    <t>2011-PM-BX-K002</t>
  </si>
  <si>
    <t>401941</t>
  </si>
  <si>
    <t>102293</t>
  </si>
  <si>
    <t>0001725</t>
  </si>
  <si>
    <t>Mechanism of Kinases at Atomic</t>
  </si>
  <si>
    <t>Damon Runyon Cancer Research Foundation</t>
  </si>
  <si>
    <t>2114-12</t>
  </si>
  <si>
    <t>2015-03-31</t>
  </si>
  <si>
    <t>401942</t>
  </si>
  <si>
    <t>102296</t>
  </si>
  <si>
    <t>Cortical Dysfunction in Rett S</t>
  </si>
  <si>
    <t>2820</t>
  </si>
  <si>
    <t>401943</t>
  </si>
  <si>
    <t>102301</t>
  </si>
  <si>
    <t>Sabbatical Research in Enumera</t>
  </si>
  <si>
    <t>229238</t>
  </si>
  <si>
    <t>401944</t>
  </si>
  <si>
    <t>102294</t>
  </si>
  <si>
    <t>401944 MASSBIRT</t>
  </si>
  <si>
    <t>INTF2400HH2706811164</t>
  </si>
  <si>
    <t>2012-06-14</t>
  </si>
  <si>
    <t>401945</t>
  </si>
  <si>
    <t>102295</t>
  </si>
  <si>
    <t>401945 FY12 GEAR UP GRANT</t>
  </si>
  <si>
    <t>FY12GEARUP</t>
  </si>
  <si>
    <t>401946</t>
  </si>
  <si>
    <t>102298</t>
  </si>
  <si>
    <t>401946 Music Unites Us</t>
  </si>
  <si>
    <t>FY12-CI-PEE0424</t>
  </si>
  <si>
    <t>401947</t>
  </si>
  <si>
    <t>102297</t>
  </si>
  <si>
    <t>0001726</t>
  </si>
  <si>
    <t>Studies for the American Joint</t>
  </si>
  <si>
    <t>American Jewish Joint Distribution Commi</t>
  </si>
  <si>
    <t>Tighe,Elizabeth</t>
  </si>
  <si>
    <t>2011-11-15</t>
  </si>
  <si>
    <t>401948</t>
  </si>
  <si>
    <t>102299</t>
  </si>
  <si>
    <t>Atlas Project at Cern</t>
  </si>
  <si>
    <t>3 (GG006141)</t>
  </si>
  <si>
    <t>2012-02-01</t>
  </si>
  <si>
    <t>401949</t>
  </si>
  <si>
    <t>102300</t>
  </si>
  <si>
    <t>401949 Princeton Conference Su</t>
  </si>
  <si>
    <t>Princeton Conference</t>
  </si>
  <si>
    <t>401950</t>
  </si>
  <si>
    <t>102302</t>
  </si>
  <si>
    <t>0001727</t>
  </si>
  <si>
    <t>Improving Sexual and Reproduct</t>
  </si>
  <si>
    <t>Institute of International Education</t>
  </si>
  <si>
    <t>FF8H000</t>
  </si>
  <si>
    <t>2015-06-29</t>
  </si>
  <si>
    <t>401951</t>
  </si>
  <si>
    <t>102303</t>
  </si>
  <si>
    <t>401951 2012 Princeton Conferen</t>
  </si>
  <si>
    <t>16672</t>
  </si>
  <si>
    <t>2012-07-06</t>
  </si>
  <si>
    <t>2012-01-06</t>
  </si>
  <si>
    <t>401952</t>
  </si>
  <si>
    <t>102308</t>
  </si>
  <si>
    <t>401952 SOS Evaluation Toolkit</t>
  </si>
  <si>
    <t>401953</t>
  </si>
  <si>
    <t>102304</t>
  </si>
  <si>
    <t>Replication Fork Repair</t>
  </si>
  <si>
    <t>2R01GM051753-17</t>
  </si>
  <si>
    <t>2015-12-31</t>
  </si>
  <si>
    <t>2012-01-09</t>
  </si>
  <si>
    <t>401954</t>
  </si>
  <si>
    <t>102305</t>
  </si>
  <si>
    <t>Analysis of Replication Fork</t>
  </si>
  <si>
    <t>1F32GM096693-01</t>
  </si>
  <si>
    <t>1F32GM096693-01A1</t>
  </si>
  <si>
    <t>401955</t>
  </si>
  <si>
    <t>102306</t>
  </si>
  <si>
    <t>0001728</t>
  </si>
  <si>
    <t>401955 Costing of Packages of</t>
  </si>
  <si>
    <t>L'Agence Europeenne Pour Le Developpemen</t>
  </si>
  <si>
    <t>401956</t>
  </si>
  <si>
    <t>102309</t>
  </si>
  <si>
    <t>Health Economics, Financing an</t>
  </si>
  <si>
    <t>20989 / W.O. #8</t>
  </si>
  <si>
    <t>2012-01-16</t>
  </si>
  <si>
    <t>401957</t>
  </si>
  <si>
    <t>102307</t>
  </si>
  <si>
    <t>0001729</t>
  </si>
  <si>
    <t>401957 Bundled Payments for Ca</t>
  </si>
  <si>
    <t>Geisinger Health System</t>
  </si>
  <si>
    <t>Services Agreement</t>
  </si>
  <si>
    <t>2012-01-13</t>
  </si>
  <si>
    <t>401958</t>
  </si>
  <si>
    <t>102310</t>
  </si>
  <si>
    <t>401958 Access, quality and fin</t>
  </si>
  <si>
    <t>5-31871</t>
  </si>
  <si>
    <t>401959</t>
  </si>
  <si>
    <t>102312</t>
  </si>
  <si>
    <t>Rightly to be Great: Ideas of</t>
  </si>
  <si>
    <t>2012-8798</t>
  </si>
  <si>
    <t>2013-01-31</t>
  </si>
  <si>
    <t>Jankowski,Paul</t>
  </si>
  <si>
    <t>401960</t>
  </si>
  <si>
    <t>25090</t>
  </si>
  <si>
    <t>102314</t>
  </si>
  <si>
    <t>401960 Tanakh DeLeT Track of B</t>
  </si>
  <si>
    <t>Tanakh DeLeT Master</t>
  </si>
  <si>
    <t>401961</t>
  </si>
  <si>
    <t>102311</t>
  </si>
  <si>
    <t>0001731</t>
  </si>
  <si>
    <t>Bringing the Past to Light</t>
  </si>
  <si>
    <t>Conference on Jewish Material Claims</t>
  </si>
  <si>
    <t>Application 12928</t>
  </si>
  <si>
    <t>Michlic,Joanna Beata</t>
  </si>
  <si>
    <t>401962</t>
  </si>
  <si>
    <t>102313</t>
  </si>
  <si>
    <t>0001730</t>
  </si>
  <si>
    <t>401962 Increasing the Use of D</t>
  </si>
  <si>
    <t>Boston IVF</t>
  </si>
  <si>
    <t>EAAPA111016-01-02</t>
  </si>
  <si>
    <t>401963</t>
  </si>
  <si>
    <t>102315</t>
  </si>
  <si>
    <t>Database of Mammalian Neuronal</t>
  </si>
  <si>
    <t>1R01NS075007-01</t>
  </si>
  <si>
    <t>1R01NS075007-01A1</t>
  </si>
  <si>
    <t>2017-01-31</t>
  </si>
  <si>
    <t>401964</t>
  </si>
  <si>
    <t>102317</t>
  </si>
  <si>
    <t>0001732</t>
  </si>
  <si>
    <t>401964 The J. M. Kaplan Fund</t>
  </si>
  <si>
    <t>The J. M. Kaplan Fund</t>
  </si>
  <si>
    <t>2011-306</t>
  </si>
  <si>
    <t>2012-12-18</t>
  </si>
  <si>
    <t>Hansen,Karen V.</t>
  </si>
  <si>
    <t>2011-12-19</t>
  </si>
  <si>
    <t>401965</t>
  </si>
  <si>
    <t>102316</t>
  </si>
  <si>
    <t>Mechanisms of Endosomal Membra</t>
  </si>
  <si>
    <t>#5-FY12-99</t>
  </si>
  <si>
    <t>401967</t>
  </si>
  <si>
    <t>102319</t>
  </si>
  <si>
    <t>401967 Evaluation of a Patient</t>
  </si>
  <si>
    <t>RHS021385A</t>
  </si>
  <si>
    <t>1R36HS021385-01</t>
  </si>
  <si>
    <t>Flieger,Signe E</t>
  </si>
  <si>
    <t>401968</t>
  </si>
  <si>
    <t>102321</t>
  </si>
  <si>
    <t>401968 Career: Dynamics and Pa</t>
  </si>
  <si>
    <t>DMR-1149266</t>
  </si>
  <si>
    <t>2017-06-30</t>
  </si>
  <si>
    <t>Baskaran,Aparna</t>
  </si>
  <si>
    <t>401969</t>
  </si>
  <si>
    <t>102320</t>
  </si>
  <si>
    <t>Walmart Summer Youth Employmen</t>
  </si>
  <si>
    <t>2013-02-01</t>
  </si>
  <si>
    <t>401970</t>
  </si>
  <si>
    <t>102322</t>
  </si>
  <si>
    <t>Memory Specificity Across Cult</t>
  </si>
  <si>
    <t>BCS-1147707</t>
  </si>
  <si>
    <t>401971</t>
  </si>
  <si>
    <t>102328</t>
  </si>
  <si>
    <t>Evaluation of the PHENND Highe</t>
  </si>
  <si>
    <t>09LHAPA001</t>
  </si>
  <si>
    <t>401972</t>
  </si>
  <si>
    <t>102323</t>
  </si>
  <si>
    <t>Human Spatial Orientation Dyna</t>
  </si>
  <si>
    <t>FA9550-12-1-0395</t>
  </si>
  <si>
    <t>2017-07-14</t>
  </si>
  <si>
    <t>2012-07-15</t>
  </si>
  <si>
    <t>401973</t>
  </si>
  <si>
    <t>102324</t>
  </si>
  <si>
    <t>0001733</t>
  </si>
  <si>
    <t>Evaluation of Space Camp</t>
  </si>
  <si>
    <t>U.S. Space and Rocket Center</t>
  </si>
  <si>
    <t>PO-54204</t>
  </si>
  <si>
    <t>401974</t>
  </si>
  <si>
    <t>102325</t>
  </si>
  <si>
    <t>Support of FDA Safe Use Initia</t>
  </si>
  <si>
    <t>2011-D6-BX-K052</t>
  </si>
  <si>
    <t>401976</t>
  </si>
  <si>
    <t>102327</t>
  </si>
  <si>
    <t>401976 Collaborative experimen</t>
  </si>
  <si>
    <t>1011171</t>
  </si>
  <si>
    <t>401977</t>
  </si>
  <si>
    <t>102329</t>
  </si>
  <si>
    <t>JData - Phase 5</t>
  </si>
  <si>
    <t>12-5</t>
  </si>
  <si>
    <t>401978</t>
  </si>
  <si>
    <t>102333</t>
  </si>
  <si>
    <t>Single-molecule Visualization</t>
  </si>
  <si>
    <t>R01GM081648</t>
  </si>
  <si>
    <t>2R01GM081648-05</t>
  </si>
  <si>
    <t>401979</t>
  </si>
  <si>
    <t>102346</t>
  </si>
  <si>
    <t>Genesis at Brandeis University</t>
  </si>
  <si>
    <t>Goodman,Dvora</t>
  </si>
  <si>
    <t>401980</t>
  </si>
  <si>
    <t>102330</t>
  </si>
  <si>
    <t>Molecular &amp; Neuronal Mechs of</t>
  </si>
  <si>
    <t>2R01GM081639-05</t>
  </si>
  <si>
    <t>2R01GM081639-06</t>
  </si>
  <si>
    <t>2012-05-01</t>
  </si>
  <si>
    <t>401981</t>
  </si>
  <si>
    <t>102331</t>
  </si>
  <si>
    <t>Novel Mechanisms Regulate Form</t>
  </si>
  <si>
    <t>R01GM083137-05</t>
  </si>
  <si>
    <t>2016-01-31</t>
  </si>
  <si>
    <t>401982</t>
  </si>
  <si>
    <t>102341</t>
  </si>
  <si>
    <t>Inhibitor Mediated Protein Deg</t>
  </si>
  <si>
    <t>1R01GM100921-01</t>
  </si>
  <si>
    <t>401983</t>
  </si>
  <si>
    <t>102345</t>
  </si>
  <si>
    <t>Pilot Programs for Interfaith</t>
  </si>
  <si>
    <t>2012-01-25</t>
  </si>
  <si>
    <t>401984</t>
  </si>
  <si>
    <t>102347</t>
  </si>
  <si>
    <t>401985</t>
  </si>
  <si>
    <t>102332</t>
  </si>
  <si>
    <t>Coordination Of Actin &amp; Cytosk</t>
  </si>
  <si>
    <t>1R01GM098143-01</t>
  </si>
  <si>
    <t>401986</t>
  </si>
  <si>
    <t>Coordination of Actin and Cyto</t>
  </si>
  <si>
    <t>401987</t>
  </si>
  <si>
    <t>102334</t>
  </si>
  <si>
    <t>401987 Testing novel patient</t>
  </si>
  <si>
    <t>69922</t>
  </si>
  <si>
    <t>401988</t>
  </si>
  <si>
    <t>102336</t>
  </si>
  <si>
    <t>0001735</t>
  </si>
  <si>
    <t>401988 Data Analytical Plan fo</t>
  </si>
  <si>
    <t>Policy Integrity LLC</t>
  </si>
  <si>
    <t>Data Analytical Plan</t>
  </si>
  <si>
    <t>401989</t>
  </si>
  <si>
    <t>102335</t>
  </si>
  <si>
    <t>0001736</t>
  </si>
  <si>
    <t>401989 Stunting Reduction Targ</t>
  </si>
  <si>
    <t>Save the Children Fund</t>
  </si>
  <si>
    <t>Bowser,Diana</t>
  </si>
  <si>
    <t>2012-02-21</t>
  </si>
  <si>
    <t>401990</t>
  </si>
  <si>
    <t>102337</t>
  </si>
  <si>
    <t>401990 Regulations Forum - MHP</t>
  </si>
  <si>
    <t>246183</t>
  </si>
  <si>
    <t>401991</t>
  </si>
  <si>
    <t>102338</t>
  </si>
  <si>
    <t>401991 Summer Institute for Is</t>
  </si>
  <si>
    <t>Grant No: 12-6</t>
  </si>
  <si>
    <t>2012-02-15</t>
  </si>
  <si>
    <t>401992</t>
  </si>
  <si>
    <t>102340</t>
  </si>
  <si>
    <t>Worcester Initiative for Suppo</t>
  </si>
  <si>
    <t>WISR</t>
  </si>
  <si>
    <t>401993</t>
  </si>
  <si>
    <t>102339</t>
  </si>
  <si>
    <t>Indonesian Encounters 2012</t>
  </si>
  <si>
    <t>Indonesian Encounter</t>
  </si>
  <si>
    <t>2012-07-30</t>
  </si>
  <si>
    <t>2012-06-01</t>
  </si>
  <si>
    <t>401994</t>
  </si>
  <si>
    <t>102342</t>
  </si>
  <si>
    <t>0001738</t>
  </si>
  <si>
    <t>401994 Cost Effectiveness Anal</t>
  </si>
  <si>
    <t>Pathfinder International</t>
  </si>
  <si>
    <t>PO00086</t>
  </si>
  <si>
    <t>401995</t>
  </si>
  <si>
    <t>102343</t>
  </si>
  <si>
    <t>0001737</t>
  </si>
  <si>
    <t>401995 Bundled Initiatives</t>
  </si>
  <si>
    <t>Estes Park Institute</t>
  </si>
  <si>
    <t>Bundled Payments Ini</t>
  </si>
  <si>
    <t>401996</t>
  </si>
  <si>
    <t>102344</t>
  </si>
  <si>
    <t>Behavioral Health Research Gap</t>
  </si>
  <si>
    <t>29941</t>
  </si>
  <si>
    <t>2012-10-12</t>
  </si>
  <si>
    <t>401997</t>
  </si>
  <si>
    <t>102348</t>
  </si>
  <si>
    <t>Palm Fruit Juice Prevention o</t>
  </si>
  <si>
    <t>401998</t>
  </si>
  <si>
    <t>102349</t>
  </si>
  <si>
    <t>Research and Forum on Physical</t>
  </si>
  <si>
    <t>G2012-0266</t>
  </si>
  <si>
    <t>2012-03-21</t>
  </si>
  <si>
    <t>401999</t>
  </si>
  <si>
    <t>102350</t>
  </si>
  <si>
    <t>Doctoral Dissertation Research</t>
  </si>
  <si>
    <t>SES-1203390</t>
  </si>
  <si>
    <t>SES-10203390</t>
  </si>
  <si>
    <t>2012-04-15</t>
  </si>
  <si>
    <t>402000</t>
  </si>
  <si>
    <t>102351</t>
  </si>
  <si>
    <t>SES-1202694</t>
  </si>
  <si>
    <t>402001</t>
  </si>
  <si>
    <t>102353</t>
  </si>
  <si>
    <t>0001739</t>
  </si>
  <si>
    <t>Oakland University</t>
  </si>
  <si>
    <t>R0020304</t>
  </si>
  <si>
    <t>2013-01-14</t>
  </si>
  <si>
    <t>402002</t>
  </si>
  <si>
    <t>102352</t>
  </si>
  <si>
    <t>Neuronal Compensation for Intr</t>
  </si>
  <si>
    <t>1F32NS077590-01</t>
  </si>
  <si>
    <t>1F32NS077590-01A1</t>
  </si>
  <si>
    <t>402003</t>
  </si>
  <si>
    <t>102354</t>
  </si>
  <si>
    <t>Investigative Journalism Fello</t>
  </si>
  <si>
    <t>11/12 - 202</t>
  </si>
  <si>
    <t>2015-02-02</t>
  </si>
  <si>
    <t>2012-02-03</t>
  </si>
  <si>
    <t>402004</t>
  </si>
  <si>
    <t>102355</t>
  </si>
  <si>
    <t>Semaphorin4D &amp; PlexinB1</t>
  </si>
  <si>
    <t>1F31NS078901-01</t>
  </si>
  <si>
    <t>1F31NS078901-02</t>
  </si>
  <si>
    <t>2012-04-16</t>
  </si>
  <si>
    <t>402006</t>
  </si>
  <si>
    <t>102357</t>
  </si>
  <si>
    <t>Educated Women: Literacy, Lite</t>
  </si>
  <si>
    <t>Reyes de Deu,Lucia</t>
  </si>
  <si>
    <t>402007</t>
  </si>
  <si>
    <t>43108</t>
  </si>
  <si>
    <t>102358</t>
  </si>
  <si>
    <t>20120162</t>
  </si>
  <si>
    <t>2012-05-14</t>
  </si>
  <si>
    <t>Nandy,Debarshi K</t>
  </si>
  <si>
    <t>2012-02-17</t>
  </si>
  <si>
    <t>402008</t>
  </si>
  <si>
    <t>102360</t>
  </si>
  <si>
    <t>0001740</t>
  </si>
  <si>
    <t>Chonnam National University (Korea)</t>
  </si>
  <si>
    <t>2015-02-28</t>
  </si>
  <si>
    <t>Kim,Dongshin</t>
  </si>
  <si>
    <t>402009</t>
  </si>
  <si>
    <t>102359</t>
  </si>
  <si>
    <t>Improving Food and Economic Se</t>
  </si>
  <si>
    <t>Bookman,Ann</t>
  </si>
  <si>
    <t>402010</t>
  </si>
  <si>
    <t>102361</t>
  </si>
  <si>
    <t>19th Princeton Conference: Sta</t>
  </si>
  <si>
    <t>402011</t>
  </si>
  <si>
    <t>402012</t>
  </si>
  <si>
    <t>402013</t>
  </si>
  <si>
    <t>402014</t>
  </si>
  <si>
    <t>102362</t>
  </si>
  <si>
    <t>402014 Enhancing Early Phase C</t>
  </si>
  <si>
    <t>1R21DA032039</t>
  </si>
  <si>
    <t>1R21DA032039-01A1</t>
  </si>
  <si>
    <t>402015</t>
  </si>
  <si>
    <t>402016</t>
  </si>
  <si>
    <t>102363</t>
  </si>
  <si>
    <t>Actin Filament Network Remodel</t>
  </si>
  <si>
    <t>2R01GM063691-10</t>
  </si>
  <si>
    <t>2R01GM063691-10A1</t>
  </si>
  <si>
    <t>402017</t>
  </si>
  <si>
    <t>102364</t>
  </si>
  <si>
    <t>Another look at the budget neu</t>
  </si>
  <si>
    <t>956-NCMIC Foundation</t>
  </si>
  <si>
    <t>402019</t>
  </si>
  <si>
    <t>102367</t>
  </si>
  <si>
    <t>Forum on Physical Activity</t>
  </si>
  <si>
    <t>2012-04-03</t>
  </si>
  <si>
    <t>402020</t>
  </si>
  <si>
    <t>102369</t>
  </si>
  <si>
    <t>402020 Function of U1 snRN</t>
  </si>
  <si>
    <t>MCB1157892</t>
  </si>
  <si>
    <t>Krummel,Daniel A.</t>
  </si>
  <si>
    <t>402021</t>
  </si>
  <si>
    <t>102370</t>
  </si>
  <si>
    <t>19th Princeton Conference</t>
  </si>
  <si>
    <t>402022</t>
  </si>
  <si>
    <t>102373</t>
  </si>
  <si>
    <t>0001742</t>
  </si>
  <si>
    <t>Fairview bundled payment for p</t>
  </si>
  <si>
    <t>Fairview Health Services</t>
  </si>
  <si>
    <t>2012-03-27</t>
  </si>
  <si>
    <t>402023</t>
  </si>
  <si>
    <t>102371</t>
  </si>
  <si>
    <t>T32GM084907</t>
  </si>
  <si>
    <t>5T32GM084907-04</t>
  </si>
  <si>
    <t>402024</t>
  </si>
  <si>
    <t>102372</t>
  </si>
  <si>
    <t>Phase II Qualitative evaluatio</t>
  </si>
  <si>
    <t>402025</t>
  </si>
  <si>
    <t>402026</t>
  </si>
  <si>
    <t>102374</t>
  </si>
  <si>
    <t>The 19th Princeton Conference:</t>
  </si>
  <si>
    <t>2012-08-01</t>
  </si>
  <si>
    <t>402028</t>
  </si>
  <si>
    <t>102380</t>
  </si>
  <si>
    <t>Motion Platform for Capable Ma</t>
  </si>
  <si>
    <t>N00014-12-1-0783</t>
  </si>
  <si>
    <t>402029</t>
  </si>
  <si>
    <t>402030</t>
  </si>
  <si>
    <t>102379</t>
  </si>
  <si>
    <t>0001743</t>
  </si>
  <si>
    <t>Neurocognitive Patterns 11</t>
  </si>
  <si>
    <t>Aptima , Inc.</t>
  </si>
  <si>
    <t>402031</t>
  </si>
  <si>
    <t>102376</t>
  </si>
  <si>
    <t>Genetic &amp; Genomic Resource</t>
  </si>
  <si>
    <t>1R01EY022360-01</t>
  </si>
  <si>
    <t>1R01EY022360</t>
  </si>
  <si>
    <t>2017-08-31</t>
  </si>
  <si>
    <t>402032</t>
  </si>
  <si>
    <t>102378</t>
  </si>
  <si>
    <t>Middle Class and Senior Econom</t>
  </si>
  <si>
    <t>LOA-1204-00093</t>
  </si>
  <si>
    <t>2012-04-23</t>
  </si>
  <si>
    <t>402033</t>
  </si>
  <si>
    <t>402033 Macromolecular Structur</t>
  </si>
  <si>
    <t>402034</t>
  </si>
  <si>
    <t>102381</t>
  </si>
  <si>
    <t>402034 Reversible Dimerization</t>
  </si>
  <si>
    <t>1K99GM101016</t>
  </si>
  <si>
    <t>1K99GM101016-01</t>
  </si>
  <si>
    <t>402036</t>
  </si>
  <si>
    <t>102382</t>
  </si>
  <si>
    <t>1F31DA032181-01</t>
  </si>
  <si>
    <t>1F31DA032181-01A1</t>
  </si>
  <si>
    <t>402037</t>
  </si>
  <si>
    <t>102383</t>
  </si>
  <si>
    <t>Statistical physics of the fun</t>
  </si>
  <si>
    <t>DMR-1206146</t>
  </si>
  <si>
    <t>402038</t>
  </si>
  <si>
    <t>102384</t>
  </si>
  <si>
    <t>Collaborative Research: Materi</t>
  </si>
  <si>
    <t>NSF-1209518</t>
  </si>
  <si>
    <t>1209518</t>
  </si>
  <si>
    <t>402039</t>
  </si>
  <si>
    <t>102385</t>
  </si>
  <si>
    <t>Kosovo Basic Benefits Package</t>
  </si>
  <si>
    <t>7163208</t>
  </si>
  <si>
    <t>402040</t>
  </si>
  <si>
    <t>102386</t>
  </si>
  <si>
    <t>Evaluation of MRHT Core Grants</t>
  </si>
  <si>
    <t>402041</t>
  </si>
  <si>
    <t>Graduate Research Fellow-Delor</t>
  </si>
  <si>
    <t>402042</t>
  </si>
  <si>
    <t>40114</t>
  </si>
  <si>
    <t>102387</t>
  </si>
  <si>
    <t>0001744</t>
  </si>
  <si>
    <t>Racial Equity: Framing Policie</t>
  </si>
  <si>
    <t>Levi Strauss Foundation</t>
  </si>
  <si>
    <t>2013-04-01</t>
  </si>
  <si>
    <t>402043</t>
  </si>
  <si>
    <t>102389</t>
  </si>
  <si>
    <t>402043 Mass Herter Scholarship</t>
  </si>
  <si>
    <t>402044</t>
  </si>
  <si>
    <t>102390</t>
  </si>
  <si>
    <t>402044 Mass Foster Child FY13</t>
  </si>
  <si>
    <t>402045</t>
  </si>
  <si>
    <t>102393</t>
  </si>
  <si>
    <t>402045 FY13 CWSP</t>
  </si>
  <si>
    <t>CWSP 2013</t>
  </si>
  <si>
    <t>402046</t>
  </si>
  <si>
    <t>102394</t>
  </si>
  <si>
    <t>402046 FY13 SEOG</t>
  </si>
  <si>
    <t>SEOG 2013</t>
  </si>
  <si>
    <t>402047</t>
  </si>
  <si>
    <t>102395</t>
  </si>
  <si>
    <t>402047 FY13 Pell Grant</t>
  </si>
  <si>
    <t>P063P120184</t>
  </si>
  <si>
    <t>402048</t>
  </si>
  <si>
    <t>102391</t>
  </si>
  <si>
    <t>402048 Mass Grant FY13</t>
  </si>
  <si>
    <t>402049</t>
  </si>
  <si>
    <t>102392</t>
  </si>
  <si>
    <t>402049 FY13 Gear Up Grant</t>
  </si>
  <si>
    <t>402050</t>
  </si>
  <si>
    <t>25700</t>
  </si>
  <si>
    <t>102396</t>
  </si>
  <si>
    <t>Integrated Chemical Management</t>
  </si>
  <si>
    <t>96158701</t>
  </si>
  <si>
    <t>Hansen,Cheryl</t>
  </si>
  <si>
    <t>2012-06-15</t>
  </si>
  <si>
    <t>402051</t>
  </si>
  <si>
    <t>102397</t>
  </si>
  <si>
    <t>Review of Private Pmts HIV/AID</t>
  </si>
  <si>
    <t>PO 200587869</t>
  </si>
  <si>
    <t>402052</t>
  </si>
  <si>
    <t>402052    Multi-Discip Doc Tr</t>
  </si>
  <si>
    <t>402053</t>
  </si>
  <si>
    <t>102398</t>
  </si>
  <si>
    <t>Intergovernmental Personnel Ag</t>
  </si>
  <si>
    <t>2012-07-09</t>
  </si>
  <si>
    <t>402054</t>
  </si>
  <si>
    <t>102401</t>
  </si>
  <si>
    <t>Recombination Mechanisms in Ye</t>
  </si>
  <si>
    <t>4R37GM020056-40</t>
  </si>
  <si>
    <t>402055</t>
  </si>
  <si>
    <t>102400</t>
  </si>
  <si>
    <t>402055 FIRST Longitudinal Stdy</t>
  </si>
  <si>
    <t>PO# 1-15512</t>
  </si>
  <si>
    <t>2012-06-22</t>
  </si>
  <si>
    <t>402056</t>
  </si>
  <si>
    <t>102399</t>
  </si>
  <si>
    <t>Knowledge Briefs on Turkey's H</t>
  </si>
  <si>
    <t>7163223</t>
  </si>
  <si>
    <t>2012-06-19</t>
  </si>
  <si>
    <t>402057</t>
  </si>
  <si>
    <t>102402</t>
  </si>
  <si>
    <t>0001746</t>
  </si>
  <si>
    <t>Case Study of the Cambridge He</t>
  </si>
  <si>
    <t>Institute for Community Health</t>
  </si>
  <si>
    <t>402058</t>
  </si>
  <si>
    <t>102403</t>
  </si>
  <si>
    <t>Long-term regulation of Excita</t>
  </si>
  <si>
    <t>1F31NS080420-01</t>
  </si>
  <si>
    <t>402059</t>
  </si>
  <si>
    <t>12200</t>
  </si>
  <si>
    <t>102404</t>
  </si>
  <si>
    <t>Rethinking the Age of R</t>
  </si>
  <si>
    <t>402060</t>
  </si>
  <si>
    <t>102405</t>
  </si>
  <si>
    <t>2008-00845.02</t>
  </si>
  <si>
    <t>402061</t>
  </si>
  <si>
    <t>102406</t>
  </si>
  <si>
    <t>Psychosocial Impact of Genetic</t>
  </si>
  <si>
    <t>5-30522</t>
  </si>
  <si>
    <t>402062</t>
  </si>
  <si>
    <t>102407</t>
  </si>
  <si>
    <t>Dynamic &amp; Tonic Coding of Tast</t>
  </si>
  <si>
    <t>402063</t>
  </si>
  <si>
    <t>102409</t>
  </si>
  <si>
    <t>2012 Online IGERT Video &amp; Post</t>
  </si>
  <si>
    <t>402064</t>
  </si>
  <si>
    <t>102408</t>
  </si>
  <si>
    <t>0001747</t>
  </si>
  <si>
    <t>The Elizabeth Douvan Junior Sc</t>
  </si>
  <si>
    <t>Institute For Social Research -Univ Mich</t>
  </si>
  <si>
    <t>Sabik,Natalie</t>
  </si>
  <si>
    <t>2012-05-18</t>
  </si>
  <si>
    <t>402065</t>
  </si>
  <si>
    <t>102410</t>
  </si>
  <si>
    <t>0001748</t>
  </si>
  <si>
    <t>Using Recovery Navigators and</t>
  </si>
  <si>
    <t>Massachusetts Behavioral Health Partners</t>
  </si>
  <si>
    <t>Brandeis/CMS Grant</t>
  </si>
  <si>
    <t>2012-07-13</t>
  </si>
  <si>
    <t>402066</t>
  </si>
  <si>
    <t>102412</t>
  </si>
  <si>
    <t>402066 Incentives and Alerts f</t>
  </si>
  <si>
    <t>R01DA033468</t>
  </si>
  <si>
    <t>2017-03-31</t>
  </si>
  <si>
    <t>402067</t>
  </si>
  <si>
    <t>102411</t>
  </si>
  <si>
    <t>402067 High Throughput Screeni</t>
  </si>
  <si>
    <t>6143346/RFS2013019</t>
  </si>
  <si>
    <t>402068</t>
  </si>
  <si>
    <t>102413</t>
  </si>
  <si>
    <t>FRG: Collaborative Research: G</t>
  </si>
  <si>
    <t>DMS-1159049</t>
  </si>
  <si>
    <t>402069</t>
  </si>
  <si>
    <t>102414</t>
  </si>
  <si>
    <t>S12-SSI:  The Language Applica</t>
  </si>
  <si>
    <t>OCI-1147912</t>
  </si>
  <si>
    <t>402070</t>
  </si>
  <si>
    <t>102420</t>
  </si>
  <si>
    <t>402070 Age, Hearing Loss, and</t>
  </si>
  <si>
    <t>2017-07-31</t>
  </si>
  <si>
    <t>402071</t>
  </si>
  <si>
    <t>102415</t>
  </si>
  <si>
    <t>Non-canonical Wnt Signaling</t>
  </si>
  <si>
    <t>1-FY12-425</t>
  </si>
  <si>
    <t>402072</t>
  </si>
  <si>
    <t>102417</t>
  </si>
  <si>
    <t>1190</t>
  </si>
  <si>
    <t>Larry Wangh Cost Sharing</t>
  </si>
  <si>
    <t>Office of Sponsored Programs</t>
  </si>
  <si>
    <t>402073</t>
  </si>
  <si>
    <t>102416</t>
  </si>
  <si>
    <t>The Next Step:  A Harm Reducti</t>
  </si>
  <si>
    <t>20037145</t>
  </si>
  <si>
    <t>402074</t>
  </si>
  <si>
    <t>102421</t>
  </si>
  <si>
    <t>Good Neighborhoods and Good Sc</t>
  </si>
  <si>
    <t>201200204</t>
  </si>
  <si>
    <t>2013-07-01</t>
  </si>
  <si>
    <t>402075</t>
  </si>
  <si>
    <t>102422</t>
  </si>
  <si>
    <t>402075 Hearing Acuity, Cogniti</t>
  </si>
  <si>
    <t>R01AG019714</t>
  </si>
  <si>
    <t>2R01AG019714-11</t>
  </si>
  <si>
    <t>402076</t>
  </si>
  <si>
    <t>102423</t>
  </si>
  <si>
    <t>402077</t>
  </si>
  <si>
    <t>102424</t>
  </si>
  <si>
    <t>0001750</t>
  </si>
  <si>
    <t>Society for the Scientific Study of Reli</t>
  </si>
  <si>
    <t>2013-09-01</t>
  </si>
  <si>
    <t>402078</t>
  </si>
  <si>
    <t>102418</t>
  </si>
  <si>
    <t>0001653</t>
  </si>
  <si>
    <t>Impact of early intervention o</t>
  </si>
  <si>
    <t>Deborah Munroe Noonan Memorial Fund</t>
  </si>
  <si>
    <t>2012.Noonan.5705</t>
  </si>
  <si>
    <t>Demers,Lindsay</t>
  </si>
  <si>
    <t>2012-09-01</t>
  </si>
  <si>
    <t>402079</t>
  </si>
  <si>
    <t>102419</t>
  </si>
  <si>
    <t>0001749</t>
  </si>
  <si>
    <t>Evaluation of Wisconsin's Seni</t>
  </si>
  <si>
    <t>Wisconsin Department of Health Services</t>
  </si>
  <si>
    <t>402081</t>
  </si>
  <si>
    <t>Admin. Supplement for Equipmen</t>
  </si>
  <si>
    <t>402082</t>
  </si>
  <si>
    <t>102426</t>
  </si>
  <si>
    <t>Haddassah Brandeis Institute I</t>
  </si>
  <si>
    <t>12-40</t>
  </si>
  <si>
    <t>2012-07-19</t>
  </si>
  <si>
    <t>402083</t>
  </si>
  <si>
    <t>102427</t>
  </si>
  <si>
    <t>402083 Inhibitory and Homeosta</t>
  </si>
  <si>
    <t>2R01EY014439-09</t>
  </si>
  <si>
    <t>402084</t>
  </si>
  <si>
    <t>102428</t>
  </si>
  <si>
    <t>402084 Determine the Structure</t>
  </si>
  <si>
    <t>RGM083122B</t>
  </si>
  <si>
    <t>2R01GM083122-06</t>
  </si>
  <si>
    <t>402085</t>
  </si>
  <si>
    <t>Supplemental Funding - 401980</t>
  </si>
  <si>
    <t>402086</t>
  </si>
  <si>
    <t>102434</t>
  </si>
  <si>
    <t>0001752</t>
  </si>
  <si>
    <t>The Business of Slavery Pilot</t>
  </si>
  <si>
    <t>Humanity United</t>
  </si>
  <si>
    <t>6502143</t>
  </si>
  <si>
    <t>2013-07-16</t>
  </si>
  <si>
    <t>2012-08-16</t>
  </si>
  <si>
    <t>402087</t>
  </si>
  <si>
    <t>102429</t>
  </si>
  <si>
    <t>0001751</t>
  </si>
  <si>
    <t>Intersectionality: Research, P</t>
  </si>
  <si>
    <t>Bringing Theory to Practice</t>
  </si>
  <si>
    <t>Nsiah-Jefferson,Laurie</t>
  </si>
  <si>
    <t>402088</t>
  </si>
  <si>
    <t>102430</t>
  </si>
  <si>
    <t>Temperatuare Compensation</t>
  </si>
  <si>
    <t>1R01NS081013-01</t>
  </si>
  <si>
    <t>402089</t>
  </si>
  <si>
    <t>102431</t>
  </si>
  <si>
    <t>Acquisition - Live Imaging Sys</t>
  </si>
  <si>
    <t>1228757</t>
  </si>
  <si>
    <t>DBI-1228757</t>
  </si>
  <si>
    <t>402090</t>
  </si>
  <si>
    <t>102432</t>
  </si>
  <si>
    <t>P042A101085-11</t>
  </si>
  <si>
    <t>P042A101085-3</t>
  </si>
  <si>
    <t>102433</t>
  </si>
  <si>
    <t>Doctoral Training/Health Servi</t>
  </si>
  <si>
    <t>402092</t>
  </si>
  <si>
    <t>102440</t>
  </si>
  <si>
    <t>Mass Spectrometry Resource for</t>
  </si>
  <si>
    <t>2012-08-10</t>
  </si>
  <si>
    <t>402093</t>
  </si>
  <si>
    <t>102438</t>
  </si>
  <si>
    <t>402094</t>
  </si>
  <si>
    <t>102439</t>
  </si>
  <si>
    <t>402094 Atomic Resolution in B</t>
  </si>
  <si>
    <t>402095</t>
  </si>
  <si>
    <t>102435</t>
  </si>
  <si>
    <t>A Mixed Method Analysis of Alc</t>
  </si>
  <si>
    <t>FAA021352A</t>
  </si>
  <si>
    <t>1F31AA021352-01</t>
  </si>
  <si>
    <t>402096</t>
  </si>
  <si>
    <t>102436</t>
  </si>
  <si>
    <t>III:Small:A Development Enviro</t>
  </si>
  <si>
    <t>IIS-1217952</t>
  </si>
  <si>
    <t>402097</t>
  </si>
  <si>
    <t>102437</t>
  </si>
  <si>
    <t>CHE-1148987</t>
  </si>
  <si>
    <t>CHE--1148987</t>
  </si>
  <si>
    <t>2012-09-15</t>
  </si>
  <si>
    <t>402098</t>
  </si>
  <si>
    <t>102441</t>
  </si>
  <si>
    <t>Understanding the Effect of N-</t>
  </si>
  <si>
    <t>F32NS078872</t>
  </si>
  <si>
    <t>Beierlein,Jennifer</t>
  </si>
  <si>
    <t>2012-09-16</t>
  </si>
  <si>
    <t>402099</t>
  </si>
  <si>
    <t>102450</t>
  </si>
  <si>
    <t>0001754</t>
  </si>
  <si>
    <t>Pew Forum on Religion &amp; Public</t>
  </si>
  <si>
    <t>Pew Research Center</t>
  </si>
  <si>
    <t>402100</t>
  </si>
  <si>
    <t>102442</t>
  </si>
  <si>
    <t>Incentives in Public Addiction</t>
  </si>
  <si>
    <t>R01DA033402</t>
  </si>
  <si>
    <t>402101</t>
  </si>
  <si>
    <t>102443</t>
  </si>
  <si>
    <t>Conference/Workshop Support fo</t>
  </si>
  <si>
    <t>DMR-1256701</t>
  </si>
  <si>
    <t>402102</t>
  </si>
  <si>
    <t>102444</t>
  </si>
  <si>
    <t>402102 US-India Advanced Studi</t>
  </si>
  <si>
    <t>OISE-1243369</t>
  </si>
  <si>
    <t>2012-12-01</t>
  </si>
  <si>
    <t>402103</t>
  </si>
  <si>
    <t>102445</t>
  </si>
  <si>
    <t>P200A120007</t>
  </si>
  <si>
    <t>2015-08-15</t>
  </si>
  <si>
    <t>402104</t>
  </si>
  <si>
    <t>102446</t>
  </si>
  <si>
    <t>Evaluating Psychotropic Oversi</t>
  </si>
  <si>
    <t>R36HS021985</t>
  </si>
  <si>
    <t>Bagnyuk,Lyudmila</t>
  </si>
  <si>
    <t>402105</t>
  </si>
  <si>
    <t>102447</t>
  </si>
  <si>
    <t>Leibson,Noreen</t>
  </si>
  <si>
    <t>402106</t>
  </si>
  <si>
    <t>102448</t>
  </si>
  <si>
    <t>0001753</t>
  </si>
  <si>
    <t>Cohen Hillel Academy</t>
  </si>
  <si>
    <t>402107</t>
  </si>
  <si>
    <t>102449</t>
  </si>
  <si>
    <t>Clinical Inertia in Prescribin</t>
  </si>
  <si>
    <t>R01MH096809</t>
  </si>
  <si>
    <t>2012-09-18</t>
  </si>
  <si>
    <t>402108</t>
  </si>
  <si>
    <t>102456</t>
  </si>
  <si>
    <t>Activity Dependent Plasticity</t>
  </si>
  <si>
    <t>1F32NS07885901A</t>
  </si>
  <si>
    <t>1F32NS078859-01A1</t>
  </si>
  <si>
    <t>2015-01-15</t>
  </si>
  <si>
    <t>2013-01-16</t>
  </si>
  <si>
    <t>402109</t>
  </si>
  <si>
    <t>102451</t>
  </si>
  <si>
    <t>402109 Understanding Parental</t>
  </si>
  <si>
    <t>90YR0065</t>
  </si>
  <si>
    <t>402110</t>
  </si>
  <si>
    <t>102452</t>
  </si>
  <si>
    <t>Internship Funding for Matan B</t>
  </si>
  <si>
    <t>CT OCD SCOCD66001375</t>
  </si>
  <si>
    <t>2012-08-21</t>
  </si>
  <si>
    <t>402111</t>
  </si>
  <si>
    <t>102453</t>
  </si>
  <si>
    <t>Activity-Dependent Regulation</t>
  </si>
  <si>
    <t>1DP2NS082127-01</t>
  </si>
  <si>
    <t>402112</t>
  </si>
  <si>
    <t>102455</t>
  </si>
  <si>
    <t>Improving "Nursing Home Compar</t>
  </si>
  <si>
    <t>1R21HS021189101</t>
  </si>
  <si>
    <t>1 R21 HS021189101</t>
  </si>
  <si>
    <t>402113</t>
  </si>
  <si>
    <t>102457</t>
  </si>
  <si>
    <t>0001755</t>
  </si>
  <si>
    <t>The Global Politics of the Mod</t>
  </si>
  <si>
    <t>National Council for Eurasian &amp; East Eur</t>
  </si>
  <si>
    <t>828-04</t>
  </si>
  <si>
    <t>2012-10-01</t>
  </si>
  <si>
    <t>402115</t>
  </si>
  <si>
    <t>102458</t>
  </si>
  <si>
    <t>0001756</t>
  </si>
  <si>
    <t>GreenLight Fund Social Innovat</t>
  </si>
  <si>
    <t>Green Light Fund</t>
  </si>
  <si>
    <t>2017-09-30</t>
  </si>
  <si>
    <t>402116</t>
  </si>
  <si>
    <t>102459</t>
  </si>
  <si>
    <t>Evaluation of the 2012-13 FLL</t>
  </si>
  <si>
    <t>402117</t>
  </si>
  <si>
    <t>102460</t>
  </si>
  <si>
    <t>Study of Employment &amp; Advancem</t>
  </si>
  <si>
    <t>90PH0021/02</t>
  </si>
  <si>
    <t>402118</t>
  </si>
  <si>
    <t>102461</t>
  </si>
  <si>
    <t>0001757</t>
  </si>
  <si>
    <t>Dissertation support for resea</t>
  </si>
  <si>
    <t>Conrad N. Hilton Foundation</t>
  </si>
  <si>
    <t>Fuller,Danielle E</t>
  </si>
  <si>
    <t>402119</t>
  </si>
  <si>
    <t>102463</t>
  </si>
  <si>
    <t>MAT/DeLeT PARTICIPATION AGREEM</t>
  </si>
  <si>
    <t>402120</t>
  </si>
  <si>
    <t>102464</t>
  </si>
  <si>
    <t>0001758</t>
  </si>
  <si>
    <t>Asset Field and Funders</t>
  </si>
  <si>
    <t>Asset Funders Network</t>
  </si>
  <si>
    <t>2013-01-30</t>
  </si>
  <si>
    <t>2012-10-15</t>
  </si>
  <si>
    <t>402121</t>
  </si>
  <si>
    <t>102465</t>
  </si>
  <si>
    <t>New Institute for Teachers in</t>
  </si>
  <si>
    <t>2013-08-01</t>
  </si>
  <si>
    <t>402122</t>
  </si>
  <si>
    <t>102466</t>
  </si>
  <si>
    <t>Re Imaging Doctoral Education</t>
  </si>
  <si>
    <t>402123</t>
  </si>
  <si>
    <t>102462</t>
  </si>
  <si>
    <t>1312</t>
  </si>
  <si>
    <t>402123 Intergovernmental Perso</t>
  </si>
  <si>
    <t>Centers for Disease Control &amp; Prevention</t>
  </si>
  <si>
    <t>2012-09-25</t>
  </si>
  <si>
    <t>402124</t>
  </si>
  <si>
    <t>102467</t>
  </si>
  <si>
    <t>Intergovernmental Personnel As</t>
  </si>
  <si>
    <t>402125</t>
  </si>
  <si>
    <t>102468</t>
  </si>
  <si>
    <t>0001759</t>
  </si>
  <si>
    <t>Solomon Schechter Day School of</t>
  </si>
  <si>
    <t>402126</t>
  </si>
  <si>
    <t>102469</t>
  </si>
  <si>
    <t>402126 Evaluation of Boston-Ha</t>
  </si>
  <si>
    <t>402127</t>
  </si>
  <si>
    <t>102470</t>
  </si>
  <si>
    <t>402127  Understanding and Asse</t>
  </si>
  <si>
    <t>402128</t>
  </si>
  <si>
    <t>102471</t>
  </si>
  <si>
    <t>Closing the Racial Wealth Gap</t>
  </si>
  <si>
    <t>402129</t>
  </si>
  <si>
    <t>24650</t>
  </si>
  <si>
    <t>102472</t>
  </si>
  <si>
    <t>0001760</t>
  </si>
  <si>
    <t>Recasting Reconciliation throu</t>
  </si>
  <si>
    <t>U.S Department of State</t>
  </si>
  <si>
    <t>S-BA300-12-GR-031</t>
  </si>
  <si>
    <t>2013-07-25</t>
  </si>
  <si>
    <t>402130</t>
  </si>
  <si>
    <t>102474</t>
  </si>
  <si>
    <t>0001761</t>
  </si>
  <si>
    <t>TRICARE Evaluation, Analysis</t>
  </si>
  <si>
    <t>Axiom Resource Management, Inc.,</t>
  </si>
  <si>
    <t>W81XWH-08-D-0024-001</t>
  </si>
  <si>
    <t>2013-09-22</t>
  </si>
  <si>
    <t>402131</t>
  </si>
  <si>
    <t>102475</t>
  </si>
  <si>
    <t>0001762</t>
  </si>
  <si>
    <t>Bundled Payment for Post Acute</t>
  </si>
  <si>
    <t>Association of American Medical Colleges</t>
  </si>
  <si>
    <t>402132</t>
  </si>
  <si>
    <t>102476</t>
  </si>
  <si>
    <t>Capacity Development for M&amp;E U</t>
  </si>
  <si>
    <t>8896.03-S01</t>
  </si>
  <si>
    <t>402133</t>
  </si>
  <si>
    <t>24902</t>
  </si>
  <si>
    <t>102477</t>
  </si>
  <si>
    <t>0001763</t>
  </si>
  <si>
    <t>Ross University</t>
  </si>
  <si>
    <t>2012-03-02</t>
  </si>
  <si>
    <t>402134</t>
  </si>
  <si>
    <t>102478</t>
  </si>
  <si>
    <t>Results Based Financing  (RBF)</t>
  </si>
  <si>
    <t>7165088</t>
  </si>
  <si>
    <t>2012-11-21</t>
  </si>
  <si>
    <t>402135</t>
  </si>
  <si>
    <t>102479</t>
  </si>
  <si>
    <t>2013 Princeton Conference</t>
  </si>
  <si>
    <t>17296</t>
  </si>
  <si>
    <t>2012-11-06</t>
  </si>
  <si>
    <t>402136</t>
  </si>
  <si>
    <t>102485</t>
  </si>
  <si>
    <t>402136 The Role of Social Netw</t>
  </si>
  <si>
    <t>2012-ZA-BX-0006</t>
  </si>
  <si>
    <t>2015-09-30</t>
  </si>
  <si>
    <t>Colocouris,Rosanne</t>
  </si>
  <si>
    <t>2013-01-01</t>
  </si>
  <si>
    <t>402137</t>
  </si>
  <si>
    <t>102480</t>
  </si>
  <si>
    <t>2R01GM054403-13</t>
  </si>
  <si>
    <t>2R01GM054403-13A1</t>
  </si>
  <si>
    <t>2016-12-31</t>
  </si>
  <si>
    <t>402138</t>
  </si>
  <si>
    <t>102481</t>
  </si>
  <si>
    <t>0001764</t>
  </si>
  <si>
    <t>Impact of Experience on Brain</t>
  </si>
  <si>
    <t>Charles H. Hood Foundation</t>
  </si>
  <si>
    <t>402139</t>
  </si>
  <si>
    <t>102484</t>
  </si>
  <si>
    <t>Kosovo Capacity Building</t>
  </si>
  <si>
    <t>7165384</t>
  </si>
  <si>
    <t>2012-12-17</t>
  </si>
  <si>
    <t>402140</t>
  </si>
  <si>
    <t>102483</t>
  </si>
  <si>
    <t>Safety Culture and Outcomes</t>
  </si>
  <si>
    <t>Model Community</t>
  </si>
  <si>
    <t>Santos,Palmira</t>
  </si>
  <si>
    <t>402141</t>
  </si>
  <si>
    <t>102482</t>
  </si>
  <si>
    <t>Continuation of Project Compas</t>
  </si>
  <si>
    <t>402142</t>
  </si>
  <si>
    <t>102486</t>
  </si>
  <si>
    <t>0001765</t>
  </si>
  <si>
    <t>Evaluation of the Fireman Foun</t>
  </si>
  <si>
    <t>The Paul and Phyllis Fireman Charitable</t>
  </si>
  <si>
    <t>402143</t>
  </si>
  <si>
    <t>102487</t>
  </si>
  <si>
    <t>0001766</t>
  </si>
  <si>
    <t>Poverty and Financial Difficul</t>
  </si>
  <si>
    <t>Jewish Alliance of Greater Rhode Island</t>
  </si>
  <si>
    <t>402144</t>
  </si>
  <si>
    <t>102488</t>
  </si>
  <si>
    <t>0001767</t>
  </si>
  <si>
    <t>Trauma Informed Care Enhanceme</t>
  </si>
  <si>
    <t>Advocates, Inc.</t>
  </si>
  <si>
    <t>1H79T1024162-01</t>
  </si>
  <si>
    <t>402145</t>
  </si>
  <si>
    <t>102489</t>
  </si>
  <si>
    <t>Nourish (Nutrition Opportuniti</t>
  </si>
  <si>
    <t>SubK RWJF 70551</t>
  </si>
  <si>
    <t>Rosenfeld,Lindsay</t>
  </si>
  <si>
    <t>402146</t>
  </si>
  <si>
    <t>102490</t>
  </si>
  <si>
    <t>2013 Sloan-Swartz Annual Meeti</t>
  </si>
  <si>
    <t>B2013-02-A</t>
  </si>
  <si>
    <t>2013-10-01</t>
  </si>
  <si>
    <t>2013-03-01</t>
  </si>
  <si>
    <t>402147</t>
  </si>
  <si>
    <t>102494</t>
  </si>
  <si>
    <t>Mass Health Policy Forum  on E</t>
  </si>
  <si>
    <t>12-04913</t>
  </si>
  <si>
    <t>402148</t>
  </si>
  <si>
    <t>102491</t>
  </si>
  <si>
    <t>402148 CAREER:  Towards Extens</t>
  </si>
  <si>
    <t>IIS-1253196</t>
  </si>
  <si>
    <t>2018-02-28</t>
  </si>
  <si>
    <t>402149</t>
  </si>
  <si>
    <t>102493</t>
  </si>
  <si>
    <t>Bangladesh NGO Health Service</t>
  </si>
  <si>
    <t>AID‐388‐C‐13‐00002</t>
  </si>
  <si>
    <t>2012-12-10</t>
  </si>
  <si>
    <t>402150</t>
  </si>
  <si>
    <t>102492</t>
  </si>
  <si>
    <t>HE Theory (Research in Element</t>
  </si>
  <si>
    <t>2013-05-01</t>
  </si>
  <si>
    <t>402151</t>
  </si>
  <si>
    <t>102495</t>
  </si>
  <si>
    <t>Music Unites Us</t>
  </si>
  <si>
    <t>FY13-CI-PEE-0123</t>
  </si>
  <si>
    <t>402152</t>
  </si>
  <si>
    <t>102496</t>
  </si>
  <si>
    <t>Entrepreneurial Finance and In</t>
  </si>
  <si>
    <t>20130113</t>
  </si>
  <si>
    <t>2013-01-29</t>
  </si>
  <si>
    <t>402153</t>
  </si>
  <si>
    <t>102497</t>
  </si>
  <si>
    <t>Evaluation of Performance Base</t>
  </si>
  <si>
    <t>402154</t>
  </si>
  <si>
    <t>102499</t>
  </si>
  <si>
    <t>0001768</t>
  </si>
  <si>
    <t>Jewish Community Study of Buff</t>
  </si>
  <si>
    <t>Jewish Federation of Greater Buffalo</t>
  </si>
  <si>
    <t>Boxer,Matthew E.</t>
  </si>
  <si>
    <t>402155</t>
  </si>
  <si>
    <t>102503</t>
  </si>
  <si>
    <t>0001770</t>
  </si>
  <si>
    <t>Single Particle Electron Cryo-</t>
  </si>
  <si>
    <t>Helen Hay Whitney Foundation</t>
  </si>
  <si>
    <t>Loveland,Anna B</t>
  </si>
  <si>
    <t>402156</t>
  </si>
  <si>
    <t>102500</t>
  </si>
  <si>
    <t>Postdoctoral Program in Enviro</t>
  </si>
  <si>
    <t>402157</t>
  </si>
  <si>
    <t>102501</t>
  </si>
  <si>
    <t>0001769</t>
  </si>
  <si>
    <t>C-Change Survey of Medical Fac</t>
  </si>
  <si>
    <t>Quinnipiac University</t>
  </si>
  <si>
    <t>402158</t>
  </si>
  <si>
    <t>102502</t>
  </si>
  <si>
    <t>On Campus: Experimental High E</t>
  </si>
  <si>
    <t>AAAA</t>
  </si>
  <si>
    <t>402159</t>
  </si>
  <si>
    <t>Off Campus: Experimental High</t>
  </si>
  <si>
    <t>402160</t>
  </si>
  <si>
    <t>102504</t>
  </si>
  <si>
    <t>Bijective Approach to Maps:Bey</t>
  </si>
  <si>
    <t>DMS-1308841</t>
  </si>
  <si>
    <t>DMS-1308441</t>
  </si>
  <si>
    <t>Bernardi,Olivier</t>
  </si>
  <si>
    <t>402161</t>
  </si>
  <si>
    <t>102505</t>
  </si>
  <si>
    <t>20th Annual Princeton Review C</t>
  </si>
  <si>
    <t>20130296</t>
  </si>
  <si>
    <t>402162</t>
  </si>
  <si>
    <t>102506</t>
  </si>
  <si>
    <t>State Adolescent Treatment Enh</t>
  </si>
  <si>
    <t>INTF2400HH2W30615190</t>
  </si>
  <si>
    <t>2013-03-13</t>
  </si>
  <si>
    <t>402163</t>
  </si>
  <si>
    <t>102508</t>
  </si>
  <si>
    <t>Mechanism of Spindle Assem DNA</t>
  </si>
  <si>
    <t>1F32GM106524</t>
  </si>
  <si>
    <t>1F32GM106524-01</t>
  </si>
  <si>
    <t>402164</t>
  </si>
  <si>
    <t>102507</t>
  </si>
  <si>
    <t>0001771</t>
  </si>
  <si>
    <t>University of Toronto</t>
  </si>
  <si>
    <t>2013-02-25</t>
  </si>
  <si>
    <t>402165</t>
  </si>
  <si>
    <t>102509</t>
  </si>
  <si>
    <t>402165 Gilbert Grant 2012-2013</t>
  </si>
  <si>
    <t>402166</t>
  </si>
  <si>
    <t>102510</t>
  </si>
  <si>
    <t>0001772</t>
  </si>
  <si>
    <t>On Equal Terms</t>
  </si>
  <si>
    <t>The Berger-Marks Foundation</t>
  </si>
  <si>
    <t>402167</t>
  </si>
  <si>
    <t>102511</t>
  </si>
  <si>
    <t>Evaluating a Tiered Hospital N</t>
  </si>
  <si>
    <t>225312.5059399.0002</t>
  </si>
  <si>
    <t>402168</t>
  </si>
  <si>
    <t>102515</t>
  </si>
  <si>
    <t>Critical Phenomena in Radon ma</t>
  </si>
  <si>
    <t>280945</t>
  </si>
  <si>
    <t>2018-08-31</t>
  </si>
  <si>
    <t>Maher,Roland</t>
  </si>
  <si>
    <t>402169</t>
  </si>
  <si>
    <t>102518</t>
  </si>
  <si>
    <t>Critical Phenomena in Random M</t>
  </si>
  <si>
    <t>278931</t>
  </si>
  <si>
    <t>402170</t>
  </si>
  <si>
    <t>102512</t>
  </si>
  <si>
    <t>2013-07-23</t>
  </si>
  <si>
    <t>2013-04-11</t>
  </si>
  <si>
    <t>402171</t>
  </si>
  <si>
    <t>102513</t>
  </si>
  <si>
    <t>0001773</t>
  </si>
  <si>
    <t>Computational platforms for ag</t>
  </si>
  <si>
    <t>Institute for New Economic Thinking</t>
  </si>
  <si>
    <t>INO13-00026</t>
  </si>
  <si>
    <t>LeBaron,Blake</t>
  </si>
  <si>
    <t>402173</t>
  </si>
  <si>
    <t>102514</t>
  </si>
  <si>
    <t>0001774</t>
  </si>
  <si>
    <t>Washington Area Women Foundation</t>
  </si>
  <si>
    <t>402174</t>
  </si>
  <si>
    <t>102516</t>
  </si>
  <si>
    <t>0001775</t>
  </si>
  <si>
    <t>UJA-Fed of NY</t>
  </si>
  <si>
    <t>2014-02-01</t>
  </si>
  <si>
    <t>402175</t>
  </si>
  <si>
    <t>102517</t>
  </si>
  <si>
    <t>0001776</t>
  </si>
  <si>
    <t>Jewish Agency for Isreal</t>
  </si>
  <si>
    <t>2013-08-15</t>
  </si>
  <si>
    <t>402176</t>
  </si>
  <si>
    <t>402176Training in Cognitive Ag</t>
  </si>
  <si>
    <t>402177</t>
  </si>
  <si>
    <t>102520</t>
  </si>
  <si>
    <t>402177 Walmart Summer Yourth</t>
  </si>
  <si>
    <t>2014-10-30</t>
  </si>
  <si>
    <t>402178</t>
  </si>
  <si>
    <t>102521</t>
  </si>
  <si>
    <t>0001777</t>
  </si>
  <si>
    <t>402178 Maniputation of Membran</t>
  </si>
  <si>
    <t>Blazeman Foundation for ALS</t>
  </si>
  <si>
    <t>2018-05-31</t>
  </si>
  <si>
    <t>2013-06-01</t>
  </si>
  <si>
    <t>415001</t>
  </si>
  <si>
    <t>101977</t>
  </si>
  <si>
    <t>ARRA Supplement 400546</t>
  </si>
  <si>
    <t>DE-FG02-92</t>
  </si>
  <si>
    <t>415002</t>
  </si>
  <si>
    <t>102074</t>
  </si>
  <si>
    <t>415002 DOE Early Career Award</t>
  </si>
  <si>
    <t>2014-04-14</t>
  </si>
  <si>
    <t>2010-04-15</t>
  </si>
  <si>
    <t>ARRA_DHHS</t>
  </si>
  <si>
    <t>430006</t>
  </si>
  <si>
    <t>101856</t>
  </si>
  <si>
    <t>430006 ARRA Supp # 400615</t>
  </si>
  <si>
    <t>3R01NS027337-19</t>
  </si>
  <si>
    <t>3R01NS027337-19S1</t>
  </si>
  <si>
    <t>430007</t>
  </si>
  <si>
    <t>101857</t>
  </si>
  <si>
    <t>430007 ARRA Supp # 401256</t>
  </si>
  <si>
    <t>3R01NS061340-02</t>
  </si>
  <si>
    <t>3R01NS061340-02S1</t>
  </si>
  <si>
    <t>430010</t>
  </si>
  <si>
    <t>101858</t>
  </si>
  <si>
    <t>430010 ARRA Supplement 400515</t>
  </si>
  <si>
    <t>3R01HD042716-05</t>
  </si>
  <si>
    <t>3R01HD042716-05S1</t>
  </si>
  <si>
    <t>430012</t>
  </si>
  <si>
    <t>101869</t>
  </si>
  <si>
    <t>ARRA Regulation of Neurotransm</t>
  </si>
  <si>
    <t>1R01NS057305-01</t>
  </si>
  <si>
    <t>R01NS057305-02</t>
  </si>
  <si>
    <t>430013</t>
  </si>
  <si>
    <t>101870</t>
  </si>
  <si>
    <t>ARRA Supp to 430012</t>
  </si>
  <si>
    <t>3R01NS05730501A</t>
  </si>
  <si>
    <t>3R01NS057305-01A2S1</t>
  </si>
  <si>
    <t>430014</t>
  </si>
  <si>
    <t>101871</t>
  </si>
  <si>
    <t>ARRA Supp to Subk 401107</t>
  </si>
  <si>
    <t>10-218</t>
  </si>
  <si>
    <t>2011-05-17</t>
  </si>
  <si>
    <t>430015</t>
  </si>
  <si>
    <t>101873</t>
  </si>
  <si>
    <t>ARRA  Old # 400615</t>
  </si>
  <si>
    <t>2R01NS027337-20</t>
  </si>
  <si>
    <t>2R01NS027337-21</t>
  </si>
  <si>
    <t>430017</t>
  </si>
  <si>
    <t>101892</t>
  </si>
  <si>
    <t>ARRA Funds- Protein Kinases Ma</t>
  </si>
  <si>
    <t>1R21DA026977</t>
  </si>
  <si>
    <t>1R21DA026977-2</t>
  </si>
  <si>
    <t>430021</t>
  </si>
  <si>
    <t>101924</t>
  </si>
  <si>
    <t>Interaction Torques in Volunta</t>
  </si>
  <si>
    <t>2R01AR048546-06</t>
  </si>
  <si>
    <t>2R01AR048546-06A1</t>
  </si>
  <si>
    <t>430022</t>
  </si>
  <si>
    <t>101934</t>
  </si>
  <si>
    <t>430022 ARRA Supplement 401174</t>
  </si>
  <si>
    <t>3R01GM079510-03</t>
  </si>
  <si>
    <t>3R01GM079510-03S1</t>
  </si>
  <si>
    <t>430023</t>
  </si>
  <si>
    <t>101937</t>
  </si>
  <si>
    <t>Multiscale Modeling Mechanisms</t>
  </si>
  <si>
    <t>3R01AI080791-01</t>
  </si>
  <si>
    <t>3R01AI080791-01S1</t>
  </si>
  <si>
    <t>430024</t>
  </si>
  <si>
    <t>101938</t>
  </si>
  <si>
    <t>430024 ARRA Supplement 401205</t>
  </si>
  <si>
    <t>3R01GM081639-02</t>
  </si>
  <si>
    <t>3R01GM081639-02S2</t>
  </si>
  <si>
    <t>430027</t>
  </si>
  <si>
    <t>101961</t>
  </si>
  <si>
    <t>430027 Histories of Social Eng</t>
  </si>
  <si>
    <t>1558 G MA293</t>
  </si>
  <si>
    <t>430028</t>
  </si>
  <si>
    <t>101962</t>
  </si>
  <si>
    <t>ARRA Supplement to 401386</t>
  </si>
  <si>
    <t>PNS045713Z</t>
  </si>
  <si>
    <t>3P30NS045713-07S1</t>
  </si>
  <si>
    <t>430029</t>
  </si>
  <si>
    <t>101964</t>
  </si>
  <si>
    <t>430029 Supp to 401155</t>
  </si>
  <si>
    <t>RGM054403Z</t>
  </si>
  <si>
    <t>3R01GM054403-11S1</t>
  </si>
  <si>
    <t>430030</t>
  </si>
  <si>
    <t>101963</t>
  </si>
  <si>
    <t>430030 Supp to 401228</t>
  </si>
  <si>
    <t>RGM083122Z</t>
  </si>
  <si>
    <t>3R01GM083122-03S1</t>
  </si>
  <si>
    <t>430031</t>
  </si>
  <si>
    <t>101966</t>
  </si>
  <si>
    <t>PNS069339Z</t>
  </si>
  <si>
    <t>1P30NS069339-01</t>
  </si>
  <si>
    <t>430032</t>
  </si>
  <si>
    <t>101965</t>
  </si>
  <si>
    <t>430032 ARRA supp to 401169</t>
  </si>
  <si>
    <t>RGM081648Z</t>
  </si>
  <si>
    <t>3R01GM081648-03S1</t>
  </si>
  <si>
    <t>430033</t>
  </si>
  <si>
    <t>101973</t>
  </si>
  <si>
    <t>ARRA SubK-LATE-PCR Pathogen De</t>
  </si>
  <si>
    <t>4800018131(Sepsis)</t>
  </si>
  <si>
    <t>430034</t>
  </si>
  <si>
    <t>101974</t>
  </si>
  <si>
    <t>Portable Multiplex Influenza T</t>
  </si>
  <si>
    <t>4800018129(Flu</t>
  </si>
  <si>
    <t>2009-12-17</t>
  </si>
  <si>
    <t>430036</t>
  </si>
  <si>
    <t>102043</t>
  </si>
  <si>
    <t>3R01AI080791-02</t>
  </si>
  <si>
    <t>3R01AI080791-02S1</t>
  </si>
  <si>
    <t>1102</t>
  </si>
  <si>
    <t>1999-07-01</t>
  </si>
  <si>
    <t>440025</t>
  </si>
  <si>
    <t>100026</t>
  </si>
  <si>
    <t>1052</t>
  </si>
  <si>
    <t>Analog Devices</t>
  </si>
  <si>
    <t>1985-12-01</t>
  </si>
  <si>
    <t>1101</t>
  </si>
  <si>
    <t>440065</t>
  </si>
  <si>
    <t>100518</t>
  </si>
  <si>
    <t>1039</t>
  </si>
  <si>
    <t>NF-KB/NF-AT Proteins</t>
  </si>
  <si>
    <t>Boston Medical Center</t>
  </si>
  <si>
    <t>455101</t>
  </si>
  <si>
    <t>1995-04-01</t>
  </si>
  <si>
    <t>1999-08-01</t>
  </si>
  <si>
    <t>1224</t>
  </si>
  <si>
    <t>2000-08-01</t>
  </si>
  <si>
    <t>2000-10-01</t>
  </si>
  <si>
    <t>11100</t>
  </si>
  <si>
    <t>1181</t>
  </si>
  <si>
    <t>1017</t>
  </si>
  <si>
    <t>Discretionary</t>
  </si>
  <si>
    <t>2001-02-01</t>
  </si>
  <si>
    <t>100261</t>
  </si>
  <si>
    <t>DeRosier,David</t>
  </si>
  <si>
    <t>1996-07-01</t>
  </si>
  <si>
    <t>Institute For Cellu</t>
  </si>
  <si>
    <t>440519</t>
  </si>
  <si>
    <t>Research</t>
  </si>
  <si>
    <t>2000-09-01</t>
  </si>
  <si>
    <t>440553</t>
  </si>
  <si>
    <t>1141</t>
  </si>
  <si>
    <t>1107</t>
  </si>
  <si>
    <t>440760</t>
  </si>
  <si>
    <t>100517</t>
  </si>
  <si>
    <t>1225</t>
  </si>
  <si>
    <t>Mayan Hazon Projectq</t>
  </si>
  <si>
    <t>Wexner</t>
  </si>
  <si>
    <t>Tobin,Gary A</t>
  </si>
  <si>
    <t>1997-05-01</t>
  </si>
  <si>
    <t>1109</t>
  </si>
  <si>
    <t>1998-08-01</t>
  </si>
  <si>
    <t>2001-03-31</t>
  </si>
  <si>
    <t>1999-05-01</t>
  </si>
  <si>
    <t>1130</t>
  </si>
  <si>
    <t>1178</t>
  </si>
  <si>
    <t>1999-02-01</t>
  </si>
  <si>
    <t>1999-06-01</t>
  </si>
  <si>
    <t>1179</t>
  </si>
  <si>
    <t>1438</t>
  </si>
  <si>
    <t>1176</t>
  </si>
  <si>
    <t>2000-06-01</t>
  </si>
  <si>
    <t>2002-11-30</t>
  </si>
  <si>
    <t>441311</t>
  </si>
  <si>
    <t>100259</t>
  </si>
  <si>
    <t>Adolescents &amp; Adults w Autism</t>
  </si>
  <si>
    <t>202F661</t>
  </si>
  <si>
    <t>441340</t>
  </si>
  <si>
    <t>100336</t>
  </si>
  <si>
    <t>1173</t>
  </si>
  <si>
    <t>Crystallographic Ser</t>
  </si>
  <si>
    <t>Roche Diagnostics Corporation</t>
  </si>
  <si>
    <t>5100111991</t>
  </si>
  <si>
    <t>1212</t>
  </si>
  <si>
    <t>1231</t>
  </si>
  <si>
    <t>1217</t>
  </si>
  <si>
    <t>1222</t>
  </si>
  <si>
    <t>1216</t>
  </si>
  <si>
    <t>1137</t>
  </si>
  <si>
    <t>1195</t>
  </si>
  <si>
    <t>443206</t>
  </si>
  <si>
    <t>100290</t>
  </si>
  <si>
    <t>Outreach Group/WETAC</t>
  </si>
  <si>
    <t>1197</t>
  </si>
  <si>
    <t>443837</t>
  </si>
  <si>
    <t>100382</t>
  </si>
  <si>
    <t>1140</t>
  </si>
  <si>
    <t>Single Crystal X-Ray</t>
  </si>
  <si>
    <t>Polaroid Corporation</t>
  </si>
  <si>
    <t>1993-07-01</t>
  </si>
  <si>
    <t>1218</t>
  </si>
  <si>
    <t>444108</t>
  </si>
  <si>
    <t>100145</t>
  </si>
  <si>
    <t>1091</t>
  </si>
  <si>
    <t>Sustainable Development</t>
  </si>
  <si>
    <t>Overbrook Foundation</t>
  </si>
  <si>
    <t>Morgenthau,Ruth S</t>
  </si>
  <si>
    <t>1996-01-01</t>
  </si>
  <si>
    <t>1122</t>
  </si>
  <si>
    <t>1999-04-01</t>
  </si>
  <si>
    <t>1188</t>
  </si>
  <si>
    <t>444711</t>
  </si>
  <si>
    <t>100348</t>
  </si>
  <si>
    <t>1036</t>
  </si>
  <si>
    <t>A New Public Education</t>
  </si>
  <si>
    <t>Leo &amp; Julia Forchheimer Foundation</t>
  </si>
  <si>
    <t>1999-11-18</t>
  </si>
  <si>
    <t>444828</t>
  </si>
  <si>
    <t>100184</t>
  </si>
  <si>
    <t>1031</t>
  </si>
  <si>
    <t>Dielectric Constant</t>
  </si>
  <si>
    <t>L. Jordon &amp; J. Dreyer Foundation</t>
  </si>
  <si>
    <t>1993-01-01</t>
  </si>
  <si>
    <t>1000</t>
  </si>
  <si>
    <t>1192</t>
  </si>
  <si>
    <t>445180</t>
  </si>
  <si>
    <t>100185</t>
  </si>
  <si>
    <t>1024</t>
  </si>
  <si>
    <t>Chemical Intermediates</t>
  </si>
  <si>
    <t>Daiso Co., Ltd</t>
  </si>
  <si>
    <t>445256</t>
  </si>
  <si>
    <t>100232</t>
  </si>
  <si>
    <t>1133</t>
  </si>
  <si>
    <t>Industrial Tech &amp; Poductivity</t>
  </si>
  <si>
    <t>National Bureau Of Economic Research, In</t>
  </si>
  <si>
    <t>1994-07-01</t>
  </si>
  <si>
    <t>445301</t>
  </si>
  <si>
    <t>100186</t>
  </si>
  <si>
    <t>1129</t>
  </si>
  <si>
    <t>Support Basic Research</t>
  </si>
  <si>
    <t>Merck Sharp &amp; Dohme Research Lab</t>
  </si>
  <si>
    <t>Stevenson,Robert</t>
  </si>
  <si>
    <t>1990-04-01</t>
  </si>
  <si>
    <t>445337</t>
  </si>
  <si>
    <t>101061</t>
  </si>
  <si>
    <t>College Bound Resear</t>
  </si>
  <si>
    <t>445338</t>
  </si>
  <si>
    <t>College Bound Research &amp; Evalu</t>
  </si>
  <si>
    <t>445405</t>
  </si>
  <si>
    <t>100187</t>
  </si>
  <si>
    <t>1121</t>
  </si>
  <si>
    <t>Biological Activity Cytokines</t>
  </si>
  <si>
    <t>GrenPharma LLC</t>
  </si>
  <si>
    <t>218200/83719</t>
  </si>
  <si>
    <t>45100</t>
  </si>
  <si>
    <t>1995-07-01</t>
  </si>
  <si>
    <t>445611</t>
  </si>
  <si>
    <t>100344</t>
  </si>
  <si>
    <t>International Fellows Program</t>
  </si>
  <si>
    <t>445636</t>
  </si>
  <si>
    <t>100190</t>
  </si>
  <si>
    <t>General Research Support</t>
  </si>
  <si>
    <t>Keehn,Philip</t>
  </si>
  <si>
    <t>1992-10-01</t>
  </si>
  <si>
    <t>445666</t>
  </si>
  <si>
    <t>100227</t>
  </si>
  <si>
    <t>1193</t>
  </si>
  <si>
    <t>Digging For Culture</t>
  </si>
  <si>
    <t>Waltham Public Schools</t>
  </si>
  <si>
    <t>Zeitlin,Robert N</t>
  </si>
  <si>
    <t>445683</t>
  </si>
  <si>
    <t>100191</t>
  </si>
  <si>
    <t>Solution Structure</t>
  </si>
  <si>
    <t>445794</t>
  </si>
  <si>
    <t>100241</t>
  </si>
  <si>
    <t>Predoctoral Fellowships</t>
  </si>
  <si>
    <t>70192 513103</t>
  </si>
  <si>
    <t>Mazer,Frank</t>
  </si>
  <si>
    <t>445817</t>
  </si>
  <si>
    <t>100216</t>
  </si>
  <si>
    <t>1003</t>
  </si>
  <si>
    <t>Cope Scholar Grant</t>
  </si>
  <si>
    <t>Petroleum Research Fund/Am Chemical</t>
  </si>
  <si>
    <t>1995-11-01</t>
  </si>
  <si>
    <t>445913</t>
  </si>
  <si>
    <t>100892</t>
  </si>
  <si>
    <t>Substance Abuse Char</t>
  </si>
  <si>
    <t>031776</t>
  </si>
  <si>
    <t>1171</t>
  </si>
  <si>
    <t>50500</t>
  </si>
  <si>
    <t>72200</t>
  </si>
  <si>
    <t>446119</t>
  </si>
  <si>
    <t>100165</t>
  </si>
  <si>
    <t>NAG9-1263</t>
  </si>
  <si>
    <t>446400</t>
  </si>
  <si>
    <t>100489</t>
  </si>
  <si>
    <t>R &amp; N Management</t>
  </si>
  <si>
    <t>500-95-0060</t>
  </si>
  <si>
    <t>2000-09-29</t>
  </si>
  <si>
    <t>1995-09-30</t>
  </si>
  <si>
    <t>72201</t>
  </si>
  <si>
    <t>449999</t>
  </si>
  <si>
    <t>100037</t>
  </si>
  <si>
    <t>SPA Clearing Account</t>
  </si>
  <si>
    <t>1986-04-01</t>
  </si>
  <si>
    <t>450390</t>
  </si>
  <si>
    <t>100376</t>
  </si>
  <si>
    <t>Vitamin B6 Cont Enzy</t>
  </si>
  <si>
    <t>9874458DBI</t>
  </si>
  <si>
    <t>MCB-9874458</t>
  </si>
  <si>
    <t>450450</t>
  </si>
  <si>
    <t>100379</t>
  </si>
  <si>
    <t>Tools For Generating</t>
  </si>
  <si>
    <t>9984960 IIS</t>
  </si>
  <si>
    <t>450451</t>
  </si>
  <si>
    <t>Career:Generating</t>
  </si>
  <si>
    <t>450850</t>
  </si>
  <si>
    <t>100086</t>
  </si>
  <si>
    <t>DGE-9972756</t>
  </si>
  <si>
    <t>9972756 DGE</t>
  </si>
  <si>
    <t>451001</t>
  </si>
  <si>
    <t>101891</t>
  </si>
  <si>
    <t>ARRA FRG Collaborative Researc</t>
  </si>
  <si>
    <t>DMS-0854965</t>
  </si>
  <si>
    <t>ARRA_NSF</t>
  </si>
  <si>
    <t>451002</t>
  </si>
  <si>
    <t>101909</t>
  </si>
  <si>
    <t>ARRA Geometry &amp; Topology</t>
  </si>
  <si>
    <t>DMS-0906912</t>
  </si>
  <si>
    <t>Baykur,Refik Inanc</t>
  </si>
  <si>
    <t>451003</t>
  </si>
  <si>
    <t>101912</t>
  </si>
  <si>
    <t>0001643</t>
  </si>
  <si>
    <t>ARRA 451003 Biophysics</t>
  </si>
  <si>
    <t>Whitehead Institute Biomedical Research</t>
  </si>
  <si>
    <t>14-1622-9956</t>
  </si>
  <si>
    <t>451004</t>
  </si>
  <si>
    <t>101940</t>
  </si>
  <si>
    <t>ARRA MRI Consortium</t>
  </si>
  <si>
    <t>DMR-0923057</t>
  </si>
  <si>
    <t>451005</t>
  </si>
  <si>
    <t>101958</t>
  </si>
  <si>
    <t>ARRA Summer Field Training</t>
  </si>
  <si>
    <t>BCS-0925900</t>
  </si>
  <si>
    <t>451006</t>
  </si>
  <si>
    <t>102166</t>
  </si>
  <si>
    <t>ARRA 451006 Biophysics 451003</t>
  </si>
  <si>
    <t>460095</t>
  </si>
  <si>
    <t>100193</t>
  </si>
  <si>
    <t>Synaptic Dynamics</t>
  </si>
  <si>
    <t>EY11116 R01</t>
  </si>
  <si>
    <t>460138</t>
  </si>
  <si>
    <t>100196</t>
  </si>
  <si>
    <t>NS36853 R01</t>
  </si>
  <si>
    <t>2004-12-14</t>
  </si>
  <si>
    <t>460471</t>
  </si>
  <si>
    <t>100325</t>
  </si>
  <si>
    <t>GM26357</t>
  </si>
  <si>
    <t>GM31768</t>
  </si>
  <si>
    <t>460900</t>
  </si>
  <si>
    <t>100406</t>
  </si>
  <si>
    <t>Basic Mechanisms Of</t>
  </si>
  <si>
    <t>461691</t>
  </si>
  <si>
    <t>100428</t>
  </si>
  <si>
    <t>Replication Assc Gen</t>
  </si>
  <si>
    <t>GM51753</t>
  </si>
  <si>
    <t>CA68008</t>
  </si>
  <si>
    <t>461765</t>
  </si>
  <si>
    <t>100439</t>
  </si>
  <si>
    <t>ID of Targets BCR-AB</t>
  </si>
  <si>
    <t>461850</t>
  </si>
  <si>
    <t>100446</t>
  </si>
  <si>
    <t>Modulation of T Cell</t>
  </si>
  <si>
    <t>TW00982</t>
  </si>
  <si>
    <t>1998-09-30</t>
  </si>
  <si>
    <t>100095</t>
  </si>
  <si>
    <t>GM46470</t>
  </si>
  <si>
    <t>GM46470-07</t>
  </si>
  <si>
    <t>462040</t>
  </si>
  <si>
    <t>Minority Supplement</t>
  </si>
  <si>
    <t>%,HProgram,RPROGRAM_TBL,FPROGRAM_CODE,AA,B</t>
  </si>
  <si>
    <t>%,HEff Date,RPROGRAM_TBL,FEFFDT,AA,B</t>
  </si>
  <si>
    <t>%,HStatus,RPROGRAM_TBL,FEFF_STATUS,AA,B</t>
  </si>
  <si>
    <t>%,HDescr,RPROGRAM_TBL,FDESCR,AA,B</t>
  </si>
  <si>
    <t>%,HManager,RPROGRAM_TBL,FMANAGER_NAME,AA,B</t>
  </si>
  <si>
    <t>%,HComments,RBR_PROGRAM_COMM,FCOMMENTS_2000,AB,B</t>
  </si>
  <si>
    <t>Eff Date</t>
  </si>
  <si>
    <t>Status</t>
  </si>
  <si>
    <t>Descr</t>
  </si>
  <si>
    <t>Manager</t>
  </si>
  <si>
    <t>Comments</t>
  </si>
  <si>
    <t>11000</t>
  </si>
  <si>
    <t>U_Unrest Univ Oper Funds</t>
  </si>
  <si>
    <t>12000</t>
  </si>
  <si>
    <t>U_CAF Projects Funded by Univ</t>
  </si>
  <si>
    <t>12001</t>
  </si>
  <si>
    <t>U_Fund 12 Close out</t>
  </si>
  <si>
    <t>13202</t>
  </si>
  <si>
    <t>14000</t>
  </si>
  <si>
    <t>2008-07-02</t>
  </si>
  <si>
    <t>U_BNC National Office</t>
  </si>
  <si>
    <t>Brandeis University National Women's Committee National Office</t>
  </si>
  <si>
    <t>14099</t>
  </si>
  <si>
    <t>U_BNC_No Chapter</t>
  </si>
  <si>
    <t>Gilman,Barbara MS132</t>
  </si>
  <si>
    <t>14101</t>
  </si>
  <si>
    <t>U_BNC_Akron</t>
  </si>
  <si>
    <t>14102</t>
  </si>
  <si>
    <t>U_BNC_Buffalo</t>
  </si>
  <si>
    <t>14103</t>
  </si>
  <si>
    <t>U_BNC_Canton</t>
  </si>
  <si>
    <t>14104</t>
  </si>
  <si>
    <t>U_BNC_Cincinnati</t>
  </si>
  <si>
    <t>14105</t>
  </si>
  <si>
    <t>U_BNC_Cleveland</t>
  </si>
  <si>
    <t>14106</t>
  </si>
  <si>
    <t>U_BNC_Columbus</t>
  </si>
  <si>
    <t>14107</t>
  </si>
  <si>
    <t>U_BNC_Dayton</t>
  </si>
  <si>
    <t>14108</t>
  </si>
  <si>
    <t>U_BNC_Detroit</t>
  </si>
  <si>
    <t>14109</t>
  </si>
  <si>
    <t>U_BNC_Louisville</t>
  </si>
  <si>
    <t>BUNWC Louisville Chapter</t>
  </si>
  <si>
    <t>14110</t>
  </si>
  <si>
    <t>U_BNC_Pittsburgh</t>
  </si>
  <si>
    <t>14191</t>
  </si>
  <si>
    <t>U_BNC_Indianpolis</t>
  </si>
  <si>
    <t>14192</t>
  </si>
  <si>
    <t>U_BNC_Rochester</t>
  </si>
  <si>
    <t>BUNWC Rochester Chapter</t>
  </si>
  <si>
    <t>14200</t>
  </si>
  <si>
    <t>U_BNC_Florida Region</t>
  </si>
  <si>
    <t>BUNWC-Florida Region Chapter</t>
  </si>
  <si>
    <t>14201</t>
  </si>
  <si>
    <t>U_BNC_Boca Raton</t>
  </si>
  <si>
    <t>BUNWC-Boca Raton Chapter</t>
  </si>
  <si>
    <t>14202</t>
  </si>
  <si>
    <t>U_BNC_Boynton Beach</t>
  </si>
  <si>
    <t>14203</t>
  </si>
  <si>
    <t>U_BNC_Brevard</t>
  </si>
  <si>
    <t>BUNWC-Brevard Chapter</t>
  </si>
  <si>
    <t>14204</t>
  </si>
  <si>
    <t>U_BNC_Pompano/Ft. Lauderdale</t>
  </si>
  <si>
    <t>BUNWC-Pompano/Ft. Lauderdale Chapter</t>
  </si>
  <si>
    <t>14206</t>
  </si>
  <si>
    <t>U_BNC_Kings Point/Tamarac</t>
  </si>
  <si>
    <t>BUNWC-Kings Point/Tamarac Chapter</t>
  </si>
  <si>
    <t>14207</t>
  </si>
  <si>
    <t>U_BNC_Miami Beach</t>
  </si>
  <si>
    <t>14208</t>
  </si>
  <si>
    <t>U_BNC_Aventura/Hollywood</t>
  </si>
  <si>
    <t>BUNWC-Aventura/Hollywood Chapter</t>
  </si>
  <si>
    <t>14209</t>
  </si>
  <si>
    <t>U_BNC_Orlando</t>
  </si>
  <si>
    <t>14210</t>
  </si>
  <si>
    <t>U_BNC_Palm Beach East</t>
  </si>
  <si>
    <t>BUNWC-Palm Beach East Chapter</t>
  </si>
  <si>
    <t>14211</t>
  </si>
  <si>
    <t>U_BNC_Trails</t>
  </si>
  <si>
    <t>BUNWC-Trails Chapter</t>
  </si>
  <si>
    <t>14212</t>
  </si>
  <si>
    <t>U_BNC_Hills</t>
  </si>
  <si>
    <t>BUNWC-Hills Chapter</t>
  </si>
  <si>
    <t>14214</t>
  </si>
  <si>
    <t>U_BNC_South Dade</t>
  </si>
  <si>
    <t>BUNWC-South Dade Chapter</t>
  </si>
  <si>
    <t>14215</t>
  </si>
  <si>
    <t>U_BNC_Suncoast</t>
  </si>
  <si>
    <t>BUNWC-Suncoast Chapter</t>
  </si>
  <si>
    <t>14216</t>
  </si>
  <si>
    <t>U_BNC_Tampa Bay</t>
  </si>
  <si>
    <t>BUNWC-Tampa Bay Chapter</t>
  </si>
  <si>
    <t>14217</t>
  </si>
  <si>
    <t>U_BNC_Delray Beach</t>
  </si>
  <si>
    <t>BUNWC-Delray Beach Chapter</t>
  </si>
  <si>
    <t>14218</t>
  </si>
  <si>
    <t>U_BNC_Sarasota</t>
  </si>
  <si>
    <t>BUNWC-Sarasota Chapter</t>
  </si>
  <si>
    <t>14220</t>
  </si>
  <si>
    <t>U_BNC_Deerfield Beach</t>
  </si>
  <si>
    <t>BUNWC-Deerfield Beach Chapter</t>
  </si>
  <si>
    <t>14223</t>
  </si>
  <si>
    <t>U_BNC_West Boca</t>
  </si>
  <si>
    <t>BUNWC-West Boca Chapter</t>
  </si>
  <si>
    <t>14225</t>
  </si>
  <si>
    <t>U_BNC_St. Petersburg</t>
  </si>
  <si>
    <t>BUNWC-St Petersburg Chapter</t>
  </si>
  <si>
    <t>14228</t>
  </si>
  <si>
    <t>U_BNC_Treasure Coast</t>
  </si>
  <si>
    <t>BUNWC-Treasure Coast Chapter</t>
  </si>
  <si>
    <t>14229</t>
  </si>
  <si>
    <t>U_BNC_Palm Gardens</t>
  </si>
  <si>
    <t>BUNWC-Palm Gardens Chapter</t>
  </si>
  <si>
    <t>14230</t>
  </si>
  <si>
    <t>U_BNC_Gulf Shore</t>
  </si>
  <si>
    <t>BUNWC-Gulf Shore Chapter</t>
  </si>
  <si>
    <t>14231</t>
  </si>
  <si>
    <t>U_BNC_Royal Palm</t>
  </si>
  <si>
    <t>14232</t>
  </si>
  <si>
    <t>U_BNC_Flagler/Volusia</t>
  </si>
  <si>
    <t>BUNWC-Flagler/Volusia Chapter</t>
  </si>
  <si>
    <t>14233</t>
  </si>
  <si>
    <t>U_BNC_West End</t>
  </si>
  <si>
    <t>BUNWC-West End Chapter</t>
  </si>
  <si>
    <t>14234</t>
  </si>
  <si>
    <t>U_BNC_Wycliffe</t>
  </si>
  <si>
    <t>BUNWC-Wycliffe Chapter</t>
  </si>
  <si>
    <t>14235</t>
  </si>
  <si>
    <t>U_BNC_Weston/Venture</t>
  </si>
  <si>
    <t>BUNWC-Weston/Venture Chapter</t>
  </si>
  <si>
    <t>14236</t>
  </si>
  <si>
    <t>U_BNC_Central Palm/Lake Worth</t>
  </si>
  <si>
    <t>14238</t>
  </si>
  <si>
    <t>U_BNC_Lakes</t>
  </si>
  <si>
    <t>BUNWC-Lakes Chapter</t>
  </si>
  <si>
    <t>14239</t>
  </si>
  <si>
    <t>U_BNC_Las Flores of Boca</t>
  </si>
  <si>
    <t>BUNWC-Las Flores of Boca Chapter</t>
  </si>
  <si>
    <t>14240</t>
  </si>
  <si>
    <t>U_BNC_Gesher</t>
  </si>
  <si>
    <t>BUNWC-Gesher Chapter</t>
  </si>
  <si>
    <t>14241</t>
  </si>
  <si>
    <t>U_BNC_Wellworth</t>
  </si>
  <si>
    <t>BUNWC-Wellworth Chapter</t>
  </si>
  <si>
    <t>14250</t>
  </si>
  <si>
    <t>U_BNC_Boca Raton Book Store</t>
  </si>
  <si>
    <t>BUNWC-Boca Raton Book Store Chapter</t>
  </si>
  <si>
    <t>14251</t>
  </si>
  <si>
    <t>U_BNC_Lake Worth Book Store</t>
  </si>
  <si>
    <t>BUNWC-Lake Worth Book Store Chapter</t>
  </si>
  <si>
    <t>14291</t>
  </si>
  <si>
    <t>U_BNC_Jacksonville</t>
  </si>
  <si>
    <t>BUNWC-Jacksonville Chapter</t>
  </si>
  <si>
    <t>14300</t>
  </si>
  <si>
    <t>U_BNC_Mid Atlantic Region</t>
  </si>
  <si>
    <t>BUNWC-Mid Atlantic Region Chapter</t>
  </si>
  <si>
    <t>14301</t>
  </si>
  <si>
    <t>U_BNC_Atlantic City</t>
  </si>
  <si>
    <t>BUNWC-Atlantic City Chapter</t>
  </si>
  <si>
    <t>14302</t>
  </si>
  <si>
    <t>U_BNC_Baltimore</t>
  </si>
  <si>
    <t>BUNWC-Baltimore Chapter</t>
  </si>
  <si>
    <t>14304</t>
  </si>
  <si>
    <t>U_BNC_Philadelphia</t>
  </si>
  <si>
    <t>14305</t>
  </si>
  <si>
    <t>U_BNC_Richmond</t>
  </si>
  <si>
    <t>14308</t>
  </si>
  <si>
    <t>U_BNC_Tidewater</t>
  </si>
  <si>
    <t>14309</t>
  </si>
  <si>
    <t>U_BNC_Washington, DC.</t>
  </si>
  <si>
    <t>BUNWC-Washington, DC Chapter</t>
  </si>
  <si>
    <t>14310</t>
  </si>
  <si>
    <t>U_BNC_Northern Virginia</t>
  </si>
  <si>
    <t>BUNWC-Northern Virginia Chapter</t>
  </si>
  <si>
    <t>14311</t>
  </si>
  <si>
    <t>U_BNC_Annapolis</t>
  </si>
  <si>
    <t>BUNWC-Annapolis Chapter</t>
  </si>
  <si>
    <t>14381</t>
  </si>
  <si>
    <t>U_BNC_Atlanta</t>
  </si>
  <si>
    <t>BUNWC-Atlanta Chapter</t>
  </si>
  <si>
    <t>14384</t>
  </si>
  <si>
    <t>U_BNC_Memphis</t>
  </si>
  <si>
    <t>14385</t>
  </si>
  <si>
    <t>U_BNC_Nashville</t>
  </si>
  <si>
    <t>14386</t>
  </si>
  <si>
    <t>U_BNC_New Orleans</t>
  </si>
  <si>
    <t>14401</t>
  </si>
  <si>
    <t>U_BNC_Chicago</t>
  </si>
  <si>
    <t>14402</t>
  </si>
  <si>
    <t>U_BNC_Denver</t>
  </si>
  <si>
    <t>BUNWC Denver Chapter</t>
  </si>
  <si>
    <t>14403</t>
  </si>
  <si>
    <t>U_BNC_Des Moines</t>
  </si>
  <si>
    <t>14404</t>
  </si>
  <si>
    <t>U_BNC_Kansas City</t>
  </si>
  <si>
    <t>BUNWC-Kansas City Chapter</t>
  </si>
  <si>
    <t>14405</t>
  </si>
  <si>
    <t>U_BNC_Minneapolis/St. Paul</t>
  </si>
  <si>
    <t>BUNWC-Minneapolis/St. Paul Chapter</t>
  </si>
  <si>
    <t>14406</t>
  </si>
  <si>
    <t>U_BNC_North Shore, IL</t>
  </si>
  <si>
    <t>BUNWC-North Shore, IL Chapter</t>
  </si>
  <si>
    <t>14407</t>
  </si>
  <si>
    <t>U_BNC_St. Louis</t>
  </si>
  <si>
    <t>14450</t>
  </si>
  <si>
    <t>U_BNC_North Shore Book Store</t>
  </si>
  <si>
    <t>BUNWC-North Shore Book Store Chapter</t>
  </si>
  <si>
    <t>14495</t>
  </si>
  <si>
    <t>U_BNC_Omaha</t>
  </si>
  <si>
    <t>BUNWC Omaha Chapter</t>
  </si>
  <si>
    <t>14496</t>
  </si>
  <si>
    <t>U_BNC_Milwaukee</t>
  </si>
  <si>
    <t>14500</t>
  </si>
  <si>
    <t>U_BNC_New England Region</t>
  </si>
  <si>
    <t>14501</t>
  </si>
  <si>
    <t>U_BNC_Boston</t>
  </si>
  <si>
    <t>BUNWC-Boston Chapter</t>
  </si>
  <si>
    <t>14503</t>
  </si>
  <si>
    <t>U_BNC_Fall River</t>
  </si>
  <si>
    <t>BUNWC_Fall River Chapter</t>
  </si>
  <si>
    <t>14504</t>
  </si>
  <si>
    <t>U_BNC_Metro West</t>
  </si>
  <si>
    <t>14505</t>
  </si>
  <si>
    <t>U_BNC_Hartford</t>
  </si>
  <si>
    <t>BUNWC-Hartford Chapter</t>
  </si>
  <si>
    <t>14506</t>
  </si>
  <si>
    <t>U_BNC_Merrimack</t>
  </si>
  <si>
    <t>14508</t>
  </si>
  <si>
    <t>U_BNC_Manchester</t>
  </si>
  <si>
    <t>14509</t>
  </si>
  <si>
    <t>U_BNC_New Haven</t>
  </si>
  <si>
    <t>14510</t>
  </si>
  <si>
    <t>U_BNC_Norfolk/Sharon</t>
  </si>
  <si>
    <t>BUNWC_Norfolk/Sharon Chapter</t>
  </si>
  <si>
    <t>14511</t>
  </si>
  <si>
    <t>U_BNC_North Shore,MA</t>
  </si>
  <si>
    <t>14512</t>
  </si>
  <si>
    <t>U_BNC_Providence</t>
  </si>
  <si>
    <t>14513</t>
  </si>
  <si>
    <t>U_BNC_South Shore/Brockton</t>
  </si>
  <si>
    <t>BUNWC South Shore/Brockton Chapter</t>
  </si>
  <si>
    <t>14514</t>
  </si>
  <si>
    <t>U_BNC_Springfield</t>
  </si>
  <si>
    <t>14515</t>
  </si>
  <si>
    <t>U_BNC_Worcester</t>
  </si>
  <si>
    <t>14517</t>
  </si>
  <si>
    <t>U_BNC_Cape Cod</t>
  </si>
  <si>
    <t>BUNWC_Cape Cod Chapter</t>
  </si>
  <si>
    <t>14593</t>
  </si>
  <si>
    <t>U_BNC_Maine</t>
  </si>
  <si>
    <t>14600</t>
  </si>
  <si>
    <t>U_BNC_NY, NJ, SO CT Region</t>
  </si>
  <si>
    <t>BUNWC-NY, NJ, SO CT Region Chapter</t>
  </si>
  <si>
    <t>14601</t>
  </si>
  <si>
    <t>U_BNC_Bergen County/Passaic</t>
  </si>
  <si>
    <t>14602</t>
  </si>
  <si>
    <t>U_BNC_Binghamton</t>
  </si>
  <si>
    <t>14605</t>
  </si>
  <si>
    <t>U_BNC_Center Island</t>
  </si>
  <si>
    <t>14606</t>
  </si>
  <si>
    <t>U_BNC_Central Queens</t>
  </si>
  <si>
    <t>14607</t>
  </si>
  <si>
    <t>U_BNC_Central Westchester</t>
  </si>
  <si>
    <t>BUNWC-Central Westchester Chapter</t>
  </si>
  <si>
    <t>14609</t>
  </si>
  <si>
    <t>U_BNC_Essex County</t>
  </si>
  <si>
    <t>BUNWC-Essex County Chapter</t>
  </si>
  <si>
    <t>14611</t>
  </si>
  <si>
    <t>U_BNC_Forest Hills</t>
  </si>
  <si>
    <t>BUNWC-Forest Hills Chapter</t>
  </si>
  <si>
    <t>14612</t>
  </si>
  <si>
    <t>U_BNC_Gotham</t>
  </si>
  <si>
    <t>BUNWC_Gotham Chapter</t>
  </si>
  <si>
    <t>14613</t>
  </si>
  <si>
    <t>U_BNC_Manhattan</t>
  </si>
  <si>
    <t>BUNWC-Manhattan Chapter</t>
  </si>
  <si>
    <t>14614</t>
  </si>
  <si>
    <t>U_BNC_Meadowbrook</t>
  </si>
  <si>
    <t>BUNWC-Meadowbrook Chapter</t>
  </si>
  <si>
    <t>14616</t>
  </si>
  <si>
    <t>U_BNC_Mid Hudson</t>
  </si>
  <si>
    <t>14617</t>
  </si>
  <si>
    <t>U_BNC_Middlesex</t>
  </si>
  <si>
    <t>BUNWC-Middlesex Chapter</t>
  </si>
  <si>
    <t>14618</t>
  </si>
  <si>
    <t>U_BNC_Monmouth</t>
  </si>
  <si>
    <t>BUNWC Monmouth Chapter</t>
  </si>
  <si>
    <t>14619</t>
  </si>
  <si>
    <t>U_BNC_Morris County</t>
  </si>
  <si>
    <t>BUNWC-Morris Country Chapter</t>
  </si>
  <si>
    <t>14622</t>
  </si>
  <si>
    <t>U_BNC_Northern Westchester</t>
  </si>
  <si>
    <t>BUNWC-Northern Westchester Chapter</t>
  </si>
  <si>
    <t>14624</t>
  </si>
  <si>
    <t>U_BNC_Riverdale</t>
  </si>
  <si>
    <t>BUNWC-Riverdale Chapter</t>
  </si>
  <si>
    <t>14625</t>
  </si>
  <si>
    <t>U_BNC_Rockland</t>
  </si>
  <si>
    <t>BUNWC-Rockland Chapter</t>
  </si>
  <si>
    <t>14626</t>
  </si>
  <si>
    <t>U_BNC_Southern Westchester</t>
  </si>
  <si>
    <t>14627</t>
  </si>
  <si>
    <t>U_BNC_Fairfield County</t>
  </si>
  <si>
    <t>BUNWC-Fairfield County Chapter</t>
  </si>
  <si>
    <t>14629</t>
  </si>
  <si>
    <t>U_BNC_Tri Cities</t>
  </si>
  <si>
    <t>14633</t>
  </si>
  <si>
    <t>U_BNC_Nassau North</t>
  </si>
  <si>
    <t>BUNWC-Nassau North Chapter</t>
  </si>
  <si>
    <t>14636</t>
  </si>
  <si>
    <t>U_BNC_Concordia</t>
  </si>
  <si>
    <t>BUNWC-Concordia Chapter</t>
  </si>
  <si>
    <t>14639</t>
  </si>
  <si>
    <t>U_BNC_Clearbrook</t>
  </si>
  <si>
    <t>BUNWC-Clearbrook Chapter</t>
  </si>
  <si>
    <t>14640</t>
  </si>
  <si>
    <t>U_BNC_Whittingham</t>
  </si>
  <si>
    <t>BUNWC-Whittingham Chapter</t>
  </si>
  <si>
    <t>14641</t>
  </si>
  <si>
    <t>U_BNC_Staten Island</t>
  </si>
  <si>
    <t>BUNWC-Staten Island Chapter</t>
  </si>
  <si>
    <t>14642</t>
  </si>
  <si>
    <t>U_BNC_Rossmoor East</t>
  </si>
  <si>
    <t>BUNWC Rossmoor East Chapter</t>
  </si>
  <si>
    <t>14643</t>
  </si>
  <si>
    <t>U_BNC_Ponds</t>
  </si>
  <si>
    <t>BUNWC-Ponds Chapter</t>
  </si>
  <si>
    <t>14644</t>
  </si>
  <si>
    <t>U_BNC_The Greens</t>
  </si>
  <si>
    <t>BUNWC-The Greens Chapter</t>
  </si>
  <si>
    <t>14645</t>
  </si>
  <si>
    <t>U_BNC_Harmony Chapter</t>
  </si>
  <si>
    <t>BUNWC-Harmony Chapter</t>
  </si>
  <si>
    <t>14646</t>
  </si>
  <si>
    <t>U_BNC_Tri County Region</t>
  </si>
  <si>
    <t>BUNWC-Tri County Region Chapter</t>
  </si>
  <si>
    <t>14647</t>
  </si>
  <si>
    <t>U_BNC_Somerset</t>
  </si>
  <si>
    <t>BUNWC Somerset Chapter</t>
  </si>
  <si>
    <t>14648</t>
  </si>
  <si>
    <t>U_BNC_Westlake</t>
  </si>
  <si>
    <t>BUNWC Westlake Chapter</t>
  </si>
  <si>
    <t>14700</t>
  </si>
  <si>
    <t>U_BNC_Northwest Region</t>
  </si>
  <si>
    <t>U_NWC_Northwest Region</t>
  </si>
  <si>
    <t>14701</t>
  </si>
  <si>
    <t>U_BNC_Greater East Bay</t>
  </si>
  <si>
    <t>BUNWC-Greater East Bay Chapter</t>
  </si>
  <si>
    <t>14703</t>
  </si>
  <si>
    <t>U_BNC_Portland,OR</t>
  </si>
  <si>
    <t>14704</t>
  </si>
  <si>
    <t>U_BNC_San Francisco</t>
  </si>
  <si>
    <t>14705</t>
  </si>
  <si>
    <t>U_BNC_Santa Clara Valley</t>
  </si>
  <si>
    <t>BUNWC-Santa Clara Valley Chapter</t>
  </si>
  <si>
    <t>14706</t>
  </si>
  <si>
    <t>U_BNC_Seattle</t>
  </si>
  <si>
    <t>BUNWC-Seattle Chapter</t>
  </si>
  <si>
    <t>14707</t>
  </si>
  <si>
    <t>U_BNC_Rossmoor, CA</t>
  </si>
  <si>
    <t>BUNWC_Rossmoor, CA Chapter</t>
  </si>
  <si>
    <t>14800</t>
  </si>
  <si>
    <t>U_BNC_Western Region</t>
  </si>
  <si>
    <t>BUNWC_Western Region Chapter</t>
  </si>
  <si>
    <t>14801</t>
  </si>
  <si>
    <t>U_BNC_Desert</t>
  </si>
  <si>
    <t>BUNWC_Desert Chapter</t>
  </si>
  <si>
    <t>14803</t>
  </si>
  <si>
    <t>U_BNC_Los Angeles</t>
  </si>
  <si>
    <t>BUNWC-Los Angeles Chapter</t>
  </si>
  <si>
    <t>14805</t>
  </si>
  <si>
    <t>U_BNC_Rancho Bernardo</t>
  </si>
  <si>
    <t>BUNWC-Rancho Bernardo Chapter</t>
  </si>
  <si>
    <t>14806</t>
  </si>
  <si>
    <t>U_BNC_Phoenix</t>
  </si>
  <si>
    <t>BUNWC-Phoenix Chapter</t>
  </si>
  <si>
    <t>14808</t>
  </si>
  <si>
    <t>U_BNC_San Diego</t>
  </si>
  <si>
    <t>BUNWC-San Diego Chapter</t>
  </si>
  <si>
    <t>14810</t>
  </si>
  <si>
    <t>U_BNC_San Fernando Chapter</t>
  </si>
  <si>
    <t>BUNWC-San Fernando Chapter</t>
  </si>
  <si>
    <t>14811</t>
  </si>
  <si>
    <t>U_BNC_Tucson</t>
  </si>
  <si>
    <t>BUNWC-Tucson Chapter</t>
  </si>
  <si>
    <t>14813</t>
  </si>
  <si>
    <t>U_BNC_San Dieguito</t>
  </si>
  <si>
    <t>BUNWC-San Dieguito Chapter</t>
  </si>
  <si>
    <t>14814</t>
  </si>
  <si>
    <t>U_BNC_Santa Barbara</t>
  </si>
  <si>
    <t>BUNWC-Santa Barbara Chapter</t>
  </si>
  <si>
    <t>14818</t>
  </si>
  <si>
    <t>U_BNC_Ventura</t>
  </si>
  <si>
    <t>BUNWC-Ventura Chapter</t>
  </si>
  <si>
    <t>14819</t>
  </si>
  <si>
    <t>U_BNC_Laguna Hills</t>
  </si>
  <si>
    <t>BUNWC_Laguna Hills Chapter</t>
  </si>
  <si>
    <t>14820</t>
  </si>
  <si>
    <t>U_BNC_Las Vegas</t>
  </si>
  <si>
    <t>BUNWC-Las Vegas Chapter</t>
  </si>
  <si>
    <t>14821</t>
  </si>
  <si>
    <t>U_BNC_Saddleback</t>
  </si>
  <si>
    <t>U_NWC-Saddleback Chapter</t>
  </si>
  <si>
    <t>14822</t>
  </si>
  <si>
    <t>U_BNC_Orange Coast</t>
  </si>
  <si>
    <t>14823</t>
  </si>
  <si>
    <t>U_BNC_Cornejo Valley</t>
  </si>
  <si>
    <t>BUNWC-Cornejo Valley Chapter</t>
  </si>
  <si>
    <t>14824</t>
  </si>
  <si>
    <t>U_BNC Los Angeles Mens Group</t>
  </si>
  <si>
    <t>Gilman,Barbara</t>
  </si>
  <si>
    <t>BUNWC Los Angeles Men's Group</t>
  </si>
  <si>
    <t>14901</t>
  </si>
  <si>
    <t>U_BNC_Corpus Christi</t>
  </si>
  <si>
    <t>BUNWC-Corpus Christi Chapter</t>
  </si>
  <si>
    <t>14902</t>
  </si>
  <si>
    <t>U_BNC_Dallas</t>
  </si>
  <si>
    <t>14904</t>
  </si>
  <si>
    <t>U_BNC_Houston</t>
  </si>
  <si>
    <t>14905</t>
  </si>
  <si>
    <t>U_BNC_San Antonio</t>
  </si>
  <si>
    <t>14991</t>
  </si>
  <si>
    <t>U_BNC_El Paso</t>
  </si>
  <si>
    <t>17000</t>
  </si>
  <si>
    <t>U_Fund 17 Summary Program</t>
  </si>
  <si>
    <t>17001</t>
  </si>
  <si>
    <t>U_Fund 17 Close Out</t>
  </si>
  <si>
    <t>19000</t>
  </si>
  <si>
    <t>U_Fund 19 Summary Program</t>
  </si>
  <si>
    <t>19001</t>
  </si>
  <si>
    <t>U_Fund 19 Close Out</t>
  </si>
  <si>
    <t>20001</t>
  </si>
  <si>
    <t>T_Pledges Receivable</t>
  </si>
  <si>
    <t>20005</t>
  </si>
  <si>
    <t>T_Gift Clearing Cash</t>
  </si>
  <si>
    <t>20019</t>
  </si>
  <si>
    <t>T_Unreal Gains Gifts</t>
  </si>
  <si>
    <t>21003</t>
  </si>
  <si>
    <t>T_Allen,Leo Sshp</t>
  </si>
  <si>
    <t>21007</t>
  </si>
  <si>
    <t>T_Anderson,Suzanne Shapiro</t>
  </si>
  <si>
    <t>To help visually handicapped undergraduates.  $500 given Per 12/29/72 letter from Blind Service Association and University Development Fund Report (1973) gifted by Mr. Edward Shapiro in memory of his daughter.</t>
  </si>
  <si>
    <t>21009</t>
  </si>
  <si>
    <t>T_Applestein, Michael S. Sshp</t>
  </si>
  <si>
    <t xml:space="preserve"> Recipients are limited to $1,500 per year;  there are no further restrictions.  Per 10/29/97 Bequest Record one half of net annual income of Estate of Michael S. Appelstein </t>
  </si>
  <si>
    <t>21013</t>
  </si>
  <si>
    <t>T_Bachman,Molly Sshp</t>
  </si>
  <si>
    <t>21024</t>
  </si>
  <si>
    <t>2009-04-09</t>
  </si>
  <si>
    <t>U_Bernstein,L. Scholarship</t>
  </si>
  <si>
    <t>O'Brien,Chris MS110</t>
  </si>
  <si>
    <t>Leonard Bernstein Scholarship Fund</t>
  </si>
  <si>
    <t>21035</t>
  </si>
  <si>
    <t>T_Butman,Joseph &amp; Ida</t>
  </si>
  <si>
    <t>21036</t>
  </si>
  <si>
    <t>T_Carpenter,Robert A</t>
  </si>
  <si>
    <t>21037</t>
  </si>
  <si>
    <t>2007-10-19</t>
  </si>
  <si>
    <t>T_Carran Weiner Sshp</t>
  </si>
  <si>
    <t>Carran Weiner Scholarsip.  Created in 1962.  Est. by H Shan Carran (991303200) to provide scholarship assistance for worthy and deserving students.</t>
  </si>
  <si>
    <t>21041</t>
  </si>
  <si>
    <t>T_Cheskis,Joseph &amp; Esther Sshp</t>
  </si>
  <si>
    <t>21042</t>
  </si>
  <si>
    <t>T_Chyten,Elizabeth Mem</t>
  </si>
  <si>
    <t>21062</t>
  </si>
  <si>
    <t>T_Epstein,Rubin Sshp</t>
  </si>
  <si>
    <t>21069</t>
  </si>
  <si>
    <t>T_Fisher,Dr Maurice</t>
  </si>
  <si>
    <t>21076</t>
  </si>
  <si>
    <t>T_Frogel Dr Rueben</t>
  </si>
  <si>
    <t>21078</t>
  </si>
  <si>
    <t>T_General Scholarships</t>
  </si>
  <si>
    <t xml:space="preserve"> General scholarship.  $15,663.42 bequest from the estate of Stella Hoenig.</t>
  </si>
  <si>
    <t>21087</t>
  </si>
  <si>
    <t>T_Goldberg,J &amp; E Sshp</t>
  </si>
  <si>
    <t>21088</t>
  </si>
  <si>
    <t>T_Goldstein,Hy &amp; Marci</t>
  </si>
  <si>
    <t>21094</t>
  </si>
  <si>
    <t>T_Greene,Newton &amp; Helen</t>
  </si>
  <si>
    <t>21098</t>
  </si>
  <si>
    <t>T_Hatoff,Stanley J Sshp</t>
  </si>
  <si>
    <t>21104</t>
  </si>
  <si>
    <t>T_Hirschberg,Morton R</t>
  </si>
  <si>
    <t>21105</t>
  </si>
  <si>
    <t>T_Edwin &amp; Grace Hokin Sshp Fd</t>
  </si>
  <si>
    <t>T_Edwin &amp; Grace Hokin Sshp Fund_x000D_
5-21105 Hokin, Edwin C. Scho</t>
  </si>
  <si>
    <t>21119</t>
  </si>
  <si>
    <t>T_Knapp,David &amp; Estelle Mem</t>
  </si>
  <si>
    <t>21137</t>
  </si>
  <si>
    <t>T_Manaster,Julia &amp; Sarah</t>
  </si>
  <si>
    <t>Worthy and needy students</t>
  </si>
  <si>
    <t>21143</t>
  </si>
  <si>
    <t>T_Mass State Grant/Loans</t>
  </si>
  <si>
    <t>21178</t>
  </si>
  <si>
    <t>T_Roseman,Anna &amp; Isidore</t>
  </si>
  <si>
    <t>To be awarded to pre-medical students.  Per 7/21/97 Bequest Record annual distribution  from the Anna and Isidore Roseman Foundation.</t>
  </si>
  <si>
    <t>21195</t>
  </si>
  <si>
    <t>T_Saval-Sachar Summer</t>
  </si>
  <si>
    <t>21199</t>
  </si>
  <si>
    <t>T_Shapov,Leah Mem</t>
  </si>
  <si>
    <t>21200</t>
  </si>
  <si>
    <t>T_Sharenow,Alfred &amp; H</t>
  </si>
  <si>
    <t>21210</t>
  </si>
  <si>
    <t>2006-01-11</t>
  </si>
  <si>
    <t>T_Smith C. Ruggles Scholarship</t>
  </si>
  <si>
    <t>21219</t>
  </si>
  <si>
    <t>T_State Scholarships</t>
  </si>
  <si>
    <t>21225</t>
  </si>
  <si>
    <t>T_Sugarman,Harry Sshp</t>
  </si>
  <si>
    <t>21241</t>
  </si>
  <si>
    <t>T_Widett, Harold Sshp</t>
  </si>
  <si>
    <t>21246</t>
  </si>
  <si>
    <t>U_Wien Alumni Sshp</t>
  </si>
  <si>
    <t>21249</t>
  </si>
  <si>
    <t>T_Winokur,James &amp; Marilyn</t>
  </si>
  <si>
    <t>21252</t>
  </si>
  <si>
    <t>T_Yassenoff,Isaac &amp; Carrie</t>
  </si>
  <si>
    <t>21253</t>
  </si>
  <si>
    <t>T_Zeman,Rose &amp; Isadore</t>
  </si>
  <si>
    <t>21261</t>
  </si>
  <si>
    <t>T_Hirsch,M &amp; H Sshp</t>
  </si>
  <si>
    <t>21262</t>
  </si>
  <si>
    <t>2013-04-03</t>
  </si>
  <si>
    <t>T_Undergrad Sshp in Lab Scienc</t>
  </si>
  <si>
    <t>21263</t>
  </si>
  <si>
    <t>T_Hiatt(WOW)Internship Lab Sci</t>
  </si>
  <si>
    <t>21301</t>
  </si>
  <si>
    <t>T_Transitional Yr Pgm</t>
  </si>
  <si>
    <t xml:space="preserve"> For the Transitional Year Program  to provide on-campus housing for four TYP students from inner-city Boston.   Per 2/14/94 letter from Dr. Thier to State Street Bank  - a challenge grant of $26,520 from the State Street Foundation.  Brandeis must meet the challenge with a two-for-one match. </t>
  </si>
  <si>
    <t>21304</t>
  </si>
  <si>
    <t>2006-06-08</t>
  </si>
  <si>
    <t>T_Hornstein,B. Scholarship</t>
  </si>
  <si>
    <t>Benjamin S. Hornstein Scholarship</t>
  </si>
  <si>
    <t>21306</t>
  </si>
  <si>
    <t>T_Dr. M.L. King Sshp</t>
  </si>
  <si>
    <t>Dr. Martin Luther King Scholarship</t>
  </si>
  <si>
    <t>21311</t>
  </si>
  <si>
    <t>T_Brandeis Sum Odyssey Sshp</t>
  </si>
  <si>
    <t xml:space="preserve"> To fund 15 full scholarships to students from needy backgrounds in Summer Odyssey Program. Per 10/30/00 letter to G. Bursak from A. Reis, gift of $50k annually (first received 12/8/00).</t>
  </si>
  <si>
    <t>21314</t>
  </si>
  <si>
    <t>T_Soviet Sshp</t>
  </si>
  <si>
    <t>21317</t>
  </si>
  <si>
    <t>T_Berstein,Esther</t>
  </si>
  <si>
    <t xml:space="preserve"> Per 9/2/92 bequest record an outright gift of $25k given by Estate of Anna Berstein to establish a scholarship from principal and interest of same in memory of her parents ($1k per year for 25 years) with any monies remaining thereafter to be given in yearly scholarships in amounts determined by Board of Trustees.  (P and I fund as of 9/10/92) </t>
  </si>
  <si>
    <t>21319</t>
  </si>
  <si>
    <t>T_Theater Arts Sshp Fund</t>
  </si>
  <si>
    <t>21518</t>
  </si>
  <si>
    <t>T_Selya,Bruce &amp; Ellen</t>
  </si>
  <si>
    <t>21519</t>
  </si>
  <si>
    <t>T_Golub,Gerald Sshp</t>
  </si>
  <si>
    <t>21524</t>
  </si>
  <si>
    <t>T_Keizer,Nathan</t>
  </si>
  <si>
    <t>21527</t>
  </si>
  <si>
    <t>T_Adult Scholarship Program</t>
  </si>
  <si>
    <t>21543</t>
  </si>
  <si>
    <t>T_Chamber Music Sshp Fund</t>
  </si>
  <si>
    <t xml:space="preserve">To talented needy musicians to participate in the Summer Workshop with the Lydian String Quartet.  Per solicitation letter from Development Office Scholarships. Goal to fully fund 35 students for both sessions.  </t>
  </si>
  <si>
    <t>21545</t>
  </si>
  <si>
    <t>T_Flato Scholarships</t>
  </si>
  <si>
    <t>21548</t>
  </si>
  <si>
    <t>T_Cable/Rubenstein Grad Sshp</t>
  </si>
  <si>
    <t>For TYP graduates who matriculate into Brandeis Undergraduate degree program.  Per 4/18/94 letter from S. Perlmutter to J. Reinharz  $1M ($100k/yr. for next 9 yrs.; $100k previously donated in May and June 91) to Brandeis from Rubenstein Foundation. Each $100k to be split 50/50 between 21548 and 21549.</t>
  </si>
  <si>
    <t>21549</t>
  </si>
  <si>
    <t>T_Cable/Rubenstein Sshp</t>
  </si>
  <si>
    <t>For students in (TYP) .  Per 4/18/94 letter from S. Perlmutter to J. Reinharz  $1M ($100k/yr. for next 9 yrs.; $100k previously donated in May and June 91) to Brandeis from Rubenstein Foundation. Each $100k to be split 50/50 between 21548 and 21549.</t>
  </si>
  <si>
    <t>21550</t>
  </si>
  <si>
    <t>T_Gordon,L &amp; S Sshp</t>
  </si>
  <si>
    <t>Blind and other handicapped students</t>
  </si>
  <si>
    <t>21551</t>
  </si>
  <si>
    <t>T_Williams,Orrin Sshp Fund</t>
  </si>
  <si>
    <t>21554</t>
  </si>
  <si>
    <t>T_Steinhauer Mullins Schp</t>
  </si>
  <si>
    <t>To persons over the age of thirty-five (35) years.  Per 7/22/95 bequest record $300k received from estate of Adele Steinhauer Mullins.</t>
  </si>
  <si>
    <t>21555</t>
  </si>
  <si>
    <t>T_Schwartz,Aaron &amp; Helen Sshp</t>
  </si>
  <si>
    <t>21557</t>
  </si>
  <si>
    <t>T_Waltham Scholars Program</t>
  </si>
  <si>
    <t>21558</t>
  </si>
  <si>
    <t>T_Meyer,R L Mem Sshp</t>
  </si>
  <si>
    <t>For Political Science and Music.  Per 8/15/97 bequest record $200k from estate of Rosalie Meyer.</t>
  </si>
  <si>
    <t>21559</t>
  </si>
  <si>
    <t>T_Rothbart,Hazel &amp; Irving Sshp</t>
  </si>
  <si>
    <t>21562</t>
  </si>
  <si>
    <t>T_Kreitman Sshp Fund</t>
  </si>
  <si>
    <t>Judaica</t>
  </si>
  <si>
    <t>21563</t>
  </si>
  <si>
    <t>T_Penikoff,Fannie Sshp</t>
  </si>
  <si>
    <t>Jewish students from metro Chicago. JEddy will send letters to three applicants each year offering them the Penikoff Scholarship. Will confirm recipients in mid-May. Stays with recipients for all 4 years.</t>
  </si>
  <si>
    <t>21564</t>
  </si>
  <si>
    <t>T_Alperin,Marsha Mem</t>
  </si>
  <si>
    <t xml:space="preserve"> Per 10/2/96 memo to Ann Kazer from Mary Whiteman $2,144 donated</t>
  </si>
  <si>
    <t>21565</t>
  </si>
  <si>
    <t>T_Bauer-Bisgeier Sshp</t>
  </si>
  <si>
    <t xml:space="preserve"> To be awarded as part of a tuition remission package to deserving undergraduate students who qualify for financial aid,  per 10/18/96 agreement.</t>
  </si>
  <si>
    <t>21567</t>
  </si>
  <si>
    <t>2005-12-02</t>
  </si>
  <si>
    <t>T_Nias Henry Foundation Sshp</t>
  </si>
  <si>
    <t>To a resident of New York City who must intend to return to New York City after graduation.  Recipient  must acknowledge receipt of scholarship and keep the Foundation informed of his/her progress area(s) of study and career intent.  Per 11/21/96 and 1/4/97 letters from Henry Nias Foundation; $5K gifted.</t>
  </si>
  <si>
    <t>21568</t>
  </si>
  <si>
    <t>T_Brandeis in Cracow Sshp</t>
  </si>
  <si>
    <t>To cover stipends for Brandeis students in Cracow in 1997.  Per 5/21/97 letter from Project Judaica Foundation Inc with a check for $11350 from S. Spielberg and Project Judaica.</t>
  </si>
  <si>
    <t>21569</t>
  </si>
  <si>
    <t>T_Weinstein,Marion Sshp</t>
  </si>
  <si>
    <t xml:space="preserve">To support needy person from Greater New Haven area.  If no such person exists  then funds may be used to provide scholarship as University sees fit. Per 7/7/97 letter to B. Kramer from Jewish Foundation. Greater of New Haven annual support from fund of same name at  the Jewish Foundation. of Greater New Haven. </t>
  </si>
  <si>
    <t>21571</t>
  </si>
  <si>
    <t>T_Genetic Counsel Grad Sshp</t>
  </si>
  <si>
    <t>For graduate students in the genetic counseling program. Per 12/12/97 letter from Rosenstiel Foundation to J. Reinharz gifting $25k for scholarships.</t>
  </si>
  <si>
    <t>21574</t>
  </si>
  <si>
    <t>T_Posse Sshp Fund</t>
  </si>
  <si>
    <t xml:space="preserve"> To bring 10 students from the Posse Program to Brandeis. Brandeis to provide cost of full tuition, room and board. Per 5/14/98 letter from Reinharz to Daniel Rothenberg who gifted $100k .</t>
  </si>
  <si>
    <t>21577</t>
  </si>
  <si>
    <t>T_Hillel,Henry &amp; Herta Sshp</t>
  </si>
  <si>
    <t>For needy students. Per 1/99 Bequest Record $320k from Estate of Herta Hillel. University to receive 30% of residuary estate.</t>
  </si>
  <si>
    <t>21578</t>
  </si>
  <si>
    <t>T_Friedman Sshp</t>
  </si>
  <si>
    <t xml:space="preserve">MOVED to 61744.  Quasi-endowment for worthy and needy students.  Per 3/5/99 signed letter of agreement $1M commitment with annual payments of $250k over four years beginning in September 1999. 149-415  </t>
  </si>
  <si>
    <t>21579</t>
  </si>
  <si>
    <t>T_Hersee,Frederick C Sshp</t>
  </si>
  <si>
    <t xml:space="preserve"> To one or more students pursuing studies in the field of political science. Per 12/20/00 Bequest Record: $53,273.81 from Trust under will of Anna F. Hersee.</t>
  </si>
  <si>
    <t>21580</t>
  </si>
  <si>
    <t>T_Wolf,Julius &amp; Veronica Sshp</t>
  </si>
  <si>
    <t xml:space="preserve">Quasi-endowed scholarship. Per 2/20/99 letter to B. Kramer from J. Sizer: $50k gift from Wolf 1980 Trust </t>
  </si>
  <si>
    <t>21581</t>
  </si>
  <si>
    <t>P_Cooper, Samuel &amp; Bessie Sshp</t>
  </si>
  <si>
    <t xml:space="preserve">  Per 3/15/00 memo from Mary Whiteman: check for $1,326.12 from estate of Samuel Cooper. No restriction named.</t>
  </si>
  <si>
    <t>21582</t>
  </si>
  <si>
    <t>T_Annual Scholars Pgm</t>
  </si>
  <si>
    <t>A one year scholarship to promising and talented student with financial need. Per 5/17/00 memo to M. Whiteman from Lisa Fleischman: account to be set up for Annual Scholars Fund.</t>
  </si>
  <si>
    <t>21583</t>
  </si>
  <si>
    <t>T_Wolf,Louis &amp; Gussie Sshp</t>
  </si>
  <si>
    <t xml:space="preserve">  Per 1/5/01 Bequest Record: $59,287.22 from Estate of Tessie Wolf , as a memorial to parents.</t>
  </si>
  <si>
    <t>21584</t>
  </si>
  <si>
    <t>T_Class 2001 Student Account</t>
  </si>
  <si>
    <t xml:space="preserve">  Current use restricted gift, per 3/7/01 memo to T. Turpin, from Class of 2001 </t>
  </si>
  <si>
    <t>21585</t>
  </si>
  <si>
    <t>T_Jaffe,Irvin Edw</t>
  </si>
  <si>
    <t xml:space="preserve"> Not an endowment. For needy Jewish students in the field of Fine Arts. Per 5/7/01 bequest record $150k from Jaffe Family Trust . Terms of the Trust allow University to maintain the fund as a restricted fund rather than an endowment fund. </t>
  </si>
  <si>
    <t>21586</t>
  </si>
  <si>
    <t>T_Abrahan,Ann &amp; Max Sshp</t>
  </si>
  <si>
    <t xml:space="preserve"> Per 5/1/01 bequest record: funds from the Ann and Max Abraham Trust.  No restriction mentioned.</t>
  </si>
  <si>
    <t>21587</t>
  </si>
  <si>
    <t>T_Henry Greenway Scholarship</t>
  </si>
  <si>
    <t>21588</t>
  </si>
  <si>
    <t>T_Weingarden Memo Sshp</t>
  </si>
  <si>
    <t>Lin,Jane</t>
  </si>
  <si>
    <t>21589</t>
  </si>
  <si>
    <t>T_Anonymous Brazil Stdnt Sshp</t>
  </si>
  <si>
    <t>21590</t>
  </si>
  <si>
    <t>T_Rosenblum W &amp; S Sshp</t>
  </si>
  <si>
    <t>21591</t>
  </si>
  <si>
    <t>T_TYP Alumni Sshp</t>
  </si>
  <si>
    <t>21592</t>
  </si>
  <si>
    <t>T_Hiatt Jacob Mem Fnd</t>
  </si>
  <si>
    <t>21593</t>
  </si>
  <si>
    <t>T_Abramson Sshp</t>
  </si>
  <si>
    <t>To be used for scholarship. Per 4/17/02 bequest: partial distribution from trust</t>
  </si>
  <si>
    <t>21594</t>
  </si>
  <si>
    <t>T_Bond,Simon &amp; Tekla Sshp</t>
  </si>
  <si>
    <t>21595</t>
  </si>
  <si>
    <t>T_David Felman Sshp</t>
  </si>
  <si>
    <t>NEJS</t>
  </si>
  <si>
    <t>21596</t>
  </si>
  <si>
    <t>T_Grad Stu Alumni Sshp</t>
  </si>
  <si>
    <t>Established through the Dean of Arts and Sciences office in June 02 for the purpose of augmenting funds for distribution to advanced graduate students doing dissertation research.  The Dean of Arts and Sciences or his/her designee will have sole direction and discretion of this current use fund.</t>
  </si>
  <si>
    <t>21597</t>
  </si>
  <si>
    <t>T_Silverman A Sshp</t>
  </si>
  <si>
    <t xml:space="preserve"> Funds given to jumpstart fund #61815 Silverman Endowed Scholarship for students form the Midwest.  Donor: Daniel H. Blumenthal. $2,500 restricted fund given by July 31st 2002</t>
  </si>
  <si>
    <t>21598</t>
  </si>
  <si>
    <t>T_Kulik,Hermine S. Sshp</t>
  </si>
  <si>
    <t xml:space="preserve"> To students of the highest scholastic standing.  Per 1/24/02 agreement: used during the donors lifetime; after Gertrude Leviloffs death funds to be moved the endowed fund #61795. From and after the 26th year following donors death, both income and principle can be used.</t>
  </si>
  <si>
    <t>21599</t>
  </si>
  <si>
    <t>T_Regunberg J Mem Sshp</t>
  </si>
  <si>
    <t xml:space="preserve">  11/14/02 $100k bequeathed, no restriction listed.</t>
  </si>
  <si>
    <t>21600</t>
  </si>
  <si>
    <t>T_Traquina,P Sshp</t>
  </si>
  <si>
    <t xml:space="preserve">  Funds to award current-use scholarships to our   worthy students  . 12/23/02 letter to Perry Traquina: commitment of $250k. </t>
  </si>
  <si>
    <t>21601</t>
  </si>
  <si>
    <t>T_Edelstein Family Stu Assist</t>
  </si>
  <si>
    <t xml:space="preserve"> To assist deserving students without preference as to race religion or nationality. 8/21/02 check of $48,499.00 from the Edelstein Family Foundation.</t>
  </si>
  <si>
    <t>21602</t>
  </si>
  <si>
    <t>T_Wolf Global Sshp</t>
  </si>
  <si>
    <t>Will support two need-base students each year with scholarships.  Target is GSIEF Pioneers Fund specifically for the Global Scholarship program. 3/10/03 Donor: Amb. Milton Wolf Global $100k. Others would not contribute to this specific scholarship.</t>
  </si>
  <si>
    <t>21603</t>
  </si>
  <si>
    <t>T_Friedman B. Sshp</t>
  </si>
  <si>
    <t xml:space="preserve"> To graduate and undergraduate students of American Indian or American Black ancestry. 3/20/03 Donor: Estate of Ruth Bernice Friedman gave $199,982 in memory of Paul Robertson and Martin Luther King Jr. </t>
  </si>
  <si>
    <t>21604</t>
  </si>
  <si>
    <t>T_Zalk,S. Sshp</t>
  </si>
  <si>
    <t>To aid a worthy African American student of high scholastic attitude who would otherwise not be able to attend Brandeis. 6/10/03 $5K initial gift from the Suzanne Feld Zalk Charitable Trust. The Suzanna Feld Zalk charitable trust will contribute the same amount each of the next three years if its trustees determine the funds are being used for its intentions.</t>
  </si>
  <si>
    <t>21605</t>
  </si>
  <si>
    <t>T_Edelstein Sshp</t>
  </si>
  <si>
    <t>.</t>
  </si>
  <si>
    <t>21606</t>
  </si>
  <si>
    <t>T_Dorn Sshp</t>
  </si>
  <si>
    <t>To females for the Hebrew Religion. Created by 2004 availing of approximately. $2.1M of DP funds. Donor Estate of Nora Dorn.</t>
  </si>
  <si>
    <t>21607</t>
  </si>
  <si>
    <t>T_Cardarett F&amp;S Sshp</t>
  </si>
  <si>
    <t xml:space="preserve">To a male or a female student pursuing a degree in Judaic studies with plans of becoming a rabbi. 10/24/03 Bequest from the estate of Fred Cardarett in the amount of $30k .  </t>
  </si>
  <si>
    <t>21608</t>
  </si>
  <si>
    <t>T_Epstein '55 Memorial</t>
  </si>
  <si>
    <t xml:space="preserve"> MOVED to #66091. 12/08/03 memorial gifts to Brandeis educational fund. Per J. Solomon, all amounts in DP relating to the Marcia Bloch Epstein Fund should be transferred to a new restricted fund.</t>
  </si>
  <si>
    <t>21609</t>
  </si>
  <si>
    <t>T_Mandel/Prusky Fund</t>
  </si>
  <si>
    <t>Preference to three middle class students whose grandparents were Holocaust survivors. 1/21/04 Donor: Susan Prusky $100k gift.  A report on the student selected will be provided to the donor. Donor already paid $50k ($6k from 02 that was credited to the Rose Mandel Scholarship and $19k given in 12/03) Donor will  pay remaining on two payment of $25k in12/04 and 12/05.</t>
  </si>
  <si>
    <t>21610</t>
  </si>
  <si>
    <t>T_Rose Shirley Sshp Fund</t>
  </si>
  <si>
    <t>To be given to a female undergraduate from MA with a 3.3 GPA. To be used in FY 05. $2.5K for initial scholarship from Mari Cartagenova IMO grandmother.  Endowed version of this fund: 61853.</t>
  </si>
  <si>
    <t>21611</t>
  </si>
  <si>
    <t>T_Ojadi Loan</t>
  </si>
  <si>
    <t>21612</t>
  </si>
  <si>
    <t>2004-04-23</t>
  </si>
  <si>
    <t>T_Kerzner Heller Sch Fund</t>
  </si>
  <si>
    <t>For fellowships for students whose interests of course work plan to include disability studies in their graduate program or whose work involves them with the Nathan and Toby Starr Center . . . may include both tuition remission and/or stipend for a matriculated student in the Heller doctoral or MBA program.  $25K over five years from Joseph Kerzner</t>
  </si>
  <si>
    <t>21613</t>
  </si>
  <si>
    <t>2004-09-27</t>
  </si>
  <si>
    <t>T_Fein Ed Sshp</t>
  </si>
  <si>
    <t>General scholarship - current use budge relief. $50K from Ed Fein for FY 05</t>
  </si>
  <si>
    <t>21614</t>
  </si>
  <si>
    <t>T_Davis United World</t>
  </si>
  <si>
    <t>Two grants from the United World College. 1) $5K in support of creative admissions outreach (travel) to matriculate a growing number of UWC graduates; a minimum visit to UWC-USA in NM must be made; 2) a multi-year grant for needy UWC graduates who matriculate: up to $10K/student/year - up to four years; no transfer students.</t>
  </si>
  <si>
    <t>21615</t>
  </si>
  <si>
    <t>T_Brandeis Gilbert Sshp</t>
  </si>
  <si>
    <t>Merit Scholarships awarded by Admissions Department annually</t>
  </si>
  <si>
    <t>21616</t>
  </si>
  <si>
    <t>2005-02-18</t>
  </si>
  <si>
    <t>T_Fine D&amp;H Sshp</t>
  </si>
  <si>
    <t xml:space="preserve"> For donations in memory of Howard J. Fine, per Orla Kanes 2/10/05 e-mail.  No designation/restriction mentioned.</t>
  </si>
  <si>
    <t>21617</t>
  </si>
  <si>
    <t>2005-05-04</t>
  </si>
  <si>
    <t>T_Minnie Piha '54 Mem Sshp</t>
  </si>
  <si>
    <t>For a female applicant in either the Israeli or American armed services.  $200 gifted by Irma Rogell.  Funds originally placed into general scholarship.</t>
  </si>
  <si>
    <t>21618</t>
  </si>
  <si>
    <t>2005-05-17</t>
  </si>
  <si>
    <t>T_Wiesman M.D. Sshp</t>
  </si>
  <si>
    <t>21619</t>
  </si>
  <si>
    <t>2005-06-27</t>
  </si>
  <si>
    <t>T_Southeast Asia Sshp</t>
  </si>
  <si>
    <t xml:space="preserve"> $500 gifted by David Squire on 3/30/05. International Center for Ethics, Justice and Public Life.</t>
  </si>
  <si>
    <t>21620</t>
  </si>
  <si>
    <t>2005-11-14</t>
  </si>
  <si>
    <t>T_Silverman B&amp;B Sshp</t>
  </si>
  <si>
    <t xml:space="preserve"> For needy students per trust agreement of Benjamin and Blanch Silverman per 2005 bequest. $255,839.39 gifted.</t>
  </si>
  <si>
    <t>21621</t>
  </si>
  <si>
    <t>2006-02-15</t>
  </si>
  <si>
    <t>T_Misler Sshp</t>
  </si>
  <si>
    <t>21622</t>
  </si>
  <si>
    <t>2006-06-20</t>
  </si>
  <si>
    <t>T_Friedland '76 Study Abroad</t>
  </si>
  <si>
    <t>Friedland '76 Study Abroad Sshp</t>
  </si>
  <si>
    <t>21876</t>
  </si>
  <si>
    <t>P_Rosen '55 Burt Sshp</t>
  </si>
  <si>
    <t>21877</t>
  </si>
  <si>
    <t>2005-08-19</t>
  </si>
  <si>
    <t>T_Hirson R&amp;H Sshp</t>
  </si>
  <si>
    <t>General scholarship.  $100K bequest from the estate of Rose Hirson.</t>
  </si>
  <si>
    <t>21878</t>
  </si>
  <si>
    <t>2006-11-15</t>
  </si>
  <si>
    <t>T_Gerzon Sshp for Eastern Euro</t>
  </si>
  <si>
    <t>Nix,Andrea MS138</t>
  </si>
  <si>
    <t>JS/SC, NEJS Scholarship; Awards shall be made only to students who have completed coursework offered by Brandeis University Near Eastern and Judaic Studies Program, or its successor Department or Program, who will be studying in Eastern Europe, with a preference for those studying in Poland and/or whose study abroad program includes projects related to Holocaust studies.</t>
  </si>
  <si>
    <t>21879</t>
  </si>
  <si>
    <t>2007-01-30</t>
  </si>
  <si>
    <t>T_Seeds of Peace Sshp (CMES)</t>
  </si>
  <si>
    <t>Created 1/2007.  Funds will provide the_x000D_
majority of the cost of tuition, room &amp; board for _x000D_
1 graduate of Seeds of Peace for 4 years at $45,000_x000D_
per year.  Total commitment of $180,000.  Scholarships_x000D_
with preference for student from Middle East, Ideally _x000D_
a country other than Israel, First Recipient for 2008/2009_x000D_
it should not be subject to the 15% overhead charge</t>
  </si>
  <si>
    <t>21880</t>
  </si>
  <si>
    <t>2007-06-26</t>
  </si>
  <si>
    <t>T_Genesis Alumni Sshp</t>
  </si>
  <si>
    <t>Nix,Andrea MS120</t>
  </si>
  <si>
    <t>Created 6/2007.  Per memo to Paula Lee from Andrew Reed dated 6/13/07 - gift will be received from _x000D_
Shirley and Milton Gralla before 6/30/07</t>
  </si>
  <si>
    <t>21881</t>
  </si>
  <si>
    <t>2007-08-02</t>
  </si>
  <si>
    <t>U_Dr. Ermann H. &amp; Leisner Sshp</t>
  </si>
  <si>
    <t>McKeigue,Kris MS104</t>
  </si>
  <si>
    <t>Transferred from annuity # 75003 "Leisner, Ruth"_x000D_
Used as a general scholarship fund to be known as the "Dr. Hortense Ermann and Joseph Leisner Fund"_x000D_
Leisner, Ruth A., died 5/6</t>
  </si>
  <si>
    <t>21882</t>
  </si>
  <si>
    <t>2007-09-12</t>
  </si>
  <si>
    <t>T_NWC Science Sshp</t>
  </si>
  <si>
    <t>Drolette,Fran MS104</t>
  </si>
  <si>
    <t>NWC Science Sshp.  Created 8/2007.  Request from NWC to set up restricted fund for fundraising initiative in the sciences.</t>
  </si>
  <si>
    <t>21883</t>
  </si>
  <si>
    <t>2007-09-27</t>
  </si>
  <si>
    <t>T_Science Posse Fund</t>
  </si>
  <si>
    <t>Science Posse Fund_x000D_
Created 9/2004.  Gift received for Science Posse program, per email from Andrew Reed create a new fund._x000D_
Designation: For support of the Posse program, particularly the Science Posse proram.</t>
  </si>
  <si>
    <t>21884</t>
  </si>
  <si>
    <t>T_David N. Meyerson Sshp</t>
  </si>
  <si>
    <t>David Nathan Meyerson Scholarship.  Created 12/2007.  Fund to support a graduate student from any number of academic disciplines who is involved w/The Center For Israel Studies &amp; is interested in field of Israel Studies.  Morton H. Meyerson_x000D_
Tzedakah Fund will contribute $36K to Brandeis University for the David Nathan Meyerson Scholarship 2007-08 acad. yr._x000D_
$20K for the student's annual tuition 2007-08, balance of $16K provides a stipend for student to support living exp.  The University awards half of student's tuition &amp; stipend in fall '07 semester, and remainder in spring '08 semester.  Gift booked as from _x000D_
the Morton H. Meyerson Tzedakah Fund; will be listed as anonymous in publicity &amp; other materials</t>
  </si>
  <si>
    <t>21885</t>
  </si>
  <si>
    <t>2008-08-20</t>
  </si>
  <si>
    <t>T_Burnstein Cohen Legacy Sshp</t>
  </si>
  <si>
    <t>U_Safra Fine Arts_x000D_
To deserving women who come to Brandeis from outside the US</t>
  </si>
  <si>
    <t>21886</t>
  </si>
  <si>
    <t>T_PldEdw Myron Morris Sshp</t>
  </si>
  <si>
    <t>T_Myron Morris Scholarship Fund_x000D_
The amount remaining to Brandeis University upon termination of the annuity payments shall be used by Brandeis for the_x000D_
Myron Morris Scholarship Fund for needy and deserving students.  From an annuity.</t>
  </si>
  <si>
    <t>21887</t>
  </si>
  <si>
    <t>2008-10-23</t>
  </si>
  <si>
    <t>T_Marguerite Perlman Sshp Fund</t>
  </si>
  <si>
    <t>T_Marguerite L Perlman Scholarship Fund_x000D_
Termination of the annuity payments shall be used to establish the Marguerite L. Perlman Scholarship Fund to be awarded to needy and worthy undergraduate students.</t>
  </si>
  <si>
    <t>21888</t>
  </si>
  <si>
    <t>2009-03-13</t>
  </si>
  <si>
    <t>T_Rapaporte Foundation Intsshp</t>
  </si>
  <si>
    <t>T_Rapaporte Foundation Internship in Women's and Gender Studies_x000D_
Created 3/2009.  Same purpose as Fund 06729.  Restricted gift use, Cohen Endowment is under water.  Per M. Krauss, _x000D_
do not apply 15% spending tax only to March 2009 gift.</t>
  </si>
  <si>
    <t>21889</t>
  </si>
  <si>
    <t>T_Cossin Intshp in Scl Wrk</t>
  </si>
  <si>
    <t>T_Judith Cossin Berkman '59 WOW Internship in Social Work_x000D_
Current use restricted fund same purpose as Fund 07041 but this fund is to award a student internship this year.</t>
  </si>
  <si>
    <t>21890</t>
  </si>
  <si>
    <t>2009-05-29</t>
  </si>
  <si>
    <t>T_Arnold W. Cohen Fund</t>
  </si>
  <si>
    <t>T_Arnold W. Cohen Fund_x000D_
Executor of estate chose to naming opportunity in the Shapiro Science Center, per Budget Office the funds will be for general current use of purposes, and not for building or maintenance of the Science Center.</t>
  </si>
  <si>
    <t>21892</t>
  </si>
  <si>
    <t>2009-11-18</t>
  </si>
  <si>
    <t>T_Class of 1970 Sshp Fund</t>
  </si>
  <si>
    <t>T_Class of 1970 Scholarship Fund_x000D_
Received may be spent down in 2010-2011 academic year</t>
  </si>
  <si>
    <t>21893</t>
  </si>
  <si>
    <t>T_BNC Molly Stiller Sshp</t>
  </si>
  <si>
    <t>T_BNC Molly G. Still Scholarship_x000D_
The $25K gift will be awarded in its entirety in the 2009-2010 academic year, with preference for students in the Humanities.</t>
  </si>
  <si>
    <t>21894</t>
  </si>
  <si>
    <t>2009-11-17</t>
  </si>
  <si>
    <t>T_Hirsch &amp; Wingens Sshp</t>
  </si>
  <si>
    <t>T_David H. Hirsch &amp; Herman G. Wingens Sshp_x000D_
Gifts made to the Fund each year will be awarded in their entirety as scholarship assistance to one or more deserving undergraduate students enrolled at Brandeis University who have demonstrated financial need</t>
  </si>
  <si>
    <t>21895</t>
  </si>
  <si>
    <t>2009-12-03</t>
  </si>
  <si>
    <t>T_Helen L. Deroy Undgrad Sshp</t>
  </si>
  <si>
    <t>To provide undergraduate current-use scholarship support.  First preference to students with financial need, who are residing in_x000D_
Deroy; every student benefiting from this Fund will be named A Helen L Delray Scholar.</t>
  </si>
  <si>
    <t>21897</t>
  </si>
  <si>
    <t>2010-05-18</t>
  </si>
  <si>
    <t>T_Petrie Foundation Posse Sshp</t>
  </si>
  <si>
    <t>T_Petrie Foundation Posse Sshp_x000D_
Financial Aid to Posse Scholars</t>
  </si>
  <si>
    <t>21898</t>
  </si>
  <si>
    <t>T_Waltham Social Srvc. Inshp</t>
  </si>
  <si>
    <t>T_Waltham Social Service Internship Initiative_x000D_
Created 10/2010.  Funds to support academic internships at any five Waltham, MA social service organizations that work in the areas of affordable housing, after school programming, family literacy, technology training, &amp; homlessness services</t>
  </si>
  <si>
    <t>21899</t>
  </si>
  <si>
    <t>2010-12-08</t>
  </si>
  <si>
    <t>T_Class of 1971 Scholarship</t>
  </si>
  <si>
    <t>T_Class of 1971 Scholarship_x000D_
Created in honor of the class of 1971 40th Year Reunion</t>
  </si>
  <si>
    <t>21900</t>
  </si>
  <si>
    <t>2010-12-20</t>
  </si>
  <si>
    <t>T_Davis United World Sshp</t>
  </si>
  <si>
    <t>T_Davis United World College Scholars Program_x000D_
Financial Aid in support of need-based scholarships for each matriculated WC Graduate for up to four years of undergraduate studies</t>
  </si>
  <si>
    <t>21901</t>
  </si>
  <si>
    <t>T_Class of 1956 Sshp</t>
  </si>
  <si>
    <t>T_Class of 1956 Scholarship_x000D_
Created 3/2011.  IHO: The Class of 1956 "55th" Year Reunion._x000D_
For students with financial need</t>
  </si>
  <si>
    <t>21902</t>
  </si>
  <si>
    <t>T_Mandel-Prusky Fam Merit Sshp</t>
  </si>
  <si>
    <t>T_Mandel-Prusky Family Merit Scholarship_x000D_
Award is intended to ease burden of cost of education for stdt from middle class who might not be eligible for award of this amount.  Awardee shall be a student of high academic standing, who also posesses a unique non-academic qualification that he or she will be able to add significantly to the quality of undergraduate life on campus</t>
  </si>
  <si>
    <t>21903</t>
  </si>
  <si>
    <t>2011-06-14</t>
  </si>
  <si>
    <t>T_Study Abroad Scholarship</t>
  </si>
  <si>
    <t>T_Study Abroad Program Scholarship_x000D_
Created 4/2011.  To provide financial assistance to students participating in the Brandeis Study Abroad Program.</t>
  </si>
  <si>
    <t>21904</t>
  </si>
  <si>
    <t>2011-12-16</t>
  </si>
  <si>
    <t>T_Class of 1987 Sshp Fund</t>
  </si>
  <si>
    <t>Created 12/2011.  In Honor of the Class of 1987 25th Year Reunion</t>
  </si>
  <si>
    <t>21905</t>
  </si>
  <si>
    <t>T_Helen M. Harris Sshp Fund</t>
  </si>
  <si>
    <t>T_Helen M. Harris Scholarship Fund_x000D_
This fund shall be used for the benefit of any person or persons deemed to be deserving by the appropriate admissions_x000D_
personnel at Brandeis Unviersity.  It is the intent of the Grantor that the scholarship(s) be funded from Trust income only and that Trust principal be allowed to remain intact, to the greatest degree possible, consistent with the goals of the University Administrators and subject to the Rule Against Perpetuitities</t>
  </si>
  <si>
    <t>21906</t>
  </si>
  <si>
    <t>2012-05-09</t>
  </si>
  <si>
    <t>T_Ahronheim Family Sshp</t>
  </si>
  <si>
    <t>21907</t>
  </si>
  <si>
    <t>2012-07-26</t>
  </si>
  <si>
    <t>T_JFEW/Brandeis Scholars Pgm</t>
  </si>
  <si>
    <t>21908</t>
  </si>
  <si>
    <t>T_JFEW/Brandeis Scholarship</t>
  </si>
  <si>
    <t>21909</t>
  </si>
  <si>
    <t>2012-08-29</t>
  </si>
  <si>
    <t>T_Frank Manuel Humanities Sshp</t>
  </si>
  <si>
    <t>21910</t>
  </si>
  <si>
    <t>T_Miriam&amp;Irving Lowe Sshp Awd</t>
  </si>
  <si>
    <t>21911</t>
  </si>
  <si>
    <t>2013-01-18</t>
  </si>
  <si>
    <t>T_Karin &amp; Burt Meyers Sshp Fd</t>
  </si>
  <si>
    <t>21912</t>
  </si>
  <si>
    <t>T_Genesis Scholarship Fund</t>
  </si>
  <si>
    <t>Butler,Robert MS110</t>
  </si>
  <si>
    <t>23026</t>
  </si>
  <si>
    <t>T_Dibner Fund In Volte</t>
  </si>
  <si>
    <t>23027</t>
  </si>
  <si>
    <t>2013-04-05</t>
  </si>
  <si>
    <t>T_1988 Reunion Reg. Asst. Fd.</t>
  </si>
  <si>
    <t xml:space="preserve"> To support the concentration in Jewish philanthropy and fund raising within the Hornstein Program . Per 12/15/92 bequest record: gift of $100k from the Silbert Philanthropic Fund of the Jewish Communal Fund </t>
  </si>
  <si>
    <t>23028</t>
  </si>
  <si>
    <t>T_Faculty Devel Fund</t>
  </si>
  <si>
    <t>23029</t>
  </si>
  <si>
    <t>T_Falkoff,David Revoc Tr</t>
  </si>
  <si>
    <t>23065</t>
  </si>
  <si>
    <t>T_Mazer Family Fund</t>
  </si>
  <si>
    <t>23069</t>
  </si>
  <si>
    <t>T_Michtom School CS &amp; Tech</t>
  </si>
  <si>
    <t>23070</t>
  </si>
  <si>
    <t>2013-02-13</t>
  </si>
  <si>
    <t>T_Slifka Pgrm: Policy Book Fd.</t>
  </si>
  <si>
    <t>23072</t>
  </si>
  <si>
    <t>T_Pew Glenmede Inc Accum</t>
  </si>
  <si>
    <t>23075</t>
  </si>
  <si>
    <t>T_Mailman Psych Counsel Ctr</t>
  </si>
  <si>
    <t>23079</t>
  </si>
  <si>
    <t>T_Rose Art Museum Friends</t>
  </si>
  <si>
    <t>General Rose Art program/operating fund.</t>
  </si>
  <si>
    <t>23094</t>
  </si>
  <si>
    <t>U_Student Fin-aid Discretionar</t>
  </si>
  <si>
    <t>23103</t>
  </si>
  <si>
    <t>T_Waltham Service Group</t>
  </si>
  <si>
    <t>23105</t>
  </si>
  <si>
    <t>T_Young,Victor &amp; Rita</t>
  </si>
  <si>
    <t>Per Millennium: A portion of this fund provides scholarship support for promising music students to complete their musical education.</t>
  </si>
  <si>
    <t>23118</t>
  </si>
  <si>
    <t>T_Tauber Insti Dir Fund</t>
  </si>
  <si>
    <t>23128</t>
  </si>
  <si>
    <t>T_Senior Class 88-90 Gift</t>
  </si>
  <si>
    <t>23131</t>
  </si>
  <si>
    <t>T_Humanities Film Prgrm</t>
  </si>
  <si>
    <t>T_Humanities Gift Program_x000D_
Originally created 09/01/88 per Laurie Ledeen in a letter dated 08/28/88 - to the University Humanities Program</t>
  </si>
  <si>
    <t>23132</t>
  </si>
  <si>
    <t>T_Theatre Arts Program</t>
  </si>
  <si>
    <t xml:space="preserve"> This fund is to be used to avail against theater arts budget 203041 which is used to track development expenses for theater arts.</t>
  </si>
  <si>
    <t>23136</t>
  </si>
  <si>
    <t>T_Dinner Underwrit Fund</t>
  </si>
  <si>
    <t>23141</t>
  </si>
  <si>
    <t>T_Heller Family Pgm</t>
  </si>
  <si>
    <t>23142</t>
  </si>
  <si>
    <t>T_Posnack Supp Study InIsrael</t>
  </si>
  <si>
    <t xml:space="preserve"> Fund provides for housing, meals and tuition for limited number of Hornstein students who do additional study in Israel following Foster Seminar in Israel.  Per 5/15/91 memo from Bernie Reisman to Fran Drolette. Letter of 12/17/91 from Posnack Foundation indicates  its $100k ($25k/year) will be used to fund supplemental study Israel program</t>
  </si>
  <si>
    <t>23144</t>
  </si>
  <si>
    <t>T_Wyett Acquisition</t>
  </si>
  <si>
    <t>23147</t>
  </si>
  <si>
    <t>T_Lemberg Program</t>
  </si>
  <si>
    <t>23151</t>
  </si>
  <si>
    <t>T_IBS Annual Fund</t>
  </si>
  <si>
    <t>Appell,Michael MS032</t>
  </si>
  <si>
    <t>Per 8/95 phone conversation with Kris Cohen  there were no FY 95 expenditures.  A scholarship will be offered in FY 96.  Kris said she would send a memo to M. Swartz with all the details.</t>
  </si>
  <si>
    <t>23152</t>
  </si>
  <si>
    <t>T_Lydian String Quartet</t>
  </si>
  <si>
    <t>23153</t>
  </si>
  <si>
    <t>T_Sachar Academic Aid</t>
  </si>
  <si>
    <t xml:space="preserve"> Aid to be given in form of scholarships, fellowships, travelships, research support, or other scholarly/academic support for undergrad graduates and faculty.  Fund cannot be used as substitute for standard financial aid to students to cover tuition,  fees, room and board, etc.  Per 5/7/91 memo to A. Sachar from Saul Touster: principal and income to be used in 10 yrs.  </t>
  </si>
  <si>
    <t>23156</t>
  </si>
  <si>
    <t>T_Cohen Operating Fund</t>
  </si>
  <si>
    <t>23158</t>
  </si>
  <si>
    <t>U_NWC Natl Office</t>
  </si>
  <si>
    <t>23159</t>
  </si>
  <si>
    <t>2008-06-12</t>
  </si>
  <si>
    <t>T_Rose Art Museup Exhibit Cat</t>
  </si>
  <si>
    <t>Reactivation of an inactive program</t>
  </si>
  <si>
    <t>23160</t>
  </si>
  <si>
    <t>T_Genetic Counseling MS Pgm</t>
  </si>
  <si>
    <t>23163</t>
  </si>
  <si>
    <t>T_Fuchs Lectureship</t>
  </si>
  <si>
    <t xml:space="preserve"> To enable undergraduates in American Studies to meet with and learn from eminent visitors, per 3/25/92 invitation letter to honor Prof. Larry Fuchs 40th year in teaching.</t>
  </si>
  <si>
    <t>23164</t>
  </si>
  <si>
    <t>T_Intercultural Ctr Fund</t>
  </si>
  <si>
    <t>23165</t>
  </si>
  <si>
    <t>T_Laurie Exper Theater Pgm</t>
  </si>
  <si>
    <t>23166</t>
  </si>
  <si>
    <t>T_Intercultural Center Program</t>
  </si>
  <si>
    <t>Intercultural Center Program</t>
  </si>
  <si>
    <t>23173</t>
  </si>
  <si>
    <t xml:space="preserve"> For the enhancement of the teaching of philosophy. Per 5/3/93 letter: grant from Myron Feinberg Fund of the San Diego Community Foundation in the amount of  $27,532.38.  FY 94 fund expenses will be included in 204035. </t>
  </si>
  <si>
    <t>23174</t>
  </si>
  <si>
    <t>T_Latin Amer Studies Pgm</t>
  </si>
  <si>
    <t>Per Millennium: Division:   AMPR - Amer Studies Program</t>
  </si>
  <si>
    <t>23175</t>
  </si>
  <si>
    <t>T_Fisher Lectures</t>
  </si>
  <si>
    <t>23177</t>
  </si>
  <si>
    <t>T_Szulkin,Robert</t>
  </si>
  <si>
    <t xml:space="preserve">To support the Germanic and Slavic Languages Department. Per 9/7/93 agreement: $10k pledge. </t>
  </si>
  <si>
    <t>23178</t>
  </si>
  <si>
    <t>T_Catholic Student Org</t>
  </si>
  <si>
    <t>23179</t>
  </si>
  <si>
    <t>T_Brandeis Orthodox Org</t>
  </si>
  <si>
    <t>23180</t>
  </si>
  <si>
    <t>T_University Archiving</t>
  </si>
  <si>
    <t>23181</t>
  </si>
  <si>
    <t>T_Sakharov Archives</t>
  </si>
  <si>
    <t>23183</t>
  </si>
  <si>
    <t>T_Disabled Students Fund</t>
  </si>
  <si>
    <t>23187</t>
  </si>
  <si>
    <t>T_Sakarov/Lauder Archv</t>
  </si>
  <si>
    <t>23188</t>
  </si>
  <si>
    <t>T_Alba Archives Fund</t>
  </si>
  <si>
    <t>To hire students to process materials for the Abraham Lincoln Brigade Archives per 1994 memo form R. Gilroy.</t>
  </si>
  <si>
    <t>23190</t>
  </si>
  <si>
    <t>T_Boston Shuttle Bus</t>
  </si>
  <si>
    <t>23192</t>
  </si>
  <si>
    <t>2009-11-15</t>
  </si>
  <si>
    <t>T_M.R. Bauer Colloquium Series</t>
  </si>
  <si>
    <t>Recreation of old program that was in FRS, which had no balance at the time of conversion to Peoplesoft.  This is to re-establish in_x000D_
Peoplesoft_x000D_
Created 12/94 letter to Arthur H. Reis, Jr. from Kent Lawrence '66, president of the M.R. Bauer Foundation dated 12-16-94</t>
  </si>
  <si>
    <t>23193</t>
  </si>
  <si>
    <t>T_Kimelman Dscrt Fund</t>
  </si>
  <si>
    <t xml:space="preserve">$500 of this fund will be used as a stipend in FY 96 for NEJS graduate student Yaron Peleg for translation work. Per 8/22/95 telephone conversation between Michael Swartz and Professor Kimmelman. He indicated that he would ask the NEJS department to notify me when the payment was actually made.  </t>
  </si>
  <si>
    <t>23195</t>
  </si>
  <si>
    <t>T_ICR Board Cohen Ctr Fund</t>
  </si>
  <si>
    <t>23196</t>
  </si>
  <si>
    <t>T_Damiata,A Mem Fund</t>
  </si>
  <si>
    <t>To the Center for Complex Systems for unrestricted purposes.  Budget #205037.  Per 3/22/95 memo to Mary Whiteman from Laurie Ledeen: a memorial fund set up by Mrs. Peg Ryan for her daughter Angela Damiata.</t>
  </si>
  <si>
    <t>23197</t>
  </si>
  <si>
    <t>T_Cholmondeleys Fund</t>
  </si>
  <si>
    <t>23198</t>
  </si>
  <si>
    <t>2012-05-11</t>
  </si>
  <si>
    <t>T_Vienna Project-Danube Mem'l</t>
  </si>
  <si>
    <t>23200</t>
  </si>
  <si>
    <t>T_History Of Ideas</t>
  </si>
  <si>
    <t>23202</t>
  </si>
  <si>
    <t>T_Disting Leader Insti</t>
  </si>
  <si>
    <t>23203</t>
  </si>
  <si>
    <t>T_Rabb School Book Purch</t>
  </si>
  <si>
    <t xml:space="preserve"> Gifts to this fund support the distinguished leaders institute program in Hornstein Budget 2-11593.</t>
  </si>
  <si>
    <t>23205</t>
  </si>
  <si>
    <t>T_NEJS Department</t>
  </si>
  <si>
    <t>23206</t>
  </si>
  <si>
    <t>U_Treasurers Reserve</t>
  </si>
  <si>
    <t>23207</t>
  </si>
  <si>
    <t>T_Grad Prog Com Hist</t>
  </si>
  <si>
    <t>23208</t>
  </si>
  <si>
    <t>U_Heller Dean Dscrt Fund</t>
  </si>
  <si>
    <t>Per Millennium: Division:   HEOT - Heller School Other</t>
  </si>
  <si>
    <t>23209</t>
  </si>
  <si>
    <t>T_Rapaport,A Debate Fund</t>
  </si>
  <si>
    <t>23211</t>
  </si>
  <si>
    <t>T_Genesis Program</t>
  </si>
  <si>
    <t>23212</t>
  </si>
  <si>
    <t>T_Grad School Annual Fund</t>
  </si>
  <si>
    <t>23214</t>
  </si>
  <si>
    <t>T_Dorot Fndn Travel Grants</t>
  </si>
  <si>
    <t>23215</t>
  </si>
  <si>
    <t>T_Chemistry Department Fund</t>
  </si>
  <si>
    <t>23216</t>
  </si>
  <si>
    <t>T_Heller Pgm Women &amp; Aging</t>
  </si>
  <si>
    <t>23217</t>
  </si>
  <si>
    <t>T_Anthropology Dept</t>
  </si>
  <si>
    <t>For Anthropology Department per 1996 memo form Mary Whiteman.</t>
  </si>
  <si>
    <t>23218</t>
  </si>
  <si>
    <t>T_Rabb School Fund</t>
  </si>
  <si>
    <t>Rabb School Fund</t>
  </si>
  <si>
    <t>23219</t>
  </si>
  <si>
    <t>2006-08-22</t>
  </si>
  <si>
    <t>T_Mathematics-Levine</t>
  </si>
  <si>
    <t>Mathematics-Levine</t>
  </si>
  <si>
    <t>23220</t>
  </si>
  <si>
    <t>T_Reconstructionism Course</t>
  </si>
  <si>
    <t>23221</t>
  </si>
  <si>
    <t>U_Volen Ctr Dir Fund</t>
  </si>
  <si>
    <t xml:space="preserve"> $7k gift to supplement the center.</t>
  </si>
  <si>
    <t>23222</t>
  </si>
  <si>
    <t>U_Summer Music Fest Fund</t>
  </si>
  <si>
    <t xml:space="preserve">To support expenses of the Summer Music Festival. Per 10/31/96 memo from Gwenn Smaxwill to Mary Whiteman: new fund created (restricted - other) for gifts derived from Lydians fundraising </t>
  </si>
  <si>
    <t>23223</t>
  </si>
  <si>
    <t>T_Guide Learn Disab Stdnts</t>
  </si>
  <si>
    <t>23224</t>
  </si>
  <si>
    <t>T_Learn &amp; Teach Tech Fund</t>
  </si>
  <si>
    <t>To develop innovative approaches to learning and teaching through the use of modern technology. Part of the technological restructuring of the University in the late 1990s. Created 12/96 with anonymous gift through the Bessemer Trust.</t>
  </si>
  <si>
    <t>23225</t>
  </si>
  <si>
    <t>T_Patent/License Pgm</t>
  </si>
  <si>
    <t>23226</t>
  </si>
  <si>
    <t>T_Student Life Enrich Pgm</t>
  </si>
  <si>
    <t>For on campus entertainment such as local bands. Gift of $1k from David and Linda Silverstone.</t>
  </si>
  <si>
    <t>23227</t>
  </si>
  <si>
    <t>T_Baumgarten/Rosenstiel</t>
  </si>
  <si>
    <t>To recruit Julie Theriot researcher for Professor Petskos work in Rosenstiel Research Center.  If she does not come to Brandeis then funds may be used for another purpose in Rosenstiel Center.  Per 3/27/97 letter from Brian Saber countersigned by Mr. Lee Baumgarten: a gift of stock funds.</t>
  </si>
  <si>
    <t>23228</t>
  </si>
  <si>
    <t>T_Insti Journalist Public Pol</t>
  </si>
  <si>
    <t>23229</t>
  </si>
  <si>
    <t>T_Allen/Berenson Special Fund</t>
  </si>
  <si>
    <t>23230</t>
  </si>
  <si>
    <t>T_Womens Studies Sshp Pgm</t>
  </si>
  <si>
    <t>23231</t>
  </si>
  <si>
    <t>U_Flatow,Alisa Sayva M Proj</t>
  </si>
  <si>
    <t xml:space="preserve"> To be used for Hillels Social Service projects specifically volunteer work with the elderly. Per 3/25/97 letter from R. Crafts countersigned by Rosalyn and Stephen Flatow transfer $4,180.00 from DP to Hillel in memory of Alisa Flatow.</t>
  </si>
  <si>
    <t>23232</t>
  </si>
  <si>
    <t>T_Giddon Women/Health</t>
  </si>
  <si>
    <t xml:space="preserve"> To underwrite 1) undergraduate course on women and health 2) provide internship in health care settings of clinical or research nature for up to eight students annually and 3) annual public lecture on topic related to women and health.  Per 6/4/97 agreement $75k( $25k annually on or before 6/30/97, 98, 99)</t>
  </si>
  <si>
    <t>23233</t>
  </si>
  <si>
    <t>T_Fisher-Bernstein Insti Archv</t>
  </si>
  <si>
    <t xml:space="preserve">To be used to support maintenance of Fisher-Bernstein archives. Per 6/12/97 memo from M. Whiteman $10k received from Leslie Rose.  </t>
  </si>
  <si>
    <t>23234</t>
  </si>
  <si>
    <t xml:space="preserve"> To be used to fund speakers to benefit Sakharov Archives, ultimately from a financial or pure exposure standpoint. Per 6/26/97 memo from M. Whiteman $50k from Sager Family Fund at CJP.</t>
  </si>
  <si>
    <t>23235</t>
  </si>
  <si>
    <t>T_Environ Studies Pgm</t>
  </si>
  <si>
    <t>To be used for environmental studies program. Per 6/1/97 agreement $50k from Mr. and Mrs. Barry Rodgers.</t>
  </si>
  <si>
    <t>23237</t>
  </si>
  <si>
    <t>T_Lindsey Hall Of Fame</t>
  </si>
  <si>
    <t>A quasi-endowment to be used to fund the event annually. Per 12/22/97 memo to M. Whiteman from J. Solomon - in accordance with 12/11/96 letter from Linsey Foundation: $200k from unrestricted fund plus $50k check.</t>
  </si>
  <si>
    <t>23238</t>
  </si>
  <si>
    <t>T_Masters Class In The Humanit</t>
  </si>
  <si>
    <t xml:space="preserve">Restricted-other fund for funding of guest poet or prose writer instructors. Per 12/22/97 signed letter from Leona Feldberg Karp $5k. </t>
  </si>
  <si>
    <t>23239</t>
  </si>
  <si>
    <t>T_Lourie,R - Sacharov Biog</t>
  </si>
  <si>
    <t>Fund for the purpose of paying for the Andrei Sakharov Biography. Money was transferred from the Lauder Philanthropic Fund into the Lourie/Sakharov Project. Transfer made on 7/10/01.</t>
  </si>
  <si>
    <t>23241</t>
  </si>
  <si>
    <t>T_NE Ctr Societal Health</t>
  </si>
  <si>
    <t>To be located at the Heller School to assume the work carried out by the New England Coalition for Health Promotion and Disease Prevention (NECON). Per 1/8/98 letter from J. McDonough to J. Shonkoff $5k gift from Erna Yaffe Foundation.</t>
  </si>
  <si>
    <t>23242</t>
  </si>
  <si>
    <t>T_NY Alumni Enrich Fund</t>
  </si>
  <si>
    <t xml:space="preserve"> To enhance alumni programming in NYC region through creation of opportunities at Brandeis House to begin in Fall of 1998 and continue through year 2001. Per 3/1/98 agreement: Joan Lowenfels, for the Leir Charitable Trust, agreed to transfer of $50k pledge.  Additional gifts of $50k annually pledged for next two years.</t>
  </si>
  <si>
    <t>23243</t>
  </si>
  <si>
    <t>T_Heller Labor Econ Fund</t>
  </si>
  <si>
    <t>$5k toward the establishment of a Labor Center at the Heller Graduate School and $20k to continue the grant for the Atran Chair in Labor Economics. Per 3/10/98 letter from Atran Foundation: a check for $25k.</t>
  </si>
  <si>
    <t>23244</t>
  </si>
  <si>
    <t>T_Troyansky,Leila '53</t>
  </si>
  <si>
    <t xml:space="preserve"> At discretion of Dean of Admission, to assist prospective promising students to visit the campus during their application process, with preference for students from urban orientated high school. Per 4/23/98 agreement with Valerie Troyansky:  gifts ($4,982) received thus far, in her memory.  Donors agree to make additional gifts. </t>
  </si>
  <si>
    <t>23246</t>
  </si>
  <si>
    <t>T_Gabbay,Jacob Heskel Fund</t>
  </si>
  <si>
    <t>Award ceremony to be given annually for award fund #28057. $15K to each fund from one check from the Jacob and Louise Gabby Foundation c/o Kenneth Gabbay.</t>
  </si>
  <si>
    <t>23247</t>
  </si>
  <si>
    <t>T_Wanghs Interdisc Pilot Pgm</t>
  </si>
  <si>
    <t xml:space="preserve"> Funding for a one-year period to support a secretary, including fringe, supplies, and equipment (computer) involved in Dr. Larry Wanghs pilot project dealing with overpopulation and life quality. Per 7/13/98 agreement: $40k pledged by Moses Feldman Trustee of the Feldman Foundation.  $10k received and $30k balance to be paid quarterly in Sept., Dec. 98 and March 99. </t>
  </si>
  <si>
    <t>23248</t>
  </si>
  <si>
    <t>T_Waltham Reads Pgm</t>
  </si>
  <si>
    <t>Waltham Group program aimed at improving literacy among children in kindergarten through third grade. Per 3/18/98 letter from J. Reinharz to Fleet Corporate Charitable Contributions Program a grant of $10k from Fleet to the Waltham Group to assist in its 12 outreach programs.</t>
  </si>
  <si>
    <t>23249</t>
  </si>
  <si>
    <t>T_Bauer Distin Lecture</t>
  </si>
  <si>
    <t>Lecture project at the Volen Center.  Per 8/28/98 letter from Kent Lawrence 66 of the M.R. Bauer Foundation:  $23K. Letter references Luanne Kirwins 3/10/98 which has fund details. See also #23192.</t>
  </si>
  <si>
    <t>23250</t>
  </si>
  <si>
    <t>T_Spingold Theather 50th Anniv</t>
  </si>
  <si>
    <t xml:space="preserve">Exclusively to assist with the humanities programming and production support for the plays which are a part of the 50th season at the Spingold Theater Center. Laurie Foundation grant of $150k.  Grant agreement 7/98.  $75k to be paid 9/98; $75k to be paid 5/99. </t>
  </si>
  <si>
    <t>23251</t>
  </si>
  <si>
    <t>T_Critical Thinking Init</t>
  </si>
  <si>
    <t>Stipends for facutly projects of enhancing intellectual thought at Brandeis; given at the Provosts discretion. Created 9/98. $10K gifted/pledged by Dr. Allan Goroll.</t>
  </si>
  <si>
    <t>23252</t>
  </si>
  <si>
    <t>T_Brandeis Golf Pgm</t>
  </si>
  <si>
    <t xml:space="preserve"> Per 11/3/98 memo from M. Whiteman a $14k anonymous gift for the Brandeis Golf Program.</t>
  </si>
  <si>
    <t>23253</t>
  </si>
  <si>
    <t>T_Barkas,Alex Entrepr Mgt</t>
  </si>
  <si>
    <t xml:space="preserve"> Teaching, outreach, and research on entrepreneurship at International Economics and Finance Graduate School. Per 11/4/98 letter countersigned by Alex Barkas gift of $61k to begin in 1/99.</t>
  </si>
  <si>
    <t>23254</t>
  </si>
  <si>
    <t>T_Athletic Dir Dscrt Fund</t>
  </si>
  <si>
    <t>For gym improvements. Per 12/98 e-mail from Walter Goldstein to M. Whiteman: employee campaign started by Michael Rosbach to solicit contributions in support of the Athletic Department.</t>
  </si>
  <si>
    <t>23255</t>
  </si>
  <si>
    <t>T_Theater Arts Guest Art</t>
  </si>
  <si>
    <t>Theater Arts Guest Artist Fund</t>
  </si>
  <si>
    <t>23256</t>
  </si>
  <si>
    <t>T_Classical Judaica</t>
  </si>
  <si>
    <t>Restricted-other NEJS fund. Per 2/99 memo from Mary Whiteman: a gift of $5k from Annette Kimelman.</t>
  </si>
  <si>
    <t>23258</t>
  </si>
  <si>
    <t>T_Rose Art Museum Collect Mgmt</t>
  </si>
  <si>
    <t>For collection management at the Rose Art Museum. Per 3/16/99 agreement $20k gift from Gerald Fineberg.</t>
  </si>
  <si>
    <t>23260</t>
  </si>
  <si>
    <t>T_Rose Art Museum Newsletter</t>
  </si>
  <si>
    <t>For the production of a newsletter. Per 3/12/99 agreement with Henry and Lois Foster: $10k gift for Rose Art Museum.</t>
  </si>
  <si>
    <t>23261</t>
  </si>
  <si>
    <t>T_Child Health Policy</t>
  </si>
  <si>
    <t>To augment the work of the Child Health Policy Program during its three year federal grant period. A new restricted-other fund established as a new Heller program.  Per 4/15/99 memo from Claudia Jacobs $300k from Irving Schneider to match grant from federal government.</t>
  </si>
  <si>
    <t>23262</t>
  </si>
  <si>
    <t>T_Hewlett General Ed Fund</t>
  </si>
  <si>
    <t>Restricted-other fund for the Provosts General Education Program which is designed to strengthen faculty capacity in multi-disciplinary teaching and to strengthen students abilities to assess information across disciplines.  $150k pledged payable over three years.   Per 5/12/99 memo from M. Whiteman: $50k received.</t>
  </si>
  <si>
    <t>23263</t>
  </si>
  <si>
    <t>T_Zola Fund</t>
  </si>
  <si>
    <t xml:space="preserve"> Per 6/16/99 memo from M. Whiteman $500 gift from George Ross to start fundraising for Zola Memorial Fund. </t>
  </si>
  <si>
    <t>23264</t>
  </si>
  <si>
    <t>T_Helen &amp; Phillip Brecher Fund</t>
  </si>
  <si>
    <t>T_Helen &amp; Phillip Brecher Fund_x000D_
The purpose of the Helen and Phillip Brecher Fund is to endow the New Student Forum at Brandeis University, and to create and endow _x000D_
the Senior Student Forum at Brandeis University</t>
  </si>
  <si>
    <t>23265</t>
  </si>
  <si>
    <t>T_Training Pgm</t>
  </si>
  <si>
    <t>A program to teach students how to take notes for other students with learning and attention deficit disorders. Funds will cover instructor as well as the cost of publishing a note-taking brochure. Per 6/17/99 letter from A. Kazer to Mr. and Mrs. Harvey Freishtat $12k pledge.</t>
  </si>
  <si>
    <t>23266</t>
  </si>
  <si>
    <t>T_Chemistry New Init</t>
  </si>
  <si>
    <t xml:space="preserve"> Principle and interest to be applied to start-up funds for new faculty members in the Chemistry Department. Per memo to A. Reis from Chan, Chemistry. </t>
  </si>
  <si>
    <t>23267</t>
  </si>
  <si>
    <t>T_SID Staff Salary Supp</t>
  </si>
  <si>
    <t>For an administrative assistant for the Sustainable International Development Program. Per 11/10/99 memo to M. Whiteman from J. Boren: $17k gift from the Feldman Foundation.</t>
  </si>
  <si>
    <t>23268</t>
  </si>
  <si>
    <t>T_Professional Devel</t>
  </si>
  <si>
    <t>To cover teaching costs and other aspects of this program in the Hornstein Program.  Per 11/11/99 memo to S. Shevits from C. Keller $9k from CJP. First of two payments - second due in May.</t>
  </si>
  <si>
    <t>23269</t>
  </si>
  <si>
    <t>T_English Dept Rest Gifts</t>
  </si>
  <si>
    <t>23270</t>
  </si>
  <si>
    <t>T_Heller Sshp Dscrt Fund</t>
  </si>
  <si>
    <t xml:space="preserve"> Stuart Altmans annual gift to SIHP. Per 12/22/99 memo from J. Boren: check for $5,850.  Balance in research account 449777 to be transferred to this new account.</t>
  </si>
  <si>
    <t>23271</t>
  </si>
  <si>
    <t>T_Safier-Jolles History</t>
  </si>
  <si>
    <t xml:space="preserve"> To provide funding for History of Ideas Program.  Up to $100k to be used annually, from income first and then principal if necessary, for program expenses. A portion of each years withdrawal may be used for scholarships, fellowships, financial aid, conferences, lectures and programming activities, visiting scholars and for finding Jr. or half-time positions in the Program.  Not to be used to replace University¿s general support of the Program. No management fees. Upon termination of Program balance funds to the Public Library of Cambridge. Per 12/29/99 agreement $500k from H. Oberman Trust </t>
  </si>
  <si>
    <t>23272</t>
  </si>
  <si>
    <t>T_Conference Center</t>
  </si>
  <si>
    <t xml:space="preserve"> To finance a  Hotel/Conference Center feasibility study. Per 1/12/00 agreement: $18k plus out-of-pocket expenses, provided by Harold Grinspoon .  </t>
  </si>
  <si>
    <t>23273</t>
  </si>
  <si>
    <t>T_Tauber Yad Vashem</t>
  </si>
  <si>
    <t xml:space="preserve">  To support the Yad Vashem Conference   The Impact of the Holocaust on Contemporary Society   at the Tauber Institute. Per 2/9/00 memo to M. Whiteman from J. Solomon $21,980 received from Holocaust Research Institute.</t>
  </si>
  <si>
    <t>23274</t>
  </si>
  <si>
    <t>T_Musnick,Henry Visit LectFund</t>
  </si>
  <si>
    <t xml:space="preserve"> NEJS funds to be used to pay stipends to visiting scholars over the next few years.  Per 4/28/00 agreement gift of $6k</t>
  </si>
  <si>
    <t>23275</t>
  </si>
  <si>
    <t>T_JCS Curriculum Dev Fund</t>
  </si>
  <si>
    <t xml:space="preserve"> A course on   International Perspectives on Jewish Communal Life   in the Hornstein Program. Created 11/00 per letter to Dr. S. Shevitz from Linda Levi of Jewish Joint Distribution Committee by gift of $25k ($100k three-year pledge) </t>
  </si>
  <si>
    <t>23276</t>
  </si>
  <si>
    <t>T_Women's Stud Work Life Prog</t>
  </si>
  <si>
    <t>Ellis,Donna - MS079</t>
  </si>
  <si>
    <t>Restricted-other fund in Womens Studies. Created 11/17/00 by gift of $50k from Missy Carter. Additional $500k expected from State Street Bank for same purpose.</t>
  </si>
  <si>
    <t>23277</t>
  </si>
  <si>
    <t>T_General Acad Pgm</t>
  </si>
  <si>
    <t xml:space="preserve">  Per email from C. Jamison and memo from M. Whiteman new fund to be established for gifts called   General Academic Programs  . </t>
  </si>
  <si>
    <t>23278</t>
  </si>
  <si>
    <t>T_Connected University</t>
  </si>
  <si>
    <t xml:space="preserve">  Per 12/13/00 memo to M. Whiteman from J. Solomon $250k gift from Lowenfels (Leir Charitable Trust I) put into mew account established called   Connected University  .</t>
  </si>
  <si>
    <t>23279</t>
  </si>
  <si>
    <t>T_Bernie Reisman Operating Fnd</t>
  </si>
  <si>
    <t>(BALI) aka: Bernie Reisman BALI Fund. A Rabb School of Summer and Continuting Studies program. Per memo to M. Whiteman from A. Grossman gift of $100.  Separate fund established for gifts to this program.</t>
  </si>
  <si>
    <t>23280</t>
  </si>
  <si>
    <t>T_Hebrew,Dep.Fund</t>
  </si>
  <si>
    <t>To support the Hebrew Program. Per 5/11/01 memo Gift of $5k from Maurice Epstein.</t>
  </si>
  <si>
    <t>23281</t>
  </si>
  <si>
    <t>T_Goldstein,Edward &amp; S Arts</t>
  </si>
  <si>
    <t xml:space="preserve">  To support art exhibits, art research or for other arts-related projects at the Womens Studies Research Center. Per 6/01 memo from Paula Lee.</t>
  </si>
  <si>
    <t>23282</t>
  </si>
  <si>
    <t>T_Leir Rose Art Catalogue</t>
  </si>
  <si>
    <t xml:space="preserve"> For the publication of   A Defining Generation: Then and Now 1961 and 2001   catalogue.  6/13/01 $50k - donors: Fred and Joan Lowenfels. </t>
  </si>
  <si>
    <t>23283</t>
  </si>
  <si>
    <t>T_NCWA Conferences Fund</t>
  </si>
  <si>
    <t xml:space="preserve"> For the Nov. 19, 2001 Chicago Health Education Conference   Taking Steps and Making Choices  .  9/25/01 $10k check from the Wallerstein Foundation for GeriatricLife Improvement for the National Center on Women and Aging.</t>
  </si>
  <si>
    <t>23285</t>
  </si>
  <si>
    <t>T_Instit for Formal Jewish Edu</t>
  </si>
  <si>
    <t>23286</t>
  </si>
  <si>
    <t>T_Tauber Institute Book</t>
  </si>
  <si>
    <t xml:space="preserve"> 6/5/02 $19,998.00 anonymous gift for a new fund for Tauber Institute book. </t>
  </si>
  <si>
    <t>23287</t>
  </si>
  <si>
    <t>T_Brandeis TV Student Club</t>
  </si>
  <si>
    <t>$500 to benefit BTV from Robert and Ruth Westheimer Family Fund on 10/2/02</t>
  </si>
  <si>
    <t>23288</t>
  </si>
  <si>
    <t>T_Politics_Lecture</t>
  </si>
  <si>
    <t xml:space="preserve">For the sponsoring of an event with the Politics Department. 10/16/02 $2k donated from the Fairfield County Community Foundation. </t>
  </si>
  <si>
    <t>23289</t>
  </si>
  <si>
    <t>T_NEJS Outreach Pgm</t>
  </si>
  <si>
    <t>For professors in NEJS to travel and do outreach to constituents about Brandeis. 10/22/02 $5K for NJES Outreach.</t>
  </si>
  <si>
    <t>23290</t>
  </si>
  <si>
    <t>T_Lemberg Children's Center</t>
  </si>
  <si>
    <t>For the Lemberg Childrens Center. 10/20/02 $980 - donor: Gunther Kern Donation</t>
  </si>
  <si>
    <t>23291</t>
  </si>
  <si>
    <t>T_NEDS Seminar Series</t>
  </si>
  <si>
    <t xml:space="preserve"> For the support of a seminar series overseen by Assistant Professor Mitch Cherniak.   Unrestricted   - meaning that the funds can be used by Professor Cherniak in any way as long as they are applied to support the NEDS Seminar Series.   10/30/02 Donor: Sun Microsystems, $10k.</t>
  </si>
  <si>
    <t>23292</t>
  </si>
  <si>
    <t>T_Psychology Department</t>
  </si>
  <si>
    <t>For the purchase of computers for the Psychology Department. 10/22/02 Donor: Dr. Robert Sekuler.</t>
  </si>
  <si>
    <t>23293</t>
  </si>
  <si>
    <t>T_Kluwer Publishing</t>
  </si>
  <si>
    <t xml:space="preserve"> To reimburse us for one course replacement, due to the work one of our faculty members does for a journal published by Kluwer. Linked to the German and East Asian Department ID# 12600 (Formerly called   German and Slavic Languages  )  12/20/02 $5k check from the Kluwer Academic Publishers</t>
  </si>
  <si>
    <t>23294</t>
  </si>
  <si>
    <t>T_Rose Art South Africa Exh</t>
  </si>
  <si>
    <t xml:space="preserve"> To be used in support of the exhibition South African art  entitled Coexistence: Contemporary Cultural Production, at the Rose Art Museum.  12/31/02 Donor: TIAA-CREF. $10k</t>
  </si>
  <si>
    <t>23295</t>
  </si>
  <si>
    <t>T_American History Grad Pgm</t>
  </si>
  <si>
    <t xml:space="preserve">  12/31/02 Donor: Dr. Douglas Jones. $2k,</t>
  </si>
  <si>
    <t>23296</t>
  </si>
  <si>
    <t>T_Sudarsky Mem Fund</t>
  </si>
  <si>
    <t xml:space="preserve"> To enhance the activities of the HIRIJW, particularly in the areas of scholarships and research activities, or providing for institutional staff, or for educational enhancement. 2/17/03 Donor: Jerry and Mildred Sudarsky; 5,000 shares of Alexandria Real State Equities common stock totaling valued in $199,775. </t>
  </si>
  <si>
    <t>23297</t>
  </si>
  <si>
    <t>T_Art History Dept Fund</t>
  </si>
  <si>
    <t xml:space="preserve">For the slide library of the art history department. Department should feel free to use the money for whatever it may need however donor would like gift to go to a specific area where it can help students directly.   6/9/03 Gift from George Wachter 73 </t>
  </si>
  <si>
    <t>23298</t>
  </si>
  <si>
    <t>T_Center for Middle East Stud</t>
  </si>
  <si>
    <t>8/25/03 gift in the amount of $25k from the Bernard and Rhod Sarnat Fund. Designation clarified by J. Reinharz.</t>
  </si>
  <si>
    <t>23299</t>
  </si>
  <si>
    <t>T_Nutritional Value</t>
  </si>
  <si>
    <t>For the improvement of the nutritional value of the Universitys food program (i.e. dinning services).  9/15/03 gift in the amount of $125k from Mrs. Adriana Elia.</t>
  </si>
  <si>
    <t>23300</t>
  </si>
  <si>
    <t>T_TYP Opportunities</t>
  </si>
  <si>
    <t xml:space="preserve"> A program which entitles TYP mentoring program, internships and other operating support. 9/24/03 Gift from Ed Fein in the amount of $33,530.</t>
  </si>
  <si>
    <t>23301</t>
  </si>
  <si>
    <t>T_Berkshires Fund</t>
  </si>
  <si>
    <t>To provide stable funding for the operating costs of the summer institutes for the years 2004 and 2005. Under the direction of the Provost. 12/08/03 $50k from the Genspoon fund.</t>
  </si>
  <si>
    <t>23302</t>
  </si>
  <si>
    <t>2004-04-20</t>
  </si>
  <si>
    <t>T_Artificial Life Conference</t>
  </si>
  <si>
    <t>To support Prof. Jordan Pollacks efforts in running the 9th Artificial Life Conference.  $10K from Icosystems Corp. c/o Paul Edwards.</t>
  </si>
  <si>
    <t>23303</t>
  </si>
  <si>
    <t>2004-06-22</t>
  </si>
  <si>
    <t>T_Koret Program Fund</t>
  </si>
  <si>
    <t xml:space="preserve">To provide program support to help mount symposia and conferences to augment outreach for the new Crown Center for Middle East Studies and to enhance the impact of the Koret Distinguished Guest Lecture Series.  $45K over three years - $15K/year from the Koret Foundation. </t>
  </si>
  <si>
    <t>23304</t>
  </si>
  <si>
    <t>T_Koret Lecture</t>
  </si>
  <si>
    <t>Lecture series for the Crown Center for Middle Eastern Studies. $37.5K over three years - $12.5K/year from the Koret Foundation.  Money to be gifted upon receipt and acceptance of the budget and plans.</t>
  </si>
  <si>
    <t>23305</t>
  </si>
  <si>
    <t>2004-06-25</t>
  </si>
  <si>
    <t>T_Learning Evaluation Support</t>
  </si>
  <si>
    <t>For students who need evaluation and support services related to learning disabilities and to support the attendance of the Brandeis disability coordinator at the LD Access symposium at the University of PA (or elsewhere).  $13.5K moved from DP by request of donor Jamie Logan.</t>
  </si>
  <si>
    <t>23306</t>
  </si>
  <si>
    <t>2004-10-19</t>
  </si>
  <si>
    <t>T_Fisher-Bernstein Institute</t>
  </si>
  <si>
    <t>For current use support for the Fisher Bernstein Institute . $125K from Max Fisher in 2004.</t>
  </si>
  <si>
    <t>23307</t>
  </si>
  <si>
    <t>2005-02-07</t>
  </si>
  <si>
    <t>T_NCWA Board Gifts</t>
  </si>
  <si>
    <t>For gifts from the advisory board of the National Center on Women and Aging.  No designation/restriction mentioned.</t>
  </si>
  <si>
    <t>23308</t>
  </si>
  <si>
    <t>2005-03-10</t>
  </si>
  <si>
    <t>T_SSRI</t>
  </si>
  <si>
    <t>Quasi endowment.  See details in fund #66601.</t>
  </si>
  <si>
    <t>23309</t>
  </si>
  <si>
    <t>T_Kohl '55 Mentoring Program</t>
  </si>
  <si>
    <t>23311</t>
  </si>
  <si>
    <t>T_Physics Department Fund</t>
  </si>
  <si>
    <t>For the Physics Department.  Created from a general campaign appeal.</t>
  </si>
  <si>
    <t>23312</t>
  </si>
  <si>
    <t>T_Student Life Program</t>
  </si>
  <si>
    <t>For Student Life. Created from a general campaign appeal.</t>
  </si>
  <si>
    <t>23313</t>
  </si>
  <si>
    <t>T_Eli Segal Program Fund</t>
  </si>
  <si>
    <t>Created 6/2007, per email to Paula Lee from Claudia Jacobs dated 7/3/07 restricted program fund to be created for gifts received from the Fannie Mae Foundation, other donors may give to the restricted fund until the _x000D_
Eli Segal End Fd. has grown.</t>
  </si>
  <si>
    <t>23314</t>
  </si>
  <si>
    <t>2007-11-29</t>
  </si>
  <si>
    <t>T_Brandeis Arts Council Brd</t>
  </si>
  <si>
    <t>Brandeis Arts Council Boardgifts Fund_x000D_
Created 11/2007.  For Arts Council members board gifts per Scott Edmiston; gifts will be allocated by committee to selected initiatives within the Arts.  Brings total 30th reunion gift to $40,000 to be completed by the end of _x000D_
June 2009.</t>
  </si>
  <si>
    <t>23315</t>
  </si>
  <si>
    <t>T_Change Discretionary (WSRC)</t>
  </si>
  <si>
    <t>Change Discretionary Gift Fund (WSRC)._x000D_
Created 12/200.  For the National Initiative on Gender Culture &amp; Leadership in Medicine _x000D_
(known as C-Change Initiative), to use to pay for work related to project, such as speakers, services, awards for staff</t>
  </si>
  <si>
    <t>23316</t>
  </si>
  <si>
    <t>T_Polin: Polish Jewry Studies</t>
  </si>
  <si>
    <t>Polin: Studies in Polish Jewry Publication Fund._x000D_
Created 12/2007.  Gifts will be used towards the cost of producing Polin publication.</t>
  </si>
  <si>
    <t>23317</t>
  </si>
  <si>
    <t>T_Ann Richards SocSc/JrnlsmRdt</t>
  </si>
  <si>
    <t>Ann Richards Social Science/Journalism Round Table (WSRC).  Created 2/2008.  IMO: Governor Ann Richards.  The purpose of the roundtable/conference is to explore the ways the media depict women and girls, &amp; to improve the ways in which useful &amp; accurate information produced by researchers can enter the media.  Also may include creation of website, database, report on conference &amp; media coverage.  The Donors agree to make a payment of $50,000 each year over a period of ten (10) years, payable on February 15th of each year.  The first Ann Richards Social-Science/Journalism Roundtable will be held on October 24th, 2008,</t>
  </si>
  <si>
    <t>23318</t>
  </si>
  <si>
    <t>T_Wachter Fine Art Digital Lib</t>
  </si>
  <si>
    <t>The Wachter Fine Arts Digital Library.  Created 2/2008.  Funds to support a 3 year VRC &amp; studio digital image project.  Professional staff trained student assistants and equipment cost.  Fine Arts Department.  Gift will be paid over three years.  Payments will begin this year (2008) including the $25K.  Project cost at $150,806; pledge balance would be $125,806.</t>
  </si>
  <si>
    <t>23319</t>
  </si>
  <si>
    <t>T_Brandeis Comm. Engaged Lrng</t>
  </si>
  <si>
    <t>Brandeis Community-Engaged Learning (CEL).  Devoted to expanding the circle of participation in the education process, drawing students, faculty, staff, &amp; community members into conversations about ideas, citizenship, &amp; social responsible in curricular, &amp; co-co-curricular programs.  Used to support the Brandeis Community Engaged Learning project at the Prospect Terrace _x000D_
Community Center.</t>
  </si>
  <si>
    <t>23320</t>
  </si>
  <si>
    <t>T_Evnrnt Sstn Health &amp; Justice</t>
  </si>
  <si>
    <t>Environmental Sustainability Initiative Fund.  Funds to support coursework, greening projects, and other projects relating to _x000D_
Environmental Studies._x000D_
_x000D_
Added 2-15-2011 - Sustainability Initiative will grow to explicitly include courses, internships, and other activities focused on _x000D_
environmental health, toxic exposure, and related policy</t>
  </si>
  <si>
    <t>23321</t>
  </si>
  <si>
    <t>2008-04-22</t>
  </si>
  <si>
    <t>T_Shapiro Excellence Science</t>
  </si>
  <si>
    <t>Per agreement with President Reinharz and the Shapiro Foundation, fund will be matched by Brandeis.  To be used for multiple purposes including but not limited to faculty recruitment and retention, high end scientific equipment fellowship and other categories</t>
  </si>
  <si>
    <t>23322</t>
  </si>
  <si>
    <t>T_Natl Ctr Behavioral Genomics</t>
  </si>
  <si>
    <t>Funding will go towards the new home of the National Center for Behavioral Genomics in the Shapiro Complex, which will provide the seed money for innovative resarch support faculty in establishing researh programs.</t>
  </si>
  <si>
    <t>23323</t>
  </si>
  <si>
    <t>T_Ethiopia Medical Relief Fund</t>
  </si>
  <si>
    <t>Gift to cover a portion of Greg Goodman's (Class of 2009) expenses for his trip to Ethiopia this summer.  He will be working as part of a team providing medical care to impoverished communities.  No portion of this gift should be used for administrative or overhead costs.</t>
  </si>
  <si>
    <t>23324</t>
  </si>
  <si>
    <t>2008-07-24</t>
  </si>
  <si>
    <t>U_General University Support</t>
  </si>
  <si>
    <t>This is an unrestricted gift account for transfer of unrestricted transfer</t>
  </si>
  <si>
    <t>23325</t>
  </si>
  <si>
    <t>2008-07-21</t>
  </si>
  <si>
    <t>T_HBI Series on Jewish Women</t>
  </si>
  <si>
    <t>T_HBI Series on Jewish Women.  Created 7/2008.  HBI Series on Jewish Women, published by Brandeis U. Press, a component of the university press of N.E.  The u. agrees to publish the books, and are supported by the generous gift from _x000D_
Dr. Laura Schor.  Donor agrees to make an annual gift of $50K for three years, for a total of $150K.  Gift made on or before _x000D_
June 30, 2008; the second gift made on or before June 30, 2009; the third gift made on or before June 30, 2010.</t>
  </si>
  <si>
    <t>23326</t>
  </si>
  <si>
    <t>T_Safra Fine Arts</t>
  </si>
  <si>
    <t>23327</t>
  </si>
  <si>
    <t>U_Safra Fine Arts</t>
  </si>
  <si>
    <t>23328</t>
  </si>
  <si>
    <t>T_German&amp;European Travel Fund</t>
  </si>
  <si>
    <t>T_Center for German &amp; European Studies Travel Fund_x000D_
To support students travelling to Germany; will received May Kade Travel support.  Support of travel grants of $1,000K each for the nine students who are studying in Germany during 2008.</t>
  </si>
  <si>
    <t>23329</t>
  </si>
  <si>
    <t>2008-10-14</t>
  </si>
  <si>
    <t>T_Hiatt Career Ctr Intrnshp Pg</t>
  </si>
  <si>
    <t>T_Hiatt Career Center World of Work Intership Program (WOW)</t>
  </si>
  <si>
    <t>23330</t>
  </si>
  <si>
    <t>2008-10-17</t>
  </si>
  <si>
    <t>T_Hassenfeld Emerging Mkts Pgm</t>
  </si>
  <si>
    <t>T_Hassenfeld Emerging Markets Business Immersion Program (IBS)_x000D_
The Hassenfeld Program Preparation Classroom work prepares studentsfor business in emerging markets seminar._x000D_
Two weeks of intensive, local immersion in core business.  Student teams will present their business plans to colleagues &amp; executives involved in global commerce.  Commitment honored $150K paid by 1/31/2009 &amp; after review by Hassenfeld family;_x000D_
remaining $150K paid by 1/31/2010.  Family kept apprised of progress of program, w/regard to timing &amp; content.</t>
  </si>
  <si>
    <t>23331</t>
  </si>
  <si>
    <t>T_Brandeis India Fund</t>
  </si>
  <si>
    <t>T_Brandeis India Fund_x000D_
Program initiative to strengthen and develop connections in India.  Support for undergrad, grad, faculty travel and research, lectureships, and events, scholarships, &amp; fellowships.</t>
  </si>
  <si>
    <t>23332</t>
  </si>
  <si>
    <t>T_Ethics,LawReform&amp;AdvacySemnr</t>
  </si>
  <si>
    <t>T_Ethics, Law Reform and Advocacy Seminar_x000D_
Pledge = $75K over 3 yrs._x000D_
$75K pledge payable over 3 yrs; 7/1/2009; 7/1/2010; and 7/1/2011.  Matching pledge commitment.  Each yr. the Weissbergs will make payment of the $25K match commitment, (which is contingent on the Int'l Ctr. for Ethics putting into project sum of $12,500 from its core funds, which Pres. Reinharz agreed to in 11/7/2008 letter to the Weissburgs).</t>
  </si>
  <si>
    <t>23333</t>
  </si>
  <si>
    <t>2008-11-20</t>
  </si>
  <si>
    <t>T_Rose Art Museum Exhibit Fund</t>
  </si>
  <si>
    <t>T_Rose Art Museum Exhibitions Fund_x000D_
Separate fund for gifts received designated for exhibitions.  Fund will be used for all exhibitions other than gifts with unique reporting conditions.</t>
  </si>
  <si>
    <t>23334</t>
  </si>
  <si>
    <t>2008-12-22</t>
  </si>
  <si>
    <t>T_Schneider Inst. Travel</t>
  </si>
  <si>
    <t>T_Schneider Institute for Health Polict Travel Grant_x000D_
Funds for travel expenses for Prf. Donald Shepard to attend a Dengue Symposium at the Annual Conference of the_x000D_
American Society of Tropical Medicine and Hygiene to be held in New Orleans, LA, USA on Dec. 11, 2008</t>
  </si>
  <si>
    <t>23335</t>
  </si>
  <si>
    <t>2008-12-03</t>
  </si>
  <si>
    <t>U_Rose Art Sale Proceeds</t>
  </si>
  <si>
    <t>23336</t>
  </si>
  <si>
    <t>2009-03-05</t>
  </si>
  <si>
    <t>T_HBI Book Translation Fund</t>
  </si>
  <si>
    <t>T_HBI Book Translation Fund_x000D_
Donors agree to make an annual gift $12K for 3 yrs. for total of $46K.  First gift made on or before 9/1/2008; second gift made_x000D_
on or before 6/30/2009; third gift made on or before 6/30/2010.  Each $12K installment used by Brandeis to defray translation costs for one book incl. costs of admin.  Should costs total &lt; $12K for particular book, Ms. Hammer &amp; Prof. Reinharz mutually agree on an appropriate use for balance of funds.  In 2008, gift used to translate two books.</t>
  </si>
  <si>
    <t>23337</t>
  </si>
  <si>
    <t>T_Greek Studies in the Schools Program_x000D_
Greek Studies in the Schools by providing teacher stipends per M. Krauss, waived 15% spending tax</t>
  </si>
  <si>
    <t>23338</t>
  </si>
  <si>
    <t>T_E&amp;L Wasserman Cinematheque</t>
  </si>
  <si>
    <t>T_Edie &amp; Lew Wasserman Cinematheque_x000D_
The Wasserman Foundation's $500K pledge dtd 9/9/2008 to fund #06153 (Wasserman Cinematheque, Endowed - _x000D_
Budget Relieving) should be voided.  A new pledge to same fund created in amt of $250K, with annual pmts of $50K due according to existing pay schedule; 3/1/2009, 3/1/2010, 3/1/2011, 3/1/2012, and 3/1/2013.  A new current fund created for same purpose as the endowed Cinematheque fund # 06153.  Pledge of $250K to new fund assigned to Wasserman Foundation.</t>
  </si>
  <si>
    <t>23339</t>
  </si>
  <si>
    <t>T_Lctr Int'lJustice&amp;HumanRight</t>
  </si>
  <si>
    <t>T_Distinguished Lecture in International Justice and Human Rights_x000D_
For Ethics Ctr, funds spent on costs related to lecture including airfare, accommodations, publicity, receptions &amp; honorariums</t>
  </si>
  <si>
    <t>23340</t>
  </si>
  <si>
    <t>2009-04-14</t>
  </si>
  <si>
    <t>T_Mass Health Policy Forum</t>
  </si>
  <si>
    <t>T_Mass Health Policy Forum_x000D_
The Mass Health Policy Forum is a non-profit, non-partisan organization dedicated to improving the health care system in the_x000D_
Common-wealth.</t>
  </si>
  <si>
    <t>23341</t>
  </si>
  <si>
    <t>T_Lctr Intl Justice&amp;Human Righ</t>
  </si>
  <si>
    <t>T_Distinguished Lecture in Int'l Justice and Human Rights_x000D_
Planethood funds spent on costs related to the inaugural lecture, which may incl. airfare of the lecturer, accomodation during _x000D_
his/her stay on campus, publicity for the event, reception to follow the lecture, and an honorarium,  Any funds not used for the inaugural lecture would be spent on the following Distinguished Lecture.</t>
  </si>
  <si>
    <t>23342</t>
  </si>
  <si>
    <t>2009-05-05</t>
  </si>
  <si>
    <t>T_Ctr for Middle East Studies</t>
  </si>
  <si>
    <t>T_Center for Middle Eastern Studies Restricted Fund_x000D_
For the 2.5M from General Dynamics, which was for a Senior Researcher Edw, but released by company to be converted to a _x000D_
restricted fund for general support of CMES and not limited to use for Sr. Research staff.</t>
  </si>
  <si>
    <t>23343</t>
  </si>
  <si>
    <t>2009-05-08</t>
  </si>
  <si>
    <t>T_Partners Civic Engage Projec</t>
  </si>
  <si>
    <t>T_Partners Civic Engagement Project (PCE)_x000D_
The Brandeis Student Group, Partners for Civic Engagement (PCE), would like to develop a program to match local residents with_x000D_
community social service programs.</t>
  </si>
  <si>
    <t>23344</t>
  </si>
  <si>
    <t>T_Asper Ctr Global Entrprenshp</t>
  </si>
  <si>
    <t>T_Asper Center for Studies in Global Entrepreneurship_x000D_
Restricted fund to support the Asper Center activities</t>
  </si>
  <si>
    <t>23345</t>
  </si>
  <si>
    <t>T_Shapell Hillel Shabbat Meals</t>
  </si>
  <si>
    <t>T_David &amp; Fel Shapell Hillel Shabbat Festival Meals Fund_x000D_
Amount of $50K payable over two years.  The sole purpose of the Fund will be to provide annual operating support to Hillel at_x000D_
Brandeis and its Shabbat and Festivals Meals Program.  The payment schedule will be $25K no later than 6/30/2009, &amp;_x000D_
$25K no later than 6/30/2010._x000D_
Including providing up to $5K per academic year for Hillel student activities funding &amp; supporting a "Shabbat-across-campus" free Shabbat dinner each semester.  No portion of the Fund will be used for administrative overhead by the University.</t>
  </si>
  <si>
    <t>23346</t>
  </si>
  <si>
    <t>2009-07-14</t>
  </si>
  <si>
    <t>T_Envrnmtl Study Ecology Pjct</t>
  </si>
  <si>
    <t>T_Environmental Studies Suburban Ecology Project_x000D_
Fund to support a Field Research Coordinator for the Environmental Studies Program.  The coordinator will provide support to the University's ongoing Ecology Inventory and Monitoring Activities in conjunction with two local environmentally-focused Org:_x000D_
Weston Conservaory Comm. &amp; Lake Sare Community Farms.</t>
  </si>
  <si>
    <t>23347</t>
  </si>
  <si>
    <t>T_Posen Secular Jewish Stdy</t>
  </si>
  <si>
    <t>T_Posen Program For The Study of Secular Jewish History and Culture_x000D_
Grant to underwrite new courses in Department of NEJS in the Study of Secular Jewish History and Cultures, full name of fund _x000D_
Posen Grant Program For The Study of Secular History and Culture</t>
  </si>
  <si>
    <t>23348</t>
  </si>
  <si>
    <t>2009-10-23</t>
  </si>
  <si>
    <t>T_Berenson WSRC Programs Fund</t>
  </si>
  <si>
    <t>T_Berenson WSRC Programs Fund (WSRC)_x000D_
To fund ongoing programs mutually agreed upon by the Berensons and the WSRC._x000D_
Monies not to be co-mingled with the WSRC unrestricted general operations</t>
  </si>
  <si>
    <t>23349</t>
  </si>
  <si>
    <t>T_HBI Conversations Program</t>
  </si>
  <si>
    <t>T_HBI Conversations Program_x000D_
To support The Haddassah-Brandeis Institute's Conversations Program operating expenses</t>
  </si>
  <si>
    <t>23350</t>
  </si>
  <si>
    <t>T_HBI Famly,Childrn,&amp;Holocaust</t>
  </si>
  <si>
    <t>T_HBI Families, Children, &amp; The Holocaust_x000D_
Fund to support HBT families, children and the Holocaust Program</t>
  </si>
  <si>
    <t>23351</t>
  </si>
  <si>
    <t>2010-03-02</t>
  </si>
  <si>
    <t>T_Bunson Finance&amp;Society Initi</t>
  </si>
  <si>
    <t>T_Steven Bunson'82 Finance &amp; Society Initiative (IBS)_x000D_
Funding will allow faculty to focus both on new course while adapting &amp; augmenting our current curriculum.  Student enrichment activities: a wide range of activities will be supported so that students from throughout the school can gain wide exposure to concepts &amp; practice.</t>
  </si>
  <si>
    <t>23352</t>
  </si>
  <si>
    <t>T_Brandeis SACNAS Chapter</t>
  </si>
  <si>
    <t>T_Brandeis SACNAS Chapter_x000D_
Donated to the SACNAS chapter at Brandeis to support their regional meeting happening in April.</t>
  </si>
  <si>
    <t>23353</t>
  </si>
  <si>
    <t>2010-03-16</t>
  </si>
  <si>
    <t>T_Reisman Bolli Operatns Fd II</t>
  </si>
  <si>
    <t>No spending tax fund_x000D_
This fund is for Osher Foundation Gifts only_x000D_
The gift must be applied in its entirety to the operation and development of the Osher Lifelong Learning Institute at_x000D_
Brandeis University.  No indirect or overhead costs are to be paid from the gift to the University or to the University's supporting foundation.</t>
  </si>
  <si>
    <t>23354</t>
  </si>
  <si>
    <t>2010-05-11</t>
  </si>
  <si>
    <t>T_Genesis/EBY Summer Program</t>
  </si>
  <si>
    <t>T_Genesis/EBY Summer Program_x000D_
Funding for a 10-day residential summer program on campus for Escola Beit Yaacov High School students from_x000D_
Sao Paulo, Brazil</t>
  </si>
  <si>
    <t>23355</t>
  </si>
  <si>
    <t>2010-05-13</t>
  </si>
  <si>
    <t>T_Petsko&amp;Ringe Comtive Sympos</t>
  </si>
  <si>
    <t>T_Petsko &amp; Dagmar Ringe Commemorative Symposium_x000D_
Gifts to underwrite a symposium being organized by post-docs to honor Greg Petsko and Dogmar Ringe's 30th year of remarkable scientific collaboration</t>
  </si>
  <si>
    <t>T_ArtifactRschCollect&amp;ResrceRm</t>
  </si>
  <si>
    <t>23357</t>
  </si>
  <si>
    <t>2010-06-22</t>
  </si>
  <si>
    <t>T_BIMA Scholarships</t>
  </si>
  <si>
    <t>T_BIMA Scholarships_x000D_
Aid to bring high school students to Brandeis for Summer Arts Institute</t>
  </si>
  <si>
    <t>23358</t>
  </si>
  <si>
    <t>T_Slifka Operating Fund</t>
  </si>
  <si>
    <t>T_Slifka Program in Coexistence and Conflict Resolution Operating Fund_x000D_
Created 6/2010, for salary, fringe benefits &amp; admin support for one FTE Faculty member for program, as well as other program expenses, in May 2010 proposal &amp; budget documents.  Name and designation changed 6/30/2010.</t>
  </si>
  <si>
    <t>23359</t>
  </si>
  <si>
    <t>T_Health Reform Conference</t>
  </si>
  <si>
    <t>T_Health Reform Conference_x000D_
Conference to promote health system transormation/reform</t>
  </si>
  <si>
    <t>23360</t>
  </si>
  <si>
    <t>2010-08-26</t>
  </si>
  <si>
    <t>T_President's Portrait Fund</t>
  </si>
  <si>
    <t>Funds to be used to commission portrait of outgoing president</t>
  </si>
  <si>
    <t>23361</t>
  </si>
  <si>
    <t>T_2010 Survey of American Jews</t>
  </si>
  <si>
    <t>To assess the state of contemporary american Jewish life</t>
  </si>
  <si>
    <t>23362</t>
  </si>
  <si>
    <t>2010-08-24</t>
  </si>
  <si>
    <t>T_Rosenstiel Student Stipends</t>
  </si>
  <si>
    <t>Fund to support the stipends of LLS undergraduates; also requesting that the 15% overhead be waived</t>
  </si>
  <si>
    <t>23363</t>
  </si>
  <si>
    <t>T_Kaplan Investment &amp; Rsch Fd.</t>
  </si>
  <si>
    <t>T_Kaplan Investment &amp; Research Fund_x000D_
Income from the fund to provide "support for faculty research and teaching in the International Business School in the areas of investment strategy and management.  Part of all of the corpus of the Fund may be invested, at the discretion of the dean of IBS and the_x000D_
Treasurer of the University, according to advice provided by the IBS Investment Club..."</t>
  </si>
  <si>
    <t>23364</t>
  </si>
  <si>
    <t>2010-09-20</t>
  </si>
  <si>
    <t>T_Studio Arts Fund</t>
  </si>
  <si>
    <t>T_Studio Arts Fund_x000D_
University will be receiving annual gift</t>
  </si>
  <si>
    <t>23365</t>
  </si>
  <si>
    <t>2010-10-11</t>
  </si>
  <si>
    <t>T_NEH Grant Mandel Ctr</t>
  </si>
  <si>
    <t>T_NEH Grant Mandel Center for the Humanities Endowment_x000D_
The current-use, spend-down fund for The National Endowment for the Humanities Challenge Grant.  To establish pgms in the_x000D_
Mandel Center</t>
  </si>
  <si>
    <t>23366</t>
  </si>
  <si>
    <t>U_Peacebuilding &amp; the Arts</t>
  </si>
  <si>
    <t>Cohen,Cynthia MS086</t>
  </si>
  <si>
    <t>U_Ethics Center &amp; Coex Fund_x000D_
Ethics will receive $718,000 in three annual installments of $260,000, $229,000, and $229,000 respectively_x000D_
_x000D_
Name changed from Ethnics Center &amp; Coex Fund to U_Peacebuilding &amp; the Arts, depit ID 24650's name changed accordingly also, eff. 7/1/2011; manager name changed from Chris O'Brien to Cynthia Cohen.  Approved per Budget Office</t>
  </si>
  <si>
    <t>23367</t>
  </si>
  <si>
    <t>T_Sillerman Philanthropy Fund</t>
  </si>
  <si>
    <t>T_Sillerman Center Practicing Philanthropy Fund_x000D_
For the stdts in Practicing Philanthropy course to gain experience by realistically disburse these funds in full to local non-profit organization</t>
  </si>
  <si>
    <t>23368</t>
  </si>
  <si>
    <t>2010-12-22</t>
  </si>
  <si>
    <t>T_Maurice &amp; Marilyn Cohen Ctr</t>
  </si>
  <si>
    <t>T_Maurice &amp; Marilyn Cohen Center_x000D_
An early release of $1M BQ from donors, which was to have been paid upon the death of Marilyn Cohen.  No longer a bequest gift, _x000D_
Len Saxe requested a quasi endowment fund.  Chris O'Brien confirmed fund is to be restricted</t>
  </si>
  <si>
    <t>23369</t>
  </si>
  <si>
    <t>23370</t>
  </si>
  <si>
    <t>2011-01-19</t>
  </si>
  <si>
    <t>T_BIMA Program</t>
  </si>
  <si>
    <t>T_BIMA Program_x000D_
For the Brandeis Institute for Music and Arts, which is a Summer Arts Institute for High School students in a Jewish setting; prior to BIMA being incorporated into brandeis, BIMA (The Berkshire Institute for Music and Arts, Inc) was its own 501 (CX3), and is now_x000D_
disbanded</t>
  </si>
  <si>
    <t>23371</t>
  </si>
  <si>
    <t>T_Mandel Ctr. Lecture Series</t>
  </si>
  <si>
    <t>T_Mandel Center for the Humanities Lecture Series_x000D_
Fund to support a Mandel lecturer in the Humanities; a visiting scholar would visit Brandeis for a period of one academic week; the residency would take place the spring term, when we can exploit the idiosyncracies of the Brandeis calendar, in which our spring breaks never correspond to spring recess at other Universities.</t>
  </si>
  <si>
    <t>23372</t>
  </si>
  <si>
    <t>2011-02-10</t>
  </si>
  <si>
    <t>T_Perlmutter Inst. Leadr Forum</t>
  </si>
  <si>
    <t>T_Perlmutter Institute Leadership Forum (IBS)_x000D_
To support the creation of the "Perlmutter Institute Leadership Forum" a luncheon series at the Perlmutter Institute.  The grant will support 1 luncheon per year for four years, terms and conditions as per the proposal submitted December 14, 2010</t>
  </si>
  <si>
    <t>23373</t>
  </si>
  <si>
    <t>T_Closer Looking Series</t>
  </si>
  <si>
    <t>T_Closer Looking Series_x000D_
An interdisciplinary series offering in-depth discussion of some of our University's greatest treasures.  Each event will be led by two faculty members, and will be open to the entire Brandeis community.  Offered through the Mandel Center for the Humities in collaboration with the Rose Art Museum and the Robert D. Farber Archives and Special Collections at the Brandeis Library</t>
  </si>
  <si>
    <t>23374</t>
  </si>
  <si>
    <t>2011-03-29</t>
  </si>
  <si>
    <t>T_Hilary Putnam Conference Fd</t>
  </si>
  <si>
    <t>T_Hilary Putnam Conference Fund_x000D_
Funds to cover the cost of the Hilary Putnam Conference held at Brandeis.  There will be two conferences, one at Brandeis, and one at Harvard.  All funds that are received will support activities related to the Brandeis event</t>
  </si>
  <si>
    <t>23375</t>
  </si>
  <si>
    <t>2011-04-13</t>
  </si>
  <si>
    <t>T_Relational Coordination Rsch</t>
  </si>
  <si>
    <t>T_Relational Coordination Research Collaborative Fund_x000D_
Funds received will be used exclusively for direct expenses of the Initiative; if said initiative is discontinued for any reason, and funds remain, said monies will be used to support the students in the Heller PhD Program</t>
  </si>
  <si>
    <t>23376</t>
  </si>
  <si>
    <t>T_Dept of Computer Science</t>
  </si>
  <si>
    <t>T_Department of Computer Science_x000D_
Stock gift from Vertica Systems, Inc., March 2006.  Brandeis was not to sell or surrender its 64,000 shares of Vertica until Vertica gave the okay.  On 3/22/2011, Hewlett-Packard acquired Vertica, and Brandeis received the surrender order to sell the stock.  _x000D_
Per agreement, this is for the use and benefit of the Brandeis University Department of Computer Science</t>
  </si>
  <si>
    <t>23377</t>
  </si>
  <si>
    <t>T_Callahan PhD '68 Memorial Fd</t>
  </si>
  <si>
    <t>T_James J. Callahan Jr. PhD '68 Memorial Fund_x000D_
Will support one or more events (debate/conference/speaker) at the Heller School focused on timely social policy issues</t>
  </si>
  <si>
    <t>23378</t>
  </si>
  <si>
    <t>T_Hillel Festival Meals</t>
  </si>
  <si>
    <t>T_David and Fela Shapell Hillel Shabbat Festival Meals Fund_x000D_
The purpose of the Fund will provide annual operating support to Hillel at Brandeis and its Shabbat and Festival Meals program</t>
  </si>
  <si>
    <t>23379</t>
  </si>
  <si>
    <t>2011-06-06</t>
  </si>
  <si>
    <t>T_Virtual Incubator Grant (OTL</t>
  </si>
  <si>
    <t>T_Virtual Incubator Sprout Grants for the Office of Technology Licensing (OTL)_x000D_
Created by the BUSAC members and others to support the Office of Technology Licensing's "Sprout Grants" fund, which will award grants on a competitive basis to faculty and students who propose research that has the potential for commercialization.</t>
  </si>
  <si>
    <t>23380</t>
  </si>
  <si>
    <t>T_Summer Science Rsrch Intnsp</t>
  </si>
  <si>
    <t>T_Summer Science Research Internship_x000D_
The Brandeis Division of Science Summer Research Internships provide stipens to undergraduates for an intensive summer-long research experience in a Brandeis faculty laboratory.  Students spend 10 wks doing full-time research in close collaboration w/faculty, grad students &amp; postdoctoral fellows &amp; receive training that results in projects maturing into senior thesis proposals.  Students generate publishable data &amp; become co-authors on research publ.  Students particip. in wkly seminars by faculty on topics fr scientific ethics to scientific presentations.  At end of summer, students produce a poster which they present</t>
  </si>
  <si>
    <t>23381</t>
  </si>
  <si>
    <t>2011-08-22</t>
  </si>
  <si>
    <t>T_DeLet-Mat-Hebrew Track Pgm</t>
  </si>
  <si>
    <t>T_DeLet-Mat-Hebrew Track Program_x000D_
Funds are to be used to create a track in the Master of Arts in Teaching MAT at Brandeis to prepare Hebrew teachers for elementary grades in Jewish day schools.  This new track combines Brandeis' strength in teaching Hebrew with our expertise in Jewish teacher education, as reflected in the DeLet (Day School Leadership Through Teaching) program</t>
  </si>
  <si>
    <t>23382</t>
  </si>
  <si>
    <t>2011-08-23</t>
  </si>
  <si>
    <t>T_Amy Merrill'69 Theater Fd</t>
  </si>
  <si>
    <t>For courses in African-American Theater and Feminist Theater.  In the event it is determined by the University that other diversity courses would fulfill the needs of the Theater department in a more meaningful manner, the Dean of Arts &amp; Sciences and/or_x000D_
the Theater Arts department chair shall consult the donor regarding such substitutions</t>
  </si>
  <si>
    <t>23383</t>
  </si>
  <si>
    <t>U_Philosophy Department Fund</t>
  </si>
  <si>
    <t>The Trust language states "for use and purposes of the Department of Philosophy at Brandeis"</t>
  </si>
  <si>
    <t>23384</t>
  </si>
  <si>
    <t>T_Chemistry Imaging Rsch Fund</t>
  </si>
  <si>
    <t>O'Brien,Christopher MS110</t>
  </si>
  <si>
    <t>Gor general imaging and science research support for the Chemistry Department</t>
  </si>
  <si>
    <t>23385</t>
  </si>
  <si>
    <t>T_Joseph Linsey Sports Ctr Fd</t>
  </si>
  <si>
    <t>T_Joseph Linsey Sports Center Operations and Programs Fund_x000D_
Gift from Thelma Linsey to support the operations and programs at the Joseph Linsey Sports Center</t>
  </si>
  <si>
    <t>23386</t>
  </si>
  <si>
    <t>U_Lydian Application Fees</t>
  </si>
  <si>
    <t>Drolette,MS104</t>
  </si>
  <si>
    <t>U_Lyndian Application Fees_x000D_
To track and carry forward their application fee income.  This is inregard to the Lyndian String Quartet Prize _x000D_
gift funds 28092 and 28093</t>
  </si>
  <si>
    <t>23387</t>
  </si>
  <si>
    <t>2012-04-05</t>
  </si>
  <si>
    <t>T_Romance Studies Dept. Fund</t>
  </si>
  <si>
    <t>T_Romance Studies Department Fund_x000D_
Gift received in honor or Prof. Servino of Brandeis Italian Department.  Gift earmarked for the Italian Department</t>
  </si>
  <si>
    <t>23388</t>
  </si>
  <si>
    <t>2012-05-03</t>
  </si>
  <si>
    <t>T_NE Good Food Vision Booklet</t>
  </si>
  <si>
    <t>23389</t>
  </si>
  <si>
    <t>T_Meehan Arts Gift</t>
  </si>
  <si>
    <t>Hough,Sarah MS079</t>
  </si>
  <si>
    <t>23390</t>
  </si>
  <si>
    <t>T_Saivetz Fund-Brandeis House</t>
  </si>
  <si>
    <t>23391</t>
  </si>
  <si>
    <t>T_Reuben Acting Together Trans</t>
  </si>
  <si>
    <t>23392</t>
  </si>
  <si>
    <t>T_Berenson Journalism Fund</t>
  </si>
  <si>
    <t>23393</t>
  </si>
  <si>
    <t>2012-11-13</t>
  </si>
  <si>
    <t>T_IBS Israel Initiatives Fund</t>
  </si>
  <si>
    <t>23394</t>
  </si>
  <si>
    <t>T_German&amp;European Stdies Conf.</t>
  </si>
  <si>
    <t>23395</t>
  </si>
  <si>
    <t>T_LatinAmerica Initiative(IBS)</t>
  </si>
  <si>
    <t>23396</t>
  </si>
  <si>
    <t>2012-12-19</t>
  </si>
  <si>
    <t>T_Women &amp; Music Mix Pgm(WSRC)</t>
  </si>
  <si>
    <t>23397</t>
  </si>
  <si>
    <t>T_Howard Mem'l Fd. For Hillel</t>
  </si>
  <si>
    <t>23398</t>
  </si>
  <si>
    <t>T_Leir Israel Rsrch Initiative</t>
  </si>
  <si>
    <t>23399</t>
  </si>
  <si>
    <t>T_Visions of Israel in Evolvin</t>
  </si>
  <si>
    <t>23400</t>
  </si>
  <si>
    <t>T_Int'l Student &amp; Scholars Fd</t>
  </si>
  <si>
    <t>23401</t>
  </si>
  <si>
    <t>2013-04-23</t>
  </si>
  <si>
    <t>T_Pozen Innovation Intshp</t>
  </si>
  <si>
    <t>24999</t>
  </si>
  <si>
    <t>U_Deficit Elimination</t>
  </si>
  <si>
    <t>25001</t>
  </si>
  <si>
    <t>U_Abbott Lectures Biochem</t>
  </si>
  <si>
    <t>25004</t>
  </si>
  <si>
    <t>U_Altman,Dr Publication</t>
  </si>
  <si>
    <t>25015</t>
  </si>
  <si>
    <t>U_Beskind Fndn Fine Arts</t>
  </si>
  <si>
    <t>25018</t>
  </si>
  <si>
    <t>U_Book Purchase Fund</t>
  </si>
  <si>
    <t>25019</t>
  </si>
  <si>
    <t>T_Brandeis Distin Service Awd</t>
  </si>
  <si>
    <t>25024</t>
  </si>
  <si>
    <t>U_Brandeis U Press</t>
  </si>
  <si>
    <t>25025</t>
  </si>
  <si>
    <t>T_Bronfman Fndn NEJS VisitLect</t>
  </si>
  <si>
    <t>25028</t>
  </si>
  <si>
    <t>U_Career Planning Intshp Pgm</t>
  </si>
  <si>
    <t>25031</t>
  </si>
  <si>
    <t>U_Chinese-Amer Coop Meeting</t>
  </si>
  <si>
    <t>25033</t>
  </si>
  <si>
    <t>U_CJS Alumni Fund</t>
  </si>
  <si>
    <t>25036</t>
  </si>
  <si>
    <t>U_Congressional Intern Supp</t>
  </si>
  <si>
    <t>25037</t>
  </si>
  <si>
    <t>U_Covington Book Publcn 1976</t>
  </si>
  <si>
    <t>25038</t>
  </si>
  <si>
    <t>T_Cowan,Charna Mem Art Rent</t>
  </si>
  <si>
    <t>25040</t>
  </si>
  <si>
    <t>T_Crown Fshp P-Supplies</t>
  </si>
  <si>
    <t>25041</t>
  </si>
  <si>
    <t>T_Curti,Merle Special Fund</t>
  </si>
  <si>
    <t>25042</t>
  </si>
  <si>
    <t>T_Cushing,Richard Cardinal</t>
  </si>
  <si>
    <t>25044</t>
  </si>
  <si>
    <t>U_Davis Fndn Artist In Res</t>
  </si>
  <si>
    <t>25046</t>
  </si>
  <si>
    <t>U_Deans Discretionary Simonson</t>
  </si>
  <si>
    <t>25049</t>
  </si>
  <si>
    <t>T_Demographic Chng, Soc Conseq</t>
  </si>
  <si>
    <t>25052</t>
  </si>
  <si>
    <t>U_Dumier Lithograph Exhbn</t>
  </si>
  <si>
    <t>25062</t>
  </si>
  <si>
    <t>U_Trustee Portrait</t>
  </si>
  <si>
    <t>25063</t>
  </si>
  <si>
    <t>T_Foster, Dr. Henry Building T</t>
  </si>
  <si>
    <t>25064</t>
  </si>
  <si>
    <t>T_Foster,Dr Henry Su</t>
  </si>
  <si>
    <t>25066</t>
  </si>
  <si>
    <t>T_French Jewish Worker</t>
  </si>
  <si>
    <t>25067</t>
  </si>
  <si>
    <t>U_Friends Of Athletics</t>
  </si>
  <si>
    <t>Per Millennium: Division:   PEOT - Physical Educ Other</t>
  </si>
  <si>
    <t>25068</t>
  </si>
  <si>
    <t>U_Friends Of Music</t>
  </si>
  <si>
    <t>For unrestricted use by the Music Department.  Per Value Memo dated 9/9/97 gift of stock  (Note: per conversation of donor with Chair of Music Department - no donor letter written.)</t>
  </si>
  <si>
    <t>25069</t>
  </si>
  <si>
    <t>T_Futterman,Harry Public Lendg</t>
  </si>
  <si>
    <t>25072</t>
  </si>
  <si>
    <t>U_Goldfarb Display Cases</t>
  </si>
  <si>
    <t>25073</t>
  </si>
  <si>
    <t>T_Goldstein,Edward</t>
  </si>
  <si>
    <t>25074</t>
  </si>
  <si>
    <t>T_Goldstein,Mrs Nathan Film</t>
  </si>
  <si>
    <t>25076</t>
  </si>
  <si>
    <t>U_Gordon,James Chr</t>
  </si>
  <si>
    <t>25079</t>
  </si>
  <si>
    <t>U_Gospel Choir Supp</t>
  </si>
  <si>
    <t>25084</t>
  </si>
  <si>
    <t>U_Hawley,Beatrice Publcn Fund</t>
  </si>
  <si>
    <t>25089</t>
  </si>
  <si>
    <t>T_Heller Employee Benefits Pro</t>
  </si>
  <si>
    <t>25094</t>
  </si>
  <si>
    <t>T_Heller San Francisco Symposi</t>
  </si>
  <si>
    <t>25095</t>
  </si>
  <si>
    <t>U_Heller School Alumni</t>
  </si>
  <si>
    <t>25100</t>
  </si>
  <si>
    <t>T_Gurin,Arnold Venture</t>
  </si>
  <si>
    <t>25105</t>
  </si>
  <si>
    <t>T_Hornstein Pgm 13th Anniv</t>
  </si>
  <si>
    <t>25107</t>
  </si>
  <si>
    <t>U_Interdisc Legal Studies</t>
  </si>
  <si>
    <t>25110</t>
  </si>
  <si>
    <t>T_Jewish Fedns of N Amer</t>
  </si>
  <si>
    <t>25111</t>
  </si>
  <si>
    <t>T_Judaic Studies &amp; The Humanit</t>
  </si>
  <si>
    <t>25112</t>
  </si>
  <si>
    <t>T_Levinson,Bernard Mem Psych</t>
  </si>
  <si>
    <t>25114</t>
  </si>
  <si>
    <t>T_Lib Service To Industry</t>
  </si>
  <si>
    <t>25116</t>
  </si>
  <si>
    <t>U_Lipschitz Sculpture</t>
  </si>
  <si>
    <t>25119</t>
  </si>
  <si>
    <t>T_Lown Luncheon CJS</t>
  </si>
  <si>
    <t xml:space="preserve"> Distribution made (annually?) from Maurice Cohen Individualized Fund to Brandeis for credit to the Lown Luncheon Fund.  Amount per instructions from Maurice Cohen each year. Avail in FY 93 $1,279.50 against 2-04026-3760. </t>
  </si>
  <si>
    <t>25123</t>
  </si>
  <si>
    <t>T_Mediterranean Studies Rsch</t>
  </si>
  <si>
    <t>25125</t>
  </si>
  <si>
    <t>T_Milender Seminar Fund</t>
  </si>
  <si>
    <t>25129</t>
  </si>
  <si>
    <t>U_Music Listening Ctr</t>
  </si>
  <si>
    <t>25130</t>
  </si>
  <si>
    <t>T_NEJS Grad Studies 30th Anniv</t>
  </si>
  <si>
    <t>25131</t>
  </si>
  <si>
    <t>U_National Alumni Dues</t>
  </si>
  <si>
    <t>25133</t>
  </si>
  <si>
    <t>U_Newton,Ruth Fund</t>
  </si>
  <si>
    <t>Per Millennium: To be used at the discretion of the President to assign fellowship aid or subsidy for research or publication or similar related to academic objectives. NOT for admin or construction or general expenses.</t>
  </si>
  <si>
    <t>25141</t>
  </si>
  <si>
    <t>U_Politics Department</t>
  </si>
  <si>
    <t xml:space="preserve"> For support of doctoral students with a preference for African-American or Latino. Per May 13 1993 letter from Mary D. Wasserman, with  a donation of $2k, to Prof. Milkis Politics Department.  Annual donation expected with the amount to vary. </t>
  </si>
  <si>
    <t>25143</t>
  </si>
  <si>
    <t>U_Portraits</t>
  </si>
  <si>
    <t>25144</t>
  </si>
  <si>
    <t>T_Posin,Herbert I Mem</t>
  </si>
  <si>
    <t>25145</t>
  </si>
  <si>
    <t>U_Premedical Center</t>
  </si>
  <si>
    <t>25146</t>
  </si>
  <si>
    <t>U_University Fund</t>
  </si>
  <si>
    <t>25147</t>
  </si>
  <si>
    <t>U_Prolog Conference</t>
  </si>
  <si>
    <t>25149</t>
  </si>
  <si>
    <t>U_Raboy,S C TV Commencement</t>
  </si>
  <si>
    <t>25150</t>
  </si>
  <si>
    <t>T_Rand,Dr Harry Fund</t>
  </si>
  <si>
    <t>25155</t>
  </si>
  <si>
    <t>U_Roosevelt,Eleanor Mem</t>
  </si>
  <si>
    <t>25156</t>
  </si>
  <si>
    <t>U_Roosevelt,Eleanor Proj</t>
  </si>
  <si>
    <t>25157</t>
  </si>
  <si>
    <t>U_Rose Art Museum Art Acq</t>
  </si>
  <si>
    <t>Ketner,Joseph MS069</t>
  </si>
  <si>
    <t>General Rose Art purchase funds</t>
  </si>
  <si>
    <t>25159</t>
  </si>
  <si>
    <t>U_Rosenstiel Misc Annenberg</t>
  </si>
  <si>
    <t>25162</t>
  </si>
  <si>
    <t>T_Salander-O'Reilly Exhb</t>
  </si>
  <si>
    <t>25164</t>
  </si>
  <si>
    <t>T_Schiff,Robert W Mem</t>
  </si>
  <si>
    <t>25171</t>
  </si>
  <si>
    <t>U_Siporin,Mitchell Mem Fund</t>
  </si>
  <si>
    <t>25175</t>
  </si>
  <si>
    <t>T_Strick,Frank Fndn</t>
  </si>
  <si>
    <t>25177</t>
  </si>
  <si>
    <t>T_Singer,Alice E Mem</t>
  </si>
  <si>
    <t>25178</t>
  </si>
  <si>
    <t>U_Theatre Training Pgm</t>
  </si>
  <si>
    <t>25179</t>
  </si>
  <si>
    <t>U_Torah Scroll Purchase</t>
  </si>
  <si>
    <t>25184</t>
  </si>
  <si>
    <t>T_Waltham Community Fndn Awd</t>
  </si>
  <si>
    <t>25186</t>
  </si>
  <si>
    <t>T_Wein Convocation Planning</t>
  </si>
  <si>
    <t>25188</t>
  </si>
  <si>
    <t>T_Weinman,Irving L Mem</t>
  </si>
  <si>
    <t>25189</t>
  </si>
  <si>
    <t>U_Wexler Art Acquistion</t>
  </si>
  <si>
    <t>25194</t>
  </si>
  <si>
    <t>T_Scheuer _ Hillel Unity Pgm</t>
  </si>
  <si>
    <t>25205</t>
  </si>
  <si>
    <t>T_Heller 30th Anniversary</t>
  </si>
  <si>
    <t>25206</t>
  </si>
  <si>
    <t>T_Biochemistry Grant</t>
  </si>
  <si>
    <t>25209</t>
  </si>
  <si>
    <t>T_Park,Sung Won Math Fund</t>
  </si>
  <si>
    <t>25210</t>
  </si>
  <si>
    <t>U_Presidential Fund</t>
  </si>
  <si>
    <t>Per Millennium: Division:   INOT - Institutional Other</t>
  </si>
  <si>
    <t>25211</t>
  </si>
  <si>
    <t>U_Brandeis U - WS</t>
  </si>
  <si>
    <t>25212</t>
  </si>
  <si>
    <t>U_Edison,H Fndn Chem Fund</t>
  </si>
  <si>
    <t>25213</t>
  </si>
  <si>
    <t>T_Media &amp; Social Policy</t>
  </si>
  <si>
    <t>25214</t>
  </si>
  <si>
    <t>T_Amer Jewish Women Conf</t>
  </si>
  <si>
    <t xml:space="preserve">For conference on history of American Jewish Women to be held in March 1993.   Per 4/30/92 memo from American Studies Department. For FY 93 avail of $1k from Tauber Funds and $1k from Cohen Center Funds (see memos dated 3/2/93 from Sylvia Fried and Larry Sternberg)  </t>
  </si>
  <si>
    <t>25217</t>
  </si>
  <si>
    <t>T_Wien 35th Anniv Celebration</t>
  </si>
  <si>
    <t xml:space="preserve"> For purpose of bringing Wien   alumni   back to campus for the Universitys 50th Anniversary Celebration in Fall of 1998. Per 2/23/98 letter from Leonard Wien and 4/8/98 memo to Jeff Solomon from Mary Whiteman $25k from Leonard Wien being transferred from DP to 25217.</t>
  </si>
  <si>
    <t>25219</t>
  </si>
  <si>
    <t>U_Insti Study of Ethics</t>
  </si>
  <si>
    <t>Per Millennium: Division:   ASOT - Arts and Sciences Other</t>
  </si>
  <si>
    <t>25222</t>
  </si>
  <si>
    <t>T_Alexander Brin Forum</t>
  </si>
  <si>
    <t>25223</t>
  </si>
  <si>
    <t>T_Peace &amp; Conflict Studies</t>
  </si>
  <si>
    <t>25224</t>
  </si>
  <si>
    <t>T_Pikielny Bio Dept Fund</t>
  </si>
  <si>
    <t>25226</t>
  </si>
  <si>
    <t>T_Abba Hillel Silver Conf</t>
  </si>
  <si>
    <t>25227</t>
  </si>
  <si>
    <t>T_Mandel Grant Jewish Ed</t>
  </si>
  <si>
    <t>To support extension of Brandeiss planning process in Jewish education towards goal of establishing a Center for Jewish Education. Per 2/10/97 acknowledgment letter $50k grant from Mandel Associated Foundations.</t>
  </si>
  <si>
    <t>25228</t>
  </si>
  <si>
    <t>T_Sklare,M Mem Lectur</t>
  </si>
  <si>
    <t>For one year to bring a distinguished contemporary Jewish Studies scholar to campus for 1-2 days to deliver a community lecture and to lecture and teach in selected classes. Per 1/3/96 letter countersigned by Robert Sklare $5k. If successful an additional $5k per year for four years will be committed.</t>
  </si>
  <si>
    <t>25229</t>
  </si>
  <si>
    <t>T_Brandeis Comm Service Day</t>
  </si>
  <si>
    <t>25230</t>
  </si>
  <si>
    <t>T_Amer Holy Land Conf</t>
  </si>
  <si>
    <t>25231</t>
  </si>
  <si>
    <t>T_Womens Studies Rsch Insti</t>
  </si>
  <si>
    <t>25233</t>
  </si>
  <si>
    <t>T_Theat Art Guest Dir Fund</t>
  </si>
  <si>
    <t>25234</t>
  </si>
  <si>
    <t>T_Guide Phys Disab Stdnt</t>
  </si>
  <si>
    <t>25236</t>
  </si>
  <si>
    <t>T_Prof Devel Seminar</t>
  </si>
  <si>
    <t>To support Hornsteins development of an Institute for Jewish Youth focusing on the Israel Experience.  Per 6/16/96 letter from CRB Foundation to J. Reimer of Hornstein Program a commitment of up to a maximum of $750k over three years.</t>
  </si>
  <si>
    <t>25237</t>
  </si>
  <si>
    <t>U_Graybiel Lab Fund</t>
  </si>
  <si>
    <t>25238</t>
  </si>
  <si>
    <t>T_Brandeis Mascot Cost</t>
  </si>
  <si>
    <t>For the purpose of acquiring a custom costume representing the Brandeis Mascot.  Per 3/28/97 letter from David Simon 83: $3k check.</t>
  </si>
  <si>
    <t>25239</t>
  </si>
  <si>
    <t>T_Humanities Interdisc Pgm</t>
  </si>
  <si>
    <t>25241</t>
  </si>
  <si>
    <t>T_Coexistence Program Feasibil</t>
  </si>
  <si>
    <t>25242</t>
  </si>
  <si>
    <t>T_Welfare Ed Train Access</t>
  </si>
  <si>
    <t xml:space="preserve"> For exclusive use of the Heller School Welfare Education Training Access in the following order of preference: fundraising (hiring of outside consultants), production of brochures, reimbursement of office expenses, and payment of outreach workers.  NOT to be used for staff salaries or equipment.  Per 11/22/97 letter from Heller School: an anonymous gift.</t>
  </si>
  <si>
    <t>25244</t>
  </si>
  <si>
    <t>T_Heller Book Purch Fund</t>
  </si>
  <si>
    <t>To purchase books for the Health Policy Library. Per 1/26/98 letter from Jerry Boren to Mary Whiteman: funds from Judith Miller Memorial DP Fund to be transferred.</t>
  </si>
  <si>
    <t>25245</t>
  </si>
  <si>
    <t>T_Admission Survey</t>
  </si>
  <si>
    <t xml:space="preserve"> To be an AG account under the management of David Gould, Dean of Admissions. Per 5/27/98 memo from Mary Whiteman: $10k gift from Stephen Berger.</t>
  </si>
  <si>
    <t>25246</t>
  </si>
  <si>
    <t>T_Intl Studies Mental Retard</t>
  </si>
  <si>
    <t>For international activities in the Heller Schools International Studies in Mental Retardation program. Per 7/28/98 memo from J. Boren to M. Whiteman: $10k gift from Gunnar Dybwad and $15k pledge.</t>
  </si>
  <si>
    <t>25247</t>
  </si>
  <si>
    <t>T_Women's Studies Piano Refurb</t>
  </si>
  <si>
    <t>To cover cost of work that needed to be done on the piano in the Womens Studies Research Center. 10/98  gift of $5k (paid by 12/98) and $3k (paid by 1/99) by Kathryn Kane Kraft.</t>
  </si>
  <si>
    <t>25248</t>
  </si>
  <si>
    <t>T_Rose Art Acquisition</t>
  </si>
  <si>
    <t>25249</t>
  </si>
  <si>
    <t>U_Boston Alumni Chapter</t>
  </si>
  <si>
    <t>25254</t>
  </si>
  <si>
    <t>T_African American Fedn</t>
  </si>
  <si>
    <t>For the Heller School to provide training for managers in agencies serving inner city populations. Per 11/24/99 Memo to M. Whiteman $50k from the Frieze Family Foundation.</t>
  </si>
  <si>
    <t>25255</t>
  </si>
  <si>
    <t>T_Gordon Ctr New Pol Fund</t>
  </si>
  <si>
    <t>To reduce the commitments and unpaid bills for the New Politics of Public Policy II costs. Per 11/12/99 letter from The James Gordon Foundation: $5k gift.</t>
  </si>
  <si>
    <t>25256</t>
  </si>
  <si>
    <t>T_Mini Science Museum Boston</t>
  </si>
  <si>
    <t>Program to offer economically distressed neighborhood youths to participate in a variety of hands-on science educational activities and exhibits. Prof. Robert Lange to coordinate and implement. Per 11/24/99 letter to D. Gordon: $20k from Hebrew Technical Institute.</t>
  </si>
  <si>
    <t>25257</t>
  </si>
  <si>
    <t>T_Biology Biochem Fund</t>
  </si>
  <si>
    <t>Half of money to be used to fund two BASF Bioresearch Corp sponsored seminars at Brandeis during 2000 calendar year.  Remaining portion to be used to provide support for graduate students to attend scientific meetings in their research area. Per 12/99 letter to Dr. James Haber from President of the BASF Corp: gift of $10k .</t>
  </si>
  <si>
    <t>25258</t>
  </si>
  <si>
    <t>T_Leaves Of Grass Fund</t>
  </si>
  <si>
    <t xml:space="preserve"> For Heller Schools   Grandparents as Parents   proposal.  Per 12/22/99 letter: check for $36k from Ruth White of the Leaves of Grass Fund.</t>
  </si>
  <si>
    <t>25259</t>
  </si>
  <si>
    <t>T_Community Informal Ed Pgm</t>
  </si>
  <si>
    <t>Hornstein program. $70k from Nathan Cummings Foundation</t>
  </si>
  <si>
    <t>25260</t>
  </si>
  <si>
    <t>T_New Repertory Theatre</t>
  </si>
  <si>
    <t xml:space="preserve"> To help recent graduates of Brandeis, in collaboration with the New Repertory Theatre, obtain professional training programs to make a successful transition into the Theater profession. Per 1/00 letter to M. Murray from Blanche and Irving Laurie Foundation: $25k check with $75k due by September 2000.</t>
  </si>
  <si>
    <t>25261</t>
  </si>
  <si>
    <t>T_Disab Fund Class 2000</t>
  </si>
  <si>
    <t xml:space="preserve"> Fund established by Class of 2000 (as Senior Class Gift) for students with disabilities with goal of $13,440 in gifts. Per 2/28/00 memo from Hannah Aroesty to Mary Whiteman.  </t>
  </si>
  <si>
    <t>25262</t>
  </si>
  <si>
    <t>T_SID Program Fund</t>
  </si>
  <si>
    <t xml:space="preserve">Heller Graduate School SID Program. Per 3/2/00 memo to M. Whiteman: gift of $10k from Charles Ribakoff in honor of Bobby and Elaine Saer. </t>
  </si>
  <si>
    <t>25263</t>
  </si>
  <si>
    <t>T_Slifka A&amp;G Globilization</t>
  </si>
  <si>
    <t>GSIEF. Per 4/27/00 agreement: $100k received.</t>
  </si>
  <si>
    <t>25264</t>
  </si>
  <si>
    <t>T_IBS Dean-Strat. Initiatives</t>
  </si>
  <si>
    <t>Per 5/12/00 agreement: unrestricted $150k gift from Michael Schulhof over three years with $50k to be received by 6/30/00.</t>
  </si>
  <si>
    <t>25265</t>
  </si>
  <si>
    <t>T_Center For Hunger</t>
  </si>
  <si>
    <t xml:space="preserve"> For Larry Brown and the Center for Hunger and Poverty at the Heller School. Per 6/29/00 memo to M. Whiteman: $3,500 gift from Paul D. Murray Jr. </t>
  </si>
  <si>
    <t>25266</t>
  </si>
  <si>
    <t>T_Ernestine Rose Society Fund</t>
  </si>
  <si>
    <t>Womens Studies. Per 7/24/00 note from Jeff Solomon.</t>
  </si>
  <si>
    <t>25267</t>
  </si>
  <si>
    <t>2005-04-05</t>
  </si>
  <si>
    <t>T_Schulz Dissertation Fund</t>
  </si>
  <si>
    <t>A quasi-endowment for a lecture series in the Heller School in honor of retired Prof. James Schulz. Per 7/27/00 memo to M. Whiteman. Once fund reaches $50k can be set up as endowed fund.</t>
  </si>
  <si>
    <t>25268</t>
  </si>
  <si>
    <t>T_Ctr for Studies in Jewish Ed</t>
  </si>
  <si>
    <t>To support the Jewish Education program for the activities of the first incumbent of that chair Dr. Sharon Feiman Nemser. Per 7/26/00 letter from the Mandel Foundation: $110k received from the Mandel Supporting Foundations. On June 21,2005 received gift of $500K.</t>
  </si>
  <si>
    <t>25269</t>
  </si>
  <si>
    <t>T_Sociology Special Projects</t>
  </si>
  <si>
    <t>For the Sociology Department summer travel program. Per 12/7/00 memo from M. Whiteman.</t>
  </si>
  <si>
    <t>25270</t>
  </si>
  <si>
    <t>T_Allen,Alvin B</t>
  </si>
  <si>
    <t>For the payment of premiums of the gift of life insurance policies by Alvin Allen.  Per value memo from Jeff Solomon dated 1/1/00.</t>
  </si>
  <si>
    <t>25271</t>
  </si>
  <si>
    <t>T_Women's Studies</t>
  </si>
  <si>
    <t>Davis,Ana</t>
  </si>
  <si>
    <t>25272</t>
  </si>
  <si>
    <t>T_NWC Humanities Fund</t>
  </si>
  <si>
    <t>A non-library restricted fund. Per 2/01 memo to M. Whiteman from NWC.</t>
  </si>
  <si>
    <t>25273</t>
  </si>
  <si>
    <t>T_NWC Judaica Fund</t>
  </si>
  <si>
    <t>25274</t>
  </si>
  <si>
    <t>T_NWC Sciences Fund</t>
  </si>
  <si>
    <t>A non-library restricted fund.  Per 2/01 memo to M. Whiteman from NWC.</t>
  </si>
  <si>
    <t>25275</t>
  </si>
  <si>
    <t>T_NWC Soc Justice Fund</t>
  </si>
  <si>
    <t>25276</t>
  </si>
  <si>
    <t>T_Student Model UN</t>
  </si>
  <si>
    <t xml:space="preserve"> Kristine Carlson Asselin, Director of Student Activities, will be responsible to ensure that the funds are appropriately used for the student club  Per 2/01 email from J. Solomon transfer gifts of $2k and $2,500 from Franklin and Barbara Axel.</t>
  </si>
  <si>
    <t>25277</t>
  </si>
  <si>
    <t>T_HBI</t>
  </si>
  <si>
    <t>Eagan,Colleen MS079</t>
  </si>
  <si>
    <t xml:space="preserve"> To separate, spend, and track financial gifts received from HIRIJW Board of Directors. Per memo from H. Greenberg to M. Whiteman.</t>
  </si>
  <si>
    <t>25278</t>
  </si>
  <si>
    <t>T_German &amp; Eur Studies Fund</t>
  </si>
  <si>
    <t>A restricted-other fund  to record gifts received from donors for the Center for German and European Studies.  This account is separate from the account established to record grant monies received from the German Government. Created 3/23/01 via memo from M. Whiteman.</t>
  </si>
  <si>
    <t>25279</t>
  </si>
  <si>
    <t>T_Gerontology Rsch</t>
  </si>
  <si>
    <t xml:space="preserve"> To be used for research in the field of Gerontology. Per bequest record $9,360 from Trust of Mae Cohen.  Per 3/29/01 M. Whiteman memo.</t>
  </si>
  <si>
    <t>25280</t>
  </si>
  <si>
    <t>T_WS Mistabra Pgm</t>
  </si>
  <si>
    <t xml:space="preserve"> Per 4/12/01 memo to M. Whiteman from Ana Davis: $5k gift.</t>
  </si>
  <si>
    <t>25281</t>
  </si>
  <si>
    <t>T_Inquisition&amp;Holocaust Study</t>
  </si>
  <si>
    <t>NEJS.  Per 6/01 letter from Eda Pell and note from J. Solomon: gift of $50k</t>
  </si>
  <si>
    <t>25282</t>
  </si>
  <si>
    <t>T_Rosenstiel Initiative Fund</t>
  </si>
  <si>
    <t xml:space="preserve"> To be applied to the Rosensteil Initiative Fund. Per 6/01 memo $32,786 gift by check from the Archemix Corporation.</t>
  </si>
  <si>
    <t>25283</t>
  </si>
  <si>
    <t>T_Heller SID HBCU Fund</t>
  </si>
  <si>
    <t xml:space="preserve"> To recruit poor and minority students with preference to those graduating from Historical Black Colleges and Universities (HBCU) to attend the Brandeis Sustainable International Development Program.  8/30/01 $23,500 from the Linda Heller Kamm Fund of the Fidelity Investment Charitable Gift Fund.</t>
  </si>
  <si>
    <t>25284</t>
  </si>
  <si>
    <t>T_Belzer Joining (WSRC)</t>
  </si>
  <si>
    <t xml:space="preserve"> To be used for Tobin Belzers studies on   Joining the Sisterhood   at the WSRC. 8/7/01 Donor: Diane Troderman. $500 gifted.</t>
  </si>
  <si>
    <t>25285</t>
  </si>
  <si>
    <t>T_College Women's Heath (WSRC)</t>
  </si>
  <si>
    <t>WSRC. 8/30/01 Donor: Merck Company Foundation. $25k. This amount (25k) represents the second payment of a three-year (2000-2002) $75k pledge.</t>
  </si>
  <si>
    <t>25286</t>
  </si>
  <si>
    <t>T_Saivetz '69 Architecture</t>
  </si>
  <si>
    <t>For the enhancement of the teaching of architecture and courses that encourage the study of architecture. 11/7/00 Donor: The Fred and Rita Family Foundation. $100.00 gifted.</t>
  </si>
  <si>
    <t>25287</t>
  </si>
  <si>
    <t>T_Fisher-Bernstn Inst Case S</t>
  </si>
  <si>
    <t>25288</t>
  </si>
  <si>
    <t>T_Creative Arts Festival</t>
  </si>
  <si>
    <t>25289</t>
  </si>
  <si>
    <t>T_HBIMarketing/PR Position</t>
  </si>
  <si>
    <t>Exclusively for supporting the position of marketing/PR person for HIRIJW. 10/22/01 Donor: Diane Toderman will pay $20k for each of the three years</t>
  </si>
  <si>
    <t>25290</t>
  </si>
  <si>
    <t>T_Brandeis/NFTE Partnrshp</t>
  </si>
  <si>
    <t>Funding for a partnership with National Foundation for Teaching Entrepreneurship (NFTE) to survey and research NFTE¿s effectiveness of NFTE¿s programming and new teachers. To be linked with Dr. Andrew Hahn¿s Center for Youth and Communities. 11/5/02 Donor: The Shelby Cullom Davis Foundation. $30k grant.</t>
  </si>
  <si>
    <t>25291</t>
  </si>
  <si>
    <t>T_Class 1952 Musical Tribute</t>
  </si>
  <si>
    <t>Payment to Prof. David Rakowski for the composition of the Class of 1952 50th reunion musical tribute. 11/29/02 Donors: Julian Koss 52 and nine of his class of 1952 classmates. Each donor will make a donation of $100.00 each.</t>
  </si>
  <si>
    <t>25292</t>
  </si>
  <si>
    <t>T_Fisher-Bernstein Lay Pro Ins</t>
  </si>
  <si>
    <t xml:space="preserve"> A contribution to the lay/professional laboratory being run by the Fisher-Bernstein Institute. 2/13/01 Donor: Wexner Heritage Foundation. Donation of $7,500.</t>
  </si>
  <si>
    <t>25294</t>
  </si>
  <si>
    <t>T_Genetic Counseling Program</t>
  </si>
  <si>
    <t>Created per 12/01 year-end Development letter sent to alumni and Friends of the University. (Prof. Judith Tsipis)</t>
  </si>
  <si>
    <t>25295</t>
  </si>
  <si>
    <t>T_Women's S Stud Scholar Prtn</t>
  </si>
  <si>
    <t>For the academic year 2001-2002. 12/11/01 Donor: The Goldberg Family Foundation. $25k grant.</t>
  </si>
  <si>
    <t>25296</t>
  </si>
  <si>
    <t>T_WSRC Studies Board Fund</t>
  </si>
  <si>
    <t xml:space="preserve"> To house board gifts from the Womens Studies Program and The Womens Studies Research Center.  Rachel Richer from the WS Program and Ana Davis from the WSRC should have access to this fund. 12/19/01 Donor: Missy M. Carter, $5k gifted. </t>
  </si>
  <si>
    <t>25297</t>
  </si>
  <si>
    <t>T_Project Mizrach</t>
  </si>
  <si>
    <t xml:space="preserve">  For the Institute for Informal Jewish Education, at the Hornstein Program. 1/2/02 Donor: George and Beatrice Sherman Family Charitable Fund. $15,600 </t>
  </si>
  <si>
    <t>25298</t>
  </si>
  <si>
    <t>T_Natl Ctr on Women &amp; Aging</t>
  </si>
  <si>
    <t>25299</t>
  </si>
  <si>
    <t>T_History Dept. Fund</t>
  </si>
  <si>
    <t xml:space="preserve">  12/13/01 Donor: John J. Petrowsky. $5k gifted in honor of Professor Eugene C. Black.   Restricted Fund    </t>
  </si>
  <si>
    <t>T_Fisher School Physics</t>
  </si>
  <si>
    <t xml:space="preserve"> For the grouping in on center of the Universitys activities in the field of Physics; to be used directly of the strengthening of the facilities of the School without any limitation on its use and application within this area. 1/17/02 Donor: Irma S. Martin. $9,846.06 representing 197 shares of Genzyme Corporation common stock. </t>
  </si>
  <si>
    <t>25301</t>
  </si>
  <si>
    <t>T_Werner Danheisser</t>
  </si>
  <si>
    <t xml:space="preserve"> Separate from the   Bernie Reisman BALI Fund   #23279 aka: BALI Restricted Fund 1/31/02</t>
  </si>
  <si>
    <t>25302</t>
  </si>
  <si>
    <t>T_Sherman Jewish Camp</t>
  </si>
  <si>
    <t xml:space="preserve">  For a 1.5 day 2001 seminar by the Hornstein Program  to explore the challenges and opportunities for training summer camp staff as informal Jewish educators. Per May 2000 letter to Norton Sherman requesting $18,050: $19K received from the George and Beatrice Sherman Family Charitable Trust.</t>
  </si>
  <si>
    <t>25303</t>
  </si>
  <si>
    <t>T_Consul Jewish Congregation</t>
  </si>
  <si>
    <t xml:space="preserve"> For a 2002 one-day Hornstein program to analyze the process of   synagogue change  .  2/6/02 Donor: The George and Beatrice Sherman Family Charitable Trust. $15,350 gifted</t>
  </si>
  <si>
    <t>25304</t>
  </si>
  <si>
    <t>T_Nat'l Ctr for Jewish Films</t>
  </si>
  <si>
    <t xml:space="preserve"> To restore one of the Yiddish feature films in our archival collection - Motl the Operator.  2/19/02 Donor: Zukerman Family Foundation. $12,201 (Per Sharon Pucker Rivo)   </t>
  </si>
  <si>
    <t>25305</t>
  </si>
  <si>
    <t>T_Provost's Fd Fr Excell Sci</t>
  </si>
  <si>
    <t>For the Provost the flexibility to allocate funding to any number of science disciplines.  3/12/02 Donor: Stanley and Theodora Feldberg. $500k-A gift of Max and Elisabeth Feldberg and Stanley and Theodora Feldberg</t>
  </si>
  <si>
    <t>25306</t>
  </si>
  <si>
    <t>T_Brandeis Debate Team</t>
  </si>
  <si>
    <t xml:space="preserve"> 9/26/01 Donor: Gary Gelfend. $1k gifted.</t>
  </si>
  <si>
    <t>25307</t>
  </si>
  <si>
    <t>T_SCRAM II</t>
  </si>
  <si>
    <t xml:space="preserve">  6/30/01 Donor: Alex Barkas. $17,739.53 gifted.</t>
  </si>
  <si>
    <t>25308</t>
  </si>
  <si>
    <t>T_Apsell Lecture Fund</t>
  </si>
  <si>
    <t>For a lecture to be given by Kenneth Wilson at Physics Department. 7/5/02 Donor: Andrew Germant Award from the American Institute of Physics. $3k gifted.</t>
  </si>
  <si>
    <t>25309</t>
  </si>
  <si>
    <t>T_Rosenberg Insti Fund</t>
  </si>
  <si>
    <t xml:space="preserve"> 4/17/02 gift being made in honor of Barbara Rosenbergs 70th birthday. These gifts are not part of the original Rosenberg Institute Endowment Fund nor to fulfill Rosenberg pledge.  </t>
  </si>
  <si>
    <t>25310</t>
  </si>
  <si>
    <t>T_WSRC Arts Fund</t>
  </si>
  <si>
    <t>To support the arts programs/collection of the Womens Studies Research Center. 4/30/02 Donor: Irwin and Rita Blitt. $20k gifted</t>
  </si>
  <si>
    <t>25311</t>
  </si>
  <si>
    <t>T_Graduate Prize Instructorshp</t>
  </si>
  <si>
    <t>5/13/02 Donor: Ruben Family Foundation. $2,500 gifted._x000D_
_x000D_
Per emails from P. Ljutick to T. Turpin, funds are BR.  B. Wrightson confirmed that prize instructorship occurs every year in GSAS whether there is money available in the gift or not.  Coded as BR in Millenium.  Changed here based on all of the above.  (KLM, 7/13/11)</t>
  </si>
  <si>
    <t>25312</t>
  </si>
  <si>
    <t>T_HBI Summer Intern Program</t>
  </si>
  <si>
    <t xml:space="preserve"> 5/13/02 Donor: Lily Safra. $32k gifted.</t>
  </si>
  <si>
    <t>25313</t>
  </si>
  <si>
    <t>T_Slifka Coexistence</t>
  </si>
  <si>
    <t xml:space="preserve"> 1/28/02 $2M This will be sent to Brandeis at the end of February. There will be ten subsequent payments of $300k each.</t>
  </si>
  <si>
    <t>25314</t>
  </si>
  <si>
    <t>T_Heller Family &amp; Child</t>
  </si>
  <si>
    <t xml:space="preserve"> 6/4/02 Donor: Arnold Hiatt Fund. $75k gifted.</t>
  </si>
  <si>
    <t>25315</t>
  </si>
  <si>
    <t>T_HBI Bat Mitzvah</t>
  </si>
  <si>
    <t xml:space="preserve">  7/10/02 Donor: Bithright Israel USA Inc $6,250 gifted</t>
  </si>
  <si>
    <t>25316</t>
  </si>
  <si>
    <t>T_Walthm Grp Hlde L. Mosse Fdn</t>
  </si>
  <si>
    <t>To support the purchase of a van and resources for educational program development. 6/28/02 Donor: Hilde Mosse Foundation. $60k gifted.</t>
  </si>
  <si>
    <t>25317</t>
  </si>
  <si>
    <t>T_Bioinformatics Course</t>
  </si>
  <si>
    <t>For the development of a Bioinformatics course by professor Dagmar Ringe of the Rosenthiel Center. University should impose a 15% tax on this money.   9/23/02  Donor: Allez Software. $10k gifted.</t>
  </si>
  <si>
    <t>25318</t>
  </si>
  <si>
    <t>T_Jewish Women in Turkey</t>
  </si>
  <si>
    <t>25319</t>
  </si>
  <si>
    <t>T_Altman 25th Anniversary</t>
  </si>
  <si>
    <t xml:space="preserve"> $512,948.00 raised for Gala event which cost approximately $90K.  Remaining funds were transferred to fund #65133.</t>
  </si>
  <si>
    <t>25320</t>
  </si>
  <si>
    <t>T_Jewish Learning Initiative</t>
  </si>
  <si>
    <t xml:space="preserve"> 10/31/02 Donor: Meyer and Ellen Koplow. $10k gifted.</t>
  </si>
  <si>
    <t>25321</t>
  </si>
  <si>
    <t>T_Hornstein Foster Sum Seminar</t>
  </si>
  <si>
    <t xml:space="preserve">To partially fund the Foster Seminar for 2002-2003   1/22/03 Donor: World Zionist Organization (American Branch) $10k gifted. </t>
  </si>
  <si>
    <t>25322</t>
  </si>
  <si>
    <t>T_Student Senate Fund</t>
  </si>
  <si>
    <t>Donations for the student clubs/programs will be placed into the Student Senate Fund instead of having to create separate funds for every club or activity. 2/27/03 Per Herise Dorfman.</t>
  </si>
  <si>
    <t>25323</t>
  </si>
  <si>
    <t>T_American Judaism</t>
  </si>
  <si>
    <t xml:space="preserve"> For the publication, in Hebrew, (by the Israeli Academic Publisher Merkas Shazar) of the forthcoming history of American Judaism   American Judaism: A New History  . There is to be no deduction for overhead nor administration. 3/12/03 Donor: The Lucius N. Littauer Foundation. $5k gifted.</t>
  </si>
  <si>
    <t>25324</t>
  </si>
  <si>
    <t>T_Office of The Arts</t>
  </si>
  <si>
    <t xml:space="preserve"> The Office of the Arts will help unify the arts on campus, and engage and inform segments of the campus population, and the areas three million residents, about the arts at Brandeis. 5/1/03: $200k from the Arthur Vining Davis Foundation to help establish a Office of the Arts, that was approved earlier on 2003 by the Board of Trustees.</t>
  </si>
  <si>
    <t>25325</t>
  </si>
  <si>
    <t>T_WSRC Investigative Journalsm</t>
  </si>
  <si>
    <t xml:space="preserve">WSRC 6/11/03 $50k from Elaine Schuster. Further donations are expected to support this fund.  </t>
  </si>
  <si>
    <t>25326</t>
  </si>
  <si>
    <t>T_Student Ensemble in Residenc</t>
  </si>
  <si>
    <t>For music lessons and the Student Ensemble in Residence Program. The use of this fund is up to the music department to determine.   10/16/03 $500 from Elaine Wong.</t>
  </si>
  <si>
    <t>25327</t>
  </si>
  <si>
    <t>T_Cohen Center Projects Fund</t>
  </si>
  <si>
    <t xml:space="preserve">For the Cohen Center for Modern Jewish Studies. 11/21/03 $10k from the American Jewish Joint Distribution Committee. </t>
  </si>
  <si>
    <t>25328</t>
  </si>
  <si>
    <t>T_Genesis Fund</t>
  </si>
  <si>
    <t>25329</t>
  </si>
  <si>
    <t>T_Softball Dugout Fund</t>
  </si>
  <si>
    <t>For the softball dugout project. 12/23/03 $5k from Marhni Schwartz.</t>
  </si>
  <si>
    <t>25330</t>
  </si>
  <si>
    <t>T_Summer Institute Israel Stud</t>
  </si>
  <si>
    <t xml:space="preserve"> For a seminar to assist a maximum of 20 faculty in the design of new courses in Israel Studies: overview of Zionist thought focus on social political and economic history of Israel including settlement, immigration, nation building, translated literature, ethnic and religious/secular divides, and Arab-Jewish relations. $450K over three years from Joseph Curwin</t>
  </si>
  <si>
    <t>25331</t>
  </si>
  <si>
    <t>T_Boulding Socio &amp; Social Awrd</t>
  </si>
  <si>
    <t>For students who best exemplify the thoughtful application of Sociological analysis to their own activist endeavors.  Funded from 50% of proceeds and gifts from the Prof. Gordie Fellmans 40th anniversary of teaching at Brandeis.</t>
  </si>
  <si>
    <t>25332</t>
  </si>
  <si>
    <t>T_Eastman Lectureship</t>
  </si>
  <si>
    <t xml:space="preserve"> An annual lecture by a visiting classicist or historian for each of the next several years.  Should not exceed $1k/year.  Funded by Jennifer Eastmans $5,615 stock gift 3/2004.</t>
  </si>
  <si>
    <t>25333</t>
  </si>
  <si>
    <t>T_RR Forum</t>
  </si>
  <si>
    <t>For support of Hellers Responsible Retailing Forum in the Schneider Institute for Health Policy. Converted from a $15K grant given by the Distilled Spirits Council.</t>
  </si>
  <si>
    <t>25334</t>
  </si>
  <si>
    <t>T_Astro Physics Group</t>
  </si>
  <si>
    <t>For Jordan Pollacks Astrophysics group. Anonymous $5K gift  3/2004</t>
  </si>
  <si>
    <t>25335</t>
  </si>
  <si>
    <t>T_MusicUnites Us</t>
  </si>
  <si>
    <t>Judy Eissenbergs program to enhance the public school curriculum by offering a unique accounting of diverse would views through live performances of music. 3/2004 gifts from the Lexington Music Center and the Newton Centre Music Shop.</t>
  </si>
  <si>
    <t>25336</t>
  </si>
  <si>
    <t>T_Immigration Studies</t>
  </si>
  <si>
    <t>For a program at Heller to address the social and political experiences of recent immigrants to the US.  The program will consider how public policy and civic practice contribute to (or impede) the integration of new immigrants into a multicultural US society in a just way.   $75K from Linda Heller Kamm.</t>
  </si>
  <si>
    <t>25337</t>
  </si>
  <si>
    <t>2004-04-28</t>
  </si>
  <si>
    <t>T_Partnership College Success</t>
  </si>
  <si>
    <t xml:space="preserve"> 4/2004 $500 from Nellie Mae Education Foundation for consolation for rejecting Prof. Marya Levensons RFP for grant money to fund her program    Partnerships for College Success  . </t>
  </si>
  <si>
    <t>25338</t>
  </si>
  <si>
    <t>2004-05-17</t>
  </si>
  <si>
    <t>T_Tauber Institute Conferences</t>
  </si>
  <si>
    <t xml:space="preserve">For the Sarnat Center conference: The New Anti-Semitism First Religion Then Race Then What? 5/2004.  Approx $10K from Tel Aviv University </t>
  </si>
  <si>
    <t>25339</t>
  </si>
  <si>
    <t>2004-05-21</t>
  </si>
  <si>
    <t>T_Office of Technology</t>
  </si>
  <si>
    <t xml:space="preserve">The director will serve as the department manager and they will report to the provost who will be the budget manager for this fund. $10k from Karen Bernstein and additional gifts from members of the Sciences Advisory Board for this new office.  </t>
  </si>
  <si>
    <t>25340</t>
  </si>
  <si>
    <t>2004-06-09</t>
  </si>
  <si>
    <t>T_Voice of the Turtle Concert</t>
  </si>
  <si>
    <t xml:space="preserve"> For a concert of Sephardic music by the quartet   Voice of the Turtle   in the school year 04-05 or 05-06. $3K from the Assael Foundation c/o Esther Posin </t>
  </si>
  <si>
    <t>25341</t>
  </si>
  <si>
    <t>T_DeLeT</t>
  </si>
  <si>
    <t>Jewish Education Service of North America to fund fellowships for the DeLeT national program which is designed to prepare teachers for Jewish elementary day schools.  To be managed through the Mandel Center for Studies in Jewish Education. Hebrew Union College-Jewish Institute of Religion is the other University receiving funds.</t>
  </si>
  <si>
    <t>25342</t>
  </si>
  <si>
    <t>2004-07-07</t>
  </si>
  <si>
    <t>T_IIJP</t>
  </si>
  <si>
    <t>For fellows to conduct in-depth investigation into issues of social concern that are not traditionally represented in mainstream journalism.  $300K from Geral Schuster and $175K annually until 6/2008.</t>
  </si>
  <si>
    <t>25343</t>
  </si>
  <si>
    <t>T_Rsch Circle Democ&amp;Pluralism</t>
  </si>
  <si>
    <t xml:space="preserve"> For two years of budget expenses of the Research Circle on Democracy in the Politics Department. $12,650 from Steve Burg .</t>
  </si>
  <si>
    <t>25344</t>
  </si>
  <si>
    <t>2004-11-04</t>
  </si>
  <si>
    <t>T_Coexist Initiative-Brandeis</t>
  </si>
  <si>
    <t>$250K over three years from the Alan B. Slifka Foundation to fulfill the 8/2004 proposal entitled The Coexistence Initiative at Brandeis University: Strengthening the Coexistence.</t>
  </si>
  <si>
    <t>25345</t>
  </si>
  <si>
    <t>T_BIIJ</t>
  </si>
  <si>
    <t xml:space="preserve"> An annual institute of judges in regards to their unique work, creation of a code of ethics for international Judges, seminars based on that code, an annual journal on international jurispudence, and a Brandeis fellowship for international judges. $150K from the Rice Family Foundation by 2006.</t>
  </si>
  <si>
    <t>25346</t>
  </si>
  <si>
    <t>2004-12-22</t>
  </si>
  <si>
    <t>U_FOBA Membership</t>
  </si>
  <si>
    <t>25347</t>
  </si>
  <si>
    <t>2004-12-21</t>
  </si>
  <si>
    <t>T_BUCO</t>
  </si>
  <si>
    <t>Established by a $500 gift from David Krueger for the Brandeis University Jewish Conservative Organization.</t>
  </si>
  <si>
    <t>25348</t>
  </si>
  <si>
    <t>T_Tavris WSRC Discretionary</t>
  </si>
  <si>
    <t xml:space="preserve"> For a variety of WSRC purposes as they arise e.g. scholar travel, conference projects... etc.  $5K from Carol Tavris.</t>
  </si>
  <si>
    <t>25349</t>
  </si>
  <si>
    <t>T_Provost Discretionary Fund</t>
  </si>
  <si>
    <t xml:space="preserve">For strategic use in faculty support/salaries. $5K from Ilse Perlman </t>
  </si>
  <si>
    <t>25350</t>
  </si>
  <si>
    <t>2005-01-25</t>
  </si>
  <si>
    <t>T_Steinhardt Center</t>
  </si>
  <si>
    <t>25351</t>
  </si>
  <si>
    <t>T_Barkas '68 Provost Fund</t>
  </si>
  <si>
    <t xml:space="preserve"> For use in the Sciences.  $400k pledged by Alex Barkas, per signed letter dated 1/13/05.</t>
  </si>
  <si>
    <t>25352</t>
  </si>
  <si>
    <t>2005-02-17</t>
  </si>
  <si>
    <t>T_Volen National Center</t>
  </si>
  <si>
    <t>25353</t>
  </si>
  <si>
    <t>2005-04-20</t>
  </si>
  <si>
    <t>T_Eisenbud Maths &amp; Physics</t>
  </si>
  <si>
    <t>25354</t>
  </si>
  <si>
    <t>2006-04-20</t>
  </si>
  <si>
    <t>T_Schulhof Catalog</t>
  </si>
  <si>
    <t>Created 5/2005.  Per email to Paula Lee from Joseph Ketner, dated 05-09-2005.  Pledge and payment received from Michael Schulof should be separate gift numbers.  Catalog to be published over several years.</t>
  </si>
  <si>
    <t>25355</t>
  </si>
  <si>
    <t>2005-05-19</t>
  </si>
  <si>
    <t>T_Aglion Raoul Fund</t>
  </si>
  <si>
    <t>25356</t>
  </si>
  <si>
    <t>2005-05-20</t>
  </si>
  <si>
    <t>T_IBS Real Estate Program</t>
  </si>
  <si>
    <t>25357</t>
  </si>
  <si>
    <t>2005-06-06</t>
  </si>
  <si>
    <t>T_Center for Hunger II</t>
  </si>
  <si>
    <t>A taxable fund for gifts to the Center for Hunger and Poverty that are taxable gifts.</t>
  </si>
  <si>
    <t>25358</t>
  </si>
  <si>
    <t>T_ConAgra Foods Center Fund</t>
  </si>
  <si>
    <t>$200K gifted by ConAgra Feeding Children Better Foundation.  Not to be taxed.</t>
  </si>
  <si>
    <t>25359</t>
  </si>
  <si>
    <t>T_Balgley Team Teaching</t>
  </si>
  <si>
    <t xml:space="preserve"> For innovative, interdisciplinary team-taught Womens Studies courses.  $40K gifted from Robert Balgley and estate of his wife Eleanor Balgley.</t>
  </si>
  <si>
    <t>25360</t>
  </si>
  <si>
    <t>T_Spunk  Fund Center</t>
  </si>
  <si>
    <t xml:space="preserve"> To be used at the discretion of J. Larry Brown, Ph.D., Director, Center on Hunger and Poverty.  $65K gifted on June 29, 2005.</t>
  </si>
  <si>
    <t>25361</t>
  </si>
  <si>
    <t>2005-09-28</t>
  </si>
  <si>
    <t>T_Ralli Museums Latin</t>
  </si>
  <si>
    <t xml:space="preserve"> To create a faculty of Latin American Art.  To provide up to 20 students $6K each to visit the Ralli Museums (  these grants are understood to be yearly, for a first experimental period of 5 years and renewable by mutual agreement). $120K to be gifted by the Rally Museums ($60K on 1/1/06 and 7/1/06).</t>
  </si>
  <si>
    <t>25362</t>
  </si>
  <si>
    <t>2006-01-03</t>
  </si>
  <si>
    <t>T_Classical Studies</t>
  </si>
  <si>
    <t xml:space="preserve"> To help fund special needs for the Classical studies Department per 2005 letter from Ann Olga Koloski-Ostrow.  $1,540 gifted.</t>
  </si>
  <si>
    <t>25363</t>
  </si>
  <si>
    <t>2006-01-06</t>
  </si>
  <si>
    <t>T_Tyre s Fund</t>
  </si>
  <si>
    <t>25364</t>
  </si>
  <si>
    <t>2006-02-08</t>
  </si>
  <si>
    <t>T_Heston Mironda Kay Mem Fund</t>
  </si>
  <si>
    <t>25365</t>
  </si>
  <si>
    <t>T_Catholic Chaplaincy Fund</t>
  </si>
  <si>
    <t>Catholic Chaplaincy Fund</t>
  </si>
  <si>
    <t>25366</t>
  </si>
  <si>
    <t>T_Slifka Master's Program</t>
  </si>
  <si>
    <t>Slifka Master's Program</t>
  </si>
  <si>
    <t>25367</t>
  </si>
  <si>
    <t>2006-09-21</t>
  </si>
  <si>
    <t>T_Rose Art Mini - Residences</t>
  </si>
  <si>
    <t>Rose Art Mini - Residences for Artists</t>
  </si>
  <si>
    <t>25368</t>
  </si>
  <si>
    <t>2006-10-05</t>
  </si>
  <si>
    <t>T_Greene Natalie Hornstein</t>
  </si>
  <si>
    <t>Greene Natalie Fund for Hornstein Student Activities</t>
  </si>
  <si>
    <t>25369</t>
  </si>
  <si>
    <t>2006-10-06</t>
  </si>
  <si>
    <t>T_Renwald Science Fund</t>
  </si>
  <si>
    <t>Created 10/2006. Anonymous gift of securities received.  Designated to Renwald Science Fund, to be used at the Provost's discretion for science initiatives</t>
  </si>
  <si>
    <t>25370</t>
  </si>
  <si>
    <t>2006-11-03</t>
  </si>
  <si>
    <t>T_Israel in the MIddle East</t>
  </si>
  <si>
    <t>Hose,John MS100</t>
  </si>
  <si>
    <t>The fund to be used for the publication of_x000D_
Jehuda's book, Israel in the Middle East</t>
  </si>
  <si>
    <t>25371</t>
  </si>
  <si>
    <t>2006-12-14</t>
  </si>
  <si>
    <t>T_Mandel Center Faculty Suppor</t>
  </si>
  <si>
    <t>McCaskill,Gevelyn MS049</t>
  </si>
  <si>
    <t>Mandel Center for Studies in Jewish Edu Faculty Support</t>
  </si>
  <si>
    <t>25372</t>
  </si>
  <si>
    <t>2007-01-03</t>
  </si>
  <si>
    <t>U_Housen Life Insurance</t>
  </si>
  <si>
    <t>Housen Marjorie G. Life Insurance Premium</t>
  </si>
  <si>
    <t>25373</t>
  </si>
  <si>
    <t>T_Insti Assets &amp; Social Policy</t>
  </si>
  <si>
    <t>Created 12/2006. Funds to be used only _x000D_
for reliegious, charitable, scientific, literary, _x000D_
or educational purposes, for for general support_x000D_
for The Institute on Assets and Social Policy</t>
  </si>
  <si>
    <t>25374</t>
  </si>
  <si>
    <t>2006-12-30</t>
  </si>
  <si>
    <t>T_Daiso Lectureship in Chemist</t>
  </si>
  <si>
    <t>Created 12/2006.  Annual Lectureship in Organic Chemistry.  To be used to cover _x000D_
the travel &amp; accomadations expenses and a honorarium to a person who is selected by the_x000D_
organic faculty member at the Chemistry Dept._x000D_
to deliver a lecture concerninig synthetic chemistry.</t>
  </si>
  <si>
    <t>25375</t>
  </si>
  <si>
    <t>2007-01-18</t>
  </si>
  <si>
    <t>T_Environmental Studies</t>
  </si>
  <si>
    <t>Lin,Jane MS 110</t>
  </si>
  <si>
    <t>Created 1/2007.  Environmental field-_x000D_
based semester that will allow 15-20 students_x000D_
to learn intensively about land &amp; water protection_x000D_
using the landscapes &amp; communities of Massachusetts_x000D_
as laboratories.  Students will also take part in academic_x000D_
coursework in land use &amp; forest, law &amp; policy, &amp; field ecology</t>
  </si>
  <si>
    <t>25376</t>
  </si>
  <si>
    <t>2007-02-23</t>
  </si>
  <si>
    <t>T_AIDS Orshans Counsel Wkshp</t>
  </si>
  <si>
    <t>AIDS Orshans Counseling Workshop</t>
  </si>
  <si>
    <t>25377</t>
  </si>
  <si>
    <t>T_Grand Piano Purchase</t>
  </si>
  <si>
    <t>Nix,Andrea MS142</t>
  </si>
  <si>
    <t>3/2007 - New peoplesoft number.  We are receiving a new gift to purchase additional piano._x000D_
Should go to no administrative costs._x000D_
It should not be subject to the 15% overhead charge.</t>
  </si>
  <si>
    <t>25378</t>
  </si>
  <si>
    <t>2007-03-12</t>
  </si>
  <si>
    <t>T_Volen Center Brain Study</t>
  </si>
  <si>
    <t>Created 3/2007.  Per Bequest &amp; will from donor, for Volen Center. entire balance of the Anne S. Rosenthal Revocable Trust used for continuing study and research on the Development of the brain.</t>
  </si>
  <si>
    <t>25379</t>
  </si>
  <si>
    <t>2007-03-22</t>
  </si>
  <si>
    <t>T_Sage Publications Sshp</t>
  </si>
  <si>
    <t>a. Calendar year 2007 one second year student scholarship for $35,000._x000D_
b. Calendar year 2008-2009 one entering student and one continuing student at $35,000_x000D_
c. Calendar year 2009-2010 one or two entering students and a continuing student, or one or two continuing students and an entering student for a total of $105,000_x000D_
d. Actual tuition for the 2008-2009 academic years will be set by the Brandeis Board of Trustees at a later date._x000D_
The Heller School will notify SAGE of the exact amount of the tuition and fees for 2007 and 2008 in advance of SAGE's gift.</t>
  </si>
  <si>
    <t>25380</t>
  </si>
  <si>
    <t>2007-04-13</t>
  </si>
  <si>
    <t>T_Summer Institute Israel II</t>
  </si>
  <si>
    <t>Summer Institute Israel II 68136_x000D_
Funds transferred to 68136_x000D_
Authorized by Peter French</t>
  </si>
  <si>
    <t>25381</t>
  </si>
  <si>
    <t>2007-04-25</t>
  </si>
  <si>
    <t>T_Posse Foundation Fund</t>
  </si>
  <si>
    <t>Richard,John MS104</t>
  </si>
  <si>
    <t>Created 4/2007.  Fund to support the N.Y. Posse Program annual fee for recruiting, screening, and training _x000D_
NYC Posse Scholars.</t>
  </si>
  <si>
    <t>25382</t>
  </si>
  <si>
    <t>T_Louis Brandeis 150th Jubilee</t>
  </si>
  <si>
    <t>Louis D. Brandeis 150th Jubilee Fund</t>
  </si>
  <si>
    <t>25383</t>
  </si>
  <si>
    <t>T_ALS Mechanisms Project</t>
  </si>
  <si>
    <t>Drolette,Fran MS111</t>
  </si>
  <si>
    <t>Yaka Family Fund for public readings in spoken words</t>
  </si>
  <si>
    <t>25384</t>
  </si>
  <si>
    <t>T_Sillerman Ctr for Adv of Phi</t>
  </si>
  <si>
    <t>Etlinger,Ron MS035</t>
  </si>
  <si>
    <t>Sillerman Center for the Advancement of Philanthropy</t>
  </si>
  <si>
    <t>25385</t>
  </si>
  <si>
    <t>T_Schustermn Center Israel Std</t>
  </si>
  <si>
    <t>Created 6/29/2007.  Per signed agreement 6/2007.  This is the current use fund for Schusterman grant money &amp; not for the matching gifts to be fundraised by others.</t>
  </si>
  <si>
    <t>25386</t>
  </si>
  <si>
    <t>T_Council on Health Care Eco &amp;</t>
  </si>
  <si>
    <t>Council on Health Care Eco &amp; Policy_x000D_
Created 6/2007.  Heller Council Princeton Conference expenses as well as staff salary support</t>
  </si>
  <si>
    <t>25387</t>
  </si>
  <si>
    <t>T_Lurie Institute for Disablty</t>
  </si>
  <si>
    <t>Created 7/2007.  Heller School for Social Policy &amp; Management operating fund.  The university shall engage _x000D_
4 integrated activities research policy, analysis, education, and public engagement.,  Institute shall include a special emphasis on autism.  Fund indirect charges shall not exceed 15% pool.</t>
  </si>
  <si>
    <t>25388</t>
  </si>
  <si>
    <t>T_Brandeis Environmental</t>
  </si>
  <si>
    <t>Brandeis Environmental Sustainability Team.  Created 8/2007.  Memo from Keenyn MacFarlane dated 9/25/07._x000D_
This is a separate fund from the Environmental Studies Program.</t>
  </si>
  <si>
    <t>25389</t>
  </si>
  <si>
    <t>T_Stein K&amp;H Fund</t>
  </si>
  <si>
    <t>Stein Kay E. &amp; Harold J. Fund_x000D_
The amount remaining to Brandeis University upon termination of the annuity payments shall be used to establish the Kay E. and Harold J. Stein Fund.  This fund shall be designated for research conducted in and general operating expenses of the National Center for Complex Systems.</t>
  </si>
  <si>
    <t>25390</t>
  </si>
  <si>
    <t>2007-10-17</t>
  </si>
  <si>
    <t>T_Club Sports Fund</t>
  </si>
  <si>
    <t>Club Sports Fund.  Created 10/2007.  Fund for gifts received for non-varsity sports.  Per email to Paula Lee from Stephen Costa dated 10/9/07.  Club sports - Aikido, Archery, Badmitton, Brazilian Jiu Jitsu, Crew, Field Hockey,_x000D_
Ice Hockey, Kokondo, Lacrosse, Mens' Basketball, Rugby, Skiing, Squash, Tae Kwon Do, Tai Chi, _x000D_
Uechi-ryu Karate, Ultimate Frisbee, Water Polo, Wun Hop Kuen</t>
  </si>
  <si>
    <t>25391</t>
  </si>
  <si>
    <t>T_Clinton/Segal Luncheon</t>
  </si>
  <si>
    <t>Clinton/Segal Luncheon</t>
  </si>
  <si>
    <t>25392</t>
  </si>
  <si>
    <t>T_Clinton/Segal Reception</t>
  </si>
  <si>
    <t>Clinton/Segal Reception</t>
  </si>
  <si>
    <t>25393</t>
  </si>
  <si>
    <t>T_HBI Gnder,Culture,Relig&amp;Law</t>
  </si>
  <si>
    <t>HBI Gender, Culture, Religion, and Law Program.  Created 2/2008. Email to Paula Lee from Colleen Eagan dated 2/7/08._x000D_
This is a separate research program within HBI.  It is preferred that these funds are treated separately, and not mingled with the_x000D_
HBI General Operating Funds.  In support of the Hadassah International Research Insitute on Jewish Wome: for the_x000D_
Project on Gender, Culture, Religion, and the Law.</t>
  </si>
  <si>
    <t>25394</t>
  </si>
  <si>
    <t>T_Biography C. Weizmann Bk Pub</t>
  </si>
  <si>
    <t>Biography of Chaim Weizmann Book Publication Fund</t>
  </si>
  <si>
    <t>25395</t>
  </si>
  <si>
    <t>2008-06-24</t>
  </si>
  <si>
    <t>T_Genesis Program II</t>
  </si>
  <si>
    <t>Second program fund for genesis program.  This fund waive sthe 15% overhead / spending tax. Do not put gifts into this fund unless donor documentation states no spending tax, otherwise, use fund 05810</t>
  </si>
  <si>
    <t>25396</t>
  </si>
  <si>
    <t>2008-12-04</t>
  </si>
  <si>
    <t>T_Music Unites Us II</t>
  </si>
  <si>
    <t>T_Music Unites Us II_x000D_
Second Music Unites Us fund for the CDQ challenge grant, which has no Brandeis spending/overhead tax.  See fund 06643 for the regular Music Unites Us fund.</t>
  </si>
  <si>
    <t>25397</t>
  </si>
  <si>
    <t>T_Genesis/BBYO Summer Prg.</t>
  </si>
  <si>
    <t>T_Genesis/BBYO Summer Program_x000D_
BBYO responsible for recruiting and admitting students, collecting tuition, and providing guidance to Brandeis staff during the _x000D_
Summer Program.  Brandeis will be responsible for developing the curriculum, operating and managing the Summer Program in consultation with BBYO staff and for supervising the students at all times during the course of the Summer Program.  Brandeis will provide all Summer Program students w/room  and board on the Brandeis campus.</t>
  </si>
  <si>
    <t>27004</t>
  </si>
  <si>
    <t>T_Crown,Irving &amp; Rose</t>
  </si>
  <si>
    <t>27009</t>
  </si>
  <si>
    <t>T_FEINER,BONNIE MEM FSHP</t>
  </si>
  <si>
    <t>27014</t>
  </si>
  <si>
    <t>T_Gillette Grad Teach Fshp</t>
  </si>
  <si>
    <t>27016</t>
  </si>
  <si>
    <t>T_Goldberg,Benjamin, Rose &amp; M</t>
  </si>
  <si>
    <t>27020</t>
  </si>
  <si>
    <t>T_Heller Fshp Fund</t>
  </si>
  <si>
    <t>Per Millennium: Division:   HEFE - Heller School Fellowships. 11/15/2011, updated Attributes to CURPA per e-mail from Leslie dated November 14, 2011.</t>
  </si>
  <si>
    <t>27022</t>
  </si>
  <si>
    <t>T_Jewish Fedn Hornstein Fshp</t>
  </si>
  <si>
    <t>27024</t>
  </si>
  <si>
    <t>T_Merrick, David Fshp In</t>
  </si>
  <si>
    <t>27027</t>
  </si>
  <si>
    <t>T_Mydans,Max &amp; Sophie</t>
  </si>
  <si>
    <t xml:space="preserve"> For   fellowships research or projects in the field of human relations civil liberties or social studies wherever or however there may be need in the discretion of the Trustees of the University but not to be used for construction of building...    Per 12/14/92 bequest record: $5,950 gifted.</t>
  </si>
  <si>
    <t>27029</t>
  </si>
  <si>
    <t>T_Rosen,Frances</t>
  </si>
  <si>
    <t xml:space="preserve"> To provide annual award of $500 to Heller student. Per CDR letter of May 20, l985</t>
  </si>
  <si>
    <t>27030</t>
  </si>
  <si>
    <t>T_Sachar,Dr A L</t>
  </si>
  <si>
    <t>27038</t>
  </si>
  <si>
    <t>T_Tuch,Michael Fshp</t>
  </si>
  <si>
    <t>27046</t>
  </si>
  <si>
    <t>T_Arthur F. Silbert Mem Fshp</t>
  </si>
  <si>
    <t>27047</t>
  </si>
  <si>
    <t>T_Scheuer Mid-Careers</t>
  </si>
  <si>
    <t>27050</t>
  </si>
  <si>
    <t>T_General Fellowship</t>
  </si>
  <si>
    <t>27055</t>
  </si>
  <si>
    <t>T_Szegedy-Maszak</t>
  </si>
  <si>
    <t>27056</t>
  </si>
  <si>
    <t>T_Andreas Tsipis Genetic Couns</t>
  </si>
  <si>
    <t>Do NOT avail until endowed/restricted issue is settled. No cash grants will be awarded; this will be tuition waiver only; per Barb Loughlin (telephone 8/24/92). If sufficient funds can be raised an endowed fellowship will be created in Judith Tsipiss sons name; per CDR memo dated l2/23/9l</t>
  </si>
  <si>
    <t>27062</t>
  </si>
  <si>
    <t>T_Ammerman,Harvey H</t>
  </si>
  <si>
    <t>27065</t>
  </si>
  <si>
    <t>T_Theatre Arts Fshp</t>
  </si>
  <si>
    <t>27067</t>
  </si>
  <si>
    <t>T_Spitz,Reb Lee Fshp</t>
  </si>
  <si>
    <t xml:space="preserve"> To provide annually assistance for outstanding graduate students in NEJS Department with preference given to student who has completed one full semester.  SPEND ONLY $5k EACH YEAR. Per 5/19/95 Agreement signed by Max Gruber established with gift of $2,500 from May Gruber.  Subsequent gifts of $2,500 each semester to be added annually for 20 years for total gift of $100k.</t>
  </si>
  <si>
    <t>27068</t>
  </si>
  <si>
    <t>T_NEJS Department Fellowship</t>
  </si>
  <si>
    <t>To be awarded to a scholastically qualified student needing financial assistance in the NEJS Department. AVAIL IN FY 96 ONLY.  Per 5/18/95 letter from Charlotte Yiddish Institute: $1k gifted.</t>
  </si>
  <si>
    <t>27069</t>
  </si>
  <si>
    <t>T_Novick,Charlotte Fshp</t>
  </si>
  <si>
    <t>$2k per year for five years to outstanding graduate students in Jewish Studies Program. Per 12/16/96 letter to W. Goldstein from Lloyd Cotsen gift of $10k gifted.</t>
  </si>
  <si>
    <t>27070</t>
  </si>
  <si>
    <t>T_Gralla Fshp Pgm Journalists</t>
  </si>
  <si>
    <t xml:space="preserve"> To begin in summer of 1998, the University will hold an intensive one week seminar to serve up to 15 journalists from the Jewish press to improve the knowledge base of journalists who report on Jewish issues. Per proposal to Milton Gralla </t>
  </si>
  <si>
    <t>27071</t>
  </si>
  <si>
    <t>T_Womens Studies Fshp Fund</t>
  </si>
  <si>
    <t>Per 1/6/98 memo from E. Gay to M. Whiteman: several gifts received</t>
  </si>
  <si>
    <t>27072</t>
  </si>
  <si>
    <t>T_SID Coexistence Fshp</t>
  </si>
  <si>
    <t xml:space="preserve">To fully fund two graduate students (Tibetan and Chinese the first year) in the Sustainable International Development Program masters program.  Per 7/98 letter from H. Korin to Robert Sager. </t>
  </si>
  <si>
    <t>27074</t>
  </si>
  <si>
    <t>T_Hersh Fshp Fund</t>
  </si>
  <si>
    <t xml:space="preserve"> To provide scholarship and stipend aid for Heller School MBA students from Israel with a concentration in health policy. Per 10/24/99 agreement with Sidney and Esther Hersh: a pledge of $125k ($25k by 12/99, $25k each December until 12/03).</t>
  </si>
  <si>
    <t>27075</t>
  </si>
  <si>
    <t>T_Heller Visiting Fellows Fund</t>
  </si>
  <si>
    <t xml:space="preserve"> To support work of Catherine Robbins, Visiting Fellow at Heller School IHP. Per 12/22/99 memo from J. Borenand 12/98: letter from Partners Health Care, $50k gifted.</t>
  </si>
  <si>
    <t>27076</t>
  </si>
  <si>
    <t>T_Foster Labs Fellowships</t>
  </si>
  <si>
    <t>27077</t>
  </si>
  <si>
    <t>T_Schneider Inst Fshp</t>
  </si>
  <si>
    <t>To provide scholarship assistance to graduate students and fellows at the Heller School/Schneider Institute for Health and Policy. 6/4/01 Donor: Alan Solomont (Heller Board of Overseers member). $10k gifted.</t>
  </si>
  <si>
    <t>27078</t>
  </si>
  <si>
    <t>T_Ribakoff Fellowship</t>
  </si>
  <si>
    <t>To support current-use graduate fellowships in the Hornstein Program in the Jewish Communal Service.  3/4/03 Donor: Eugene Ribakoff $1M. As of 5/02 $100k was paid. $900k commitment will met over next four years at $225k/year. Payments will be made by 6/30. Fellows will be called Eugene Ribakoff Fellows in Jewish Communal Service.</t>
  </si>
  <si>
    <t>27079</t>
  </si>
  <si>
    <t>T_CMES Postdoctral Fshp Fund</t>
  </si>
  <si>
    <t>To help support a graduate student ast CMES. $10K from Stephen and Nancy Grand.</t>
  </si>
  <si>
    <t>27080</t>
  </si>
  <si>
    <t>T_Crown Fam Faculty Comp Fund</t>
  </si>
  <si>
    <t>To support the Shai Feldmans faculty position at the Irving and Rose Crown School of Graduate Studies in American Civilization Fellowship Program. $30K form the Rebecca K. Crown Income Charitable Fund. First payment of  a two year pledge.</t>
  </si>
  <si>
    <t>27081</t>
  </si>
  <si>
    <t>T_Kay F.L. Fshp</t>
  </si>
  <si>
    <t xml:space="preserve"> Postdoctoral fellowships in the humanities and related social sciences. Linked to fund #65138, the endowment version of this fund.</t>
  </si>
  <si>
    <t>27082</t>
  </si>
  <si>
    <t>T_Kohl '55 Fellowship</t>
  </si>
  <si>
    <t>MAT in Elementary Education</t>
  </si>
  <si>
    <t>27083</t>
  </si>
  <si>
    <t>2005-10-25</t>
  </si>
  <si>
    <t>T_Berman Mandell SSRI Fshp</t>
  </si>
  <si>
    <t>For a graduate fellowship with the Steinhart Social Research Institute for the academic year 05-06.  $30K gifted by the Mandell L. and Madeleine H. Berman Foundation.</t>
  </si>
  <si>
    <t>27084</t>
  </si>
  <si>
    <t>2005-10-28</t>
  </si>
  <si>
    <t>T_Fein Hornstein Fshp</t>
  </si>
  <si>
    <t>For up to four students in the Hornstein Program in Jewish Communal Service during 05-06 academic year.  $50K gifted by Edward Fein in April 2005.</t>
  </si>
  <si>
    <t>27085</t>
  </si>
  <si>
    <t>2006-06-13</t>
  </si>
  <si>
    <t>T_Tanenbaum'66 Curtorial Fshp</t>
  </si>
  <si>
    <t>Tanenbaum '66 Curatorial Fellowship</t>
  </si>
  <si>
    <t>27086</t>
  </si>
  <si>
    <t>T_Fournier K. Fshp</t>
  </si>
  <si>
    <t>Fournier Kira Fshp</t>
  </si>
  <si>
    <t>27087</t>
  </si>
  <si>
    <t>T_Howard Hughes Medical Fshp</t>
  </si>
  <si>
    <t>Howard Hughes Medical Institute Fshp</t>
  </si>
  <si>
    <t>27088</t>
  </si>
  <si>
    <t>T_Delet - MAT Fshp</t>
  </si>
  <si>
    <t>Delet - MAT Fshp</t>
  </si>
  <si>
    <t>27089</t>
  </si>
  <si>
    <t>T_Bildner R&amp;E Fshp</t>
  </si>
  <si>
    <t>Lin,Jane MS110</t>
  </si>
  <si>
    <t>Created 1/2007.  Gift agreement to_x000D_
Gerald B. Silverman, president, The Foundation_x000D_
For Jewish Camping, from Provost Marty Wyngaarden_x000D_
Krauss, the fellowship will be created by the fund_x000D_
for Jewish Camping &amp; Brandeis, to support Hornstein_x000D_
in order to train Jewish Residential Summer_x000D_
Camp Leaders.</t>
  </si>
  <si>
    <t>27090</t>
  </si>
  <si>
    <t>2007-12-04</t>
  </si>
  <si>
    <t>T_R&amp;E Bildner Fshp Fund II</t>
  </si>
  <si>
    <t>Robert &amp; Elisa Bildner Fund. First gift of $38K by 8/01/ 2008.  Upon receipt of  first report by 6/30/2009,  a 2nd gift of $38K by 8/01/2009.  Upon receipt of  2nd  report by 6/30/ 2010,  a 3rd and final gift  of $19K by 8/01/ 2010.  A 3rd and final report by 1/30/2011.  The Bildner Fellow will attend the five-semester required by Hornstein and Heller; includes classes and lectures  relevant to the needs of camping professionals and annual trip to Israel.  The Bildner Fellow will complete two internships at Jewish Camps during the summers of 2009 and 2010.  Hornstein policy sets the maximum stipend at $24K per year.  Will include full tuition, and a $24K/year stipend for 2 years, and a $12K stipend for the final semester.  Other fees include mandatory fees such as a one-time orientation fee, annual activities fee, and other educational materials..  Projected increases are  3% per year.</t>
  </si>
  <si>
    <t>27091</t>
  </si>
  <si>
    <t>2008-04-18</t>
  </si>
  <si>
    <t>T_Lerman-Neubauer Fellowship</t>
  </si>
  <si>
    <t>O'brien, Chris MS110</t>
  </si>
  <si>
    <t>Lerman-Neubauer Fellows Program</t>
  </si>
  <si>
    <t>27092</t>
  </si>
  <si>
    <t>2008-05-22</t>
  </si>
  <si>
    <t>T_Culture of Writing-Davis Fnd</t>
  </si>
  <si>
    <t>Created 2/08.  Funds to create a consistent culture of upper level writing. (2) groups of (60 Davis faculty fellows.  The forst group to create new writing statndards rubic, the second group will not be involved with the writing standards. Reporting requirements.</t>
  </si>
  <si>
    <t>27093</t>
  </si>
  <si>
    <t>T_Resneck Israel Studied Fshp</t>
  </si>
  <si>
    <t>O'brien,Chris MS110</t>
  </si>
  <si>
    <t>Scholarship assistence for graduate students who work with the Shcusterman Center, pursuing advanced degree in the field, specifically , a student who plans to teach and conduct research in Israel studies programs.</t>
  </si>
  <si>
    <t>27094</t>
  </si>
  <si>
    <t>2008-09-19</t>
  </si>
  <si>
    <t>T_Shevitz Hornstein Prog Fshp</t>
  </si>
  <si>
    <t>T_Susan Shevitz Hornstein Program Fellowship_x000D_
Pledge of $10K, payable over 5 yrs.  This is a current-use fund; it is not an edw fund.  First pmt. of $3K will be made by 9/30/2008._x000D_
Additional $7K made in pmts. by 8/1/09, 8/1/10, 8/1/11, &amp; 8/1/12.  Annual gifts to Fund by Donor will be made as one-to-one match to other funds dedicated to this fshp.  Intent of Hornstein is to try to raise $7K in matching funds to the Donor's commitment.  If not, funds allocated from Hornstein to achieve needed match.</t>
  </si>
  <si>
    <t>27095</t>
  </si>
  <si>
    <t>T_Susan Shevitz Hornstein Fshp</t>
  </si>
  <si>
    <t>P_Susan Shevitz Hornstein Program Fellowship._x000D_
First payment of $3,000 will be made by 9/30/2008.  Additional $7,000 for pledge made in pymts. by 8/1/209, 2010, 2011, and_x000D_
2012.  Annual gifts to Fund by the Donor made as a one-one match to other funds dedicated to this fshp.  Intent of Hornstein to try to raise $7,000 in matching funds to Donor's commitment above.  If not, funds allocated from Hornstein to achieve needed match.  Each yr. $3,000 from the Fund used to provide fshp stipend for grad. student enrolled in Hornstein Prog.  Student selected to receive the Susan Shevitz Hornstein Prog. Fshp will exemplify strong dedication to field of Jewish Prof. Leadrshp</t>
  </si>
  <si>
    <t>27096</t>
  </si>
  <si>
    <t>T_HBI Senior Research Fshp</t>
  </si>
  <si>
    <t>T_HBI Senior Research Fshp_x000D_
Senior Research Fellow will report to and be evaluated by the HBI Director Prf. Shula Reinharz, the appointment is expected to begin 1/15/09 &amp; will terminate on 12-31-2013, subject to an annual review &amp; re-appointment each year.</t>
  </si>
  <si>
    <t>27097</t>
  </si>
  <si>
    <t>T_R&amp;E Spungen Bildner Fshp III</t>
  </si>
  <si>
    <t>T_Robert &amp; Elisa Spungen Bildner Fellowship III_x000D_
Brandeis to support Hornstein: The Jewish Professional Leadership Program to train a future leader in the field of Jewish Residential Summer Camp Management.  FDS will pay full tuition for 2 academic yrs &amp; a $4500 stipend for the summer semester.</t>
  </si>
  <si>
    <t>27098</t>
  </si>
  <si>
    <t>T_Fine Envirmtal Sustain Fshp</t>
  </si>
  <si>
    <t>T_Fine Environmental Sustainability Fellowship_x000D_
$15K gift to the Brandeis Environmental Studies Program's 2009 Environmental Sustainability Initiative allocated to the_x000D_
"Fine Fund Environmental Sustainability Fellowships." _x000D_
Agreed that the $5,000 allocated for the Environmental Sustainability Fellowship used to award $1500 each to 3 selected student Fellows, with remaining $500 available to them for project/event costs to carry forward their sustainability efforts.</t>
  </si>
  <si>
    <t>27099</t>
  </si>
  <si>
    <t>2009-06-15</t>
  </si>
  <si>
    <t>T_Feldman Foundation Fshp</t>
  </si>
  <si>
    <t>T_Feldman Foundation Fellowship_x000D_
Same purpose as fund 06041, per letter to Lisa M. Lynch from Moses Feldman dated 6-9-2009._x000D_
For purpose of supplementing the SID Feldman Fellowship for the 2009/2010 academic year.</t>
  </si>
  <si>
    <t>27100</t>
  </si>
  <si>
    <t>T_Ronald M. Ansin Fund (IBS)</t>
  </si>
  <si>
    <t>T_Ronald M. Ansin Fund (IBS)_x000D_
May be considered by the University as a restricted fund for current use to provide fellowships for the Peter Petri Global Fellowship Program.</t>
  </si>
  <si>
    <t>27101</t>
  </si>
  <si>
    <t>2009-10-28</t>
  </si>
  <si>
    <t>T_Sabourin Fshp Sustain Devmt</t>
  </si>
  <si>
    <t>T_James Sabourin Fellowship For Sustainable Int'l Development_x000D_
Donations may be made to the James Sabourin Scholarship for Sustainable International Development</t>
  </si>
  <si>
    <t>27102</t>
  </si>
  <si>
    <t>T_Ruderman Israel Emergng Ldrs</t>
  </si>
  <si>
    <t>T_Ruderman Israel Emerge Ldrs_x000D_
Program is to introduce Emerging Israel political leaders to the American Jewish Community and to engage them in the study of American culture; program will be directed by Prof. Jonathan D. Sarna</t>
  </si>
  <si>
    <t>27103</t>
  </si>
  <si>
    <t>T_Slavery&amp;Traffng Prj Schuster</t>
  </si>
  <si>
    <t>T_Slavery &amp; Trafficking Project at the Schuster Institute_x000D_
For the funding of the project, salary &amp; benefits of its senior fellow, and other work &amp; salaries involved in this project</t>
  </si>
  <si>
    <t>27104</t>
  </si>
  <si>
    <t>T_Roche-Slapin Scholars Fund</t>
  </si>
  <si>
    <t>Drolette,Frances MS104</t>
  </si>
  <si>
    <t>T_Roche-Slapin Scholars Fund_x000D_
Fellowship support for graduate students in the Politics Department</t>
  </si>
  <si>
    <t>27105</t>
  </si>
  <si>
    <t>2011-05-04</t>
  </si>
  <si>
    <t>T_Teach &amp; Learn Assessment</t>
  </si>
  <si>
    <t>T_Strengthening Teaching &amp; Learning Assessment System_x000D_
Assessment of student learning being led by Prof. Dan Perlman.  Assessment Fellows in each of four schools - _x000D_
Creative Arts, Humanities, Sciences, and Social Sciences - within College of Arts and Sciences.  Fellows will become resident advocates and experts on assessment of student learning, as Brandeis proceeds with designing and implementing assessment plans in each of the undergraduate programs</t>
  </si>
  <si>
    <t>27106</t>
  </si>
  <si>
    <t>2011-10-18</t>
  </si>
  <si>
    <t>T_Zysman PostDoc Fshp Humties</t>
  </si>
  <si>
    <t>T_Charlotte Zysman PostDoctorial Fellowship in the Humanities_x000D_
This position will be held in the Mandel Center for a postdoctoral fellowship for the 2012-2013 academic year, will also be_x000D_
affiliated with the University's Department of Fine Arts, which includes the discipline of Art History</t>
  </si>
  <si>
    <t>27107</t>
  </si>
  <si>
    <t>T_IBS Fellowship Fund</t>
  </si>
  <si>
    <t>27108</t>
  </si>
  <si>
    <t>T_Friedman Fshp-Alumni-Yemin</t>
  </si>
  <si>
    <t>27502</t>
  </si>
  <si>
    <t>T_Atran Fndn Chr in Labor Econ</t>
  </si>
  <si>
    <t>27504</t>
  </si>
  <si>
    <t>T_Cont Ed For Jewish Leadershp</t>
  </si>
  <si>
    <t xml:space="preserve"> To be used for the Sherman Emerging Professional Seminar at Hornsetin. Avail against 211592. to be used for the Sherman Emerging Professional Seminar. 2/15/02 Donor: The George and Beatrice Sherman Family Charitable Trust $27,300.00  (in old cards was labeled   Continuing Ed. for Jewish Studies  )</t>
  </si>
  <si>
    <t>27507</t>
  </si>
  <si>
    <t>T_General Salary Suppplementat</t>
  </si>
  <si>
    <t>27511</t>
  </si>
  <si>
    <t>T_Helmsley,Harry B Lect Fund</t>
  </si>
  <si>
    <t>27512</t>
  </si>
  <si>
    <t>T_Hornstein Jewish Comm Ed Pgm</t>
  </si>
  <si>
    <t>27513</t>
  </si>
  <si>
    <t>T_Kagan Lecture Series</t>
  </si>
  <si>
    <t>27524</t>
  </si>
  <si>
    <t>T_Revson Ctr Jewish Studies MF</t>
  </si>
  <si>
    <t xml:space="preserve">For the benefit of the NEJS Department without the requirement of an endowment.  Per 6/9/93 legal office letter to Mr. Sigo Falk Co-Executor a final distribution of $2k from the estate to be used by the University on a current basis. </t>
  </si>
  <si>
    <t>27537</t>
  </si>
  <si>
    <t>T_Tauber Institute</t>
  </si>
  <si>
    <t>27543</t>
  </si>
  <si>
    <t>T_Undergrad Fshp Pgm</t>
  </si>
  <si>
    <t>Per Millennium: Division:   INFE - Institutional Fellowship; formerly known as the Ford Undergraduate Fellows Program</t>
  </si>
  <si>
    <t>27545</t>
  </si>
  <si>
    <t>T_Sharansky Visit Professor</t>
  </si>
  <si>
    <t>27546</t>
  </si>
  <si>
    <t>T_Hillel Fund SFP</t>
  </si>
  <si>
    <t>27547</t>
  </si>
  <si>
    <t>T_NEJS Lecturer Fund</t>
  </si>
  <si>
    <t>27548</t>
  </si>
  <si>
    <t>T_Feinberg/Sharansky</t>
  </si>
  <si>
    <t>Per Millennium: Division:   JSFS - NEJS Fac Sal.; (Institute on Zionism)</t>
  </si>
  <si>
    <t>27550</t>
  </si>
  <si>
    <t>T_Womens Study Visit Prof Qsi</t>
  </si>
  <si>
    <t>27553</t>
  </si>
  <si>
    <t>T_Sachar,Abram Intl Pshp</t>
  </si>
  <si>
    <t>Per fax from Jane Lin: transfer $66,542 from DP and $51k from current funds (which had been put into the Annual Fund in prior years when family had intended them for this professorship)._x000D_
1/31/2008 - transferred to 63170 as quasi-endowment per Peter French.</t>
  </si>
  <si>
    <t>27554</t>
  </si>
  <si>
    <t>T_TYP Salary Supp Fund</t>
  </si>
  <si>
    <t xml:space="preserve"> To support the Transitional Year Program, at the Universitys discretion, and specifically the salary of Erika Smith.  Per 5/14/01 letter from The Starr Foundation: $75k gifted.</t>
  </si>
  <si>
    <t>27556</t>
  </si>
  <si>
    <t>T_Friedman J&amp;L Chair</t>
  </si>
  <si>
    <t xml:space="preserve">For a joint appointment between Sociology and the Heller School. Support to come from income from endowed fund #63155. $3.5M to be received after Jack Friedmans death </t>
  </si>
  <si>
    <t>27602</t>
  </si>
  <si>
    <t>T_Abramson,Albert Chr Holoc S</t>
  </si>
  <si>
    <t xml:space="preserve"> Per 12/29/99 memo from M. Whiteman $8,333 from the United States Holocaust Memorial Museum.  Payments to be received annually for this purpose.</t>
  </si>
  <si>
    <t>27603</t>
  </si>
  <si>
    <t>T_Berman M. Fellowship</t>
  </si>
  <si>
    <t xml:space="preserve"> For a graduate student in  the Department of NEJS. 12/24/02 Mandell Berman $15k per year. First payment of $15k due 6/30/03 with subsequent payments due annually thereafter. Fellowship will be awarded in name of Mandell Berman. At the end of  three years, if Mr. Berman and Brandeis are satisfied with fellowship, Berman will make a gift of $300k for a fellowship after his death  </t>
  </si>
  <si>
    <t>27604</t>
  </si>
  <si>
    <t>T_Koret Fellowship</t>
  </si>
  <si>
    <t xml:space="preserve">For Crown Center for Middle Eastern Studies. $217.5K over three years: $14.5K/five-seven fellowships/year from the Koret Foundation.  Money to be gifted upon receipt of the  names and backgrounds of the students.    </t>
  </si>
  <si>
    <t>27605</t>
  </si>
  <si>
    <t>T_Norman T&amp;J Fund</t>
  </si>
  <si>
    <t xml:space="preserve"> For grants for faculty research, sabbaticals and other similar projects aimed at assuring continued academic excellence. Per 2/16/05 N. Winship letter to donor, William S. Friedman.</t>
  </si>
  <si>
    <t>27606</t>
  </si>
  <si>
    <t>2005-04-06</t>
  </si>
  <si>
    <t>T_HBI Scholar in Residence</t>
  </si>
  <si>
    <t>$50K pledged by Roselyn Swig to the Hadassah-Brandeis Institute scholar-in-residence program.</t>
  </si>
  <si>
    <t>27607</t>
  </si>
  <si>
    <t>2005-05-18</t>
  </si>
  <si>
    <t>T_Friedman Chair in Chemistry</t>
  </si>
  <si>
    <t>Per Millennium: Division:   CHFS - Chemistry Fac Sal.</t>
  </si>
  <si>
    <t>27608</t>
  </si>
  <si>
    <t>2005-09-06</t>
  </si>
  <si>
    <t>T_CMES Senior Resch</t>
  </si>
  <si>
    <t>To support a two year position starting 05-06.  $200K gifted by E. John Rosenwald and originally placed into fund 68116.</t>
  </si>
  <si>
    <t>27609</t>
  </si>
  <si>
    <t>2006-05-30</t>
  </si>
  <si>
    <t>T_Leir Economics Chair (CMES)</t>
  </si>
  <si>
    <t>Henry J. Leir Chair in Economics of the Middle East (CMES)</t>
  </si>
  <si>
    <t>27610</t>
  </si>
  <si>
    <t>2007-08-05</t>
  </si>
  <si>
    <t>T_Bronfman Visiting Chair-Jewi</t>
  </si>
  <si>
    <t>Drolette,Fran</t>
  </si>
  <si>
    <t>Bronfman Visiting Chair in Jewish Communal Innovation</t>
  </si>
  <si>
    <t>27611</t>
  </si>
  <si>
    <t>T_Univ Faculty Compensation Fd</t>
  </si>
  <si>
    <t>Created 9/2007.  General Faculty Compensation Fund.  Gifts received will be allocated to departments by the_x000D_
Budget Office.  Amount: $15,000.  For salary assistance for new Rose Director of Development.</t>
  </si>
  <si>
    <t>27612</t>
  </si>
  <si>
    <t>2008-12-08</t>
  </si>
  <si>
    <t>T_A&amp;S Staff Reduct.Mitigate Fd</t>
  </si>
  <si>
    <t>T_Arts &amp; Sciences Staff Reduction Mitigation Fund_x000D_
This will be a restricted fund for the Arts &amp; Sciences that would be used only toward the Arts &amp; Sciences budget deficit reduction target in order to migrate staff cuts during this budget recession.</t>
  </si>
  <si>
    <t>27613</t>
  </si>
  <si>
    <t>T_E &amp; R Fund</t>
  </si>
  <si>
    <t>T_Ellen Lasher Kaplan'64 &amp; Robert S. Kalan Fund_x000D_
Same purpose as endowment fund 07032._x000D_
Fund to support Int'l &amp; Global Studies program.  Salary/admin support for director of program, remainder shall enhance course development visiting prf. research grants symposia &amp; colloquiua</t>
  </si>
  <si>
    <t>27614</t>
  </si>
  <si>
    <t>T_G,L&amp;L Sneirson Chair</t>
  </si>
  <si>
    <t>T_Gregg Snierson,Loretta Snierson, &amp; Lester Snierson Chair_x000D_
For the study of institutional raciscm, including anti-semitism, and the means for its elimination.  Should the funds comprising _x000D_
the Settlor's residuary trust estate be insufficient for such purpose, a chair shall be established for the same purpose and in the same names at Brandeis University.</t>
  </si>
  <si>
    <t>27615</t>
  </si>
  <si>
    <t>T_Cohen Ctr. Salary Comp. Fund</t>
  </si>
  <si>
    <t>The purpose for this grant is to hire Keren McGinity as a half-time associate research scientist for a one year period beginning_x000D_
September 1, 2010 at a half-time salary of $34,400 in 2010-2011; This grant is contingent on a one-to-one match by Brandeis.</t>
  </si>
  <si>
    <t>27616</t>
  </si>
  <si>
    <t>2011-05-26</t>
  </si>
  <si>
    <t>T_Department of Fine Arts</t>
  </si>
  <si>
    <t>T_Department of Fine Arts_x000D_
For the benefit of the Fine Arts Department and programs</t>
  </si>
  <si>
    <t>27617</t>
  </si>
  <si>
    <t>2012-11-29</t>
  </si>
  <si>
    <t>T_HBI-Genesis Jewry Scholar</t>
  </si>
  <si>
    <t>28006</t>
  </si>
  <si>
    <t>T_Class of 1958 Prize</t>
  </si>
  <si>
    <t>28009</t>
  </si>
  <si>
    <t>T_Cohen,Josephine &amp; S</t>
  </si>
  <si>
    <t>28010</t>
  </si>
  <si>
    <t>T_Cooks,Maggie Junior</t>
  </si>
  <si>
    <t>28014</t>
  </si>
  <si>
    <t>T_Goldfarb, Louis Prize Fund</t>
  </si>
  <si>
    <t>28015</t>
  </si>
  <si>
    <t>T_Andre Grossbardt Prize</t>
  </si>
  <si>
    <t xml:space="preserve">  5/10/02 The prize is awarded through the Creative Writing Program for the best student poet published in the Laurel Moon.</t>
  </si>
  <si>
    <t>28018</t>
  </si>
  <si>
    <t>T_Kuritzkes,Gita Mem</t>
  </si>
  <si>
    <t>28022</t>
  </si>
  <si>
    <t>T_Minkoff,Nathan, Betty &amp; Saul</t>
  </si>
  <si>
    <t>28023</t>
  </si>
  <si>
    <t>T_Nathan, Rhea Duhan Award</t>
  </si>
  <si>
    <t>28024</t>
  </si>
  <si>
    <t>T_NWC Presidents Award</t>
  </si>
  <si>
    <t>28026</t>
  </si>
  <si>
    <t>T_Pearlman,Lila Mem</t>
  </si>
  <si>
    <t>28027</t>
  </si>
  <si>
    <t>T_Pine,Esther Mem</t>
  </si>
  <si>
    <t>28028</t>
  </si>
  <si>
    <t>T_Polaroid Foundation</t>
  </si>
  <si>
    <t>28029</t>
  </si>
  <si>
    <t>T_Siegel,Dorothy Haas</t>
  </si>
  <si>
    <t>28031</t>
  </si>
  <si>
    <t>T_Sacks,I Milton Mem</t>
  </si>
  <si>
    <t>28032</t>
  </si>
  <si>
    <t>T_Schiff,Molly &amp; Charles Mem</t>
  </si>
  <si>
    <t>28033</t>
  </si>
  <si>
    <t>T_Silver, Elihu Mem Prize</t>
  </si>
  <si>
    <t>28038</t>
  </si>
  <si>
    <t>T_Wiesen,David S Mem</t>
  </si>
  <si>
    <t>28040</t>
  </si>
  <si>
    <t>T_Yiddish Culture Club</t>
  </si>
  <si>
    <t>28043</t>
  </si>
  <si>
    <t>T_Aronson,Elliot '54</t>
  </si>
  <si>
    <t>Annual award for the best undergraduate thesis in Psychology per 1991 letter to donor Susan Mason.</t>
  </si>
  <si>
    <t>28044</t>
  </si>
  <si>
    <t>T_Martin,Lester</t>
  </si>
  <si>
    <t>28045</t>
  </si>
  <si>
    <t>T_Berko,Stephen Mem</t>
  </si>
  <si>
    <t>Do NOT avail this fund. A quasi-endowment prize in Physics. Per CDR memo.  Balance in fund transferred quarterly to 66065.</t>
  </si>
  <si>
    <t>28047</t>
  </si>
  <si>
    <t>T_Reis &amp; Sowul Prz Neurosci</t>
  </si>
  <si>
    <t>To be awarded by the Committee on Neuroscience.  Per 10/15/93 letter from Arthur Reis to Dan Mansoor a gift of $500. A $500 gift will be made annually to perpetuate the funding of the prize.  M</t>
  </si>
  <si>
    <t>28049</t>
  </si>
  <si>
    <t>T_Acad Excel Awd Lemberg Pgm</t>
  </si>
  <si>
    <t xml:space="preserve">For a second year student in GSIEF who has demonstrated exceptional leadership and academic qualities in his/her first year.  Per 11/16/94 letter from P. Petri to Citicorp Foundation: a gift of $1k. DO NOT AVAIL IN FY 95.  </t>
  </si>
  <si>
    <t>28050</t>
  </si>
  <si>
    <t>T_Oliveri Family Awd</t>
  </si>
  <si>
    <t>28051</t>
  </si>
  <si>
    <t>T_Ruth Morley Costume Prize</t>
  </si>
  <si>
    <t>28052</t>
  </si>
  <si>
    <t>T_Sampat,Pulin Mem Prz</t>
  </si>
  <si>
    <t>28053</t>
  </si>
  <si>
    <t>T_Schick,Eleanor Prize</t>
  </si>
  <si>
    <t xml:space="preserve"> For two Brandeis students each year, beginning May 1997. Per 12/12/96 letter from Pres. Reinharz to H. Schick a gift of $2,500 from H. and E. Schick Philanthropic Fund  and $2,500 from Bertram J. Cohn Philanthropic Fund at Jewish Communal Fund of New York.</t>
  </si>
  <si>
    <t>28054</t>
  </si>
  <si>
    <t>T_Kazes,Isak Prize</t>
  </si>
  <si>
    <t xml:space="preserve">Honoring an extraordinary graduate student who embodies some of the qualities of helpfulness competency and generosity of spirit. Per 1/97 letter from Valya Shapiro check for $250.  $250 to be donated annually by Valya Shapiro.  </t>
  </si>
  <si>
    <t>28055</t>
  </si>
  <si>
    <t>T_Spinoza Prize</t>
  </si>
  <si>
    <t>28056</t>
  </si>
  <si>
    <t>T_Gotthardt/Strange Awd</t>
  </si>
  <si>
    <t>Awarded upon performance in research.  An annual award of $2k for each of five years beginning in 1998.   Per 12/14/97 letter to B. Kramer from Alberta Gotthardt Strage: $10k gifted.</t>
  </si>
  <si>
    <t>28057</t>
  </si>
  <si>
    <t>T_Gabbay,Jacob Awd</t>
  </si>
  <si>
    <t xml:space="preserve">Award to be given annually to a distinguished investigator working at interface of academia and industry. Award ceremony funded by #23246. Awardees are required to provide a lecture. $15K to each fund from one check from the Jacob and Louise Gabby Foundation c/o Kenneth Gabbay. </t>
  </si>
  <si>
    <t>28058</t>
  </si>
  <si>
    <t>T_Ryan,Richard Awd</t>
  </si>
  <si>
    <t>For one year to be awarded to student in Post-Baccalaureate Program.  May be given every year in future. Per 5/19/99 memo to Mary Whiteman: $500 gifted</t>
  </si>
  <si>
    <t>28059</t>
  </si>
  <si>
    <t>T_Reisman Awd For Prof Excel</t>
  </si>
  <si>
    <t xml:space="preserve"> Quasi-endowment: to cover transportation and related expenses of the award recipient who will deliver lecture at annual Hornstein graduation. Per 10/1/99 memo from J. Solomon to M. Whiteman $15,036.45 to be transferred from DP (or Lecture Fund).</t>
  </si>
  <si>
    <t>28060</t>
  </si>
  <si>
    <t>T_Alexander,David '79 Mem Awd</t>
  </si>
  <si>
    <t>28061</t>
  </si>
  <si>
    <t>T_Goldston,Jacob Family Awd</t>
  </si>
  <si>
    <t>28062</t>
  </si>
  <si>
    <t>T_Eugene Black History Prize</t>
  </si>
  <si>
    <t>For a prize in history research and writing. 7/27/01 Donor: John Petrowsky 73 gifted $5k.</t>
  </si>
  <si>
    <t>28063</t>
  </si>
  <si>
    <t>T_Gershwin Ira Prize</t>
  </si>
  <si>
    <t xml:space="preserve"> Prize in the areas of lyrics performance or composition in either music or theatre arts department. 9/24/01 Donor: Jewish Community Endowment Fund, $10k gifted.</t>
  </si>
  <si>
    <t>28064</t>
  </si>
  <si>
    <t>T_Harris B Memo Prize</t>
  </si>
  <si>
    <t>Prize for excellence in Stage Management.  5/14/01 Donor: John-Edward Hill. $1k gifted.</t>
  </si>
  <si>
    <t>28065</t>
  </si>
  <si>
    <t>T_Cohen Literature Prize</t>
  </si>
  <si>
    <t xml:space="preserve">This prize is to be awarded at the 2002 commencement. 1/25/02 Donor: Eunice Cohen. $1k to establish two prizes of $500.00 each. </t>
  </si>
  <si>
    <t>28066</t>
  </si>
  <si>
    <t>T_Cohen Art &amp; Archaeology</t>
  </si>
  <si>
    <t>28067</t>
  </si>
  <si>
    <t>T_Hill,John-Edward Mem</t>
  </si>
  <si>
    <t>A prize for a student in the production management theater department. Prizes shall be maid available for tuition cost. Selection of recipient shall be in the sole discretion of Brandeis. Any excess available after establishment shall be held and distributed at the Universitys role and absolute discretion. 7/22/02 Donor: John-Edward Hill: $1k gifted. (See also #66089)</t>
  </si>
  <si>
    <t>28068</t>
  </si>
  <si>
    <t>T_Kalafatas '65 prize</t>
  </si>
  <si>
    <t>Prize should be awarded to an outstanding Brandeis Senior who has greatly contributed to the admissions process throughout his/her time at the University. 10/17/02 Donor: Danny Lehrman 64. $1k gifted.</t>
  </si>
  <si>
    <t>28069</t>
  </si>
  <si>
    <t>T_Woman of Valor Award</t>
  </si>
  <si>
    <t>For the Hadassah International Research Institute on Jewish Women. 1/20/03 Gary and Susan Jacobson. $5k gifted.</t>
  </si>
  <si>
    <t>28070</t>
  </si>
  <si>
    <t>T_Student Life Prize</t>
  </si>
  <si>
    <t xml:space="preserve">Current use prize These are Student Life prizes only (not academic). 3/24/03 Donor: Deena Whitfield $100 gifted Per Mary McHugh Brandeis expects to receive $1k   this year from the Alumni Association. </t>
  </si>
  <si>
    <t>28071</t>
  </si>
  <si>
    <t>2005-05-16</t>
  </si>
  <si>
    <t>T_Sherman '67 Memo Prize</t>
  </si>
  <si>
    <t>28072</t>
  </si>
  <si>
    <t>2005-06-28</t>
  </si>
  <si>
    <t>T_Redstone Dissertation Prize</t>
  </si>
  <si>
    <t>To benefit graduate students in the Humanities and Social Sciences.  $100K moved from 68802 and additional $50K gifted by Phyllis G. Redstone in June 2005.</t>
  </si>
  <si>
    <t>28073</t>
  </si>
  <si>
    <t>T_Prf. Fulton Prize</t>
  </si>
  <si>
    <t>Prize to be awarded to an outstanding sophomore biology major interested in doing undergraduate research in the life sciences.  Annual prize of $200 starting in FY 06 awarded by committee.  $500 gifted by Chandler Fulton.</t>
  </si>
  <si>
    <t>28074</t>
  </si>
  <si>
    <t>T_Carter Economics Fund</t>
  </si>
  <si>
    <t>For miscellaneous needs of economic students with their projects.  $500.00 gifted by Susan Feigenbaum.  2005</t>
  </si>
  <si>
    <t>28075</t>
  </si>
  <si>
    <t>T_Saxe Marjorie Award</t>
  </si>
  <si>
    <t>28076</t>
  </si>
  <si>
    <t>T_Solomon Ibn Gabirol Prize</t>
  </si>
  <si>
    <t>Solomon Ibn Gabirol Prize</t>
  </si>
  <si>
    <t>28077</t>
  </si>
  <si>
    <t>T_Sassower L Rsch Award (WSRC)</t>
  </si>
  <si>
    <t>Created 12/2006. Email to Carmela_x000D_
Gil, Raphael Ssaower from Shula Reinharz_x000D_
dated 11-29-06. Award will support research in _x000D_
3 areas of interest Toleni Sassower Women's_x000D_
Sports, Women Business activities that help hinder_x000D_
Women's fulfillment of their potential</t>
  </si>
  <si>
    <t>28078</t>
  </si>
  <si>
    <t>T_Hahn '94 Ari Peace Prize</t>
  </si>
  <si>
    <t>Created 2/2007.  Fund to support_x000D_
activities of the Peace Conflict &amp; Coexistence_x000D_
Studies Program, to underwrite expenses_x000D_
associated with teaching courses in the program._x000D_
Int'l nonviolent initiatives inner peace &amp; religious _x000D_
peace.  Endowment fund # 06833</t>
  </si>
  <si>
    <t>28079</t>
  </si>
  <si>
    <t>T_Posner &amp; Bilick Leadership</t>
  </si>
  <si>
    <t>Created 6/2007.  Beginning at the end of the 7/08 academic year $500 will be awarded to acknowledge the efforts of one Brandeis student who demonstrates enhancing the relationship between the Hillel Fund and _x000D_
Brandeis Community.  Recipient will be recognized at the Student Life award ceremony.  Michael Corwin '05 will fund prize with $500 a year over 5 yrs.</t>
  </si>
  <si>
    <t>28080</t>
  </si>
  <si>
    <t>T_SBLI Internship Award</t>
  </si>
  <si>
    <t>Created 5/08.  SBLI Award will be given to a student each year for 5 consecutive years, beginning in 2008, who displays strong analytic abilities coupled with and uncommon work ethic and sense of personal responsibility bearing potential to male contributions to the business world.</t>
  </si>
  <si>
    <t>28081</t>
  </si>
  <si>
    <t>T_Zhabotinsky Memorial Prize</t>
  </si>
  <si>
    <t>T_Anatol Zahabotinsky Memorial Prize_x000D_
Prize will be awarded annually by the Chemistry Department, as funds allow, gift acknowledgements will be made by department chair, Irving R. Epstein - because he writes so beautifully, and usual prize stewardship will commence upon award.</t>
  </si>
  <si>
    <t>28082</t>
  </si>
  <si>
    <t>2009-03-24</t>
  </si>
  <si>
    <t>T_HermanPrize Creative Writing</t>
  </si>
  <si>
    <t>T_Bernard H. Herman'08 Prize in Creative Writing_x000D_
Created 3/2009.  IMO: Bernard H. Herman '08.  $200K prize to be awarded each year.  Current use fund for same purpose as _x000D_
fund 0965.  Fund created so prize can be awarded until fund 06965 has enough income/earnings to draw from.</t>
  </si>
  <si>
    <t>28083</t>
  </si>
  <si>
    <t>T_T &amp; N Sizer Prize</t>
  </si>
  <si>
    <t>T_Theodore R. &amp; Nancy F. Sizer Prize_x000D_
$900 is to be deposited into the endowed prize fund, fund #07031, Theodore R. &amp; Nancy F. Sizer Endowed Prize._x000D_
The balance of $100 is to be deposited into a new current use fund (to be created) with the same purpose as the endowed_x000D_
Sizer prize fund #07031.  This fund will provide for the '09 award.</t>
  </si>
  <si>
    <t>28084</t>
  </si>
  <si>
    <t>T_Cohen Award Interdscry Std</t>
  </si>
  <si>
    <t>T_Jacques &amp; Diane Cohen Award in Interdisciplinary Studies_x000D_
Created 5/2009.  Current use restricted fund same purpose as endowment fund # 07023, 50_x000D_
The prize can be awarded for 2009</t>
  </si>
  <si>
    <t>28085</t>
  </si>
  <si>
    <t>T_Oshansky Gnt Rsch Jewish Lif</t>
  </si>
  <si>
    <t>T_Rena J. Oshansky Grant for Research on Jewish Life_x000D_
An annual award of $500 from the fund may be awarded each year as a grant to provide research support for an outstanding undergraduate or graduate student of Brandeis University who is undertaking a research project focused on Jewish family life within a women's studies framework.</t>
  </si>
  <si>
    <t>28086</t>
  </si>
  <si>
    <t>T_HBI Research Award</t>
  </si>
  <si>
    <t>T_HBI Research Award_x000D_
Gifts designated for research awards, given each year to scholars and artists working on topics related to Jews and gender through a competitive award process</t>
  </si>
  <si>
    <t>28087</t>
  </si>
  <si>
    <t>2010-04-26</t>
  </si>
  <si>
    <t>T_Renee Lang Prize-Literature</t>
  </si>
  <si>
    <t>T_Renee Lang Prize in Literature_x000D_
Fund to be awarded to the outstanding senior project undertaken for honors in a literature major at Brandeis Comparative Literature program.  English, French, German, Hebrew, Hispanic Studies, Italian, and Russian.  2010 Award - End. award 01848</t>
  </si>
  <si>
    <t>28088</t>
  </si>
  <si>
    <t>2010-06-17</t>
  </si>
  <si>
    <t>T_Brandeis IBS Internshp Award</t>
  </si>
  <si>
    <t>T_Brandeis IBS Internship Award_x000D_
Created 6/2010.  Financial awards to IBS students to pursue unpaid internships with companies, organizations, or agencies</t>
  </si>
  <si>
    <t>28089</t>
  </si>
  <si>
    <t>T_Olshansky Prize_JewCommLdr</t>
  </si>
  <si>
    <t>T_Bernard Olshansky Jewish Community Leader Project_x000D_
Team Consultant Project for dual-degree program of Hornstein and Heller_x000D_
Set up Olshansky fund as restricted gift</t>
  </si>
  <si>
    <t>28090</t>
  </si>
  <si>
    <t>2011-03-30</t>
  </si>
  <si>
    <t>T_IBM Smarter Planet Award-IBS</t>
  </si>
  <si>
    <t>T_IBM Smarter Planet Innovation Faculty Award-IBS_x000D_
Professor Banerjee was selected to receive the IBM Smarter Plant Skills Faculty Award.  This was given in recognition of his forward-thinking approach to preparing the next generation of students with the skills needed to compete as 21st century leaders.  No overhead was allowed by IBM</t>
  </si>
  <si>
    <t>28091</t>
  </si>
  <si>
    <t>T_Suderow Prize Business (IBS)</t>
  </si>
  <si>
    <t>T_Suderow Family Prize for Academic Excellence in Business (IBS)_x000D_
For current restricted gifts that will be used for this annual prize until the endowment has earnings that can be drawn for the prize._x000D_
See Endowment Fund 07937</t>
  </si>
  <si>
    <t>28092</t>
  </si>
  <si>
    <t>2013-02-14</t>
  </si>
  <si>
    <t>T_Lydian Quartet Prize OPEX</t>
  </si>
  <si>
    <t>T_Lydian String Quartet Commission Prize Operations Fund-No Overhead Tax_x000D_
$20K to estab. prize fd.  $15K as an award for winner of an int'l competition for commission of new wk for Lydians;_x000D_
$5K used for the cost of underwriting expenses for the prize (overhead will be chg'd only the $5K).  Any amt not used shall be used in support of Lydians.  University w/approval of Chief Acad. Officer shall estab. a jury to preside over the competition.  Jury shall incl. Lydian members, Brandeis faculty, &amp; other music experts.  Competition wide advertised in Fall 2011 &amp; workd premier of new work in Spring 2013</t>
  </si>
  <si>
    <t>28093</t>
  </si>
  <si>
    <t>2011-06-16</t>
  </si>
  <si>
    <t>T_Lydian String Quartet Prize</t>
  </si>
  <si>
    <t>T_Lydian String Quartet Commission Prize Operations Fund-Overhead Taxable_x000D_
Created 6/2011 - $20K to estab prize fund $15K as award for winner of int'l competition for commission of new wk for Lydians;_x000D_
$5K used for cost of underwriting expenses for prize (overhead chg'd only on $5K); any amt not used used in support of the Lydians.  University w/approval of Chief Acad. Officer shall establish jury to preside over the competition; judges include Lydian members, Brandeis faculty, &amp; other music experts; competition wide advertised in Fall 2011, &amp; world premier of wk in spring 2013.</t>
  </si>
  <si>
    <t>28094</t>
  </si>
  <si>
    <t>2011-07-18</t>
  </si>
  <si>
    <t>T_Frey Prize German&amp;Slavic Lan</t>
  </si>
  <si>
    <t>T_Dr. Eberhard Frey Prize in German &amp; Slavic Language_x000D_
Per letter to Mitsue Frey from Barbara Hesscock, dtd 7/2011, Fund 04287 was not used so Brandeis asked donor if she would like to change prize fund to honor her recently deceased husband.  Fund changed from Endowment to Restricted &amp; from Prize in Humanities to Prize in German and Slavic Languages.  Funds trsf from fd # 04287 Maryanne Taylor Endowed Prize.  To be annually in amount of $100 (as funds permit) to a senior demonstrating excellence in Germ. &amp; Slavic Lang. at Brandeis.  Awardees selected by Brandeis staff each yr</t>
  </si>
  <si>
    <t>28096</t>
  </si>
  <si>
    <t>T_Anna Walinska Prize</t>
  </si>
  <si>
    <t>28097</t>
  </si>
  <si>
    <t>T_Brandeis-Israel Collab. Rsch</t>
  </si>
  <si>
    <t>P_Brandeis-Israel Collaborative Research Initiative_x000D_
Fund used to encourage and support research collaborations between Brandeis faculty and Israeli universities faculty, by providing seed money for new projects.  The grants would range in size between $10,000 and $25,000.  They would cover research costs for the initial stage of the project, plus travel funds to allow face-to-face meetings of the research teams.</t>
  </si>
  <si>
    <t>28098</t>
  </si>
  <si>
    <t>2012-03-07</t>
  </si>
  <si>
    <t>T_Fisher'83 Prize Philosophy</t>
  </si>
  <si>
    <t>T_Carrie A. Fisher'83(Cariana) Prize in Philosophy Fund_x000D_
Upon the receipt of the contribution, an announcement will be made by the Philosophy Dept informing the philosophy and general university community about the establishment of an essay contest open to its grad &amp; undergrad students enrolled in program, as well as to students in classes and in university at large on terms to be set &amp; agreed upon by the Philosophy faculty for 2011-2012 academic year; The Philosophy Dept will allocate bulk of contribution to fund prize.  Remaining amount will remain in Cariana Prize in Philosophy, to underwrite advertising &amp; publicity costs &amp; other initiatives associated with the prize</t>
  </si>
  <si>
    <t>28099</t>
  </si>
  <si>
    <t>T_Shea Fisher Prize for Arts</t>
  </si>
  <si>
    <t>T_Sandra Shea Fisher Prize for Creative Arts_x000D_
Upon receipt of contribution, announcement will be made by School of Creative Arts informing Brandeis Arts community about establishment of prize open to all students in each of three departments &amp; disciplines in the School: theater arts, music, &amp; fine arts for the 2011-2012 academic year.  One student honored from each of three departments &amp; disciplines &amp; each winner receives $2K.  Cash prize to help them begin their life &amp; career in the arts.  Donors agree to contribute an addition $500 to Sandra Shea Fisher Prize to underwrite expenses of advertising &amp; publicity for program &amp; reception for award recipients.</t>
  </si>
  <si>
    <t>T_Gila Prize American Studies</t>
  </si>
  <si>
    <t>T_Gila Prize in American Studies Fund_x000D_
Upon receipt of contribution announcement will be made by American Studies Program informing American Studies majors about establishment of prize for academic excellence open to seniors graduating in American Studies in 5/2012.  American Studies faculty honors three or four seniors whose academic record at Univ. &amp; American Studies is worthy of prize.  In identifying seniors honored, faculty will consider outstanding academic achievement &amp; recognition of grades earned in American Studies &amp; Univ. given special consideration &amp; supplemented by appreciation of intellectual depth &amp; curiosity, articulateness, enthusiasm for learning &amp; writing ability.</t>
  </si>
  <si>
    <t>28101</t>
  </si>
  <si>
    <t>T_GendzierAward</t>
  </si>
  <si>
    <t>28102</t>
  </si>
  <si>
    <t>2013-04-29</t>
  </si>
  <si>
    <t>T_BlochEpstein '55 Mem'l Prize</t>
  </si>
  <si>
    <t>28501</t>
  </si>
  <si>
    <t>T_Automation of Library</t>
  </si>
  <si>
    <t>28504</t>
  </si>
  <si>
    <t>T_General Library Fund</t>
  </si>
  <si>
    <t>28508</t>
  </si>
  <si>
    <t>T_NWC General Library</t>
  </si>
  <si>
    <t>Per Millennium: Division:   LIOT - Library Other</t>
  </si>
  <si>
    <t>28511</t>
  </si>
  <si>
    <t>T_NWC Learned Journals</t>
  </si>
  <si>
    <t>28513</t>
  </si>
  <si>
    <t>T_NWC Library Benefactors</t>
  </si>
  <si>
    <t>28517</t>
  </si>
  <si>
    <t>T_NWC Library Work Sshp</t>
  </si>
  <si>
    <t xml:space="preserve">  Per 6/6/97 bequest record $20k from estate of Sabina D. Shapiro designated for the Library Work Scholar Program. Note:  The language in Will said   Mark   instead of   Work   so separate fund set up with same FRS number as Library Work Scholar Program.</t>
  </si>
  <si>
    <t>28519</t>
  </si>
  <si>
    <t>T_NWC Collectors Rsch</t>
  </si>
  <si>
    <t>28521</t>
  </si>
  <si>
    <t>T_NWC Spec &amp; Major Book Coll</t>
  </si>
  <si>
    <t>28524</t>
  </si>
  <si>
    <t>T_NWC Restoration Book</t>
  </si>
  <si>
    <t xml:space="preserve"> take sub-code 3220 (Book Binding) of 2-38035 et seq. plus salaries of   Restorers   in Library (currently Leslie Reicker and Christine McCarthy)</t>
  </si>
  <si>
    <t>28527</t>
  </si>
  <si>
    <t>T_Silber,Max I Awd</t>
  </si>
  <si>
    <t>28528</t>
  </si>
  <si>
    <t>T_Louis/Net Lib Fund</t>
  </si>
  <si>
    <t>28531</t>
  </si>
  <si>
    <t>T_Jick,Leon Holoc Library Fund</t>
  </si>
  <si>
    <t xml:space="preserve">  To be used for the purchase of books for the holocaust study. $1,608.74 to be availed of in FY93.  Information received too late for expense to be applied in FY92.</t>
  </si>
  <si>
    <t>28532</t>
  </si>
  <si>
    <t>T_Mason,Ellen '78</t>
  </si>
  <si>
    <t xml:space="preserve"> To purchase Psychology reference books. Per 2/12/91 letter to Susan Mason sister of Ellen Mason. Purpose was changed to purchase new psychology textbooks, per 10/1/92 memo from E. Reynolds to R. Gilroy.</t>
  </si>
  <si>
    <t>28533</t>
  </si>
  <si>
    <t>T_NEJS Alumni Judaica Special</t>
  </si>
  <si>
    <t>28534</t>
  </si>
  <si>
    <t>T_Straus Audio Visual</t>
  </si>
  <si>
    <t>28535</t>
  </si>
  <si>
    <t>T_NWC Judaica Coll</t>
  </si>
  <si>
    <t>28536</t>
  </si>
  <si>
    <t>T_NWC Law Coll</t>
  </si>
  <si>
    <t>28537</t>
  </si>
  <si>
    <t>T_NWC Library Collections In H</t>
  </si>
  <si>
    <t>28540</t>
  </si>
  <si>
    <t>T_NWC Soc Welfare Coll</t>
  </si>
  <si>
    <t>28541</t>
  </si>
  <si>
    <t>T_NWC Sciences Coll</t>
  </si>
  <si>
    <t>28542</t>
  </si>
  <si>
    <t>T_NWC W S Lib Coll</t>
  </si>
  <si>
    <t>28543</t>
  </si>
  <si>
    <t>T_NWC Fine Arts Coll</t>
  </si>
  <si>
    <t>28544</t>
  </si>
  <si>
    <t>T_NWC Psych Lib Coll</t>
  </si>
  <si>
    <t>28546</t>
  </si>
  <si>
    <t>T_NWC Library Coll in Mu</t>
  </si>
  <si>
    <t>28548</t>
  </si>
  <si>
    <t>T_NWC Book Purch Fund</t>
  </si>
  <si>
    <t>28549</t>
  </si>
  <si>
    <t>T_NWC Shapiro,Phyllis C Lib</t>
  </si>
  <si>
    <t>28550</t>
  </si>
  <si>
    <t>T_Preisel,Ann K Library Collec</t>
  </si>
  <si>
    <t>For purchase of scientific journals relating to cancer research.   Per Will of Mortimer Harrison $50k given.</t>
  </si>
  <si>
    <t>28551</t>
  </si>
  <si>
    <t>T_Spero/Kouroubacalis Lib</t>
  </si>
  <si>
    <t>For Library technology. Per 1/16/97 letter from Hillel Korin countersigned by Shirley Spero $20k paid toward pledge of $100k.</t>
  </si>
  <si>
    <t>28552</t>
  </si>
  <si>
    <t>T_NWC Romance Lang Coll</t>
  </si>
  <si>
    <t>28553</t>
  </si>
  <si>
    <t>T_NWC Classical/Judaic Coll</t>
  </si>
  <si>
    <t xml:space="preserve"> Per 11/19/97 memo to M. Whiteman from J. Appier </t>
  </si>
  <si>
    <t>28554</t>
  </si>
  <si>
    <t>T_NWC Genetics/Ethical Coll</t>
  </si>
  <si>
    <t>28555</t>
  </si>
  <si>
    <t>T_NWC Econ/Sociol Coll</t>
  </si>
  <si>
    <t>28556</t>
  </si>
  <si>
    <t>T_Friedman-Lavitt,Edna MD LSW</t>
  </si>
  <si>
    <t>28557</t>
  </si>
  <si>
    <t>T_NWC Humanities Coll</t>
  </si>
  <si>
    <t>28558</t>
  </si>
  <si>
    <t>T_Podolsky Library Fund</t>
  </si>
  <si>
    <t>For purchase of books and other materials related to Yiddish speaking communities in Eastern Europe. Per 2/10/00 memo a check for $2k received.</t>
  </si>
  <si>
    <t>28560</t>
  </si>
  <si>
    <t>T_CIMTECH</t>
  </si>
  <si>
    <t xml:space="preserve"> 10/29/01 Donor: George and Perl Zeltzer. $300k to be designated as follows: $250k for the endowed Library Technology Fund and $50k for CIMTech.</t>
  </si>
  <si>
    <t>28561</t>
  </si>
  <si>
    <t>T_Heller School Library Fnd</t>
  </si>
  <si>
    <t xml:space="preserve"> For the Heller School   For the express use of maintenance and acquisition of library resources and expended only in excess of the duly established annual budget for library services and resources      11/01/01 Peter and Judith Manning, $10K gifted.</t>
  </si>
  <si>
    <t>28562</t>
  </si>
  <si>
    <t>T_Goldstein J. Mem Library Fnd</t>
  </si>
  <si>
    <t xml:space="preserve"> 12/18/01 Donations in memory of Jack Goldstein  to be used for the library.</t>
  </si>
  <si>
    <t>28563</t>
  </si>
  <si>
    <t>T_Wainger Music Mem Library</t>
  </si>
  <si>
    <t xml:space="preserve"> To augment the Universitys collection of books on music. Each book purchased with these funds will bear a bookplate with the inscription   Jack J. Wainger Music Memorial collection  . 1/28/02 Ruth Hurwitz Irrevocable Trust. $25k gifted.</t>
  </si>
  <si>
    <t>28564</t>
  </si>
  <si>
    <t>T_Appelbaum Library Collect</t>
  </si>
  <si>
    <t>To Psychology Book Department in memory of donors son Alan S. Appelbaum.  2/14/97 Donor: Appelbaum Revocable Inter Vivos Trust. $272k gifted.</t>
  </si>
  <si>
    <t>28565</t>
  </si>
  <si>
    <t>T_Gerstenzang Science Library</t>
  </si>
  <si>
    <t xml:space="preserve"> 11/18/02 Donor: Nita Goldstein. $50.00 in memory of Ralph Papirno. Credit check to Gerstenzang Library.  </t>
  </si>
  <si>
    <t>28566</t>
  </si>
  <si>
    <t>T_NWC-Fribourg in Holocaust</t>
  </si>
  <si>
    <t xml:space="preserve"> A collection which will have primary emphasis on Holocaust Material pertaining to Western Europe.  8/26/03 Gift from Henry Frobourg ($5k) Rosette Besman ($5k) and Sylvain Fribourg ($5k). Bronze plaque should read: In Memory of our grandparents Lucie Ach and Albert Fribourg Renee Samuel and Lucien Oury Given by Henry Fribourgm Rosette Besman and Sylvain Fribourg</t>
  </si>
  <si>
    <t>28567</t>
  </si>
  <si>
    <t>T_Class 2004 Music Collection</t>
  </si>
  <si>
    <t xml:space="preserve"> a collection of CDs that will be purchased (from senior class gift money raised) and donated to the library.  </t>
  </si>
  <si>
    <t>28568</t>
  </si>
  <si>
    <t>T_Prof Rindge Bioch Rech Prize</t>
  </si>
  <si>
    <t xml:space="preserve"> For a female undergraduate with a 4.0 grade point average, strong commitment to medical research, and a proven track record in long term scientific projects, for post graduation expenses and who has been accepted to graduate school at an accredited science research based university.  $10K gifted by Henry and Sandy Stein  </t>
  </si>
  <si>
    <t>28569</t>
  </si>
  <si>
    <t>2004-05-25</t>
  </si>
  <si>
    <t>T_Dr. Klein Award</t>
  </si>
  <si>
    <t>An annual graduation award established by Laura Golding from American Studies with donations of $350-500</t>
  </si>
  <si>
    <t>28570</t>
  </si>
  <si>
    <t>2004-07-28</t>
  </si>
  <si>
    <t>T_Goldfarb Library</t>
  </si>
  <si>
    <t>Created by 2004 Availing of approximately $86K of DP funds. Donor Rose Hoffman Trust.</t>
  </si>
  <si>
    <t>28571</t>
  </si>
  <si>
    <t>2004-09-07</t>
  </si>
  <si>
    <t>T_Browne Acquisition Library</t>
  </si>
  <si>
    <t xml:space="preserve"> For funding for acquiring   it-t=i   an artists book by Brandeis alumni artist and siblings Harold Wortsman 71 and Peter Wortsman 73 for the Universitys Special Collections Department.. Approximately $3.5K from Ken Browne gifted.</t>
  </si>
  <si>
    <t>28572</t>
  </si>
  <si>
    <t>2004-11-11</t>
  </si>
  <si>
    <t>T_Van Zanten A.L. Memo</t>
  </si>
  <si>
    <t>For the acquisition of additions to the book collection given by her mother Ann Lorenz Van Zanten.  $20K from the bequest of the Susan S. Lorenz Trust .</t>
  </si>
  <si>
    <t>28573</t>
  </si>
  <si>
    <t>T_Library Technology Fund</t>
  </si>
  <si>
    <t>28574</t>
  </si>
  <si>
    <t>2005-03-29</t>
  </si>
  <si>
    <t>T_Lehman Library Book Fund</t>
  </si>
  <si>
    <t xml:space="preserve"> For the purchase of books in American literature, history and theater. $17,497 gifted by Daniel Lehrman per 2/10/05 signed letter.</t>
  </si>
  <si>
    <t>28575</t>
  </si>
  <si>
    <t>2006-10-20</t>
  </si>
  <si>
    <t>T_NWC_Medical Science Journals</t>
  </si>
  <si>
    <t>NWC_Medical Science Journals Fund</t>
  </si>
  <si>
    <t>28576</t>
  </si>
  <si>
    <t>T_Library Special Projects Fun</t>
  </si>
  <si>
    <t>Created 7/2007.  Per email to Paula Lee from Susan V. Wawrzaszek dated 7/5/07.  Create a new special projects fund for gifts received for special designations.</t>
  </si>
  <si>
    <t>28577</t>
  </si>
  <si>
    <t>T_Rosenstiel Award</t>
  </si>
  <si>
    <t>Rosenstiel Award.  Created 8/2007.  Funds received for unrestricted use for _x000D_
The Rosenstiel Science Research Center per email to Marty Krauss from James Haber, dated 7/10/07 noted $30k received I Plan to use a substantial part of it to enlarge The Rosenstiel Award.</t>
  </si>
  <si>
    <t>29000</t>
  </si>
  <si>
    <t>T_General Maint</t>
  </si>
  <si>
    <t>29207</t>
  </si>
  <si>
    <t>T_Richter,Nathan&amp;Bertha Summer</t>
  </si>
  <si>
    <t>29210</t>
  </si>
  <si>
    <t>T_Swarts,Harry&amp;Dollie Mem Rsch</t>
  </si>
  <si>
    <t>To be used in the furtherance of cancer research with particular reference to leukemia and such similar research projects as may be designated by appropriate University authorities.  Per bequest record dated 6/29/92.</t>
  </si>
  <si>
    <t>29212</t>
  </si>
  <si>
    <t>T_Gordon Public Policy</t>
  </si>
  <si>
    <t xml:space="preserve"> For projects on which Marc Landy is working, note letter 8/13/93 regarding $3k grant.  For FY 94 availings ascertain that these projects (including Marc Landys salary while on these projects) was at least $3k.</t>
  </si>
  <si>
    <t>29214</t>
  </si>
  <si>
    <t>T_Cohen Chem Fund</t>
  </si>
  <si>
    <t>29215</t>
  </si>
  <si>
    <t>2006-04-06</t>
  </si>
  <si>
    <t>T_Heller Dissertation</t>
  </si>
  <si>
    <t>29218</t>
  </si>
  <si>
    <t>T_William P. and Fanny Levenbe</t>
  </si>
  <si>
    <t>This is for medical research; no further restriction or delineation.  Per bequest record dated 4/15/92.</t>
  </si>
  <si>
    <t>29219</t>
  </si>
  <si>
    <t>2012-12-04</t>
  </si>
  <si>
    <t>T_Professor Li Deng Lab fund</t>
  </si>
  <si>
    <t xml:space="preserve"> For research projects and allied sciences in furtherance of its cancer research program. Received from Estate of Esther Cohen; see value memo dated March 15, 1991 for receipt of original bequest.</t>
  </si>
  <si>
    <t>29220</t>
  </si>
  <si>
    <t>T_Cohen,Maurice Rsch</t>
  </si>
  <si>
    <t xml:space="preserve"> These funds are to be used in the Cohen Center program to support Russian and Eastern European emigres who are graduate or undergraduate research assistants, per donor letter dated 5/23/91 .  Per memo dated 11/5/92 from Larry Sternberg $3,191.00 in expenses for FY 91-92 which have been charged to the Cohen Center are to be charged to this fund.</t>
  </si>
  <si>
    <t>29223</t>
  </si>
  <si>
    <t>T_Saber,Richard W S Rsch</t>
  </si>
  <si>
    <t>29224</t>
  </si>
  <si>
    <t>T_Braun Chr Rsch Fund</t>
  </si>
  <si>
    <t xml:space="preserve">This fund is for research expenses for Jonathan Sarna in the NEJS department. Contact Fran Trainor to see what expenses have been recorded in 206099-3240 for Jonathan Sarna. </t>
  </si>
  <si>
    <t>29225</t>
  </si>
  <si>
    <t>T_Volen Ctr Cancer Res</t>
  </si>
  <si>
    <t>For multi-disciplinary cancer research at the Volen Center for Complex Systems. Per will of Mortimer Harrison: $100k given</t>
  </si>
  <si>
    <t>29226</t>
  </si>
  <si>
    <t>T_Bursak Alzh Biochem Rsch</t>
  </si>
  <si>
    <t>To be used only for basic research on Alzheimers Disease and others pertaining to the brain. Per 11/7/97 letter to A. Reis from George Bursak check for $50k.</t>
  </si>
  <si>
    <t>29227</t>
  </si>
  <si>
    <t>T_Bursak Alzh Rosenstiel Rsch</t>
  </si>
  <si>
    <t>29228</t>
  </si>
  <si>
    <t>T_Henchman Chem &amp; Art Rsch</t>
  </si>
  <si>
    <t>To support Michael Henchmans research on chemistry and art. Per 1/99 Memo to Susan Krinsky from Mary Whiteman $5k gift from Michael Henchman.</t>
  </si>
  <si>
    <t>29230</t>
  </si>
  <si>
    <t>T_Hill,Anita Research</t>
  </si>
  <si>
    <t xml:space="preserve">To support research of Anita Hill relating to effectiveness of single-sex academic settings and how that information can be used in other settings. Per 5/99 letter to Claudia Jacobs: $2k from Obermayer Foundation </t>
  </si>
  <si>
    <t>29231</t>
  </si>
  <si>
    <t>T_SID Tibetan Research</t>
  </si>
  <si>
    <t>To support the SID program at Heller School research on Tibet.  Per 6/23/99 memo to M. Whiteman from C. Jacobs $1k gift from Susan Whitman.</t>
  </si>
  <si>
    <t>29232</t>
  </si>
  <si>
    <t>T_Graves Research Fund</t>
  </si>
  <si>
    <t xml:space="preserve"> To cover fees and expenses (which include Jacqueline Sharkeys fees and expenses) for the Florence Graves investigative research project published in   The Nation  .  The project is the Starr/Willey Project.  Per correspondence between Florence Graves and Development Office: $52,682.91 check received from Katrina Vanden Heuvel (Editor of The Nation).</t>
  </si>
  <si>
    <t>29233</t>
  </si>
  <si>
    <t>T_Frenkel Genetic Rsch</t>
  </si>
  <si>
    <t xml:space="preserve"> Each year, fund will provide a research grant to a student (or students) whose research project is in area of   disability  .  Per 9/11/00 memo to M. Whiteman from J. Tsipis restricted memorial fund established by faculty of Genetic Counseling Program.</t>
  </si>
  <si>
    <t>29234</t>
  </si>
  <si>
    <t>T_WSRC Discretionary Fund</t>
  </si>
  <si>
    <t xml:space="preserve"> Per 6/01 memo transfer Rosalie Shanes $6k.</t>
  </si>
  <si>
    <t>29235</t>
  </si>
  <si>
    <t>T_Rosenstiel Ctr Research Fnd</t>
  </si>
  <si>
    <t>29236</t>
  </si>
  <si>
    <t>T_Mahler,I. Rsch Fund</t>
  </si>
  <si>
    <t>T_Microbiology Research Fund</t>
  </si>
  <si>
    <t>29239</t>
  </si>
  <si>
    <t>T_Generic Medical Research Fnd</t>
  </si>
  <si>
    <t xml:space="preserve"> For the funding of genetic medical research. 12/30/03 Donor: Beatrice Goldberg Charitable Trust. This is final distribution of this trust in the amount of $31,004.02.</t>
  </si>
  <si>
    <t>29240</t>
  </si>
  <si>
    <t>T_Microbiology Research</t>
  </si>
  <si>
    <t xml:space="preserve">Created by 2004 Availing of $1.1M of DP funds. Donor: Estate of Gerald Ingraham. </t>
  </si>
  <si>
    <t>29241</t>
  </si>
  <si>
    <t>T_Redwood PostDoc Researcher</t>
  </si>
  <si>
    <t>For a postdoctoral reasearch associate in Prof. John Lismans laboratory in Volens Biology Department. $20K from the Redwood Neuroscience Institute.</t>
  </si>
  <si>
    <t>29242</t>
  </si>
  <si>
    <t>2005-10-07</t>
  </si>
  <si>
    <t>T_Heller Youth Develop</t>
  </si>
  <si>
    <t xml:space="preserve"> To support the youth development research and policy work of Professor Andrew Hahn.  $250K five-year pledged by Mike Danziger on September 29, 2005.</t>
  </si>
  <si>
    <t>29243</t>
  </si>
  <si>
    <t>U_Haber James Discretionry Fun</t>
  </si>
  <si>
    <t>29244</t>
  </si>
  <si>
    <t>2006-03-20</t>
  </si>
  <si>
    <t>T_Cherniack Discrenry Research</t>
  </si>
  <si>
    <t>29245</t>
  </si>
  <si>
    <t>T_Health Ind. Forum Rsch. Fund</t>
  </si>
  <si>
    <t>Health Industry Forum Research Fund</t>
  </si>
  <si>
    <t>29246</t>
  </si>
  <si>
    <t>2007-10-24</t>
  </si>
  <si>
    <t>T_Cherniack Discr Rsch NonTax</t>
  </si>
  <si>
    <t>Created 10/2007.  Additional fund created for Prof. Mitch Cherniack.  Fund # 06832, is a taxed fund._x000D_
New fund non-taxed.  Per letter from Vertica, noted gift not to include administrative overhead.</t>
  </si>
  <si>
    <t>29247</t>
  </si>
  <si>
    <t>2008-06-20</t>
  </si>
  <si>
    <t>T_Ed Chernoff Science Rsrch Fd</t>
  </si>
  <si>
    <t>Each year beginning in the fiscal year (7/1-6/30) the university shall use the entire balance of the fund to support scientific research. At the discretion of the provost, in consultation with Dr. Gregory Petsko or another researcher appointed by th eprovost.</t>
  </si>
  <si>
    <t>29248</t>
  </si>
  <si>
    <t>T_Life Science Schlrs Prgm Fd</t>
  </si>
  <si>
    <t>T_Life Science Scholars Program Fund_x000D_
Students with strong interest in Biology, Biochemistry, Neuroscience Research will be invited to be part of this scholars program and receive two summers of funded research on campus.</t>
  </si>
  <si>
    <t>29249</t>
  </si>
  <si>
    <t>2009-06-24</t>
  </si>
  <si>
    <t>T_Medical Research at Brandeis</t>
  </si>
  <si>
    <t>T_Medical Research at Brandeis_x000D_
$5075.00 _x000D_
12/19/83_x000D_
For medical research at Brandeis University</t>
  </si>
  <si>
    <t>29250</t>
  </si>
  <si>
    <t>T_Jewish in America Rsch Stdy</t>
  </si>
  <si>
    <t>T_Jewish in America Rsch Stdy_x000D_
Funds for a 5 yr research study on understanding the next generation of Jewish young adults.</t>
  </si>
  <si>
    <t>29251</t>
  </si>
  <si>
    <t>T_Biochemistry Department Fd.</t>
  </si>
  <si>
    <t>T_Biochemistry Department Fund_x000D_
Gift from faculty member to help pay for lunch &amp; incidentals when meeting w/students &amp; other staff</t>
  </si>
  <si>
    <t>29252</t>
  </si>
  <si>
    <t>T_Rsrch Inst.Retina Pigmentosa</t>
  </si>
  <si>
    <t>T_Adar &amp; Friends Research Institute for Retina Pignmentosa Projects F_x000D_
The funds allocated to Brandeis may be immediately used as appropriate.</t>
  </si>
  <si>
    <t>29253</t>
  </si>
  <si>
    <t>T_Shepard Research on Degue Fd</t>
  </si>
  <si>
    <t>29293</t>
  </si>
  <si>
    <t>2011-01-10</t>
  </si>
  <si>
    <t>T_Environmental Studies Resear</t>
  </si>
  <si>
    <t>T_Environmental Studies Research Coordinator_x000D_
Fund to support a Field Research Coordinator for the Environmental Studies to work with Prof. Brian Donahue on a special project._x000D_
No overhead to be taken from this fund</t>
  </si>
  <si>
    <t>29400</t>
  </si>
  <si>
    <t>T_Heller Student Internship</t>
  </si>
  <si>
    <t>O'BRien,Chris MS110</t>
  </si>
  <si>
    <t>Created 7/2008. Gift received from Genzyme to fund position/internship for Jake Yarmus, a brandeis undergraduate, chosen by Ms. Eileen Zubronsky, Waltham recycling coordinator and Prof Olson A volunteer advisor to the city of Waltham on energy and greenhouse gas emissions.</t>
  </si>
  <si>
    <t>29909</t>
  </si>
  <si>
    <t>T_Designation Pending</t>
  </si>
  <si>
    <t>$225K from Glenn Langberg in memory of his mother.  $4K MOVED to 61895. $1K to pay for Tournament fees. (8/05).  $5K gift from Alex Barkas for a golf outing -- in D.P. until agreement is signed.</t>
  </si>
  <si>
    <t>29922</t>
  </si>
  <si>
    <t>T_Post,J. Manning</t>
  </si>
  <si>
    <t>29927</t>
  </si>
  <si>
    <t>T_Louis Sternburg Designation</t>
  </si>
  <si>
    <t xml:space="preserve"> Per 3/19/01 memo from L. Fleischman to M. Whiteman new DP fund established in honor of Harriet Becker Jedeikins birthday for donations to Brandeis in lieu of gifts.  Designation to be decided later.  Considering an endowed fund.</t>
  </si>
  <si>
    <t>29928</t>
  </si>
  <si>
    <t>T_Strauss,Nathan</t>
  </si>
  <si>
    <t xml:space="preserve"> Per Trust   gift [purpose] is to create a Department of Communications in Education to promote the utilization of radio and television for expansion of the field of education...    Per 10/23/92 legal office letter: gift will underwrite salary expenses (Audio Visual Center) purchase audio-visual supplies and equipment, and specific teaching tools in communication.  See memos dated 10/19/92 and 5/19/93.</t>
  </si>
  <si>
    <t>29929</t>
  </si>
  <si>
    <t>29930</t>
  </si>
  <si>
    <t>T_Dorn Sshp Fund (DP)</t>
  </si>
  <si>
    <t xml:space="preserve">For scholarships to female on the Hebrew Religion. 9/26/02 $500k from the estate of Nora Dorn (Bequest) </t>
  </si>
  <si>
    <t>29931</t>
  </si>
  <si>
    <t>T_Goldfarb Library (DP)</t>
  </si>
  <si>
    <t xml:space="preserve"> The purpose of this being to contribute to the Goldfarb Library. 10/16/03 Bequest Received from the Rose Hoffman trust in the amount of $86,102.21 which represents a partial distribution form the estate from which Brandeis will receive 35% of the trust assets. </t>
  </si>
  <si>
    <t>40000</t>
  </si>
  <si>
    <t>O'Brien,Chris</t>
  </si>
  <si>
    <t>41320</t>
  </si>
  <si>
    <t>U_NEJS Dept Research Fund</t>
  </si>
  <si>
    <t>41321</t>
  </si>
  <si>
    <t>U_Brooten Research Fund</t>
  </si>
  <si>
    <t>41400</t>
  </si>
  <si>
    <t>U_Biology Dept Research Fund</t>
  </si>
  <si>
    <t>41401</t>
  </si>
  <si>
    <t>U_Birren Research Fund</t>
  </si>
  <si>
    <t>41402</t>
  </si>
  <si>
    <t>U_Cohen Research Fund</t>
  </si>
  <si>
    <t>41403</t>
  </si>
  <si>
    <t>U_Garrity Research Fund</t>
  </si>
  <si>
    <t>41404</t>
  </si>
  <si>
    <t>U_Goode Research Fund</t>
  </si>
  <si>
    <t>41405</t>
  </si>
  <si>
    <t>U_Griffith Research Fund</t>
  </si>
  <si>
    <t>41406</t>
  </si>
  <si>
    <t>U_Haber Research Fund</t>
  </si>
  <si>
    <t>41407</t>
  </si>
  <si>
    <t>U_Hayes Research Fund</t>
  </si>
  <si>
    <t>41408</t>
  </si>
  <si>
    <t>U_Hedstrom Research Fund</t>
  </si>
  <si>
    <t>41409</t>
  </si>
  <si>
    <t>U_Lau Research Fund</t>
  </si>
  <si>
    <t>41410</t>
  </si>
  <si>
    <t>U_Lisman Research Fund</t>
  </si>
  <si>
    <t>41411</t>
  </si>
  <si>
    <t>U_Lovett Research Fund</t>
  </si>
  <si>
    <t>41412</t>
  </si>
  <si>
    <t>U_Marder Research Fund</t>
  </si>
  <si>
    <t>41413</t>
  </si>
  <si>
    <t>U_Marr Research Fund</t>
  </si>
  <si>
    <t>41414</t>
  </si>
  <si>
    <t>U_Miller,Paul Research Fund</t>
  </si>
  <si>
    <t>41415</t>
  </si>
  <si>
    <t>U_Nelson Research Fund</t>
  </si>
  <si>
    <t>41416</t>
  </si>
  <si>
    <t>U_Nicastro Research Fund</t>
  </si>
  <si>
    <t>41417</t>
  </si>
  <si>
    <t>U_Paradis Research Fund</t>
  </si>
  <si>
    <t>41418</t>
  </si>
  <si>
    <t>U_Ren Research Fund</t>
  </si>
  <si>
    <t>41419</t>
  </si>
  <si>
    <t>U_Rodal Research Fund</t>
  </si>
  <si>
    <t>41420</t>
  </si>
  <si>
    <t>U_Rosbash Research Fund</t>
  </si>
  <si>
    <t>41421</t>
  </si>
  <si>
    <t>U_Sengupta Research Fund</t>
  </si>
  <si>
    <t>41422</t>
  </si>
  <si>
    <t>U_Turrigiano Research Fund</t>
  </si>
  <si>
    <t>41423</t>
  </si>
  <si>
    <t>U_Van Hooser Research Fund</t>
  </si>
  <si>
    <t>41424</t>
  </si>
  <si>
    <t>U_Wangh Research Fund</t>
  </si>
  <si>
    <t>41425</t>
  </si>
  <si>
    <t>U_Yoshida Research Fund</t>
  </si>
  <si>
    <t>41426</t>
  </si>
  <si>
    <t>U_Fly Kitchen Research Fund</t>
  </si>
  <si>
    <t>41427</t>
  </si>
  <si>
    <t>U_NS Core Facilities Res Fund</t>
  </si>
  <si>
    <t>41610</t>
  </si>
  <si>
    <t>U_Biochem Dept Research Fund</t>
  </si>
  <si>
    <t>41611</t>
  </si>
  <si>
    <t>U_Gelles Research Fund</t>
  </si>
  <si>
    <t>41612</t>
  </si>
  <si>
    <t>U_Goldstein Research Fund</t>
  </si>
  <si>
    <t>41613</t>
  </si>
  <si>
    <t>U_Grigorieff Research Fund</t>
  </si>
  <si>
    <t>41614</t>
  </si>
  <si>
    <t>U_Kern Research Fund</t>
  </si>
  <si>
    <t>41615</t>
  </si>
  <si>
    <t>U_Miller,Christopher Res Fund</t>
  </si>
  <si>
    <t>41616</t>
  </si>
  <si>
    <t>U_Oprian Research Fund</t>
  </si>
  <si>
    <t>41617</t>
  </si>
  <si>
    <t>U_Petsko Research Fund</t>
  </si>
  <si>
    <t>41618</t>
  </si>
  <si>
    <t>U_Ringe Research Fund</t>
  </si>
  <si>
    <t>41619</t>
  </si>
  <si>
    <t>U_Theobald Research Fund</t>
  </si>
  <si>
    <t>41660</t>
  </si>
  <si>
    <t>U_Comp Sci Dept Research Fund</t>
  </si>
  <si>
    <t>41661</t>
  </si>
  <si>
    <t>U_Hong Research Fund</t>
  </si>
  <si>
    <t>41662</t>
  </si>
  <si>
    <t>U_Mairson Research Fund</t>
  </si>
  <si>
    <t>41663</t>
  </si>
  <si>
    <t>U_Papaemmanouil Res Fund</t>
  </si>
  <si>
    <t>41664</t>
  </si>
  <si>
    <t>U_Pollack Research Fund</t>
  </si>
  <si>
    <t>41665</t>
  </si>
  <si>
    <t>U_Pustejovsky Research Fund</t>
  </si>
  <si>
    <t>41666</t>
  </si>
  <si>
    <t>U_Shrira Research Fund</t>
  </si>
  <si>
    <t>41667</t>
  </si>
  <si>
    <t>U_Xue Research Fund</t>
  </si>
  <si>
    <t>41680</t>
  </si>
  <si>
    <t>U_Physics Dept Research Fund</t>
  </si>
  <si>
    <t>41681</t>
  </si>
  <si>
    <t>U_HE Experimental Research Fun</t>
  </si>
  <si>
    <t>41682</t>
  </si>
  <si>
    <t>U_HE Theory Research Fund</t>
  </si>
  <si>
    <t>41683</t>
  </si>
  <si>
    <t>U_MRSEC Research Fund</t>
  </si>
  <si>
    <t>41684</t>
  </si>
  <si>
    <t>U_Baskaran Research Fund</t>
  </si>
  <si>
    <t>41685</t>
  </si>
  <si>
    <t>U_Chakraborty Research Fund</t>
  </si>
  <si>
    <t>41686</t>
  </si>
  <si>
    <t>U_Dogic Research Fund</t>
  </si>
  <si>
    <t>41687</t>
  </si>
  <si>
    <t>U_Fraden Research Fund</t>
  </si>
  <si>
    <t>41688</t>
  </si>
  <si>
    <t>U_Hagan Research Fund</t>
  </si>
  <si>
    <t>41689</t>
  </si>
  <si>
    <t>U_Kondev Research Fund</t>
  </si>
  <si>
    <t>41690</t>
  </si>
  <si>
    <t>U_Samadani Research Fund</t>
  </si>
  <si>
    <t>41691</t>
  </si>
  <si>
    <t>U_Wardle Research Fund</t>
  </si>
  <si>
    <t>41700</t>
  </si>
  <si>
    <t>U_Chem Dept Research Fund</t>
  </si>
  <si>
    <t>41701</t>
  </si>
  <si>
    <t>U_Agar Research Fund</t>
  </si>
  <si>
    <t>41702</t>
  </si>
  <si>
    <t>U_Deng Research Fund</t>
  </si>
  <si>
    <t>41703</t>
  </si>
  <si>
    <t>U_Epstein Research Fund</t>
  </si>
  <si>
    <t>41704</t>
  </si>
  <si>
    <t>U_Herzfeld Research Fund</t>
  </si>
  <si>
    <t>41705</t>
  </si>
  <si>
    <t>U_Krauss Research Fund</t>
  </si>
  <si>
    <t>41706</t>
  </si>
  <si>
    <t>U_Pochapsky Research Fund</t>
  </si>
  <si>
    <t>41707</t>
  </si>
  <si>
    <t>U_Snider Research Fund</t>
  </si>
  <si>
    <t>41708</t>
  </si>
  <si>
    <t>U_Thomas Research Fund</t>
  </si>
  <si>
    <t>41709</t>
  </si>
  <si>
    <t>U_Xu Research Fund</t>
  </si>
  <si>
    <t>41800</t>
  </si>
  <si>
    <t>U_Psych Dept Research Fund</t>
  </si>
  <si>
    <t>41801</t>
  </si>
  <si>
    <t>U_DiZio Research Fund</t>
  </si>
  <si>
    <t>41802</t>
  </si>
  <si>
    <t>U_Fiser Research Fund</t>
  </si>
  <si>
    <t>41803</t>
  </si>
  <si>
    <t>U_Gutchess Research Fund</t>
  </si>
  <si>
    <t>41804</t>
  </si>
  <si>
    <t>U_Katz Research Fund</t>
  </si>
  <si>
    <t>41805</t>
  </si>
  <si>
    <t>U_Knight Research Fund</t>
  </si>
  <si>
    <t>41806</t>
  </si>
  <si>
    <t>U_Lachman Research Fund</t>
  </si>
  <si>
    <t>41807</t>
  </si>
  <si>
    <t>U_Lackner Research Fund</t>
  </si>
  <si>
    <t>41808</t>
  </si>
  <si>
    <t>U_Sekuler Research Fund</t>
  </si>
  <si>
    <t>41809</t>
  </si>
  <si>
    <t>U_Wingfield Research Fund</t>
  </si>
  <si>
    <t>41810</t>
  </si>
  <si>
    <t>U_Zebrowitz Research Fund</t>
  </si>
  <si>
    <t>41830</t>
  </si>
  <si>
    <t>U_Anthro Dept Research Fund</t>
  </si>
  <si>
    <t>41831</t>
  </si>
  <si>
    <t>U_Golden Research Fund</t>
  </si>
  <si>
    <t>41840</t>
  </si>
  <si>
    <t>U_Econ Dept Research Fund</t>
  </si>
  <si>
    <t>41841</t>
  </si>
  <si>
    <t>U_Bui Research Fund</t>
  </si>
  <si>
    <t>41860</t>
  </si>
  <si>
    <t>U_Politics Dept Research Fund</t>
  </si>
  <si>
    <t>41861</t>
  </si>
  <si>
    <t>U_Klausen Research Fund</t>
  </si>
  <si>
    <t>41862</t>
  </si>
  <si>
    <t>U_Kryder Research Fund</t>
  </si>
  <si>
    <t>41880</t>
  </si>
  <si>
    <t>U_Sociology Dept Research Fund</t>
  </si>
  <si>
    <t>41881</t>
  </si>
  <si>
    <t>U_Cadge Research Fund</t>
  </si>
  <si>
    <t>41882</t>
  </si>
  <si>
    <t>U_Cunningham Research Fund</t>
  </si>
  <si>
    <t>41900</t>
  </si>
  <si>
    <t>U_Math Dept Research Fund</t>
  </si>
  <si>
    <t>41901</t>
  </si>
  <si>
    <t>U_Adler Research Fund</t>
  </si>
  <si>
    <t>41902</t>
  </si>
  <si>
    <t>U_Baykur Research Fund</t>
  </si>
  <si>
    <t>41903</t>
  </si>
  <si>
    <t>U_Bellaiche Research Fund</t>
  </si>
  <si>
    <t>41904</t>
  </si>
  <si>
    <t>U_Charney Research Fund</t>
  </si>
  <si>
    <t>41905</t>
  </si>
  <si>
    <t>U_Gessel Research Fund</t>
  </si>
  <si>
    <t>41906</t>
  </si>
  <si>
    <t>U_Kleinbock Research Fund</t>
  </si>
  <si>
    <t>41907</t>
  </si>
  <si>
    <t>U_Ruberman Research Fund</t>
  </si>
  <si>
    <t>41908</t>
  </si>
  <si>
    <t>U_Lian Research Fund</t>
  </si>
  <si>
    <t>Wrightson,Barbara MS138</t>
  </si>
  <si>
    <t>49750</t>
  </si>
  <si>
    <t>U_Ringe,Dagmar Dscrt Fund</t>
  </si>
  <si>
    <t>49751</t>
  </si>
  <si>
    <t>U_Biochemistry Chr Dscrt Fund</t>
  </si>
  <si>
    <t>49752</t>
  </si>
  <si>
    <t>U_Sales,A Dscrt Fund</t>
  </si>
  <si>
    <t>49753</t>
  </si>
  <si>
    <t>U_Farber,Ira Dscrt Fund</t>
  </si>
  <si>
    <t>49754</t>
  </si>
  <si>
    <t>U_Petsko,Gregory Dscrt Fund</t>
  </si>
  <si>
    <t>49755</t>
  </si>
  <si>
    <t>U_Lachman,Margie Dscrt Fund</t>
  </si>
  <si>
    <t>49757</t>
  </si>
  <si>
    <t>U_Pollack,J_AL Conference</t>
  </si>
  <si>
    <t>49758</t>
  </si>
  <si>
    <t>U_Convergence_Divergence Conf.</t>
  </si>
  <si>
    <t>49759</t>
  </si>
  <si>
    <t>U_Lange,Robert Dscrt Fund</t>
  </si>
  <si>
    <t>49760</t>
  </si>
  <si>
    <t>U_Heller _CYC_Dir_Dscrt_Fund</t>
  </si>
  <si>
    <t>49761</t>
  </si>
  <si>
    <t>U_Dr. Simister Dscrt Fund</t>
  </si>
  <si>
    <t>49762</t>
  </si>
  <si>
    <t>U_Physics Dept Dscrt Fund</t>
  </si>
  <si>
    <t>49763</t>
  </si>
  <si>
    <t>2004-11-10</t>
  </si>
  <si>
    <t>U_Development_Golf</t>
  </si>
  <si>
    <t>49764</t>
  </si>
  <si>
    <t>U_Dr. Sarna Dscrt Fund</t>
  </si>
  <si>
    <t>49765</t>
  </si>
  <si>
    <t>2004-12-02</t>
  </si>
  <si>
    <t>U_Biocore Recharge Discretinry</t>
  </si>
  <si>
    <t>49766</t>
  </si>
  <si>
    <t>U_Cell Sorter Recharge Discret</t>
  </si>
  <si>
    <t>49767</t>
  </si>
  <si>
    <t>2005-03-07</t>
  </si>
  <si>
    <t>U_Minerva Biotech</t>
  </si>
  <si>
    <t>49768</t>
  </si>
  <si>
    <t>U_Center for Hunger</t>
  </si>
  <si>
    <t>49776</t>
  </si>
  <si>
    <t>U_IHP Director Dscrt Fund</t>
  </si>
  <si>
    <t>49786</t>
  </si>
  <si>
    <t>U_Foxman,Bruce Dscrt Fund</t>
  </si>
  <si>
    <t>49792</t>
  </si>
  <si>
    <t>U_Morganthau,Ruth Dscrt Fund</t>
  </si>
  <si>
    <t>49800</t>
  </si>
  <si>
    <t>U_Mortan,Ricardo Dscrt Fund</t>
  </si>
  <si>
    <t>49808</t>
  </si>
  <si>
    <t>49811</t>
  </si>
  <si>
    <t>U_Altman,Stuart Dscrt Fund</t>
  </si>
  <si>
    <t>49815</t>
  </si>
  <si>
    <t>49817</t>
  </si>
  <si>
    <t>49819</t>
  </si>
  <si>
    <t>U_Pochapsky,T C Dscrt Fund</t>
  </si>
  <si>
    <t>49820</t>
  </si>
  <si>
    <t>U_Hayes,Kenneth Dscrt Fund</t>
  </si>
  <si>
    <t>49827</t>
  </si>
  <si>
    <t>U_Biology Chr Dscrt Fund</t>
  </si>
  <si>
    <t>49829</t>
  </si>
  <si>
    <t>U_Eisenbud Lectures</t>
  </si>
  <si>
    <t>49830</t>
  </si>
  <si>
    <t>U_Lackner,James Dscrt Fund</t>
  </si>
  <si>
    <t>Lackner,James MS033</t>
  </si>
  <si>
    <t>49834</t>
  </si>
  <si>
    <t>U_Kahana,Michael Dscrt Fund</t>
  </si>
  <si>
    <t>49840</t>
  </si>
  <si>
    <t>U_Buchsbaum,David Dscrt Fund</t>
  </si>
  <si>
    <t>49841</t>
  </si>
  <si>
    <t>49845</t>
  </si>
  <si>
    <t>U_Snider,Barry Dscrt Fund</t>
  </si>
  <si>
    <t>49872</t>
  </si>
  <si>
    <t>U_Curran,S Discrt Fund</t>
  </si>
  <si>
    <t>49875</t>
  </si>
  <si>
    <t>U_Chan,Iu-Yam Dscrt Fund</t>
  </si>
  <si>
    <t>49880</t>
  </si>
  <si>
    <t>U_Levine,Lawrence Dscrt Fund</t>
  </si>
  <si>
    <t>49885</t>
  </si>
  <si>
    <t>U_Lowenstein,John Dscrt Fund</t>
  </si>
  <si>
    <t>49892</t>
  </si>
  <si>
    <t>U_Hendrickson,James Dscrt Fund</t>
  </si>
  <si>
    <t>49895</t>
  </si>
  <si>
    <t>49900</t>
  </si>
  <si>
    <t>U_Timasheff,Serge Dscrt Fund</t>
  </si>
  <si>
    <t>49904</t>
  </si>
  <si>
    <t>U_Perlman,Dan Dscrt Fund</t>
  </si>
  <si>
    <t>49936</t>
  </si>
  <si>
    <t>U_Steel,Colin Dscrt Fund</t>
  </si>
  <si>
    <t>49942</t>
  </si>
  <si>
    <t>U_Provost Dscrt Fund</t>
  </si>
  <si>
    <t>49948</t>
  </si>
  <si>
    <t>U_Mutschler,Phyllis Dscrt Fund</t>
  </si>
  <si>
    <t>49952</t>
  </si>
  <si>
    <t>49955</t>
  </si>
  <si>
    <t>U_Rosbash,Michael Dscrt Fund</t>
  </si>
  <si>
    <t>49960</t>
  </si>
  <si>
    <t>U_Reisman Dscrt Fund</t>
  </si>
  <si>
    <t>49961</t>
  </si>
  <si>
    <t>49962</t>
  </si>
  <si>
    <t>U_Hedstrom,Lizbeth Dscrt Fund</t>
  </si>
  <si>
    <t>49963</t>
  </si>
  <si>
    <t>49964</t>
  </si>
  <si>
    <t>U_Chan,Peter Dscrt Fund</t>
  </si>
  <si>
    <t>49965</t>
  </si>
  <si>
    <t>49966</t>
  </si>
  <si>
    <t>U_Phillips,Walter Dscrt Fund</t>
  </si>
  <si>
    <t>49967</t>
  </si>
  <si>
    <t>U_Deng,Li Dscrt Fund</t>
  </si>
  <si>
    <t>49971</t>
  </si>
  <si>
    <t>U_Aetna</t>
  </si>
  <si>
    <t>49972</t>
  </si>
  <si>
    <t>U_Heller RCM Reserve Fund</t>
  </si>
  <si>
    <t>Sheerin,Karina MS035</t>
  </si>
  <si>
    <t>Heller RCM Reserve Fund</t>
  </si>
  <si>
    <t>49980</t>
  </si>
  <si>
    <t>49982</t>
  </si>
  <si>
    <t>U_Griffiths,Leslie Dscrt Fund</t>
  </si>
  <si>
    <t>49991</t>
  </si>
  <si>
    <t>U_Mahler Dscrt Fund</t>
  </si>
  <si>
    <t>49992</t>
  </si>
  <si>
    <t>U_Karel,Steven Dscrt Fund</t>
  </si>
  <si>
    <t>49993</t>
  </si>
  <si>
    <t>2010-04-20</t>
  </si>
  <si>
    <t>U_GTR Discretionary Fund</t>
  </si>
  <si>
    <t>GTR Discretionary Fund_x000D_
To fund A&amp;S GTR (similar to an RCM reserve account) with portion of excess GSAS revenue each year.  Initial funding of $250K for FY11 based on agreement upon percentage of FY10 excess tuition</t>
  </si>
  <si>
    <t>49994</t>
  </si>
  <si>
    <t>U_HBI Conversations</t>
  </si>
  <si>
    <t>Twichell,Sarah MS079</t>
  </si>
  <si>
    <t>HBI Conversations</t>
  </si>
  <si>
    <t>49995</t>
  </si>
  <si>
    <t>U_Incubator Project</t>
  </si>
  <si>
    <t>Abrams,Irene MS115</t>
  </si>
  <si>
    <t>Xfer $50k from Provost discretionary to fund deserving faculty projects</t>
  </si>
  <si>
    <t>49996</t>
  </si>
  <si>
    <t>U_C-Change Symposium</t>
  </si>
  <si>
    <t>Pololi,Linda MS088</t>
  </si>
  <si>
    <t>C-Change Symposium</t>
  </si>
  <si>
    <t>49997</t>
  </si>
  <si>
    <t>U_Heller RCM Reserve</t>
  </si>
  <si>
    <t>Woodward,David MS104</t>
  </si>
  <si>
    <t>49999</t>
  </si>
  <si>
    <t>U_Unbudgeted Discretionary Fun</t>
  </si>
  <si>
    <t>Santos,Angelito MS110</t>
  </si>
  <si>
    <t>50000</t>
  </si>
  <si>
    <t>U_Fed Perkins Loan Fund</t>
  </si>
  <si>
    <t>50001</t>
  </si>
  <si>
    <t>P_Allow Doubt Loans Perkins</t>
  </si>
  <si>
    <t>52120</t>
  </si>
  <si>
    <t>P_Investments Short Term</t>
  </si>
  <si>
    <t>52132</t>
  </si>
  <si>
    <t>P_Notes Rec-Heller Sch</t>
  </si>
  <si>
    <t>52134</t>
  </si>
  <si>
    <t>P_Notes Receivable UG Brandeis</t>
  </si>
  <si>
    <t>52136</t>
  </si>
  <si>
    <t>P_NR Grad Brandeis Loans</t>
  </si>
  <si>
    <t>52150</t>
  </si>
  <si>
    <t>P_Allow Doubt Loans Brandeis</t>
  </si>
  <si>
    <t>53100</t>
  </si>
  <si>
    <t>P_Loan Fund Faculty</t>
  </si>
  <si>
    <t>54200</t>
  </si>
  <si>
    <t>P_Loan Fund Stdnt Rest</t>
  </si>
  <si>
    <t>54201</t>
  </si>
  <si>
    <t>P_Alcoa Stdnt Loan Fund</t>
  </si>
  <si>
    <t>54202</t>
  </si>
  <si>
    <t>P_Arnstein Stdnt Loan Fund</t>
  </si>
  <si>
    <t>54203</t>
  </si>
  <si>
    <t>P_Aushlander Stdnt Loan Fund</t>
  </si>
  <si>
    <t>54204</t>
  </si>
  <si>
    <t>P_Aymie Stdnt Loan Fund</t>
  </si>
  <si>
    <t>54205</t>
  </si>
  <si>
    <t>P_Borkum Stdnt Loan Fund</t>
  </si>
  <si>
    <t>54206</t>
  </si>
  <si>
    <t>P_Cohen Fndn Stdnt Loan Fund</t>
  </si>
  <si>
    <t>54207</t>
  </si>
  <si>
    <t>P_Crosby Stdnt Loan Fund</t>
  </si>
  <si>
    <t>54208</t>
  </si>
  <si>
    <t>P_Daitszman Stdnt Loan Fund</t>
  </si>
  <si>
    <t>54209</t>
  </si>
  <si>
    <t>P_Deser Stdnt Loan Fund</t>
  </si>
  <si>
    <t>54210</t>
  </si>
  <si>
    <t>P_Gorfinkle Stdnt Loan Fund</t>
  </si>
  <si>
    <t>54211</t>
  </si>
  <si>
    <t>P_Joseloff Stdnt Loan Fund</t>
  </si>
  <si>
    <t>54212</t>
  </si>
  <si>
    <t>P_Kessner Stdnt Loan Fund</t>
  </si>
  <si>
    <t>54213</t>
  </si>
  <si>
    <t>P_Korsen Stdnt Loan Fund</t>
  </si>
  <si>
    <t>54214</t>
  </si>
  <si>
    <t>P_Loventhal Stdnt Loan Fund</t>
  </si>
  <si>
    <t>54215</t>
  </si>
  <si>
    <t>P_Milendar Stdnt Loan Fund</t>
  </si>
  <si>
    <t>54216</t>
  </si>
  <si>
    <t>P_Ostern Stdnt Loan Fund</t>
  </si>
  <si>
    <t>54217</t>
  </si>
  <si>
    <t>P_Rosenthal Stdnt Loan Fund</t>
  </si>
  <si>
    <t>54218</t>
  </si>
  <si>
    <t>P_Saks Stdnt Loan Fund</t>
  </si>
  <si>
    <t>54219</t>
  </si>
  <si>
    <t>P_Sloane Stdnt Loan Fund</t>
  </si>
  <si>
    <t>54220</t>
  </si>
  <si>
    <t>P_Trockey Stdnt Loan Fund</t>
  </si>
  <si>
    <t>54221</t>
  </si>
  <si>
    <t>P_Tudor Foundation Loan Fund</t>
  </si>
  <si>
    <t>54223</t>
  </si>
  <si>
    <t>P_Weisman,Alan Stdnt Loan</t>
  </si>
  <si>
    <t>54224</t>
  </si>
  <si>
    <t>P_Edelstein Fndn Mem Stdnt Ln</t>
  </si>
  <si>
    <t>54225</t>
  </si>
  <si>
    <t>P_Berzoff,Sydney D Mem StdntLn</t>
  </si>
  <si>
    <t>54226</t>
  </si>
  <si>
    <t>P_Korin,Hyam I &amp; Freda StdntLn</t>
  </si>
  <si>
    <t>54227</t>
  </si>
  <si>
    <t>P_Kahalas,Judge AbrahamStdntLn</t>
  </si>
  <si>
    <t>54228</t>
  </si>
  <si>
    <t>P_James Barry Epstein Student</t>
  </si>
  <si>
    <t>54229</t>
  </si>
  <si>
    <t>P_Fox,Abram &amp; Minnie Stdnt Ln</t>
  </si>
  <si>
    <t>54230</t>
  </si>
  <si>
    <t>P_Gold,Marty Mem Stdnt Loan</t>
  </si>
  <si>
    <t>54231</t>
  </si>
  <si>
    <t>P_Goodman,Herman&amp;Matilda MemLn</t>
  </si>
  <si>
    <t>54232</t>
  </si>
  <si>
    <t>P_Heller,Florence Student Loan</t>
  </si>
  <si>
    <t>54233</t>
  </si>
  <si>
    <t>P_Satin,Jack Loan</t>
  </si>
  <si>
    <t>54234</t>
  </si>
  <si>
    <t>P_General Student Loan</t>
  </si>
  <si>
    <t>54235</t>
  </si>
  <si>
    <t>T_Ojadi</t>
  </si>
  <si>
    <t>54236</t>
  </si>
  <si>
    <t>P_Kimball,Dudley F Loan Fund</t>
  </si>
  <si>
    <t>54237</t>
  </si>
  <si>
    <t>P_Hamburg,Harold Student Loan</t>
  </si>
  <si>
    <t>54238</t>
  </si>
  <si>
    <t>P_Saval,Maurice Stdnt Ln Fund</t>
  </si>
  <si>
    <t>54239</t>
  </si>
  <si>
    <t>P_Caplan.Samuel&amp;Anne Manson Ln</t>
  </si>
  <si>
    <t>54240</t>
  </si>
  <si>
    <t>P_Butler,M Catherine EmgncyAid</t>
  </si>
  <si>
    <t>54241</t>
  </si>
  <si>
    <t>P_Roosevelt,Theodore Mem Fund</t>
  </si>
  <si>
    <t>54242</t>
  </si>
  <si>
    <t>T_WISP Loan Funds</t>
  </si>
  <si>
    <t>54243</t>
  </si>
  <si>
    <t>P_Fox,Franklin&amp;Lenore Stdnt Ln</t>
  </si>
  <si>
    <t>54244</t>
  </si>
  <si>
    <t>U_Arnstein</t>
  </si>
  <si>
    <t>54245</t>
  </si>
  <si>
    <t>U_Satin,Jack</t>
  </si>
  <si>
    <t>54246</t>
  </si>
  <si>
    <t>P_Engelman Revolving Fund</t>
  </si>
  <si>
    <t>54267</t>
  </si>
  <si>
    <t>P_Levine Loan Fund</t>
  </si>
  <si>
    <t>Levine Loan Fund, created 1959.</t>
  </si>
  <si>
    <t>60000</t>
  </si>
  <si>
    <t>P_Pooled Endowment Assets</t>
  </si>
  <si>
    <t>60001</t>
  </si>
  <si>
    <t>P_Pledges Receivable</t>
  </si>
  <si>
    <t>60002</t>
  </si>
  <si>
    <t>T_Reclass Temp Rest</t>
  </si>
  <si>
    <t>60003</t>
  </si>
  <si>
    <t>U_Reclass Unrest</t>
  </si>
  <si>
    <t>60004</t>
  </si>
  <si>
    <t>P_FHITBO</t>
  </si>
  <si>
    <t>60010</t>
  </si>
  <si>
    <t>P_Cash Gift Clearing</t>
  </si>
  <si>
    <t>60011</t>
  </si>
  <si>
    <t>T_MV Decline</t>
  </si>
  <si>
    <t>60019</t>
  </si>
  <si>
    <t>U_Edw Gain Alloc</t>
  </si>
  <si>
    <t>60051</t>
  </si>
  <si>
    <t>T_Edw Gain Alloc</t>
  </si>
  <si>
    <t>60081</t>
  </si>
  <si>
    <t>P_Edw Gain Alloc</t>
  </si>
  <si>
    <t>60200</t>
  </si>
  <si>
    <t>T_Gain or Loss Sale Pld Invest</t>
  </si>
  <si>
    <t>60201</t>
  </si>
  <si>
    <t>T_Unrealized gain and loss</t>
  </si>
  <si>
    <t>61000</t>
  </si>
  <si>
    <t>P_Abell,Fannie &amp; Maxwell</t>
  </si>
  <si>
    <t>61001</t>
  </si>
  <si>
    <t>P_Abrams,Benjamin</t>
  </si>
  <si>
    <t>Physics</t>
  </si>
  <si>
    <t>61002</t>
  </si>
  <si>
    <t>P_Abrams Fndn 1977</t>
  </si>
  <si>
    <t>61003</t>
  </si>
  <si>
    <t>P_Abrams,Joseph B &amp; Anna T</t>
  </si>
  <si>
    <t>61004</t>
  </si>
  <si>
    <t>P_Abramson,Fisher</t>
  </si>
  <si>
    <t>61005</t>
  </si>
  <si>
    <t>P_Ackerman,Amelia K</t>
  </si>
  <si>
    <t xml:space="preserve"> For gifted and deserving students per 1954 letter from Max Ackerman, Abraham Ackerman, Stella Yarvin and Myron Ackerman.</t>
  </si>
  <si>
    <t>61006</t>
  </si>
  <si>
    <t>P_Ackerman,Myron H</t>
  </si>
  <si>
    <t>For gifted and deserving students per 1957 letter from Myron Ackerman.</t>
  </si>
  <si>
    <t>61007</t>
  </si>
  <si>
    <t>P_Addison,Michael Mem</t>
  </si>
  <si>
    <t>61008</t>
  </si>
  <si>
    <t>P_Adelman,Dr Sidney</t>
  </si>
  <si>
    <t>61009</t>
  </si>
  <si>
    <t>P_Adler,Max &amp; Sophie</t>
  </si>
  <si>
    <t>Music</t>
  </si>
  <si>
    <t>61010</t>
  </si>
  <si>
    <t>P_Agoos,Florence</t>
  </si>
  <si>
    <t xml:space="preserve"> Per Millennium: To aid a Catholic, Protestant, and Jewish students</t>
  </si>
  <si>
    <t>61011</t>
  </si>
  <si>
    <t>P_Alexander,Saul Fndn</t>
  </si>
  <si>
    <t>61012</t>
  </si>
  <si>
    <t>P_Allenburg,Bert</t>
  </si>
  <si>
    <t>61013</t>
  </si>
  <si>
    <t>P_Alumni Assoc Brandeis Natl</t>
  </si>
  <si>
    <t xml:space="preserve">10% of income up to $1k for prize remainder for scholarship with preference to undergraduates from the greater Boston area.  Per 4/28/93 letter all interest income from restricted fund #25131 transferred to the endowment fund principal at the end of each fiscal year until further notice. Per Fishbein letter a check for $350 in 1960. </t>
  </si>
  <si>
    <t>61014</t>
  </si>
  <si>
    <t>P_Alumni Assoc Greater Boston</t>
  </si>
  <si>
    <t>61015</t>
  </si>
  <si>
    <t>P_Alumni Emet 1982</t>
  </si>
  <si>
    <t>61016</t>
  </si>
  <si>
    <t>P_Amster,Hilda K Mem</t>
  </si>
  <si>
    <t>61017</t>
  </si>
  <si>
    <t>P_Anderson,Hugo &amp; Maclellon,K</t>
  </si>
  <si>
    <t>61018</t>
  </si>
  <si>
    <t>P_Aransky,David A &amp; Eleanor</t>
  </si>
  <si>
    <t>61019</t>
  </si>
  <si>
    <t>P_Aronowitz,Sam</t>
  </si>
  <si>
    <t xml:space="preserve"> Per Millennium: Preference to be given to those from Albany, Schenectady and Troy.</t>
  </si>
  <si>
    <t>61020</t>
  </si>
  <si>
    <t>P_Aronson,Bertha Mem</t>
  </si>
  <si>
    <t>61021</t>
  </si>
  <si>
    <t>P_Atkins,Tommy</t>
  </si>
  <si>
    <t xml:space="preserve"> Social sciences, social commitment and awareness, humanitarianism</t>
  </si>
  <si>
    <t>61022</t>
  </si>
  <si>
    <t>P_Averett,Dr Leonard</t>
  </si>
  <si>
    <t>61023</t>
  </si>
  <si>
    <t>P_Babin,Ruth &amp; Elmer</t>
  </si>
  <si>
    <t>Per Millennium: For graduate and undergraduate students</t>
  </si>
  <si>
    <t>61024</t>
  </si>
  <si>
    <t>P_Barnett,Madlyn &amp; Louis 1965</t>
  </si>
  <si>
    <t>61025</t>
  </si>
  <si>
    <t>P_Baron,Julius &amp; Bertha</t>
  </si>
  <si>
    <t>61026</t>
  </si>
  <si>
    <t>P_Barowsky,Seymour Israel</t>
  </si>
  <si>
    <t>61027</t>
  </si>
  <si>
    <t>P_Barron,Samuel Jr &amp; Jennie</t>
  </si>
  <si>
    <t>For those who intend to pursue a career in the legal profession.</t>
  </si>
  <si>
    <t>61028</t>
  </si>
  <si>
    <t>P_Batzer,Morris Mem</t>
  </si>
  <si>
    <t>61029</t>
  </si>
  <si>
    <t>P_Bauer,Irma H &amp; Eric M</t>
  </si>
  <si>
    <t>61030</t>
  </si>
  <si>
    <t>P_Baxt,Tamara &amp; Jacob</t>
  </si>
  <si>
    <t>61031</t>
  </si>
  <si>
    <t>P_Beale,Julius &amp; Adel</t>
  </si>
  <si>
    <t>61032</t>
  </si>
  <si>
    <t>P_Belenky,Harry &amp; Eva</t>
  </si>
  <si>
    <t>61033</t>
  </si>
  <si>
    <t>P_Belinky,Walther</t>
  </si>
  <si>
    <t>For talented and financially needy music students.  Per will of Ruth Barth: $50K gifted.</t>
  </si>
  <si>
    <t>61034</t>
  </si>
  <si>
    <t>P_Begson,Meyer</t>
  </si>
  <si>
    <t>61035</t>
  </si>
  <si>
    <t>P_Berkowitz,Marshall</t>
  </si>
  <si>
    <t>Per Millennium: To assist students from middle income families.</t>
  </si>
  <si>
    <t>61036</t>
  </si>
  <si>
    <t>P_Berkwitz,Abram J</t>
  </si>
  <si>
    <t>61037</t>
  </si>
  <si>
    <t>P_Bernard,Harold &amp; Edith</t>
  </si>
  <si>
    <t>61038</t>
  </si>
  <si>
    <t>P_Bernstein,Marver &amp; Sheva</t>
  </si>
  <si>
    <t>61039</t>
  </si>
  <si>
    <t>P_Bernstein,Philip H</t>
  </si>
  <si>
    <t>61040</t>
  </si>
  <si>
    <t>P_Bialer,Rishon Mem</t>
  </si>
  <si>
    <t>Per Millennium: reference given to outstanding seniors concentrating in science.</t>
  </si>
  <si>
    <t>61041</t>
  </si>
  <si>
    <t>P_Bichhardt,Fritzi &amp; Ludy</t>
  </si>
  <si>
    <t>61042</t>
  </si>
  <si>
    <t>P_Birnbaum,Leon</t>
  </si>
  <si>
    <t>61043</t>
  </si>
  <si>
    <t>P_Biroteau,Jacques Music</t>
  </si>
  <si>
    <t>61044</t>
  </si>
  <si>
    <t>P_Bittan,Fieda &amp; Benjamin</t>
  </si>
  <si>
    <t>61045</t>
  </si>
  <si>
    <t>P_Blau,Maurice</t>
  </si>
  <si>
    <t>Judaica studies</t>
  </si>
  <si>
    <t>61046</t>
  </si>
  <si>
    <t>P_Block,Cora</t>
  </si>
  <si>
    <t xml:space="preserve"> Preference to victims of tyranny in   different lands  </t>
  </si>
  <si>
    <t>61047</t>
  </si>
  <si>
    <t>P_Bloom,Aaron &amp; Rose</t>
  </si>
  <si>
    <t>61048</t>
  </si>
  <si>
    <t>P_Blum,Howard C</t>
  </si>
  <si>
    <t>61049</t>
  </si>
  <si>
    <t>P_Bodarky,Irving &amp; Selma</t>
  </si>
  <si>
    <t>Handicapped students</t>
  </si>
  <si>
    <t>61050</t>
  </si>
  <si>
    <t>P_Bohrer,Seymour M Mem 1977</t>
  </si>
  <si>
    <t>61051</t>
  </si>
  <si>
    <t>P_Bordiga,Adolph</t>
  </si>
  <si>
    <t>High Scholastic Standing</t>
  </si>
  <si>
    <t>61052</t>
  </si>
  <si>
    <t>P_Boston SpiritLodge BnaiBrith</t>
  </si>
  <si>
    <t>61053</t>
  </si>
  <si>
    <t>P_Braff,Morris &amp; Bess</t>
  </si>
  <si>
    <t>61054</t>
  </si>
  <si>
    <t>P_Braudy,Selwyn I &amp; Tillie</t>
  </si>
  <si>
    <t>61055</t>
  </si>
  <si>
    <t>P_Braun,Martha &amp; Alex</t>
  </si>
  <si>
    <t>61056</t>
  </si>
  <si>
    <t>P_Brenner,Alice Mem</t>
  </si>
  <si>
    <t>Per Millennium: for students pursuing Near Eastern and Judaic Studies</t>
  </si>
  <si>
    <t>61057</t>
  </si>
  <si>
    <t>P_Breslav,Harriet &amp; Isaac</t>
  </si>
  <si>
    <t>61058</t>
  </si>
  <si>
    <t>P_Brezner,Eva &amp; Nathan</t>
  </si>
  <si>
    <t>61059</t>
  </si>
  <si>
    <t>P_Briskin,Rollnick</t>
  </si>
  <si>
    <t>Political Science</t>
  </si>
  <si>
    <t>61060</t>
  </si>
  <si>
    <t>P_Brock,Marian G Mem</t>
  </si>
  <si>
    <t>61061</t>
  </si>
  <si>
    <t>P_Broder,Jane &amp; Sophie</t>
  </si>
  <si>
    <t>61062</t>
  </si>
  <si>
    <t>P_Brodsky,Edward</t>
  </si>
  <si>
    <t>61063</t>
  </si>
  <si>
    <t>P_Brown,Matthew &amp; Edna</t>
  </si>
  <si>
    <t>Preference to legal studies student</t>
  </si>
  <si>
    <t>61064</t>
  </si>
  <si>
    <t>P_Brukenfeld Fam Fndn</t>
  </si>
  <si>
    <t>61065</t>
  </si>
  <si>
    <t>P_Bruml,Charles, Emma &amp;Theresa</t>
  </si>
  <si>
    <t>61066</t>
  </si>
  <si>
    <t>P_Bulova,Arde Mem</t>
  </si>
  <si>
    <t>Per Millennium: To aid those concentrating in the biological sciences.</t>
  </si>
  <si>
    <t>61067</t>
  </si>
  <si>
    <t>P_Burg,Joseph &amp; Sarah</t>
  </si>
  <si>
    <t>61068</t>
  </si>
  <si>
    <t>P_Burg,Morris Mem</t>
  </si>
  <si>
    <t>61069</t>
  </si>
  <si>
    <t>P_Burtman,Sam &amp; Mollie</t>
  </si>
  <si>
    <t>61070</t>
  </si>
  <si>
    <t>P_Butman,Joseph &amp; Ida</t>
  </si>
  <si>
    <t>61071</t>
  </si>
  <si>
    <t>P_Calechman,Samuel L</t>
  </si>
  <si>
    <t>61072</t>
  </si>
  <si>
    <t>P_Cannold,Sidney</t>
  </si>
  <si>
    <t>Per Millennium: Preference to students concentrating in the fine arts</t>
  </si>
  <si>
    <t>61073</t>
  </si>
  <si>
    <t>P_Cantor,Florence Wyzanski</t>
  </si>
  <si>
    <t>61074</t>
  </si>
  <si>
    <t>P_Carlin,David</t>
  </si>
  <si>
    <t>61075</t>
  </si>
  <si>
    <t>P_Carter,William H &amp; Horace A</t>
  </si>
  <si>
    <t>61076</t>
  </si>
  <si>
    <t>P_Cates,Ruhammah Feingold</t>
  </si>
  <si>
    <t>61077</t>
  </si>
  <si>
    <t>P_Chalfen,Leon &amp; Madeline</t>
  </si>
  <si>
    <t>61078</t>
  </si>
  <si>
    <t>P_Check,Edith M</t>
  </si>
  <si>
    <t>61079</t>
  </si>
  <si>
    <t>P_Chernis,Max &amp; Harriet</t>
  </si>
  <si>
    <t>61080</t>
  </si>
  <si>
    <t>P_Clayton,Frank A 1977</t>
  </si>
  <si>
    <t>61081</t>
  </si>
  <si>
    <t>P_Clin,Harry &amp; Leah</t>
  </si>
  <si>
    <t>61082</t>
  </si>
  <si>
    <t>P_Clonick,Seymour E</t>
  </si>
  <si>
    <t>61083</t>
  </si>
  <si>
    <t>P_Cohan,Alfred B &amp; Seligman H</t>
  </si>
  <si>
    <t>Per Millennium: To aid those concentrating in creative arts.</t>
  </si>
  <si>
    <t>61084</t>
  </si>
  <si>
    <t>P_Cohen,Abraham B &amp; Anna S</t>
  </si>
  <si>
    <t>61085</t>
  </si>
  <si>
    <t>P_Cohen,Bessie Brasley</t>
  </si>
  <si>
    <t>61086</t>
  </si>
  <si>
    <t>P_Cohen,Claire J &amp; Bernard C</t>
  </si>
  <si>
    <t>61087</t>
  </si>
  <si>
    <t>P_Cohen,Edward Mem</t>
  </si>
  <si>
    <t>Created 1961, Estate of Edward Cohen (991-498-080) IHO: Edward Cohen.  For exchange students from Brandeis and from Hebrew University and Haifa Technion in Israel.  ASSC - Arts a &amp; Sciences Scholarship_x000D_
CHANGED FROM ENDBR TO ENDPA 11/28/11 PER B. HESCOCK (DEV'T) SINCE FUND CANNOT BE USED TO RELIEVE TUITION / AID</t>
  </si>
  <si>
    <t>61088</t>
  </si>
  <si>
    <t>P_Cohen,Gace &amp; Samuel</t>
  </si>
  <si>
    <t>61089</t>
  </si>
  <si>
    <t>P_Cohn,Jacob C &amp; Rosaline</t>
  </si>
  <si>
    <t xml:space="preserve"> For talented and motivated undergraduate and graduate students in the social sciences particularly relating to contemporary science, per 1976 letter from Rosaline Cohn</t>
  </si>
  <si>
    <t>61090</t>
  </si>
  <si>
    <t>P_Cohn,Sidney E 1964</t>
  </si>
  <si>
    <t>61091</t>
  </si>
  <si>
    <t>P_Cohn,Sidney 1977</t>
  </si>
  <si>
    <t>61092</t>
  </si>
  <si>
    <t>P_Coleman,David &amp; Libbie</t>
  </si>
  <si>
    <t>61093</t>
  </si>
  <si>
    <t>P_Coleman,Philip &amp; Bernice</t>
  </si>
  <si>
    <t>61094</t>
  </si>
  <si>
    <t>P_Comess,Dr &amp; Mrs Leonard</t>
  </si>
  <si>
    <t>61095</t>
  </si>
  <si>
    <t>P_Comess,Morris</t>
  </si>
  <si>
    <t>61096</t>
  </si>
  <si>
    <t>P_Conrad,Louis</t>
  </si>
  <si>
    <t>61097</t>
  </si>
  <si>
    <t>P_Cooper,Mr &amp; Mrs Harry S</t>
  </si>
  <si>
    <t>61098</t>
  </si>
  <si>
    <t>P_Corbit,Ross</t>
  </si>
  <si>
    <t>61099</t>
  </si>
  <si>
    <t>P_Crohn,Joshua &amp; Rose</t>
  </si>
  <si>
    <t>61100</t>
  </si>
  <si>
    <t>P_Cutler,Arnold</t>
  </si>
  <si>
    <t>61101</t>
  </si>
  <si>
    <t>P_Damon,Arthur L &amp; Lena S</t>
  </si>
  <si>
    <t>Per Millennium: Half of income for students in residence and half for Brandeis student studying in Israel.</t>
  </si>
  <si>
    <t>61102</t>
  </si>
  <si>
    <t>P_Denner,Harry B</t>
  </si>
  <si>
    <t>61103</t>
  </si>
  <si>
    <t>P_Denner,Mary</t>
  </si>
  <si>
    <t>61104</t>
  </si>
  <si>
    <t>P_Deutsch,Elizabeth I</t>
  </si>
  <si>
    <t>61105</t>
  </si>
  <si>
    <t>P_Dichter,Irving M</t>
  </si>
  <si>
    <t>Student majoring in Mathematics</t>
  </si>
  <si>
    <t>61106</t>
  </si>
  <si>
    <t>P_Dorfman,Meyer &amp; Lou</t>
  </si>
  <si>
    <t>61107</t>
  </si>
  <si>
    <t>P_Dorson,J Robert</t>
  </si>
  <si>
    <t>61108</t>
  </si>
  <si>
    <t>P_Dosberg,Harry &amp; Paul</t>
  </si>
  <si>
    <t>61109</t>
  </si>
  <si>
    <t>P_Dretzin,Samuel C 1982</t>
  </si>
  <si>
    <t xml:space="preserve">Per Millennium: Income from this fund provides financial aid for needy and deserving undergraduates. </t>
  </si>
  <si>
    <t>61110</t>
  </si>
  <si>
    <t>P_Dreyfus,Samille &amp; Henry</t>
  </si>
  <si>
    <t>61111</t>
  </si>
  <si>
    <t>P_Dubin,Elinor</t>
  </si>
  <si>
    <t>61112</t>
  </si>
  <si>
    <t>P_Duhig,Charles W</t>
  </si>
  <si>
    <t>61113</t>
  </si>
  <si>
    <t>P_Dulfon,Harry</t>
  </si>
  <si>
    <t>61114</t>
  </si>
  <si>
    <t>P_Edelstein,Harry M</t>
  </si>
  <si>
    <t>61115</t>
  </si>
  <si>
    <t>P_Ehrenberg,Francis N</t>
  </si>
  <si>
    <t>61116</t>
  </si>
  <si>
    <t>P_Elson,Harry 1980</t>
  </si>
  <si>
    <t>61117</t>
  </si>
  <si>
    <t>P_Eluto,Jennie &amp; Mandel</t>
  </si>
  <si>
    <t>61118</t>
  </si>
  <si>
    <t>P_Epstein,Abbot J &amp; Minnie D</t>
  </si>
  <si>
    <t>61119</t>
  </si>
  <si>
    <t>P_Eskind,Herbert 1977</t>
  </si>
  <si>
    <t>61120</t>
  </si>
  <si>
    <t>P_Falk,Morris &amp; Bessie</t>
  </si>
  <si>
    <t>61121</t>
  </si>
  <si>
    <t>P_Farber,Clara &amp; Morris 1977</t>
  </si>
  <si>
    <t>61122</t>
  </si>
  <si>
    <t>P_Fiegl,Berger 1978</t>
  </si>
  <si>
    <t>Per Millennium: To needy undergraduate and graduate students.</t>
  </si>
  <si>
    <t>61123</t>
  </si>
  <si>
    <t>P_Field,Samuel 1962</t>
  </si>
  <si>
    <t>61124</t>
  </si>
  <si>
    <t>P_Fine,Mr &amp; Mrs Adolph</t>
  </si>
  <si>
    <t>61125</t>
  </si>
  <si>
    <t>P_Fine,Benjamin</t>
  </si>
  <si>
    <t xml:space="preserve"> Per Millennium: The income from this fund supports undergrads studying English, creative writing and education, whose academic pursuits reflect the educational and professional inter est of Dr. Fine</t>
  </si>
  <si>
    <t>61126</t>
  </si>
  <si>
    <t>P_Fine,Rita 1979</t>
  </si>
  <si>
    <t xml:space="preserve"> Per Millennium: Assistance to part-time, non-traditional age students beginning academic career or return to school following several yrs in non-academic pursuits.</t>
  </si>
  <si>
    <t>61127</t>
  </si>
  <si>
    <t>P_Finard,Mildred &amp; Murray</t>
  </si>
  <si>
    <t>61128</t>
  </si>
  <si>
    <t>P_Finman</t>
  </si>
  <si>
    <t>61129</t>
  </si>
  <si>
    <t>P_Fischbach,Beatrice</t>
  </si>
  <si>
    <t>61130</t>
  </si>
  <si>
    <t>P_Fisher,Joseph E</t>
  </si>
  <si>
    <t xml:space="preserve"> Preference for student from Stark County (Canton) Ohio, then from NE Ohio (Cleveland, Akron, Youngstown), then from anywhere else. Do not automatically reassign to student not from Stark County/NE Ohio.</t>
  </si>
  <si>
    <t>61132</t>
  </si>
  <si>
    <t>P_Fleck,Henry A &amp; Mary</t>
  </si>
  <si>
    <t>61133</t>
  </si>
  <si>
    <t>P_Fleisher,Eliot &amp; Charlotte</t>
  </si>
  <si>
    <t>61134</t>
  </si>
  <si>
    <t>P_Ford,Joseph</t>
  </si>
  <si>
    <t>61135</t>
  </si>
  <si>
    <t>P_Frank,Mr &amp; Mrs Barnett</t>
  </si>
  <si>
    <t>61136</t>
  </si>
  <si>
    <t>P_Frank,Bertha-Maude Weil</t>
  </si>
  <si>
    <t>61137</t>
  </si>
  <si>
    <t>P_Frankel,Sarah Fanny</t>
  </si>
  <si>
    <t>61138</t>
  </si>
  <si>
    <t>P_Frankle,Mose &amp; Rose</t>
  </si>
  <si>
    <t>61139</t>
  </si>
  <si>
    <t>P_Franklin,Ben</t>
  </si>
  <si>
    <t>61140</t>
  </si>
  <si>
    <t>P_Frantzman,Levin</t>
  </si>
  <si>
    <t>61141</t>
  </si>
  <si>
    <t>P_Freeman,Gilbert</t>
  </si>
  <si>
    <t>61142</t>
  </si>
  <si>
    <t>P_Friedlander,Israel</t>
  </si>
  <si>
    <t>61143</t>
  </si>
  <si>
    <t>P_Friedman,Joseph &amp; Clara</t>
  </si>
  <si>
    <t>Per Millennium: To assist undergrads or grad uates alternating annual awards to male and female students concentrating in creative arts or biological sciences.</t>
  </si>
  <si>
    <t>61144</t>
  </si>
  <si>
    <t>P_Friedman,Max &amp; Sadie 1981</t>
  </si>
  <si>
    <t>Per Millennium: To support pre-medical students.</t>
  </si>
  <si>
    <t>61145</t>
  </si>
  <si>
    <t>P_Frommer,Samuel A &amp; Fanny</t>
  </si>
  <si>
    <t>61146</t>
  </si>
  <si>
    <t>P_Fuerstenberg,Miriam</t>
  </si>
  <si>
    <t>61147</t>
  </si>
  <si>
    <t>P_Furth,Jules E &amp; Etta M</t>
  </si>
  <si>
    <t>61148</t>
  </si>
  <si>
    <t>P_G &amp; S Foundation</t>
  </si>
  <si>
    <t>High academic standards</t>
  </si>
  <si>
    <t>61149</t>
  </si>
  <si>
    <t>P_Galewitz,Jack</t>
  </si>
  <si>
    <t>61150</t>
  </si>
  <si>
    <t>P_Gargill,Benjamin &amp; Edith</t>
  </si>
  <si>
    <t>Preference for student from Boston YMHA-HECHT or West End House</t>
  </si>
  <si>
    <t>61151</t>
  </si>
  <si>
    <t>P_General Sshp</t>
  </si>
  <si>
    <t>61152</t>
  </si>
  <si>
    <t>P_Gessner,Charles H</t>
  </si>
  <si>
    <t xml:space="preserve"> Per Millennium: To meritorious, needy undergraduates and graduate students concentrating in the field of political economy.</t>
  </si>
  <si>
    <t>61153</t>
  </si>
  <si>
    <t>P_Giddon,Franklin</t>
  </si>
  <si>
    <t>Two Newton N.and Wellesley H.S. students can take a course at Brandeis (handled by Education Program)</t>
  </si>
  <si>
    <t>61154</t>
  </si>
  <si>
    <t>P_Gittleman,Benne</t>
  </si>
  <si>
    <t>61155</t>
  </si>
  <si>
    <t>P_Glass,Joseph &amp; Bess</t>
  </si>
  <si>
    <t>Per Millennium: To undergraduate who have chosen the study of law and the legal profession as their postgraduate goals.</t>
  </si>
  <si>
    <t>61156</t>
  </si>
  <si>
    <t>P_Glassheim,Alfred E</t>
  </si>
  <si>
    <t>61157</t>
  </si>
  <si>
    <t>P_Glassheim,Josephine</t>
  </si>
  <si>
    <t>61158</t>
  </si>
  <si>
    <t>P_Glickman Mem</t>
  </si>
  <si>
    <t>61159</t>
  </si>
  <si>
    <t>P_Glinberg,Charles R</t>
  </si>
  <si>
    <t>Preference to student from Milwaukee or state of Wisconsin</t>
  </si>
  <si>
    <t>61160</t>
  </si>
  <si>
    <t>P_Glosser,Mr &amp; Mrs</t>
  </si>
  <si>
    <t>61161</t>
  </si>
  <si>
    <t>P_Gold,Samuel &amp; Jane</t>
  </si>
  <si>
    <t>61162</t>
  </si>
  <si>
    <t>P_Goldberg,Romayne M&amp; herman H</t>
  </si>
  <si>
    <t>Preference for New England students</t>
  </si>
  <si>
    <t>61163</t>
  </si>
  <si>
    <t>P_Goldberg,Norman &amp; Elliot</t>
  </si>
  <si>
    <t>61164</t>
  </si>
  <si>
    <t>P_Golde,Becky &amp; Morris</t>
  </si>
  <si>
    <t>61165</t>
  </si>
  <si>
    <t>P_Goldfein,Joseph &amp; Henrietta</t>
  </si>
  <si>
    <t>61166</t>
  </si>
  <si>
    <t>P_Golding,Harry &amp; Julius</t>
  </si>
  <si>
    <t>61167</t>
  </si>
  <si>
    <t>P_Goldman,Mattis Y</t>
  </si>
  <si>
    <t>61168</t>
  </si>
  <si>
    <t>P_Goldstein,Edward</t>
  </si>
  <si>
    <t>61169</t>
  </si>
  <si>
    <t>P_Goldstein,Leonard J</t>
  </si>
  <si>
    <t>61170</t>
  </si>
  <si>
    <t>P_Goldstein,Irving</t>
  </si>
  <si>
    <t>61171</t>
  </si>
  <si>
    <t>P_Goldstone,Esther &amp; Joseph</t>
  </si>
  <si>
    <t>61172</t>
  </si>
  <si>
    <t>P_Goldwasser,Ben</t>
  </si>
  <si>
    <t>61173</t>
  </si>
  <si>
    <t>P_Gondelman,Morton N</t>
  </si>
  <si>
    <t>61174</t>
  </si>
  <si>
    <t>P_Goodheart,Frances&amp;Clarence I</t>
  </si>
  <si>
    <t>61175</t>
  </si>
  <si>
    <t>P_Goodman,Faye</t>
  </si>
  <si>
    <t>61176</t>
  </si>
  <si>
    <t>P_Goodstein,Eli D &amp; Mollie L</t>
  </si>
  <si>
    <t>61177</t>
  </si>
  <si>
    <t>P_Gordon,Evelyn C &amp; Harold H</t>
  </si>
  <si>
    <t>Per Millennium: preference for students from Metro N. Y. area.</t>
  </si>
  <si>
    <t>61178</t>
  </si>
  <si>
    <t>P_Gordon,Irving Awd</t>
  </si>
  <si>
    <t xml:space="preserve">To be assigned to a gifted male student toward his tuition. Per 4/12/61 CDR memo established by Marvin and Lillian Kratter in memory of classmate Irving Gordon. </t>
  </si>
  <si>
    <t>61179</t>
  </si>
  <si>
    <t>P_Gordon,Milton</t>
  </si>
  <si>
    <t>Per Millennium: Preference to those majoring in computer science or physics.</t>
  </si>
  <si>
    <t>61180</t>
  </si>
  <si>
    <t>P_Gorvers,John</t>
  </si>
  <si>
    <t>61181</t>
  </si>
  <si>
    <t>P_Granofsky,Harry 1980</t>
  </si>
  <si>
    <t>61182</t>
  </si>
  <si>
    <t>P_Gratenstein,Emanuel</t>
  </si>
  <si>
    <t>61183</t>
  </si>
  <si>
    <t>P_Green Manual &amp; Molly Gross</t>
  </si>
  <si>
    <t xml:space="preserve"> Income to be used to   aid financially needy students whose character industry and intelligence indicate that the continuation of their education would be the greatest benefit to society.     Per 3/3/99 Bequest Record: $60k from estate of Molly Gross.</t>
  </si>
  <si>
    <t>61184</t>
  </si>
  <si>
    <t>P_Greenberg,Hyman &amp; Sarah</t>
  </si>
  <si>
    <t>61185</t>
  </si>
  <si>
    <t>P_Greenblatt,Charles</t>
  </si>
  <si>
    <t>61186</t>
  </si>
  <si>
    <t>P_Greenwald, Rose D</t>
  </si>
  <si>
    <t>61187</t>
  </si>
  <si>
    <t>P_Greenwold,Sylvia</t>
  </si>
  <si>
    <t>Per Millennium: To aid undergraduate concentrating in music.</t>
  </si>
  <si>
    <t>61188</t>
  </si>
  <si>
    <t>P_Groper,Peter</t>
  </si>
  <si>
    <t>61189</t>
  </si>
  <si>
    <t>P_Gross,Ethel &amp; Max M</t>
  </si>
  <si>
    <t>61190</t>
  </si>
  <si>
    <t>P_Gross,Jenard M &amp; Gail M 1978</t>
  </si>
  <si>
    <t>61191</t>
  </si>
  <si>
    <t>P_Gross,Nador F</t>
  </si>
  <si>
    <t>61192</t>
  </si>
  <si>
    <t>P_Grossman,Joseph &amp; Esther S</t>
  </si>
  <si>
    <t>61193</t>
  </si>
  <si>
    <t>P_Grossman,Joseph B</t>
  </si>
  <si>
    <t>61194</t>
  </si>
  <si>
    <t>P_Guzendorfer,Clara &amp;</t>
  </si>
  <si>
    <t>61195</t>
  </si>
  <si>
    <t>P_Harris,Mr &amp; Mrs Jack</t>
  </si>
  <si>
    <t>61196</t>
  </si>
  <si>
    <t>P_Harrison,Henry &amp; Rose</t>
  </si>
  <si>
    <t>61197</t>
  </si>
  <si>
    <t>P_Harwitz,Marcus &amp; Rene</t>
  </si>
  <si>
    <t>61198</t>
  </si>
  <si>
    <t>P_Hassenfeld,Harold &amp; Rita</t>
  </si>
  <si>
    <t>61199</t>
  </si>
  <si>
    <t>P_Hassenfeld,Marion &amp; Henry</t>
  </si>
  <si>
    <t>61200</t>
  </si>
  <si>
    <t>P_Hassenfeld,Merrill</t>
  </si>
  <si>
    <t>61201</t>
  </si>
  <si>
    <t>P_Hect,David B &amp; Sadie A</t>
  </si>
  <si>
    <t>61202</t>
  </si>
  <si>
    <t>P_Heiser,Harry &amp; Elsie</t>
  </si>
  <si>
    <t>Per Millennium: To aid a student in their SENIOR year of study.</t>
  </si>
  <si>
    <t>61203</t>
  </si>
  <si>
    <t>P_Helbein,William &amp; Pearl C</t>
  </si>
  <si>
    <t>61204</t>
  </si>
  <si>
    <t>P_Helfant,Charlotte L</t>
  </si>
  <si>
    <t>61205</t>
  </si>
  <si>
    <t>P_Hershatter,Louis Ralph</t>
  </si>
  <si>
    <t xml:space="preserve"> To descendant of Benjamin and Ida Hershatter, if attending Brandeis. Otherwise, to any worthy student.</t>
  </si>
  <si>
    <t>61206</t>
  </si>
  <si>
    <t>P_Hershon,Philip</t>
  </si>
  <si>
    <t>61207</t>
  </si>
  <si>
    <t>P_Hessberg,Rose B &amp; Samuel</t>
  </si>
  <si>
    <t>61208</t>
  </si>
  <si>
    <t>P_Hiatt,Frances 1980</t>
  </si>
  <si>
    <t>61209</t>
  </si>
  <si>
    <t>P_Himmel,Joseph</t>
  </si>
  <si>
    <t>61210</t>
  </si>
  <si>
    <t>P_Hirsch,Felix &amp; Julia T</t>
  </si>
  <si>
    <t>61211</t>
  </si>
  <si>
    <t>P_Hoffman,Patricia Rosen</t>
  </si>
  <si>
    <t>61212</t>
  </si>
  <si>
    <t>P_Horn,Benjamin</t>
  </si>
  <si>
    <t>61213</t>
  </si>
  <si>
    <t>P_Horovitz,Oscar &amp; Mary</t>
  </si>
  <si>
    <t>61214</t>
  </si>
  <si>
    <t>P_Horwitz,Saul</t>
  </si>
  <si>
    <t>61215</t>
  </si>
  <si>
    <t>P_Horvitz,Ida &amp; Morris</t>
  </si>
  <si>
    <t xml:space="preserve"> To go to a   worthy recipient  .  Per 10/29/96 bequest record: $5k received from estate of Morris Horvitz Jr.</t>
  </si>
  <si>
    <t>61216</t>
  </si>
  <si>
    <t>P_Howland,John</t>
  </si>
  <si>
    <t>Per Millennium: Four annual scholarships to be granted to one student in ea. undergraduate class.</t>
  </si>
  <si>
    <t>61217</t>
  </si>
  <si>
    <t>P_Hurst,Ervin M</t>
  </si>
  <si>
    <t>61218</t>
  </si>
  <si>
    <t>P_Isaacs,Betty Lewis</t>
  </si>
  <si>
    <t>61219</t>
  </si>
  <si>
    <t>P_Isaacs,Marcia S</t>
  </si>
  <si>
    <t>Creative arts</t>
  </si>
  <si>
    <t>61220</t>
  </si>
  <si>
    <t>P_Jacob,Ben B &amp; Nettie</t>
  </si>
  <si>
    <t>61221</t>
  </si>
  <si>
    <t>P_Jacobson,Mollie</t>
  </si>
  <si>
    <t>61222</t>
  </si>
  <si>
    <t>P_Jarett,Robert</t>
  </si>
  <si>
    <t>Per Millennium: The income from this fund supports worthy and needy undergraduates with preferen ce given to those who are concentrating in the sciences.</t>
  </si>
  <si>
    <t>61223</t>
  </si>
  <si>
    <t>P_Jarvis,Aaron</t>
  </si>
  <si>
    <t>61224</t>
  </si>
  <si>
    <t>P_Jewish Vocational Aid Soc</t>
  </si>
  <si>
    <t>61225</t>
  </si>
  <si>
    <t>P_Josephs,Dr &amp; Mrs Eugene S</t>
  </si>
  <si>
    <t>61226</t>
  </si>
  <si>
    <t>P_Kahn,David &amp; Annie</t>
  </si>
  <si>
    <t>61227</t>
  </si>
  <si>
    <t>P_Kalman,Rae &amp; Henry</t>
  </si>
  <si>
    <t>61228</t>
  </si>
  <si>
    <t>P_Kane,Abraham J 1957</t>
  </si>
  <si>
    <t>61229</t>
  </si>
  <si>
    <t>P_Kallison,Samuel</t>
  </si>
  <si>
    <t>61230</t>
  </si>
  <si>
    <t>P_Kaplan,Abraham &amp; Sarah</t>
  </si>
  <si>
    <t>61231</t>
  </si>
  <si>
    <t>P_Kaplan,Eva &amp; Samuel</t>
  </si>
  <si>
    <t>61232</t>
  </si>
  <si>
    <t>P_Kartman,Leah Affron</t>
  </si>
  <si>
    <t>a gifted student concentrating in Social Relations</t>
  </si>
  <si>
    <t>61233</t>
  </si>
  <si>
    <t>P_Kauffman,James D &amp; Marion</t>
  </si>
  <si>
    <t xml:space="preserve"> New Haven, Connecticut  resident preferred</t>
  </si>
  <si>
    <t>61234</t>
  </si>
  <si>
    <t>P_Katz,Meyer &amp; Minnie</t>
  </si>
  <si>
    <t>Per Millennium: The income from this fund supports undergraduate and graduate students.</t>
  </si>
  <si>
    <t>61235</t>
  </si>
  <si>
    <t>P_Katz,Samuel J</t>
  </si>
  <si>
    <t>61236</t>
  </si>
  <si>
    <t>P_Katz,Samuel L Jr</t>
  </si>
  <si>
    <t>Pref. American Studies/Film</t>
  </si>
  <si>
    <t>61238</t>
  </si>
  <si>
    <t>P_Kavinoky,Edward H</t>
  </si>
  <si>
    <t xml:space="preserve">To aid students who are concentrating in music. Created in 1968 as the Edward H. Kavinoky (994-575-480) and changed to the Edward H. Kavinoky </t>
  </si>
  <si>
    <t>61239</t>
  </si>
  <si>
    <t>P_Kaye,Sidney &amp; Stella</t>
  </si>
  <si>
    <t>61240</t>
  </si>
  <si>
    <t>P_Keizer,J Benn &amp; Alfred H</t>
  </si>
  <si>
    <t>61241</t>
  </si>
  <si>
    <t>P_Kevitt,Louis I</t>
  </si>
  <si>
    <t>61242</t>
  </si>
  <si>
    <t>P_Klein,Margaret Gallimore</t>
  </si>
  <si>
    <t>61243</t>
  </si>
  <si>
    <t>P_Klein,Nathan J &amp; Amelia L</t>
  </si>
  <si>
    <t>61244</t>
  </si>
  <si>
    <t>P_Kleinman Family</t>
  </si>
  <si>
    <t>61245</t>
  </si>
  <si>
    <t>P_Klous,Bertha</t>
  </si>
  <si>
    <t>61246</t>
  </si>
  <si>
    <t>P_Kogan,Leo</t>
  </si>
  <si>
    <t>61247</t>
  </si>
  <si>
    <t>P_Kopelman,Judge Frank &amp; Ruth</t>
  </si>
  <si>
    <t>61248</t>
  </si>
  <si>
    <t>P_Koppleman,Herman</t>
  </si>
  <si>
    <t>61249</t>
  </si>
  <si>
    <t>P_Kranzberg,Betty &amp; Max</t>
  </si>
  <si>
    <t>Per Millennium: Fund supports deserving and needy undergraduate and graduate students at the discretion of the University.</t>
  </si>
  <si>
    <t>61250</t>
  </si>
  <si>
    <t>P_Kriendler,Jack</t>
  </si>
  <si>
    <t>61251</t>
  </si>
  <si>
    <t>P_Krivitsky,Jacob</t>
  </si>
  <si>
    <t>61252</t>
  </si>
  <si>
    <t>P_Kronsky,Samuel</t>
  </si>
  <si>
    <t>Per Millennium: To those interested in architecture</t>
  </si>
  <si>
    <t>61253</t>
  </si>
  <si>
    <t>P_Kuflik,Samuel &amp; Jean</t>
  </si>
  <si>
    <t>61254</t>
  </si>
  <si>
    <t>P_Kuposky,Barnett N &amp; Rebecca</t>
  </si>
  <si>
    <t>61255</t>
  </si>
  <si>
    <t>P_Lanski,Abe H</t>
  </si>
  <si>
    <t>61256</t>
  </si>
  <si>
    <t>P_Laven,Louis &amp; Tess</t>
  </si>
  <si>
    <t>61257</t>
  </si>
  <si>
    <t>P_Lazarus,JM</t>
  </si>
  <si>
    <t>61258</t>
  </si>
  <si>
    <t>P_League For Child Care</t>
  </si>
  <si>
    <t>61259</t>
  </si>
  <si>
    <t>P_Leavy,Estelle</t>
  </si>
  <si>
    <t>Per Millennium: to provide scholarships for deserving students.</t>
  </si>
  <si>
    <t>61260</t>
  </si>
  <si>
    <t>P_Leder,Mollie J</t>
  </si>
  <si>
    <t>61261</t>
  </si>
  <si>
    <t>P_Lee,Louis F &amp; Selma</t>
  </si>
  <si>
    <t>61262</t>
  </si>
  <si>
    <t>P_Lefkowitz,Sally</t>
  </si>
  <si>
    <t>Per Millennium: supports undergraduates with preference given to concentrators in theater or the creative arts.</t>
  </si>
  <si>
    <t>61263</t>
  </si>
  <si>
    <t>P_Lemberg,Samuel</t>
  </si>
  <si>
    <t>61264</t>
  </si>
  <si>
    <t>P_Lenson,Eva A</t>
  </si>
  <si>
    <t>61265</t>
  </si>
  <si>
    <t>P_Leon,Sara &amp; Rose F</t>
  </si>
  <si>
    <t>61266</t>
  </si>
  <si>
    <t>P_Lese,William &amp; Sahra Israeli</t>
  </si>
  <si>
    <t xml:space="preserve"> Per Millennium: To support Wien International Scholarship Fund, with preference to qualified Israeli students.</t>
  </si>
  <si>
    <t>61267</t>
  </si>
  <si>
    <t>P_Lewis,Minnie &amp; George I</t>
  </si>
  <si>
    <t>61268</t>
  </si>
  <si>
    <t>P_Lewis,Sarah &amp; Harry</t>
  </si>
  <si>
    <t>Per Millennium: for needy students of high potential at discretion of the University.</t>
  </si>
  <si>
    <t>61269</t>
  </si>
  <si>
    <t>P_Lieb,Lillian 1966</t>
  </si>
  <si>
    <t>61270</t>
  </si>
  <si>
    <t>P_Liebman,Mabelle H</t>
  </si>
  <si>
    <t>GPA Average of 3.5 or higher</t>
  </si>
  <si>
    <t>61271</t>
  </si>
  <si>
    <t>P_Linchitz,Joseph &amp; Pearl</t>
  </si>
  <si>
    <t>61272</t>
  </si>
  <si>
    <t>P_Links,Elsa Guttman</t>
  </si>
  <si>
    <t>61273</t>
  </si>
  <si>
    <t>P_Lipsky,Fred &amp; Sarah</t>
  </si>
  <si>
    <t>Per Millennium: preference given to those majoring in Near Eastern and Judaic studies.</t>
  </si>
  <si>
    <t>61274</t>
  </si>
  <si>
    <t>P_Lipson,Max Leo</t>
  </si>
  <si>
    <t>61275</t>
  </si>
  <si>
    <t>P_Leoble,Mr &amp; Mrs Jerrold</t>
  </si>
  <si>
    <t>61276</t>
  </si>
  <si>
    <t>P_London,Jack 1978</t>
  </si>
  <si>
    <t>61277</t>
  </si>
  <si>
    <t>P_London,Sascha, H Heinz, S &amp;E</t>
  </si>
  <si>
    <t xml:space="preserve">Per Millennium: support and education of a worthy student or students. </t>
  </si>
  <si>
    <t>61278</t>
  </si>
  <si>
    <t>P_Lourie,Beatrice</t>
  </si>
  <si>
    <t>61279</t>
  </si>
  <si>
    <t>P_Lubets,Robert &amp; Lillian</t>
  </si>
  <si>
    <t>61280</t>
  </si>
  <si>
    <t>P_Lubit,Sara &amp; Julia</t>
  </si>
  <si>
    <t>61281</t>
  </si>
  <si>
    <t>P_Lushan,R A</t>
  </si>
  <si>
    <t>61282</t>
  </si>
  <si>
    <t>P_Luxner,Bertha Fleisher</t>
  </si>
  <si>
    <t>61283</t>
  </si>
  <si>
    <t>P_Mabel,Florence</t>
  </si>
  <si>
    <t>61284</t>
  </si>
  <si>
    <t>P_Mack,Howard</t>
  </si>
  <si>
    <t>61285</t>
  </si>
  <si>
    <t>P_Margolis,William &amp; Ruth</t>
  </si>
  <si>
    <t>61286</t>
  </si>
  <si>
    <t>P_Markovitch,Myer</t>
  </si>
  <si>
    <t>61287</t>
  </si>
  <si>
    <t>P_Marks,Wesley</t>
  </si>
  <si>
    <t>61288</t>
  </si>
  <si>
    <t>P_Markson,Robert M</t>
  </si>
  <si>
    <t>61289</t>
  </si>
  <si>
    <t>P_Mason,Mark</t>
  </si>
  <si>
    <t>61290</t>
  </si>
  <si>
    <t>P_Maysels,Dr Alexander &amp; Clara</t>
  </si>
  <si>
    <t>61292</t>
  </si>
  <si>
    <t>P_Meltzer,Saul Mem</t>
  </si>
  <si>
    <t>61293</t>
  </si>
  <si>
    <t>P_Menashi,Daniel 1978</t>
  </si>
  <si>
    <t>61294</t>
  </si>
  <si>
    <t>P_Merkin,Michael J</t>
  </si>
  <si>
    <t>61295</t>
  </si>
  <si>
    <t>P_Mermel,Harry &amp; Tillie</t>
  </si>
  <si>
    <t>61296</t>
  </si>
  <si>
    <t>P_Messer,Samuel &amp; Sophie</t>
  </si>
  <si>
    <t>For Waltham High School graduate attending Brandeis</t>
  </si>
  <si>
    <t>61297</t>
  </si>
  <si>
    <t>P_Meyer,Ruth Ullman</t>
  </si>
  <si>
    <t>61298</t>
  </si>
  <si>
    <t>P_Meyerhoff,Joseph</t>
  </si>
  <si>
    <t>Per Millennium: supports worthy and needy undergraduate students.</t>
  </si>
  <si>
    <t>61299</t>
  </si>
  <si>
    <t>P_Meyers,Harry &amp; Celia</t>
  </si>
  <si>
    <t>61300</t>
  </si>
  <si>
    <t>P_Michaelis, Beatrice &amp; C</t>
  </si>
  <si>
    <t>61301</t>
  </si>
  <si>
    <t>P_Middlesex Healing Arts Fndn</t>
  </si>
  <si>
    <t>Per Millennium: to students preparing for a career in health-related fields.</t>
  </si>
  <si>
    <t>61302</t>
  </si>
  <si>
    <t>P_MiddlesexU School Med Class</t>
  </si>
  <si>
    <t>61303</t>
  </si>
  <si>
    <t>P_Miller,Michael</t>
  </si>
  <si>
    <t>61304</t>
  </si>
  <si>
    <t>P_Mintz,Sophie B 1982</t>
  </si>
  <si>
    <t>refugees or orphans - lost both parents</t>
  </si>
  <si>
    <t>61305</t>
  </si>
  <si>
    <t>P_Mirisch,Marvin</t>
  </si>
  <si>
    <t>61306</t>
  </si>
  <si>
    <t>P_Montague,Abraham &amp; Edith</t>
  </si>
  <si>
    <t>61307</t>
  </si>
  <si>
    <t>P_Mordecai,Frances &amp; Daniel</t>
  </si>
  <si>
    <t>Fine Arts</t>
  </si>
  <si>
    <t>61308</t>
  </si>
  <si>
    <t>P_Morisson,Jennie</t>
  </si>
  <si>
    <t>61309</t>
  </si>
  <si>
    <t>P_Gordon,George K - Mt Scopus</t>
  </si>
  <si>
    <t>61310</t>
  </si>
  <si>
    <t>P_Mugar,Stephen P 1979</t>
  </si>
  <si>
    <t>61311</t>
  </si>
  <si>
    <t>P_Muslin,Benjamin &amp; Estelle</t>
  </si>
  <si>
    <t>61312</t>
  </si>
  <si>
    <t>P_Mutterprel,Raphael</t>
  </si>
  <si>
    <t>61313</t>
  </si>
  <si>
    <t>P_Mutterperl,Sol &amp; Susanne</t>
  </si>
  <si>
    <t>61314</t>
  </si>
  <si>
    <t>P_Musick,Jack</t>
  </si>
  <si>
    <t>Per Millennium: for worthy and deserving students as selected by the faculty scholarship committee</t>
  </si>
  <si>
    <t>61315</t>
  </si>
  <si>
    <t>P_Myers,Robert Edward</t>
  </si>
  <si>
    <t xml:space="preserve"> Per CDR files a gift was received from Jacob Duffy Myers in 1958 to establish an endowed scholarship in memory of his son Robert Edward Myers who lost his life in the service of his country.</t>
  </si>
  <si>
    <t>61316</t>
  </si>
  <si>
    <t>P_Myerson,Joseph</t>
  </si>
  <si>
    <t>61317</t>
  </si>
  <si>
    <t>P_Natl LadiesAux Jewish WarVet</t>
  </si>
  <si>
    <t>Preference for female descendants of Jewish War Veterans.</t>
  </si>
  <si>
    <t>61318</t>
  </si>
  <si>
    <t>P_Nathanson,Edward &amp; Ida</t>
  </si>
  <si>
    <t>61319</t>
  </si>
  <si>
    <t>P_Nemrow,Barnet &amp; Ethel</t>
  </si>
  <si>
    <t>61320</t>
  </si>
  <si>
    <t>P_Netsky,Jacob &amp; Jennie</t>
  </si>
  <si>
    <t>61321</t>
  </si>
  <si>
    <t>P_Netsky,Samuel</t>
  </si>
  <si>
    <t>Per Millennium: or students concentrating in Hebrew literature or Judaic studies</t>
  </si>
  <si>
    <t>61322</t>
  </si>
  <si>
    <t>P_New Century Club</t>
  </si>
  <si>
    <t>61323</t>
  </si>
  <si>
    <t>P_Nisson,Solomon &amp; Annie H</t>
  </si>
  <si>
    <t>61324</t>
  </si>
  <si>
    <t>P_Orban,Marie</t>
  </si>
  <si>
    <t>61325</t>
  </si>
  <si>
    <t>P_Oringer,Bernard</t>
  </si>
  <si>
    <t>61326</t>
  </si>
  <si>
    <t>P_Palais,Lillian Persky</t>
  </si>
  <si>
    <t>61327</t>
  </si>
  <si>
    <t>P_Palefsky,Mr &amp; Mrs Morris</t>
  </si>
  <si>
    <t>61328</t>
  </si>
  <si>
    <t>P_Pappas,Thomas Anthony</t>
  </si>
  <si>
    <t>Per Millennium: To be awarded to preferably to no more than three students annually with high scholastic abilities.</t>
  </si>
  <si>
    <t>61329</t>
  </si>
  <si>
    <t>P_Pasternak,Mr &amp; Mrs Max</t>
  </si>
  <si>
    <t>61330</t>
  </si>
  <si>
    <t>P_Payne,James &amp; Florence</t>
  </si>
  <si>
    <t>61331</t>
  </si>
  <si>
    <t>P_Pearlstein,Joseph &amp; Augusta</t>
  </si>
  <si>
    <t>61332</t>
  </si>
  <si>
    <t>P_Pearsol,Amy R</t>
  </si>
  <si>
    <t>61333</t>
  </si>
  <si>
    <t>P_Perlmutter,Ida</t>
  </si>
  <si>
    <t>Per Millennium: to support worthy and needy undergraduates with preference given to those students who are concentrating in Music</t>
  </si>
  <si>
    <t>61334</t>
  </si>
  <si>
    <t>P_Perlmutter,Jesse</t>
  </si>
  <si>
    <t>Per Millennium: to support worthy and needy undergraduates with preference given to students who are in the Legal Studies Program and/or planning a career in Law.</t>
  </si>
  <si>
    <t>61335</t>
  </si>
  <si>
    <t>P_Perlmutter,Johneson</t>
  </si>
  <si>
    <t>Per Millennium: to support worthy and needy undergrads with preference given to those concentrating in Math or Science.</t>
  </si>
  <si>
    <t>61336</t>
  </si>
  <si>
    <t>P_Perry,Herman T &amp; Eva M</t>
  </si>
  <si>
    <t>61337</t>
  </si>
  <si>
    <t>P_Petrie,Miriam &amp; Milton 1968</t>
  </si>
  <si>
    <t>61338</t>
  </si>
  <si>
    <t>P_Pheffer,Hyman &amp; Sarah</t>
  </si>
  <si>
    <t>Per Millennium: For students who wish to pursue the field of social service.</t>
  </si>
  <si>
    <t>61339</t>
  </si>
  <si>
    <t>P_AlumniAssoc PhiladelphiaChap</t>
  </si>
  <si>
    <t>61340</t>
  </si>
  <si>
    <t>P_Phillips,Jacob</t>
  </si>
  <si>
    <t>61341</t>
  </si>
  <si>
    <t>P_Phillips,Leonard &amp; Gloria</t>
  </si>
  <si>
    <t>61342</t>
  </si>
  <si>
    <t>P_Phillips,Lewis E 1979</t>
  </si>
  <si>
    <t>61343</t>
  </si>
  <si>
    <t>P_Pink,Ira M &amp; Libbie P</t>
  </si>
  <si>
    <t>61344</t>
  </si>
  <si>
    <t>P_Pinsly,Samuel M &amp; Jesse</t>
  </si>
  <si>
    <t>61345</t>
  </si>
  <si>
    <t>P_Pitkow,Jerome D</t>
  </si>
  <si>
    <t>61346</t>
  </si>
  <si>
    <t>P_Plotkin,Leon &amp; Sylvia</t>
  </si>
  <si>
    <t>61347</t>
  </si>
  <si>
    <t>P_Poley,Herman</t>
  </si>
  <si>
    <t>61348</t>
  </si>
  <si>
    <t>P_Polivnick,Morris</t>
  </si>
  <si>
    <t>61349</t>
  </si>
  <si>
    <t>P_Polivnick,Morris &amp; Isidor</t>
  </si>
  <si>
    <t>61350</t>
  </si>
  <si>
    <t>P_Pollard,Stan &amp; Leon</t>
  </si>
  <si>
    <t>61351</t>
  </si>
  <si>
    <t>P_Polster,Pearl &amp; Harry</t>
  </si>
  <si>
    <t>61352</t>
  </si>
  <si>
    <t>P_Potel,Victor &amp; Mildred</t>
  </si>
  <si>
    <t>61353</t>
  </si>
  <si>
    <t>P_Prentis,Anna &amp; Meyer</t>
  </si>
  <si>
    <t>Per Millennium: To support students studying Jewish communal service.</t>
  </si>
  <si>
    <t>61354</t>
  </si>
  <si>
    <t>P_Price,Daniel E &amp; Evelyn K</t>
  </si>
  <si>
    <t>61355</t>
  </si>
  <si>
    <t>P_Primoff,Morris W &amp; Paulene</t>
  </si>
  <si>
    <t>61356</t>
  </si>
  <si>
    <t>P_Queen M K</t>
  </si>
  <si>
    <t>61357</t>
  </si>
  <si>
    <t>P_Quint,Hannah A Music</t>
  </si>
  <si>
    <t>61358</t>
  </si>
  <si>
    <t>P_Quint,Ira Intl Affairs</t>
  </si>
  <si>
    <t>61359</t>
  </si>
  <si>
    <t>P_Raab,Norman &amp; Eleanor 1980</t>
  </si>
  <si>
    <t>61360</t>
  </si>
  <si>
    <t>P_Raab,Gertrude</t>
  </si>
  <si>
    <t>61361</t>
  </si>
  <si>
    <t>P_Rabinowitz,Joseph &amp; Lottie</t>
  </si>
  <si>
    <t>61362</t>
  </si>
  <si>
    <t>P_Rachman,Lee Scott</t>
  </si>
  <si>
    <t>Per Millennium: To provide assistance to undergraduate with preference given to those studying theater arts.</t>
  </si>
  <si>
    <t>61363</t>
  </si>
  <si>
    <t>P_Radgesky,Annie M</t>
  </si>
  <si>
    <t>61364</t>
  </si>
  <si>
    <t>P_Radgik,Marion</t>
  </si>
  <si>
    <t>For needy and deserving students per 1985 bequest.  $1M gifted from the estate of Marion Radgik.</t>
  </si>
  <si>
    <t>61365</t>
  </si>
  <si>
    <t>P_Ramler,David A &amp; Dorothy</t>
  </si>
  <si>
    <t>61366</t>
  </si>
  <si>
    <t>P_Random,George J</t>
  </si>
  <si>
    <t xml:space="preserve"> $70K gifted to fund eight semester each for Beth Leigh Munyan and Melissa Jill Munyan if they attend Brandeis.  If Beth and Melissa obtain their BAs or it is past June 30, 2009, whichever is first, unused money shall support undergraduates with preference for students studying in the natural sciences.</t>
  </si>
  <si>
    <t>61367</t>
  </si>
  <si>
    <t>P_Rappaport,Arden</t>
  </si>
  <si>
    <t>Female</t>
  </si>
  <si>
    <t>61368</t>
  </si>
  <si>
    <t>P_Ravitch,Saul C</t>
  </si>
  <si>
    <t>61369</t>
  </si>
  <si>
    <t>P_Rapaporte,Smauel &amp; Rieka Jr</t>
  </si>
  <si>
    <t>61370</t>
  </si>
  <si>
    <t>P_Ravner,William</t>
  </si>
  <si>
    <t>61371</t>
  </si>
  <si>
    <t>P_Resnick,Louis</t>
  </si>
  <si>
    <t>61372</t>
  </si>
  <si>
    <t>P_Resnikc,Tubie</t>
  </si>
  <si>
    <t>61373</t>
  </si>
  <si>
    <t>P_Rice,Carl</t>
  </si>
  <si>
    <t>61374</t>
  </si>
  <si>
    <t>P_Richmond,Frances M</t>
  </si>
  <si>
    <t>61375</t>
  </si>
  <si>
    <t>P_Ritvo,Max &amp; Frances</t>
  </si>
  <si>
    <t>61377</t>
  </si>
  <si>
    <t>P_Robinson,Jethro Poetry Edw</t>
  </si>
  <si>
    <t>61378</t>
  </si>
  <si>
    <t>P_Robinson,Samuel &amp; Edward</t>
  </si>
  <si>
    <t>61379</t>
  </si>
  <si>
    <t>P_Rogal,Cohan</t>
  </si>
  <si>
    <t>61380</t>
  </si>
  <si>
    <t>P_Rolde,L Robert &amp; Lillian L</t>
  </si>
  <si>
    <t>61381</t>
  </si>
  <si>
    <t>P_Rose,Larry</t>
  </si>
  <si>
    <t xml:space="preserve"> Per 10/16/00 bequest record: $26k from estate of Evelyn Isserman to be directed to the Larry Rose 71 Memorial Scholarship Fund.</t>
  </si>
  <si>
    <t>61382</t>
  </si>
  <si>
    <t>P_Rosenbaum,Bernard</t>
  </si>
  <si>
    <t>61383</t>
  </si>
  <si>
    <t>P_Rosenblatt,Abraham</t>
  </si>
  <si>
    <t>61384</t>
  </si>
  <si>
    <t>P_Rosenthal,Anne &amp; David</t>
  </si>
  <si>
    <t>61385</t>
  </si>
  <si>
    <t>P_Roskin,Salman</t>
  </si>
  <si>
    <t>61386</t>
  </si>
  <si>
    <t>P_Rosnosky,Rachel</t>
  </si>
  <si>
    <t>61387</t>
  </si>
  <si>
    <t>P_Rosoff,Mary &amp; Frank</t>
  </si>
  <si>
    <t>61388</t>
  </si>
  <si>
    <t>P_Ross,Melvin &amp; Eleanor</t>
  </si>
  <si>
    <t>61389</t>
  </si>
  <si>
    <t>P_Roth,Louis K Fam, Hartford</t>
  </si>
  <si>
    <t>61390</t>
  </si>
  <si>
    <t>P_Rothenberg,Marion</t>
  </si>
  <si>
    <t>61391</t>
  </si>
  <si>
    <t>P_Rubenstein,Lawrence</t>
  </si>
  <si>
    <t>Per Millennium: For students concentrating in Economics</t>
  </si>
  <si>
    <t>61392</t>
  </si>
  <si>
    <t>P_Ruby,Etta K &amp; Samuel D</t>
  </si>
  <si>
    <t>61393</t>
  </si>
  <si>
    <t>P_Rudolph,Mr &amp; Mrs</t>
  </si>
  <si>
    <t>61394</t>
  </si>
  <si>
    <t>P_Rukin,Diane</t>
  </si>
  <si>
    <t>Pre-Med student</t>
  </si>
  <si>
    <t>61395</t>
  </si>
  <si>
    <t>P_Ryder,Adrian H</t>
  </si>
  <si>
    <t>61396</t>
  </si>
  <si>
    <t>P_Sachar,Thelma</t>
  </si>
  <si>
    <t>61397</t>
  </si>
  <si>
    <t>P_Safran,Michael &amp; May 1966</t>
  </si>
  <si>
    <t>Per Millennium: For NEJS Dept.</t>
  </si>
  <si>
    <t>61398</t>
  </si>
  <si>
    <t>P_Sagon,George</t>
  </si>
  <si>
    <t>61399</t>
  </si>
  <si>
    <t>P_Salny,Samuel</t>
  </si>
  <si>
    <t>61400</t>
  </si>
  <si>
    <t>P_Sandler Fam</t>
  </si>
  <si>
    <t>61401</t>
  </si>
  <si>
    <t>P_Sandler,A Herbert</t>
  </si>
  <si>
    <t>61402</t>
  </si>
  <si>
    <t>P_Sandman,Eli &amp; Dora</t>
  </si>
  <si>
    <t>61403</t>
  </si>
  <si>
    <t>P_Sands,Gary &amp; Frederic</t>
  </si>
  <si>
    <t>61404</t>
  </si>
  <si>
    <t>P_Saval,Maurice H</t>
  </si>
  <si>
    <t>61405</t>
  </si>
  <si>
    <t>P_Savrann,Herbert W</t>
  </si>
  <si>
    <t>61406</t>
  </si>
  <si>
    <t>P_Saxe,David &amp; Etta</t>
  </si>
  <si>
    <t>61407</t>
  </si>
  <si>
    <t>P_Schaefer,Will &amp; Talulu</t>
  </si>
  <si>
    <t>61408</t>
  </si>
  <si>
    <t>P_Scharps,Benjamin &amp; David</t>
  </si>
  <si>
    <t>61409</t>
  </si>
  <si>
    <t>P_Schary,Jerome</t>
  </si>
  <si>
    <t>61410</t>
  </si>
  <si>
    <t>P_Schulkind,Paul David</t>
  </si>
  <si>
    <t>61411</t>
  </si>
  <si>
    <t>P_Schuman,Martin &amp; Marion</t>
  </si>
  <si>
    <t>61412</t>
  </si>
  <si>
    <t>P_Schwartz,Abbey Surrey</t>
  </si>
  <si>
    <t>61413</t>
  </si>
  <si>
    <t>P_Schwartz,Henry L</t>
  </si>
  <si>
    <t>61414</t>
  </si>
  <si>
    <t>P_Schwartz,Ida Hillson</t>
  </si>
  <si>
    <t xml:space="preserve"> General scholarship fund to bring gifted young people to either Brandeis or to Hebrew University in Israel. This fund is also known as the Elias Edward Schwartz Fund.  Per June 18, 1990 memorandum from Tamar Hajian to Stanley Rumbaugh.</t>
  </si>
  <si>
    <t>61415</t>
  </si>
  <si>
    <t>P_Schwartz,Samuel &amp; Aramina</t>
  </si>
  <si>
    <t>61416</t>
  </si>
  <si>
    <t>P_Schwebel,Dr Samuel</t>
  </si>
  <si>
    <t>61417</t>
  </si>
  <si>
    <t>P_Seeman,Lillian Laza</t>
  </si>
  <si>
    <t>61418</t>
  </si>
  <si>
    <t>P_Seigal,Charles &amp; Ed</t>
  </si>
  <si>
    <t>61419</t>
  </si>
  <si>
    <t>P_Selib,Gertrude &amp; Morris</t>
  </si>
  <si>
    <t>61420</t>
  </si>
  <si>
    <t>P_Shanin,Sophie</t>
  </si>
  <si>
    <t>61421</t>
  </si>
  <si>
    <t>P_Shapiro,Betty &amp; Harry S</t>
  </si>
  <si>
    <t>61422</t>
  </si>
  <si>
    <t>P_Shapiro-Kuposky Sshp</t>
  </si>
  <si>
    <t>61423</t>
  </si>
  <si>
    <t>P_Shapiro,Irving H &amp; Leah G</t>
  </si>
  <si>
    <t>61424</t>
  </si>
  <si>
    <t>P_Sharmat,H Leon Music</t>
  </si>
  <si>
    <t>61425</t>
  </si>
  <si>
    <t>P_Shaw,Joseph H</t>
  </si>
  <si>
    <t>61426</t>
  </si>
  <si>
    <t>P_Shaw,Herman</t>
  </si>
  <si>
    <t>61427</t>
  </si>
  <si>
    <t>P_Shendell,Dr Isaac</t>
  </si>
  <si>
    <t>Per Millennium: one half to be used for general costs of the university and 1/2  for scholarships: preferably to students who have elected post graduate studies in the field of dentistry.</t>
  </si>
  <si>
    <t>61428</t>
  </si>
  <si>
    <t>P_Shendell,Annie &amp; Abraham</t>
  </si>
  <si>
    <t>61429</t>
  </si>
  <si>
    <t>P_Sherman,Robert B</t>
  </si>
  <si>
    <t>61430</t>
  </si>
  <si>
    <t>P_Sherr,Jane Horwich</t>
  </si>
  <si>
    <t>61431</t>
  </si>
  <si>
    <t>P_Shiman,Jennie R</t>
  </si>
  <si>
    <t>61432</t>
  </si>
  <si>
    <t>P_Sholes,Morris B &amp; Nellie</t>
  </si>
  <si>
    <t>61433</t>
  </si>
  <si>
    <t>P_Siegel,I Arthur</t>
  </si>
  <si>
    <t>61434</t>
  </si>
  <si>
    <t>P_Silberberg,Arthur R</t>
  </si>
  <si>
    <t>61435</t>
  </si>
  <si>
    <t>P_Silin,Arnold &amp; Frances</t>
  </si>
  <si>
    <t>61436</t>
  </si>
  <si>
    <t>P_Silverberg,Simon</t>
  </si>
  <si>
    <t>61437</t>
  </si>
  <si>
    <t>P_Silverman,Louis, Lillian &amp; J</t>
  </si>
  <si>
    <t>61438</t>
  </si>
  <si>
    <t>P_Simons,Marcia &amp; Matthew</t>
  </si>
  <si>
    <t>61439</t>
  </si>
  <si>
    <t>P_Singer,Sol</t>
  </si>
  <si>
    <t>61440</t>
  </si>
  <si>
    <t>P_Slobodkin,Salem</t>
  </si>
  <si>
    <t>Per Millennium: To aid students concentrating in literature and poetry.</t>
  </si>
  <si>
    <t>61441</t>
  </si>
  <si>
    <t>P_Slosberg,Helen &amp; Samuel L</t>
  </si>
  <si>
    <t xml:space="preserve">The income is given with first preference to deserving music concentrators then to students in the creative arts.  Created in 1982 through the bequest of Mr. Slosberg. </t>
  </si>
  <si>
    <t>61442</t>
  </si>
  <si>
    <t>P_Smolar,Dr &amp; Mrs Herbert</t>
  </si>
  <si>
    <t>61443</t>
  </si>
  <si>
    <t>P_Snider,Melvin M</t>
  </si>
  <si>
    <t>Created 1963 Abraham Snider (998-405-640) IHO: Melvin M Snider.  To aid a student who will be studying  in Israel in their Junior year.  ASSC - Arts &amp; Sciences Scholarship.  Per Andrew Reed (AR), if to be added to the scholarship availings list, Financial Aid will assign a student.  Budget relief FinAid.</t>
  </si>
  <si>
    <t>61444</t>
  </si>
  <si>
    <t>P_Sobel,Adolph &amp; Helen 1980</t>
  </si>
  <si>
    <t>61445</t>
  </si>
  <si>
    <t>P_Sobel,Max &amp; Eva 1980</t>
  </si>
  <si>
    <t>61446</t>
  </si>
  <si>
    <t>P_Spero,Benjamin &amp; Anna 1980</t>
  </si>
  <si>
    <t>61447</t>
  </si>
  <si>
    <t>P_Sperry,Mr Leonard</t>
  </si>
  <si>
    <t>Per Millennium: To aid students concentrating in Judaic studies.</t>
  </si>
  <si>
    <t>61448</t>
  </si>
  <si>
    <t>P_Spieler,Rhea &amp; Louis</t>
  </si>
  <si>
    <t>61449</t>
  </si>
  <si>
    <t>P_Spitzler,Oscar</t>
  </si>
  <si>
    <t>61450</t>
  </si>
  <si>
    <t>P_Stehberg,Edith &amp; Herbert</t>
  </si>
  <si>
    <t>Per Millennium: 1st preference to student from Dallas 2nd preference to students from Texas.</t>
  </si>
  <si>
    <t>61451</t>
  </si>
  <si>
    <t>P_Stein,John</t>
  </si>
  <si>
    <t>61452</t>
  </si>
  <si>
    <t>P_Stern,Ronald</t>
  </si>
  <si>
    <t>61453</t>
  </si>
  <si>
    <t>P_Sternberg,Jeanne &amp;Dr Jacob C</t>
  </si>
  <si>
    <t xml:space="preserve"> Per Millennium: For needy students majoring in physics, chemistry, biology or math.</t>
  </si>
  <si>
    <t>61455</t>
  </si>
  <si>
    <t>P_Stettheimer,Ettis</t>
  </si>
  <si>
    <t>61456</t>
  </si>
  <si>
    <t>P_Stillman,Jean Marks</t>
  </si>
  <si>
    <t>61457</t>
  </si>
  <si>
    <t>P_Straus,Helen Sachs</t>
  </si>
  <si>
    <t>61458</t>
  </si>
  <si>
    <t>P_Strauss,Lillian</t>
  </si>
  <si>
    <t>61459</t>
  </si>
  <si>
    <t>P_Striar,James &amp; Fam</t>
  </si>
  <si>
    <t>61460</t>
  </si>
  <si>
    <t>P_Strifling,Joseph S</t>
  </si>
  <si>
    <t>61461</t>
  </si>
  <si>
    <t>P_Sugar,Sam &amp; Esther</t>
  </si>
  <si>
    <t>61462</t>
  </si>
  <si>
    <t>P_Sugarman,Gerald</t>
  </si>
  <si>
    <t>61463</t>
  </si>
  <si>
    <t>P_Sugarman,Katie</t>
  </si>
  <si>
    <t>61464</t>
  </si>
  <si>
    <t>P_Suisman,Inc</t>
  </si>
  <si>
    <t>61465</t>
  </si>
  <si>
    <t>P_Suisman,Samuel C &amp; Edward A</t>
  </si>
  <si>
    <t>61466</t>
  </si>
  <si>
    <t>P_Sulkin,Louis &amp; Margaret A</t>
  </si>
  <si>
    <t>61467</t>
  </si>
  <si>
    <t>P_Summerfield,Solon E</t>
  </si>
  <si>
    <t>61468</t>
  </si>
  <si>
    <t>P_Susman,Louis</t>
  </si>
  <si>
    <t>Preference for law students if Brandeis ever develops a law school per will of Louis Susman per 1989 bequest record.</t>
  </si>
  <si>
    <t>61469</t>
  </si>
  <si>
    <t>P_Swig,Howard R &amp; Lura</t>
  </si>
  <si>
    <t>61470</t>
  </si>
  <si>
    <t>P_Tackeff,Michael</t>
  </si>
  <si>
    <t>61471</t>
  </si>
  <si>
    <t>P_Taubman,Herman P &amp; Sophia</t>
  </si>
  <si>
    <t>61472</t>
  </si>
  <si>
    <t>P_Thaller,Joe</t>
  </si>
  <si>
    <t>61473</t>
  </si>
  <si>
    <t>P_Thebner,Otto</t>
  </si>
  <si>
    <t>61474</t>
  </si>
  <si>
    <t>P_Titchell,Haskell &amp; Janice</t>
  </si>
  <si>
    <t>Per Millennium: provides scholarship assistance to deserving students with preference given to those from the San Francisco Bay area.</t>
  </si>
  <si>
    <t>61475</t>
  </si>
  <si>
    <t>P_Tolman,Boyer</t>
  </si>
  <si>
    <t>Per Millennium: to worthy and deserving undergraduates majoring in the field of humanities.</t>
  </si>
  <si>
    <t>61476</t>
  </si>
  <si>
    <t>P_Touche,Ross &amp; Company</t>
  </si>
  <si>
    <t>61478</t>
  </si>
  <si>
    <t>P_Viner,Harry &amp; Melvin A</t>
  </si>
  <si>
    <t>61479</t>
  </si>
  <si>
    <t>P_Volid,Peter 1979</t>
  </si>
  <si>
    <t>61480</t>
  </si>
  <si>
    <t>P_Voynow,Edward E</t>
  </si>
  <si>
    <t>61481</t>
  </si>
  <si>
    <t>P_Wallace,Dewitt</t>
  </si>
  <si>
    <t>61482</t>
  </si>
  <si>
    <t>P_Wallach &amp; Lee</t>
  </si>
  <si>
    <t>61483</t>
  </si>
  <si>
    <t>P_Waltham Sshp</t>
  </si>
  <si>
    <t>61484</t>
  </si>
  <si>
    <t>P_Warren,Birdie R &amp; Max S</t>
  </si>
  <si>
    <t>61485</t>
  </si>
  <si>
    <t>P_Warshaw,Harold</t>
  </si>
  <si>
    <t>Non-freshman with H. Warshaws ideals - Jewish War Veterans</t>
  </si>
  <si>
    <t>61486</t>
  </si>
  <si>
    <t>P_Wasserman,Lew &amp; Edith</t>
  </si>
  <si>
    <t>Deserving students from middle-income families</t>
  </si>
  <si>
    <t>61487</t>
  </si>
  <si>
    <t>P_Weidberg,Joseph M</t>
  </si>
  <si>
    <t>61488</t>
  </si>
  <si>
    <t>P_Weinberg,Mr &amp; Mrs A J</t>
  </si>
  <si>
    <t>61489</t>
  </si>
  <si>
    <t>P_Weinberg,Julia</t>
  </si>
  <si>
    <t>61490</t>
  </si>
  <si>
    <t>P_Weiner,Louis H &amp; Fam</t>
  </si>
  <si>
    <t>61491</t>
  </si>
  <si>
    <t>P_Weinstein,Alex J</t>
  </si>
  <si>
    <t>61492</t>
  </si>
  <si>
    <t>P_Weisberg,Abraham &amp; Sarah</t>
  </si>
  <si>
    <t>61493</t>
  </si>
  <si>
    <t>P_Weisman,William</t>
  </si>
  <si>
    <t>61494</t>
  </si>
  <si>
    <t>P_Wexler,Samuel</t>
  </si>
  <si>
    <t>61495</t>
  </si>
  <si>
    <t>P_Wilner,Jennie &amp; Morris</t>
  </si>
  <si>
    <t>61496</t>
  </si>
  <si>
    <t>P_Wolf,Isidore &amp; Celia</t>
  </si>
  <si>
    <t>61497</t>
  </si>
  <si>
    <t>P_Wolfe,Abraham W &amp; Gertrude</t>
  </si>
  <si>
    <t>61498</t>
  </si>
  <si>
    <t>P_Yaffe,George &amp; Rose</t>
  </si>
  <si>
    <t>61499</t>
  </si>
  <si>
    <t>P_Yusen,Mr &amp; Mrs Bob</t>
  </si>
  <si>
    <t>61500</t>
  </si>
  <si>
    <t>P_Zale,Lipsky</t>
  </si>
  <si>
    <t>61501</t>
  </si>
  <si>
    <t>P_Zeitz,Harry</t>
  </si>
  <si>
    <t>Per Millennium: to encourage worthy students.</t>
  </si>
  <si>
    <t>61502</t>
  </si>
  <si>
    <t>P_Ziv,Sy &amp; Gladys</t>
  </si>
  <si>
    <t>61503</t>
  </si>
  <si>
    <t>P_Zivian,Max J &amp; Rose</t>
  </si>
  <si>
    <t>61504</t>
  </si>
  <si>
    <t>P_Zucker,Max &amp; Helen</t>
  </si>
  <si>
    <t>61505</t>
  </si>
  <si>
    <t>P_Epstein,Rubin &amp; Ethel</t>
  </si>
  <si>
    <t>For worthy and deserving students per 1971 paperwork.</t>
  </si>
  <si>
    <t>61506</t>
  </si>
  <si>
    <t>P_Fischbach</t>
  </si>
  <si>
    <t>Student interested in pursuing a career in engineering.</t>
  </si>
  <si>
    <t>61507</t>
  </si>
  <si>
    <t>U_Landeker,Evelyn E</t>
  </si>
  <si>
    <t>Quasi-endowment per will of Evelyn Borg Landeker.  No restrictions mentioned.</t>
  </si>
  <si>
    <t>61508</t>
  </si>
  <si>
    <t>P_Miller,Harry &amp; Fannie</t>
  </si>
  <si>
    <t>61510</t>
  </si>
  <si>
    <t>P_Silverman,Richard</t>
  </si>
  <si>
    <t xml:space="preserve">Per Millennium: provides scholarship assistance to needy and worthy students. </t>
  </si>
  <si>
    <t>61511</t>
  </si>
  <si>
    <t>P_Menchel,Donald</t>
  </si>
  <si>
    <t>61512</t>
  </si>
  <si>
    <t>U_Jasper Sshp</t>
  </si>
  <si>
    <t>creative arts_x000D_
Note:  6/1/06: Met program restrictions; transfered to unrestricted.</t>
  </si>
  <si>
    <t>61513</t>
  </si>
  <si>
    <t>P_Acker,Phylis &amp; Sandy</t>
  </si>
  <si>
    <t>61514</t>
  </si>
  <si>
    <t>P_Baron,David Sshp</t>
  </si>
  <si>
    <t>61515</t>
  </si>
  <si>
    <t>P_Howard Bay Edowed Sshp</t>
  </si>
  <si>
    <t>61516</t>
  </si>
  <si>
    <t>P_Hiatt Mem Challenger</t>
  </si>
  <si>
    <t xml:space="preserve"> Admissions awards, IMO astronauts on space shuttle Challanger. Award proved promising young schol ar w/75% tuition for 4 yrs and a research stipend in senior yr</t>
  </si>
  <si>
    <t>61517</t>
  </si>
  <si>
    <t>P_Peterson,Henry Mem</t>
  </si>
  <si>
    <t>61518</t>
  </si>
  <si>
    <t>P_Sandler,Ronald Sshp</t>
  </si>
  <si>
    <t>Social sciences</t>
  </si>
  <si>
    <t>61519</t>
  </si>
  <si>
    <t>P_Valentine,H &amp; I Sshp</t>
  </si>
  <si>
    <t>Per Millennium: provides scholarship assistance to undergraduate students.</t>
  </si>
  <si>
    <t>61520</t>
  </si>
  <si>
    <t>P_Onigman,Reba Sshp</t>
  </si>
  <si>
    <t>61521</t>
  </si>
  <si>
    <t>P_Gottlieb,Leo Mem Sshp</t>
  </si>
  <si>
    <t>Per Millennium: The income from this fund provides scholarship assistance to deserving under graduate students.</t>
  </si>
  <si>
    <t>61522</t>
  </si>
  <si>
    <t>P_Schachtel,Sanford M Sshp</t>
  </si>
  <si>
    <t>61523</t>
  </si>
  <si>
    <t>P_Greenspan,Ethel</t>
  </si>
  <si>
    <t>Preference for students from New Hampshire</t>
  </si>
  <si>
    <t>61524</t>
  </si>
  <si>
    <t>P_Goodman,Abraham &amp; Etta Sshp</t>
  </si>
  <si>
    <t>61525</t>
  </si>
  <si>
    <t>P_Stoneman,Anne &amp; David Sshp</t>
  </si>
  <si>
    <t>61526</t>
  </si>
  <si>
    <t>P_Richman Saivetz &amp; Carol Sshp</t>
  </si>
  <si>
    <t>Per Millennium: to needy and worthy students.</t>
  </si>
  <si>
    <t>61527</t>
  </si>
  <si>
    <t>P_Seligman,Lena</t>
  </si>
  <si>
    <t>61528</t>
  </si>
  <si>
    <t>P_Schottland,Edna</t>
  </si>
  <si>
    <t>61529</t>
  </si>
  <si>
    <t>P_Klinvansky Edw Sshp</t>
  </si>
  <si>
    <t>61530</t>
  </si>
  <si>
    <t>P_Kirshbaum Families</t>
  </si>
  <si>
    <t>61531</t>
  </si>
  <si>
    <t>P_Haas,Leo &amp; Irene</t>
  </si>
  <si>
    <t>61532</t>
  </si>
  <si>
    <t>U_Schwartz Nat/Jo/Irv</t>
  </si>
  <si>
    <t>61535</t>
  </si>
  <si>
    <t>P_Rosenhirsch,Leo</t>
  </si>
  <si>
    <t>Per Millennium: Funds transferred from Rosenhirsch Fellowship to establish new scholarship to undergraduates concentrating in economics.</t>
  </si>
  <si>
    <t>61536</t>
  </si>
  <si>
    <t>P_Slosburg,Lester E</t>
  </si>
  <si>
    <t>For needy and worthy students.     Per will of Doris Slosburg $200k to establish.</t>
  </si>
  <si>
    <t>61537</t>
  </si>
  <si>
    <t>P_Miller,Charles S</t>
  </si>
  <si>
    <t>61538</t>
  </si>
  <si>
    <t>P_Mazer,Sidney D</t>
  </si>
  <si>
    <t xml:space="preserve"> $381,867.84 bequested by Sidney Mazer per 11/1997 memo from Jeff Solomon.  No restriction listed</t>
  </si>
  <si>
    <t>61539</t>
  </si>
  <si>
    <t>P_Shapira,Harold B</t>
  </si>
  <si>
    <t>Per Millennium: To assist student/students as selected by President from time to time.</t>
  </si>
  <si>
    <t>61540</t>
  </si>
  <si>
    <t>P_Shapira,Helen N</t>
  </si>
  <si>
    <t>Per Millennium: to assist an Israeli student for period of not more than two years.</t>
  </si>
  <si>
    <t>61541</t>
  </si>
  <si>
    <t>P_Finkelstein Sshp</t>
  </si>
  <si>
    <t>61542</t>
  </si>
  <si>
    <t>P_Zale Foundation</t>
  </si>
  <si>
    <t>61543</t>
  </si>
  <si>
    <t>P_Kranzberg,Betty M</t>
  </si>
  <si>
    <t xml:space="preserve"> For students who demonstrate    outstanding leadership or achievement in the field of Womens Studies   per 1987 Trust agreement with Max Kranzberg.</t>
  </si>
  <si>
    <t>61545</t>
  </si>
  <si>
    <t>P_Gordon,I Bruce</t>
  </si>
  <si>
    <t>For students majoring in the Humanities or Social Sciences with preference give to those who intend to enter a health care profession, per 1991 agreement with I. Bruce Gordon._x000D_
_x000D_
PER B. HESCOCK 3/12/12:  HELLER SCHOOL FELLOWSHIPS</t>
  </si>
  <si>
    <t>61546</t>
  </si>
  <si>
    <t>P_Perlman Sshp</t>
  </si>
  <si>
    <t>Per Millennium: scholarship assistance to worthy students.</t>
  </si>
  <si>
    <t>61547</t>
  </si>
  <si>
    <t>P_Anonymous Scholarship(S+S.B)</t>
  </si>
  <si>
    <t>61548</t>
  </si>
  <si>
    <t>P_Eder,Yvette &amp; Art</t>
  </si>
  <si>
    <t>61549</t>
  </si>
  <si>
    <t>P_Sadowsky,Anne Sshp</t>
  </si>
  <si>
    <t>For students engaged in pre-medical studies.  Per 9/27/04 bequest record. Donor: Ann B. Sadowsky Trust.</t>
  </si>
  <si>
    <t>61550</t>
  </si>
  <si>
    <t>P_Zeitlin,Bessie</t>
  </si>
  <si>
    <t>student dedicated to the value of knowledge - Bessie s interest</t>
  </si>
  <si>
    <t>61551</t>
  </si>
  <si>
    <t>P_Winokur,Marilyn</t>
  </si>
  <si>
    <t>61552</t>
  </si>
  <si>
    <t>P_Dalkin,Albert &amp; Jan</t>
  </si>
  <si>
    <t>61553</t>
  </si>
  <si>
    <t>P_Edison,Hope &amp; Julian</t>
  </si>
  <si>
    <t>$100K gifted by Julian Edison per 1988 letter.  No restriction given.</t>
  </si>
  <si>
    <t>61554</t>
  </si>
  <si>
    <t>T_Liberman,Max</t>
  </si>
  <si>
    <t>Per Millennium: TERM ENDOWMENT (20) year period. In 2008, both income and principal may become available for scholarship</t>
  </si>
  <si>
    <t>61555</t>
  </si>
  <si>
    <t>P_Rosoff,Louis &amp; Anne</t>
  </si>
  <si>
    <t>Preference for students from Connecticut.  Per will of Louis Rosoff per 1988 bequest record.</t>
  </si>
  <si>
    <t>61556</t>
  </si>
  <si>
    <t>P_Wedner,Nathan</t>
  </si>
  <si>
    <t>To worthy students on a non-sectarian basis per will of Florence P. Wedner per 1988 bequest record.</t>
  </si>
  <si>
    <t>61557</t>
  </si>
  <si>
    <t>P_Fink,Bruce Mem Sshp</t>
  </si>
  <si>
    <t xml:space="preserve"> For undergraduates majoring in computer science, per 1988 $100K pledge letter to Theodore Baumritter.</t>
  </si>
  <si>
    <t>61558</t>
  </si>
  <si>
    <t>P_Phillips,Rose Sshp</t>
  </si>
  <si>
    <t>For needy students per 1973 letter from donor: The Phillips Foundation.  $100K pledged</t>
  </si>
  <si>
    <t>61559</t>
  </si>
  <si>
    <t>P_Firestone,Pearl</t>
  </si>
  <si>
    <t xml:space="preserve"> Preference for a student majoring in American Civilization and minoring in Hebrew and to fund one student for four years, per 1989 $200 pledge letter from Paul Firestone.</t>
  </si>
  <si>
    <t>61560</t>
  </si>
  <si>
    <t>P_Newman,Mina R</t>
  </si>
  <si>
    <t xml:space="preserve"> For an undergraduate student tin the School of Social Science with preference for NEJS, per 1988 letter from donor Marshall Newman.  $25K pledged.</t>
  </si>
  <si>
    <t>61561</t>
  </si>
  <si>
    <t>P_Epstein,Rubin</t>
  </si>
  <si>
    <t>61562</t>
  </si>
  <si>
    <t>P_Morris,Adele G</t>
  </si>
  <si>
    <t>61563</t>
  </si>
  <si>
    <t>P_Ettlinger,Bernard &amp; Eva</t>
  </si>
  <si>
    <t xml:space="preserve"> For students from Connecticut, per will of Eva Ettlinger per 1989 bequest.</t>
  </si>
  <si>
    <t>61564</t>
  </si>
  <si>
    <t>P_Deinard,Amos &amp; Hortense</t>
  </si>
  <si>
    <t>Preference for students in the field of Judaica and biochemistry or physiology.  $50K gifted per will of Hortense Deinard per 1989 bequest.</t>
  </si>
  <si>
    <t>61565</t>
  </si>
  <si>
    <t>P_Shapiro,Pauline R &amp; Harry B</t>
  </si>
  <si>
    <t xml:space="preserve"> A scholarship with preference for Jewish children.` Per 8/26 Bequest Record $61,905.21 additional distribution from the Shapiro Trust for fund established in 1965.</t>
  </si>
  <si>
    <t>61566</t>
  </si>
  <si>
    <t>P_Rabb,Norman &amp; Eleanor</t>
  </si>
  <si>
    <t>Initially, ten $5k scholarships given.  Excess interest to be added to principal for growth so that the annual scholarships to remain competitive.  Per 1/30/89 Development letter signed by N. Rabb gift of $660k._x000D_
"Income added back after availing."</t>
  </si>
  <si>
    <t>61567</t>
  </si>
  <si>
    <t>P_Seligman,Florence</t>
  </si>
  <si>
    <t>61568</t>
  </si>
  <si>
    <t>P_Sachar,Abram &amp; Thelma</t>
  </si>
  <si>
    <t>61569</t>
  </si>
  <si>
    <t>P_Silverman,S J, R R, I A Mem</t>
  </si>
  <si>
    <t>Per Millennium: To provide scholarship assistance to needy and worthy students.</t>
  </si>
  <si>
    <t>61570</t>
  </si>
  <si>
    <t>P_Segall,Bertha A</t>
  </si>
  <si>
    <t>Per Millennium: To provide scholarship support to deserving undergraduate students.</t>
  </si>
  <si>
    <t>61571</t>
  </si>
  <si>
    <t>P_Albertson,Herman &amp; Sally</t>
  </si>
  <si>
    <t xml:space="preserve"> For worthy students per trust agreement for the Herman Albertson Trust. $560,000 received per 1989 Bequest record.</t>
  </si>
  <si>
    <t>61572</t>
  </si>
  <si>
    <t>U_Shor,Samuel &amp; Lillian Sshp</t>
  </si>
  <si>
    <t>Note:  6/1/06: Met program restrictions; transfered to Unrestricted.</t>
  </si>
  <si>
    <t>61573</t>
  </si>
  <si>
    <t>P_Rukin,David Mem</t>
  </si>
  <si>
    <t>Unrestricted per 1988 citation memo.  $125K pledged by donor Eleanor Rukin.</t>
  </si>
  <si>
    <t>61574</t>
  </si>
  <si>
    <t>P_Henock,Frieda B</t>
  </si>
  <si>
    <t>61575</t>
  </si>
  <si>
    <t>P_Lubin,Marion &amp; Isador</t>
  </si>
  <si>
    <t>To provide assistance to needy graduate students with preference to students in Political Science Economics or International Economics.  Per 6/12/97 agreement gifts from Dr. Lubins family and friends.</t>
  </si>
  <si>
    <t>61576</t>
  </si>
  <si>
    <t>P_Nussbaum,Toby &amp; Bernard</t>
  </si>
  <si>
    <t>For worthy and deserving students per 1989 pledged letter to Toby Nussbaum.  $100K pledged.</t>
  </si>
  <si>
    <t>61577</t>
  </si>
  <si>
    <t>P_Kaiserman,Kenneth</t>
  </si>
  <si>
    <t>Pref to Creative Arts student</t>
  </si>
  <si>
    <t>61578</t>
  </si>
  <si>
    <t>P_Housen Fndn Sshp</t>
  </si>
  <si>
    <t>61579</t>
  </si>
  <si>
    <t>P_Winokur Sshp</t>
  </si>
  <si>
    <t>61580</t>
  </si>
  <si>
    <t>P_Cohen,Arnold L</t>
  </si>
  <si>
    <t>61581</t>
  </si>
  <si>
    <t>P_Evan,Eitan Edw Sshp</t>
  </si>
  <si>
    <t>61582</t>
  </si>
  <si>
    <t>P_Lee,Thomas &amp; Barbara Lee</t>
  </si>
  <si>
    <t>$500K pledge by Thomas H. Lee in 1990. No restriction listed.</t>
  </si>
  <si>
    <t>61583</t>
  </si>
  <si>
    <t>P_Kirschner,EP &amp; Roberta</t>
  </si>
  <si>
    <t>To provide scholarships to students who are orphans and/or to students who live in a single parent household. 3/22/90 $25k from E.P. and Roberta Kirschner. Total amount will be paid over a period of five years.</t>
  </si>
  <si>
    <t>61584</t>
  </si>
  <si>
    <t>P_Berkowitch,Bernard</t>
  </si>
  <si>
    <t>For worthy and needy students per will of Bernard Berkowitch per 1989 bequest.</t>
  </si>
  <si>
    <t>61585</t>
  </si>
  <si>
    <t>P_Kraft,Myra &amp; Robert</t>
  </si>
  <si>
    <t xml:space="preserve"> For students with   demonstrated leadership ability both on and off the athletic field   per 1989 agreement with Myra Hiatt Kraft.</t>
  </si>
  <si>
    <t>61586</t>
  </si>
  <si>
    <t>P_Circle,Sarah Cooper</t>
  </si>
  <si>
    <t>For needy Liberal Arts students.  $200K pledged in 1990 by Hyman Circle.</t>
  </si>
  <si>
    <t>61588</t>
  </si>
  <si>
    <t>P_Gould,David &amp; Sarah</t>
  </si>
  <si>
    <t xml:space="preserve">Per Millennium: Preference to those majoring in creative arts or enrolled in a creative arts course. </t>
  </si>
  <si>
    <t>61589</t>
  </si>
  <si>
    <t>P_Karten,Joel Sshp</t>
  </si>
  <si>
    <t>$100K pledged from Jewelry Industry Event in honor of Joel Karten per 1990 correspondence.  No restrictions mentioned.</t>
  </si>
  <si>
    <t>61590</t>
  </si>
  <si>
    <t>P_Kligman,Sonia &amp; Aaron</t>
  </si>
  <si>
    <t>61591</t>
  </si>
  <si>
    <t>P_Jacobson,William</t>
  </si>
  <si>
    <t xml:space="preserve"> Quasi-endowment  to provide scholarship with a    non-enforceable understanding that the recipients will prepay the money whey receive once they gain financial security.    No restrictions given.  1990 bequest.</t>
  </si>
  <si>
    <t>61592</t>
  </si>
  <si>
    <t>P_Shapiro,Ezra Z</t>
  </si>
  <si>
    <t>To be awarded annually to a student in NEJS who has demonstrated commitment to community service. Per 1/27/87 Agreement between Rena Blumberg and Brandeis: an endowment of $28k.</t>
  </si>
  <si>
    <t>61593</t>
  </si>
  <si>
    <t>P_Lebar,Ruth &amp; Bernie</t>
  </si>
  <si>
    <t>Jewish or African American Woman</t>
  </si>
  <si>
    <t>61594</t>
  </si>
  <si>
    <t>P_Kohl,Mary &amp; Philip</t>
  </si>
  <si>
    <t xml:space="preserve"> For deserving and needy undergraduates, per 1990 agreement with donor Philip Kohl. $25K pledged.</t>
  </si>
  <si>
    <t>61595</t>
  </si>
  <si>
    <t>P_Diamond,Richard J</t>
  </si>
  <si>
    <t>For deserving students without restrictions per 1990 letter from Sylvia Diamond.  $25K gifted.</t>
  </si>
  <si>
    <t>61596</t>
  </si>
  <si>
    <t>P_Pattison,Jim</t>
  </si>
  <si>
    <t>$50K gifted by Michael Dingman.  No restrictions listed.</t>
  </si>
  <si>
    <t>61597</t>
  </si>
  <si>
    <t>P_Blauner,Leonard</t>
  </si>
  <si>
    <t>For worthy and needy students per will of Leonard Blauner per 1991 bequest.</t>
  </si>
  <si>
    <t>61598</t>
  </si>
  <si>
    <t>P_Thalberg,Reuben E</t>
  </si>
  <si>
    <t>For scholarship and/or fellowship grants or loans. Preference for 1/2 of income to go to a pre-med student and 1/2 to got to students of engineering or chemistry..  Per 1991 bequest.</t>
  </si>
  <si>
    <t>61599</t>
  </si>
  <si>
    <t>P_Shrago,Esther R</t>
  </si>
  <si>
    <t xml:space="preserve"> To be used each year for needy undergraduates. Per 1/24/91 letter to Mrs. Shrago gift of $15k . $1,533 was transferred from old Shrago Scholarship to the new scholarship endowment.    </t>
  </si>
  <si>
    <t>61600</t>
  </si>
  <si>
    <t>P_Swig Fndn Sshp</t>
  </si>
  <si>
    <t xml:space="preserve"> To support the Universitys Eastern European/Soviet Émigré Scholarship Aid Program.  Once that need is sufficiently addressed, income can be used for general scholarship purposes.  Per 1991 letter to donor Melvin Swig.  $500K gifted.</t>
  </si>
  <si>
    <t>61601</t>
  </si>
  <si>
    <t>P_Goodman,Ellis M</t>
  </si>
  <si>
    <t>$25 pledged per 1991 letter from Ellis Goodman.  No restrictions mentioned.</t>
  </si>
  <si>
    <t>61602</t>
  </si>
  <si>
    <t>P_Geismar Mem</t>
  </si>
  <si>
    <t xml:space="preserve"> For deserving and needy undergraduates, per 1991 letter from Gerald Geismar.  $25K pledged.</t>
  </si>
  <si>
    <t>61603</t>
  </si>
  <si>
    <t>P_Goldman,Henrietta</t>
  </si>
  <si>
    <t>61604</t>
  </si>
  <si>
    <t>U_Bayne,Ben E &amp; Irene</t>
  </si>
  <si>
    <t>For needy and worthy with a preference for students from the US Virgin Islands per 1992 memo form Michael Swartz_x000D_
Note:  6/1/06: Met program restrictions; transfered to Unrestricted.</t>
  </si>
  <si>
    <t>61605</t>
  </si>
  <si>
    <t>P_Sachar,Abraham Foreign Study</t>
  </si>
  <si>
    <t>To be assigned to a student in his or her Junior year studying abroad. Per 4/12/61 CDR memo: in honor of Brandeis President Abram L. Sachar by Lillian and Marvin Kratter. (Formerly part of 61178 Gordon Fund)</t>
  </si>
  <si>
    <t>61606</t>
  </si>
  <si>
    <t>P_Rosenblum,Benjamin</t>
  </si>
  <si>
    <t>To be assigned to a gifted female student towards her tuition. Per 4/12/61 CDR memo established by Lillian Kratter as a memorial to her father (Formerly part of 61178 Gordon Fund).</t>
  </si>
  <si>
    <t>61607</t>
  </si>
  <si>
    <t>P_Bergel,Anna Sshp</t>
  </si>
  <si>
    <t>$25K pledged by Richard and Myrna Bergel in 1992.</t>
  </si>
  <si>
    <t>61608</t>
  </si>
  <si>
    <t>P_Solarz,Nina &amp; Stephen</t>
  </si>
  <si>
    <t>Preference for a Russian Emigrant</t>
  </si>
  <si>
    <t>61609</t>
  </si>
  <si>
    <t>P_Lewis,A Budner</t>
  </si>
  <si>
    <t>To provide scholarship support to worthy and needy undergraduate students. 20/29 of the charitable trust created by the will to Brandeis.</t>
  </si>
  <si>
    <t>61610</t>
  </si>
  <si>
    <t>P_Jacobs,Albert L</t>
  </si>
  <si>
    <t>61611</t>
  </si>
  <si>
    <t>P_Freundlich,Joseph</t>
  </si>
  <si>
    <t>(was 23038)  to help in the development of a Medical School if one established or if the University doesnt have a Medical School: income to be used to   assist needy and deserving students to help pay their tuition.     Per CDR letter May 20, l969: gift of $5K  and to be held until it reaches $l00k.  Note: "Income added back, do not avail."</t>
  </si>
  <si>
    <t>61612</t>
  </si>
  <si>
    <t>P_Root,Eleanor Gotz</t>
  </si>
  <si>
    <t xml:space="preserve"> per Myles, preference for Jewish female, pre-med student</t>
  </si>
  <si>
    <t>61613</t>
  </si>
  <si>
    <t>P_Cheskis,Joe &amp; Esther</t>
  </si>
  <si>
    <t xml:space="preserve">To provide scholarships for deserving and needy undergraduate students with preference given to student in fields of NEJS or Romance Languages. Per 10/25/93 letter from Development signed by Mr. Daniel Abelman: receipt of minimum principal balance of $25k  </t>
  </si>
  <si>
    <t>61614</t>
  </si>
  <si>
    <t>P_Preyer,Robert</t>
  </si>
  <si>
    <t>To be used for needy and worthy undergraduate students with preference given to those students from minority backgrounds.  Income  if not needed for scholarship is to be added to principal for further investment. Per 1/28/93 agreement: established with a gift of $25k from Robert Preyer and his wife Kathryn.  "Income added back after availing."</t>
  </si>
  <si>
    <t>61615</t>
  </si>
  <si>
    <t>P_Margolis,Alexander</t>
  </si>
  <si>
    <t>For worthy and needy students. Per 4/12/93 bequest record Brandeis received 1/12 share of Bernard Margolis estate.  Money to be deposited in a Boston bank and interest earned annually to be used to grant scholarship awards in name of Alexander and Mary Margolis and Bernard Margolis Perpetual Memorial Scholarship Fund</t>
  </si>
  <si>
    <t>61616</t>
  </si>
  <si>
    <t>P_Class of 1963 Sshp</t>
  </si>
  <si>
    <t>61617</t>
  </si>
  <si>
    <t>P_Radov,Joseph &amp; Sylvia</t>
  </si>
  <si>
    <t>For undergraduates; unrestricted per 1993 letter to donors Joseph Radov and Sylvia Radov.</t>
  </si>
  <si>
    <t>61618</t>
  </si>
  <si>
    <t>P_Burns,George</t>
  </si>
  <si>
    <t>61619</t>
  </si>
  <si>
    <t>U_Steinberg,Harold</t>
  </si>
  <si>
    <t>For needy and deserving students with a preference for minority students per 1992 letter to William Zabel from Jehuda Reinharz.  $400K pledged._x000D_
Note:  6/1/06: Met program restrictions; transfered to Unrestricted.</t>
  </si>
  <si>
    <t>61620</t>
  </si>
  <si>
    <t>P_Lewis,Barnard J</t>
  </si>
  <si>
    <t>To be used for annual scholarship for senior undergraduate who has taken one or more courses in field of fine arts and/or graphic arts; if at beginning of academic year estimated income is not at least equal to amount of normal tuition charge, 10% of income shall be added to principal until beginning of next academic year. Per 8/20/93 bequest record Barnard Joseph Lewis.  Note: "Income added back, do not avail."</t>
  </si>
  <si>
    <t>61621</t>
  </si>
  <si>
    <t>P_Kerner,Huldah MD</t>
  </si>
  <si>
    <t>Preference for women per 19993 gift annuity agreement with Herman Kerner.</t>
  </si>
  <si>
    <t>61622</t>
  </si>
  <si>
    <t>P_Kremer,Louis &amp; Lucy</t>
  </si>
  <si>
    <t>61623</t>
  </si>
  <si>
    <t>P_Abel Mem Sshp</t>
  </si>
  <si>
    <t>For worthy and need Sophomores per letter from Bruce Litwer 10/1993.</t>
  </si>
  <si>
    <t>61624</t>
  </si>
  <si>
    <t>P_Abcug,Jerry</t>
  </si>
  <si>
    <t xml:space="preserve">Income to be used for scholarship assistance with preference to worthy students with demonstrated humanitarian ideals in any field of study and is to be awarded during the first year.  Recipient to receive biography of Jeremy Abcug. Established by Mr. and Mrs. Leslis Abcug and Ms. Jennifer Abcug. </t>
  </si>
  <si>
    <t>61625</t>
  </si>
  <si>
    <t>P_Corwin,Dorothy &amp;Sherill Sshp</t>
  </si>
  <si>
    <t>No restrictions given in 1993 correspondence between Dorothy Corwin and Samuel Their.  $25K pledged.</t>
  </si>
  <si>
    <t>61626</t>
  </si>
  <si>
    <t>P_Mazer Edw Sshp Fndn</t>
  </si>
  <si>
    <t xml:space="preserve"> Per 5/2/97 bequest record $50k from Thelma C. Mazer Trust. Note: no special stipulations in Mazer Trust about this scholarship.</t>
  </si>
  <si>
    <t>61627</t>
  </si>
  <si>
    <t>P_Kushner Edw Sshp</t>
  </si>
  <si>
    <t xml:space="preserve"> To give preference to a graduate student accepted into a joint M.A. program between Womens Studies and one of 10 different fields. 038072 Per 3/17/94 bequest record $32,102.00 received from Estate of Gertrude D. Kushner (unrestricted). Do not avail in FY 94.</t>
  </si>
  <si>
    <t>61628</t>
  </si>
  <si>
    <t>U_Weil,Bruno Edw Sshp</t>
  </si>
  <si>
    <t xml:space="preserve">To be used only to create one or more scholarships (including fellowships) in International Law in name of Bruno Weil; funds may also be used for research scholarship or fellowship. Preference for citizens of State of Israel. International law interpreted broadly.  Up to 10% of original principal may be expended in any one year. Per 4/23/68 agreement with Trustees to receive 1/2 of principal of Alice Weil Trust.  </t>
  </si>
  <si>
    <t>61629</t>
  </si>
  <si>
    <t>P_Class of 94 Edw Sshp</t>
  </si>
  <si>
    <t>61630</t>
  </si>
  <si>
    <t>P_KH Schweitzer Sshp</t>
  </si>
  <si>
    <t>61631</t>
  </si>
  <si>
    <t>P_H Smith Edw Sshp</t>
  </si>
  <si>
    <t>61632</t>
  </si>
  <si>
    <t>U_Gordon Edw Sshp</t>
  </si>
  <si>
    <t>Principal and income, or either of which, shall be used to provide scholarship aid for blind and other handicapped students. per 8/3/94 memo from Jim McNamara a 1976 Trust Agreement of Louis Gordon estates that 75% of Trust be distributed to Brandeis._x000D_
Note:  6/1/06: Met program restrictions; transfered to Unrestricted.</t>
  </si>
  <si>
    <t>61633</t>
  </si>
  <si>
    <t>P_Perlmutter 56 End Sh</t>
  </si>
  <si>
    <t>For needy and deserving students per 1994 letter to Terry Perlmutter from John Hose.</t>
  </si>
  <si>
    <t>61634</t>
  </si>
  <si>
    <t>P_Beigel,Alfred &amp; Mary Sshp</t>
  </si>
  <si>
    <t>Theater Arts_x000D_
Fund to be used to assist "worthy" &amp; needy students of graduate students in Theater Arts Dept.</t>
  </si>
  <si>
    <t>61635</t>
  </si>
  <si>
    <t>P_Carp Edw Mem Sshp</t>
  </si>
  <si>
    <t xml:space="preserve"> The income only to be used by Trustees or heir designees discretion for an annual scholarship.  No restriction as to student selection.  Per 12/13/94 bequest record and Trust of Beatrice Carp $79,705.05 received from trust.</t>
  </si>
  <si>
    <t>61636</t>
  </si>
  <si>
    <t>P_Weinstein Edw Sshp</t>
  </si>
  <si>
    <t>For NEJS or Hornstein Program in Jewish Communal Services students with a preference for those from Israel or for those who study abroad in Israel while enrolled in either program at Brandeis. Per 1995 agreement with Lionel and Sidel Weinstein.</t>
  </si>
  <si>
    <t>61637</t>
  </si>
  <si>
    <t>P_Meyer,Richard L</t>
  </si>
  <si>
    <t>61638</t>
  </si>
  <si>
    <t>P_Kohlkopf,Martin&amp;Sally Sshp</t>
  </si>
  <si>
    <t>61639</t>
  </si>
  <si>
    <t>P_Brown Margoli Edw Sshp</t>
  </si>
  <si>
    <t>0</t>
  </si>
  <si>
    <t>61640</t>
  </si>
  <si>
    <t>P_Glickman,Stanley'58 TheatArt</t>
  </si>
  <si>
    <t>For Theater Arts graduate students, per Laurie Ledeens 1995 letter to Sally Glickman.  $25K pledged._x000D_
_x000D_
PER B. HESCOCK 3/12/12 - FOR THEATER ARTS FELLOWSHIPS</t>
  </si>
  <si>
    <t>61641</t>
  </si>
  <si>
    <t>P_Streisand,Barbra Edw Sshp</t>
  </si>
  <si>
    <t>Unrestricted per 1995 memo.  $100K gifted by Sony Music Entertainment Inc.</t>
  </si>
  <si>
    <t>61642</t>
  </si>
  <si>
    <t>P_Sam Weisman Sshp Fund</t>
  </si>
  <si>
    <t>Theater Arts student_x000D_
_x000D_
PER B. HESCOCK 3/12/12:  Created 12/94 awarded to graduate students enrolled in MFA Professional Theater Training Program</t>
  </si>
  <si>
    <t>61643</t>
  </si>
  <si>
    <t>U_Freidin,Harold &amp; Clara Sshp</t>
  </si>
  <si>
    <t>For worthy and needy per trust agreement of Harold and Clara Freidin.  Set up as a quasi endowment._x000D_
Note:  6/1/06: Met program restrictions; transfered to Unrestricted.</t>
  </si>
  <si>
    <t>61644</t>
  </si>
  <si>
    <t>P_Freeman,M Edw Sshp</t>
  </si>
  <si>
    <t xml:space="preserve"> Preference for students who are not of the Jewish faith, per will of Martin Freeman per 1995 bequest</t>
  </si>
  <si>
    <t>61645</t>
  </si>
  <si>
    <t>P_Bard,Lillian &amp; Bernard Sshp</t>
  </si>
  <si>
    <t xml:space="preserve"> To be awarded annually to undergraduate who qualifies for financial aid and demonstrates exceptional creativity in making contribution to community or society in form of craftsmanship, schol., research, lit. writing, social action, or visual or performing arts.  Per 7/6/95 agreement an initial gift. Addition gifts in next five years to meet minimum for scholarship. </t>
  </si>
  <si>
    <t>61646</t>
  </si>
  <si>
    <t>P_Ke,Helen Mem Sshp Edw</t>
  </si>
  <si>
    <t>Annual stipend to a student who has completed one semester of Chinese language and wishes to study Chinese language and/or literature in China.  If no award in one year held until next year and either two awards granted or income combined from two years for a larger award. If no award made for two consecutive years income may be used in 3rd and subsequent years for studying Chinese at Brandeis. Per 6/20/95 Agreement.  CHANGED TO PA 11/28/11 PER B. HESCOCK (DEV'T) SINCE FUND CANNOT BE USED TO RELIEVE TUITION / AID.</t>
  </si>
  <si>
    <t>61647</t>
  </si>
  <si>
    <t>P_Kamaras,L Sshp Edw</t>
  </si>
  <si>
    <t xml:space="preserve"> 1990 correspondence mentions   for Students in Geriatric Studies.    1995 Fund-create form with signed agreement w/donor Sara Pellet mention no restrictions.  $1M pledged.</t>
  </si>
  <si>
    <t>61648</t>
  </si>
  <si>
    <t>P_Slade,John &amp; Marianne Sshp</t>
  </si>
  <si>
    <t>61649</t>
  </si>
  <si>
    <t>P_Cahn,Leo &amp; Elizabeth</t>
  </si>
  <si>
    <t xml:space="preserve"> For needy students the income to be awarded annually to undergraduates students in the following order of priority: studying chemistry, physics, biochemistry, or students studying any of the sciences.  Per 10/27/95 agreement with Elizabeth Cahn: a gift of $97,920 (stock).</t>
  </si>
  <si>
    <t>61650</t>
  </si>
  <si>
    <t>P_Slifka Israeli Coexist Fund</t>
  </si>
  <si>
    <t>Preference to one qualified Arab-Israeli applicant and one qualified Jewish-Israeli applicant.  $1.2M gifted per 1995 letter to donor Sylvia Slifka.</t>
  </si>
  <si>
    <t>61651</t>
  </si>
  <si>
    <t>P_Sonder,Alfred&amp;Julie Mem Sshp</t>
  </si>
  <si>
    <t>To be awarded annually to one or more undergraduate or graduate who qualify for financial aid with preference for students who are refugees or who have been granted asylum in the United States. Per agreement with Sonder family a gift of $30k in securities in 95.</t>
  </si>
  <si>
    <t>61652</t>
  </si>
  <si>
    <t>P_Perlmutter,Ruth Ann Sshp</t>
  </si>
  <si>
    <t>61653</t>
  </si>
  <si>
    <t>P_Malkin,J Israeli Sshp</t>
  </si>
  <si>
    <t xml:space="preserve"> For one student, for four years, preferably and Israeli student per 1996 agreement with Judd Malkin.  $600K pledged</t>
  </si>
  <si>
    <t>61654</t>
  </si>
  <si>
    <t>U_Boone,Ashley Sshp Fund</t>
  </si>
  <si>
    <t>Set up as quasi endowment. No restrictions given in 1994 bequest of gifts from the estate of Ashley Boone.</t>
  </si>
  <si>
    <t>61655</t>
  </si>
  <si>
    <t>U_Annenberg Scholars Fund</t>
  </si>
  <si>
    <t>$5M pledged per 1995 letter to donors Walter and Lee Annenberg from Jehuda Reinharz. For students unable to attend Brandeis w/o financial support.</t>
  </si>
  <si>
    <t>61656</t>
  </si>
  <si>
    <t>P_Cohn,Sylvia &amp; Gershom Sshp</t>
  </si>
  <si>
    <t>For deserving students per Lori Goldsteins 1996 letter to Mr. and Mrs. Cohn.</t>
  </si>
  <si>
    <t>61657</t>
  </si>
  <si>
    <t>P_Friedman,Ruth '63 &amp; Fred Mem</t>
  </si>
  <si>
    <t>61658</t>
  </si>
  <si>
    <t>P_Epstein,James Barry Mem Sshp</t>
  </si>
  <si>
    <t>61659</t>
  </si>
  <si>
    <t>P_Shogam Edw Sshp</t>
  </si>
  <si>
    <t>61660</t>
  </si>
  <si>
    <t>P_Jay Alexander Shafer</t>
  </si>
  <si>
    <t>To be awarded to students with financial need with preference for student in Political Science.  If $25k min not met at end of five years then amount in fund will be awarded to deserving students with financial need.  Per 8/30/96 agreement with donor agreeing to give additional gifts to fund in next five years to meet $25k minimum for endowed fund.</t>
  </si>
  <si>
    <t>61661</t>
  </si>
  <si>
    <t>P_Loebl,David A Mem Sshp</t>
  </si>
  <si>
    <t>Income to provide assistance for deserving and talented theater arts students with preference to students in graduate Theater Arts Program.  6/7/96 agreement: $15k given:  to be permanent upon receipt of principal balance of $25k within two years of date of first payment. If at end of two years minimum not met - all contributions go to general scholarship funds.</t>
  </si>
  <si>
    <t>61662</t>
  </si>
  <si>
    <t>P_Cohen,Deb J Sshp Edw</t>
  </si>
  <si>
    <t xml:space="preserve"> To be awarded to an undergraduate student with preference for a student in the fine arts. Per 6/10/96 letter from Brian Saber countersigned by Rabbi Cohen a gift of $10k.  In addition $11,342 was transferred from Deborah Cohen Memorial Award (66015) leaving $10k in Award Fund.</t>
  </si>
  <si>
    <t>61663</t>
  </si>
  <si>
    <t>P_Tarlow,R Sshp</t>
  </si>
  <si>
    <t>To support needy students. Per L. Goldstein letter of 6/11/96 countersigned by Norma Tarlow $10k in 1996 and 1997 and $5k in 1998.</t>
  </si>
  <si>
    <t>61664</t>
  </si>
  <si>
    <t>U_Henock,Frida Quasi</t>
  </si>
  <si>
    <t>61665</t>
  </si>
  <si>
    <t>P_Fried,Joseph &amp; Pauline Sshp</t>
  </si>
  <si>
    <t xml:space="preserve"> A graduate scholarship with preference for a student doing research in one of following areas of interest: sightedness, diabetes, or the contemporary Jewish condition.  Per 1/8/96 letter signed by Frank Fried:  $50k gifted</t>
  </si>
  <si>
    <t>61666</t>
  </si>
  <si>
    <t>P_Goldstein Freis Edw</t>
  </si>
  <si>
    <t xml:space="preserve"> The income to be awarded annually to undergraduate with preference for student with physical or learning disability. Per 9/17/96 Agreement 263 shares McDonalds Corp.:($12,558.25) transferred to Brandeis account at Fleet on 8/26/96.  Balance to be paid by 6/30/97</t>
  </si>
  <si>
    <t>61667</t>
  </si>
  <si>
    <t>P_Stein,Sidney Mem Sshp</t>
  </si>
  <si>
    <t>Income to be used annually for a scholarship for a worthy student.  Per 9/24/96 letter countersigned by Sheldon I. Sein 74: $25k received</t>
  </si>
  <si>
    <t>61668</t>
  </si>
  <si>
    <t>P_Hearst,William TransitYr Pgm</t>
  </si>
  <si>
    <t>For Transitional Year Program students matriculating at Brandeis.  Intention is to continue funding to $100k. Per 10/31/96 letter from The Hearst Foundation Inc. $50k received.</t>
  </si>
  <si>
    <t>61669</t>
  </si>
  <si>
    <t>P_Danziger Fndn Edw Sshp</t>
  </si>
  <si>
    <t>Scholarships in the sciences. Per 11/4/96 letter from Rabbi Kreitman to Nancy Winship.  Intent is to provide full funding of $600k.</t>
  </si>
  <si>
    <t>61670</t>
  </si>
  <si>
    <t>P_Wolfson,Donna A Mem Sshp</t>
  </si>
  <si>
    <t>For financial assistance with preference for female students studying Biochemistry and working in Brandeis laboratories.   Per 11/20/96 agreement.</t>
  </si>
  <si>
    <t>61671</t>
  </si>
  <si>
    <t>P_Rapaporte Edw Grad Sshp</t>
  </si>
  <si>
    <t>Per 11/25/96 letter signed by Renee Rapaporte Burrows a commitment of $100k, $25k received with letter and $25k each to be paid on December 31 1997, 1998 and 1999._x000D_
_x000D_
PER B. HESCOCK 3/12/12:  GRADUATE SCHOLARSHIP ('FOR WOMENS STUDIES' IS INCLUDED IN LONG TITLE)</t>
  </si>
  <si>
    <t>61672</t>
  </si>
  <si>
    <t>P_Kubin Edw Sshp</t>
  </si>
  <si>
    <t>For a graduate student with preference for a high school teacher pursuing Masters or Doctoral degree in one of sciences. May be awarded to same student for more than one year.  If minimum not met then it is to be administered as annual scholarship fund.  Per 12/12/96 agreement: initial gifts to be augmented during next three years to meet $25k minimum</t>
  </si>
  <si>
    <t>61673</t>
  </si>
  <si>
    <t>U_Leventhal,Harry &amp; Elizabeth</t>
  </si>
  <si>
    <t>To support the work in the NEJS Department in Classical Judaica.  Per 12/19/96 correspondence from Hillel Korin to Mary Whiteman gift of $13k received 12/27/96 from Elizabeth Leventhal.  $12k more expected before the end of FY 97.  NO DONOR REQUIREMENT OF ENDOWMENT, MAKE QUASI?_x000D_
Note:  6/1/06: Met program restrictions; transfered to Unrestricted.</t>
  </si>
  <si>
    <t>61674</t>
  </si>
  <si>
    <t>T_Kamin,Lester Edw Sshp</t>
  </si>
  <si>
    <t xml:space="preserve"> To a deserving undergraduate commencing with the semester following full funding of the endowment. Per 1/29/97 agreement will be augmented to level of $25k by 6/30/98   If by 6/30/98 minimum is not met Brandeis will administer the Fund as an annual scholarship for current use. ($5,890 transferred from DP in 2/97).  DO NOT AVAIL UNTIL $25k RECEIVED OR 6/30/98.</t>
  </si>
  <si>
    <t>61675</t>
  </si>
  <si>
    <t>P_Raskin,Ellen (Ilana) '75 Mem</t>
  </si>
  <si>
    <t xml:space="preserve"> To a rising sophomore or junior who qualifies for financial aid and who has made creative contribution to community or society in the form of women rights, human rights, creative arts, or advocacy. Preference to a student in the Women Studies Department who demonstrates a strong sense of identification with Israel. Per amendment to 2/6/97 agreement with classmates. </t>
  </si>
  <si>
    <t>61676</t>
  </si>
  <si>
    <t>P_Slosberg,Lester Sshp</t>
  </si>
  <si>
    <t xml:space="preserve"> For four deserving students per year with a preference given first to students from Omaha, NE and second to students from the state of NE. Per 8/29/78 agreement: $2k on receipt of bequest.</t>
  </si>
  <si>
    <t>61677</t>
  </si>
  <si>
    <t>P_Rockman/Feinberg/Berns Sshp</t>
  </si>
  <si>
    <t xml:space="preserve"> To provide scholarships for deserving outstanding students with preference to Russian Jewish students whenever such applicants can be identified. Per 3/10/97 agreement: initial gift of $25K. Additional $75k pledged ($25k in 98, 99, 00).    Mae and Bennett Rockman, Carol Rockman Feinberg, and Joan Feinberg Berns 70, 71, 74 Endowed Scholarship Fund  </t>
  </si>
  <si>
    <t>61678</t>
  </si>
  <si>
    <t>P_Kellermann,Desideria &amp;Otilia</t>
  </si>
  <si>
    <t>For needy and deserving students.  Literature and catalogues should state that the gifts have been made in memory of Desiderio and Otilia Kellerman. Per 3/5/97 letter signed by attorney for estate of Otilia Kellerman: $25k.</t>
  </si>
  <si>
    <t>61679</t>
  </si>
  <si>
    <t>P_Spencer,Ben Edw Sshp</t>
  </si>
  <si>
    <t>Per 11/26/96 letter from Jewish Community Foundation of Broward County Benjamin Spencer Family Supporting Foundation grants $5k annually every year until 2015. In 2016 Spencer Foundation will cease to exist and residuary of fund will go into Spencer Family Special Purpose Endowment Fund.  Brandeis to receive 10% of the annual income generated by this Fund. 1/27/98 name changed to Benjamin and Dorothy Spencer.</t>
  </si>
  <si>
    <t>61680</t>
  </si>
  <si>
    <t>P_Kolack,Shirley &amp; Sol Sshp</t>
  </si>
  <si>
    <t xml:space="preserve"> Donors wish to limit annual usage to no more than 5% of the beginning market value, per Walter Goldstein.  Per 4/20/97 letter from Shirley Kolack $25k. </t>
  </si>
  <si>
    <t>61681</t>
  </si>
  <si>
    <t>P_Jamoulis,John (JJ) Edw Sshp</t>
  </si>
  <si>
    <t xml:space="preserve"> To be awarded annually with preference to a student who qualifies for need based financial aid and who has made an ongoing contribution to campus life activities and community service. May be awarded to same student for more than one year or a different student. 5/2/97 agreement with Mark D. Fischer: $24,750 given (minimum of $25k needed).</t>
  </si>
  <si>
    <t>61682</t>
  </si>
  <si>
    <t>P_Lieberman Theater Arts Sshp</t>
  </si>
  <si>
    <t>To provide assistance to deserving and needy undergraduate students with preference for students in Theater Arts. $25k from Jeanne Lieberman.</t>
  </si>
  <si>
    <t>61683</t>
  </si>
  <si>
    <t>P_Steinfeld,Carol Ann '73 Mem</t>
  </si>
  <si>
    <t>For deserving and needy students with preference for students majoring in Economics.   Per 5/5/97 agreement $26k gift from Maurice Steinfeld.</t>
  </si>
  <si>
    <t>61684</t>
  </si>
  <si>
    <t>P_Glick,Lawrence &amp; Nancy Sshp</t>
  </si>
  <si>
    <t>Per 5/8/97 letter from B. Saber countersigned by Lawrence Glick.</t>
  </si>
  <si>
    <t>61685</t>
  </si>
  <si>
    <t>P_Jacobs,Ann &amp; Jack Sshp</t>
  </si>
  <si>
    <t xml:space="preserve">Scholarships to supplement grants derived from traditional need-based scholarship formulae in order to facilitate matriculation of highly qualified students to whom the University wishes to provide additional assistance.  Per 6/9/97 agreement: established by gifts from family and friends. </t>
  </si>
  <si>
    <t>61686</t>
  </si>
  <si>
    <t>P_Symons,Ralph&amp;Gitelle Art/Mus</t>
  </si>
  <si>
    <t xml:space="preserve">  Per 7/3/97 bequest record gift of $161,500 by wire from the Symons estate for the establishment of two endowed scholarships one for the study of history or political science (61687) and one for the study of music or art (61686).  This is the first partial distribution.  Entire estate left to Brandeis.  </t>
  </si>
  <si>
    <t>61687</t>
  </si>
  <si>
    <t>P_Symons,Ralph &amp; Gitelle Hist</t>
  </si>
  <si>
    <t>61688</t>
  </si>
  <si>
    <t>P_Winship,Nancy Sshp</t>
  </si>
  <si>
    <t xml:space="preserve"> Income taken not to exceed 5% spending, to one or more needy undergraduate students.  May be awarded to same student for more than one year.  Per 5/29/97 agreement: an initial gift of $20k from Nathan Ancell, additional annual gifts of $20k for next four years pledged for total of $100k.</t>
  </si>
  <si>
    <t>61689</t>
  </si>
  <si>
    <t>P_Krumbein-Slater Edw Sshp</t>
  </si>
  <si>
    <t xml:space="preserve"> To a student whose scholastic interests are yet to be determined.  If balance not paid by 6/30/98, existing funds to be placed in an annual scholarship fund. Per 6/23/97 agreement a gift of $25,000 ($12,500 by 6/30/97 and 98).</t>
  </si>
  <si>
    <t>61690</t>
  </si>
  <si>
    <t>P_Moore,Abby W Edw Sshp</t>
  </si>
  <si>
    <t xml:space="preserve"> To a student whose scholastic interests are yet to be determined.  If balance is not paid by 6/30/99 existing funds to be placed in an annual scholarship fund Per 6/24/97 pledge agreement: $8,334.00 by 6/30/97 and two payments of $8,333.00 each by 6/30/98 and ¿99.</t>
  </si>
  <si>
    <t>61691</t>
  </si>
  <si>
    <t>P_Rothman,Rose &amp; Harry Sshp</t>
  </si>
  <si>
    <t>To a deserving student who qualifies for financial aid. May be awarded to same student for more than one year.  The first scholarship will be awarded in FY 98 following the initial payment of $50k FY 97. Per 6/13/97 agreement pledge of gift of $50k from Linda Rothman Levine by 6/30/97.</t>
  </si>
  <si>
    <t>61692</t>
  </si>
  <si>
    <t>P_Stonhill,Marjorie &amp; Maurice</t>
  </si>
  <si>
    <t>Preferably for an American student. Per 6/30/97 letter to Nancy Winship from Marjorie Stonehill a gift of $25k.</t>
  </si>
  <si>
    <t>61693</t>
  </si>
  <si>
    <t>P_Wakefield,Barbara Mem Sshp</t>
  </si>
  <si>
    <t>For scholarships/dissertation support for students in the Policy Center for Women and Aging at Heller School. If that Center no longer exists then funds to be used for dissertation support for Heller students other than students in Institute of Health Policy. Per 7/14/97 memo from J. Cohen to M. Swartz: transfer of funds from DP.</t>
  </si>
  <si>
    <t>61694</t>
  </si>
  <si>
    <t>P_Weiler,Jack D &amp; Doris</t>
  </si>
  <si>
    <t xml:space="preserve">For scholarships for deserving students.  Per 7/22/97 acknowledgement of charitable contribution $300k received from Doris Weiler. </t>
  </si>
  <si>
    <t>61695</t>
  </si>
  <si>
    <t>U_Bonda,Marie &amp; Ted Sshp</t>
  </si>
  <si>
    <t>61696</t>
  </si>
  <si>
    <t>P_Rosenbaum/Mendel/Tauba Fam</t>
  </si>
  <si>
    <t xml:space="preserve"> To   benefit needy students of high scholastic potential who have desire to attain their goals and persistence to overcome or have overcome difficulties in connection therewith...     Per 10/10/88 will of Gertrude Anne Van Rheim, 20% of residue of estate to Brandeis to establish  for one or more scholarships</t>
  </si>
  <si>
    <t>61697</t>
  </si>
  <si>
    <t>P_Stavis,Nancy &amp; Edward</t>
  </si>
  <si>
    <t>To a deserving and needy student enrolled in the Master of Management Program at the Heller Graduate School. May be awarded to the same student for more than one year. Per 8/25/97 agreement: gift of $30k with additional $20k pledged by 6/30/98.</t>
  </si>
  <si>
    <t>61698</t>
  </si>
  <si>
    <t>P_Landau,Jonathan '68 Edw Sshp</t>
  </si>
  <si>
    <t xml:space="preserve"> For students with an interest in the arts.  First payment of $25k due and second payment of $25k due no later than Dec. 31, 1997.   Per 9/29/97 N. Winship letter countersigned by Jonathan Landau 68: $50K pledged</t>
  </si>
  <si>
    <t>61699</t>
  </si>
  <si>
    <t>P_Ratner,Max &amp; Betty Sshp</t>
  </si>
  <si>
    <t xml:space="preserve"> Hornstein Program. Number of scholars and support for each at discretion of the University. Per 11/6/97 letter from Ronald Ratner to J. Reinharz: $500k commitment - $100k per year over four years as follows: 11/97, 6/98, 6/99, 6/00, 12/00.</t>
  </si>
  <si>
    <t>61700</t>
  </si>
  <si>
    <t>P_Greenwold,Cecil &amp; Ruth</t>
  </si>
  <si>
    <t>To one or more undergraduate students in NEJS department. Per 11/10/97 letter from Cecil Greenwold additional gift of $10k.</t>
  </si>
  <si>
    <t>61701</t>
  </si>
  <si>
    <t>P_Fleck,Sidney Mem</t>
  </si>
  <si>
    <t>For deserving and needy students with preference for students in the Hornstein Program. Per 11/11/97 agreement: gift of $50k from Sandy Stephanie Barry and Gary Fleck.</t>
  </si>
  <si>
    <t>61702</t>
  </si>
  <si>
    <t>P_Class of 1998 Edw Sshp</t>
  </si>
  <si>
    <t xml:space="preserve"> Per 11/26/97 memo to M. Whiteman from R. Bebchick 96. All pledges and gifts received now and in future from members of Class of 1998 will be credited to this fund.</t>
  </si>
  <si>
    <t>61703</t>
  </si>
  <si>
    <t>P_Deitcher,Phyllis &amp; Moses</t>
  </si>
  <si>
    <t xml:space="preserve"> Preference for a Canadian Jewish student. Brandeis will fund a second scholarship equal to the current value of income from the Deitcher Fund and will be subject to the same criteria. Per 12/3/97 agreement: $600k (five payments of $120k each on or before 12/31 of each year, 97-01).</t>
  </si>
  <si>
    <t>61704</t>
  </si>
  <si>
    <t>P_Waltham Sshp Program</t>
  </si>
  <si>
    <t xml:space="preserve"> No more than 5% MV to be expended in any year. Earnings over 5% to be reinvested in Fund. 12/1/97 letter from Stroum Foundation: $1.2M grant ($600k on 11/30/97, $300k on 2/28/98, $300k on 5/31/98) from Samuel and Althea Stroum Foundation/JF. 9/18/00 agreement additional $3.6M in one sum on death of survivor of S and A Stroum bringing number of scholars funded up to 16. </t>
  </si>
  <si>
    <t>61705</t>
  </si>
  <si>
    <t>P_Sondik,Ethel Z Sshp</t>
  </si>
  <si>
    <t>Women Studies. Per 7/8/97 letters from Cindy Aron and Barbara Perlmutter $25k ($12.5k from each)._x000D_
_x000D_
PER B. HESCOCK 3/12/12:  Signed agreement of 9/30/97 states "will be used for a student earning a terminal joint M.A. in Women's Studies and the fields of English, Sociology, Anthropology or Judaic Studies.</t>
  </si>
  <si>
    <t>61706</t>
  </si>
  <si>
    <t>P_Serbin,Lewis '64 Sshp</t>
  </si>
  <si>
    <t xml:space="preserve"> To be used in full or partial scholarship for needy undergraduate students or faculty salary support. To be made into an endowed Professorship, Assistant Professorship, or Visiting Professorship if the market value of the principle balance, augmented by gifts, equals or exceeds the requirements for setting up any of the before mentioned professorships. 12/29/97 agreement: gift of $1,500 by 12/31/97. Annual gifts of $1,500 pledged to bring fund to $50k. </t>
  </si>
  <si>
    <t>61707</t>
  </si>
  <si>
    <t>P_Kauffman,Marta F '78 Sshp</t>
  </si>
  <si>
    <t xml:space="preserve"> To an undergraduate who qualifies for financial aid and has  demonstrated exceptional creativity in contributing to the community or society in form of craftsmanship, scholarship, research, literary writing, social action or the visual or performing arts. May be awarded to more than one student/year. If none qualified deferred to next year. Per 1/5/98 agreement: gift of $50k.</t>
  </si>
  <si>
    <t>61708</t>
  </si>
  <si>
    <t>P_Borchardt/Pick Sshp</t>
  </si>
  <si>
    <t xml:space="preserve">    preference for men and women of Jewish descent   who qualify and are in need of financial aid. Per 2/10/98 bequest record $30k from estate of Gertrude Pick Borchardt.  Will states that 10% to Brandeis to establish a perpetual scholarship.</t>
  </si>
  <si>
    <t>61709</t>
  </si>
  <si>
    <t>P_Wien Intl Sshp</t>
  </si>
  <si>
    <t>MOVED from 69031 per 1997 memo from Jeff Solomon.  To help students from all over the world.  For foreign students only.</t>
  </si>
  <si>
    <t>61710</t>
  </si>
  <si>
    <t>P_Gray,Herbert P &amp; Mary L</t>
  </si>
  <si>
    <t xml:space="preserve"> To a needy student who has demonstrated creativity in making a contribution to community in form of craftsmanship, scholarship, research, literary writing, social action or the visual or performing arts.  If no student qualifies in any year award deferred until criteria is met. Per 3/11/98 agreement: a gift of $50k.  Starting in FY 99</t>
  </si>
  <si>
    <t>61711</t>
  </si>
  <si>
    <t>P_Enselman Legal Studies Coll</t>
  </si>
  <si>
    <t xml:space="preserve"> Per 4/9/98 bequest record $35k from Rose Enselman estate. First and final distribution from the estate.  </t>
  </si>
  <si>
    <t>61712</t>
  </si>
  <si>
    <t>P_Miller,Annette '58</t>
  </si>
  <si>
    <t>To be used for needy student with preference for undergraduate or graduate student who has demonstrated the most exceptional talents and skills in Theater Arts.  If criteria is not met in any given year award will be deferred to next year.  Per 3/19/98 agreement: gift of $50k by 6/30/98 with additional $50k by 6/30/99.</t>
  </si>
  <si>
    <t>61713</t>
  </si>
  <si>
    <t>P_Steinberg,Michael &amp; Sue Sshp</t>
  </si>
  <si>
    <t xml:space="preserve"> Preference given to minority students who enter Brandeiss four year program after completing the Transitional Year Program.  Pledge of $50k per year for four more years (total of $250k). Per 3/11/98 letter to Mr. and Mrs. Steinberg from J. Rinharz: gift of $50k.</t>
  </si>
  <si>
    <t>61714</t>
  </si>
  <si>
    <t>P_Kornfeld,Reta S Sshp</t>
  </si>
  <si>
    <t xml:space="preserve">To qualified undergraduate or graduate students with preference for Palestinian or Arab students.  Per 6/16/97 agreement: $50k gifted. </t>
  </si>
  <si>
    <t>61715</t>
  </si>
  <si>
    <t>P_Hassenfeld Fndn Sshp</t>
  </si>
  <si>
    <t>For Transitional Year Students who have been accepted at Brandeis.  Per 5/20/98 agreement signed by Alan Hassenfeld: 10k shares of Hasbro stock from The Hassenfeld Foundation. Intention to give total of $1.5M over the next years.</t>
  </si>
  <si>
    <t>61716</t>
  </si>
  <si>
    <t>P_Gould,Jane Hiltebeitel'68Mem</t>
  </si>
  <si>
    <t>To be awarded annually to one or more needy undergraduates with preference for students in Fine Arts. Per 6/3/98 agreement: $10k received from Mrs. Hiltebeitel and $40k pledged ($15k by 6/30/98 and $25k by 6/30/99) by William Gould.</t>
  </si>
  <si>
    <t>61717</t>
  </si>
  <si>
    <t>P_Rotman,Ben Edw Sshp</t>
  </si>
  <si>
    <t>To be awarded annually to one or more undergraduate or graduate students of Jewish-Russian immigrant origin.  Per 4/28/98 letter from Beth Kramer to Al and Steven Rotman $50 from Benjamin Rotmans estate.</t>
  </si>
  <si>
    <t>61718</t>
  </si>
  <si>
    <t>P_Medvin Fam Sshp En</t>
  </si>
  <si>
    <t>To be used to provide scholarship assistance for deserving and needy students.  Per 6/15/98 agreement signed by Sheila Medvin: a gift of $50k from Harvey Sheila Arla and Steven Medvin.</t>
  </si>
  <si>
    <t>61720</t>
  </si>
  <si>
    <t>P_Reinharz,Jehuda &amp; Shulamit</t>
  </si>
  <si>
    <t>Per 6/16/98 agreement with Gershon Kekst gift of $75k. In honor of the Presidents and Shulas work.</t>
  </si>
  <si>
    <t>61721</t>
  </si>
  <si>
    <t>P_Soffer,Donald Sshp</t>
  </si>
  <si>
    <t>Preference for an African-American student from South Florida. Per 6/8/98 letter to Donald Soffer from Nancy Winship $100k gift.</t>
  </si>
  <si>
    <t>61722</t>
  </si>
  <si>
    <t>P_Warner,Kenneth Mem</t>
  </si>
  <si>
    <t xml:space="preserve"> Award to be given to needy students with preference for first year students. Amount awarded equal to income earned in previous FY plus 1/2 of capital gain earned in previous FY, but no less than regularly established full tuition room and board. If no capital gains in any year, amount is equal to income only of previous year.  More that one student may be awarded if that income is more than tuition. Per 1/16/98 and 6/24/98 letters: Warner Memorial Foundation: gift of securities.</t>
  </si>
  <si>
    <t>61723</t>
  </si>
  <si>
    <t>P_Simon,Herbert B &amp; Mildred B</t>
  </si>
  <si>
    <t>To provide scholarships and fellowships for undergraduates or graduate students as chosen by the University. Per a gift of $150k 9/98 from the estate of Mildred B. Simon</t>
  </si>
  <si>
    <t>61724</t>
  </si>
  <si>
    <t>P_Class of 1999 Edw Sshp</t>
  </si>
  <si>
    <t>Class of 1999 senior class gift. Per 9/24/98 memo to M. Whiteman from Alumni Relations</t>
  </si>
  <si>
    <t>61725</t>
  </si>
  <si>
    <t>P_50th Anniv Edw Sshp</t>
  </si>
  <si>
    <t>Gift of $50k in 10/98 from the Jane and Richard Eskind and Family Foundation.</t>
  </si>
  <si>
    <t>61726</t>
  </si>
  <si>
    <t>P_Seulitrinic Art Edu Fund</t>
  </si>
  <si>
    <t>To underwrite educational outreach programming at the Rose Art and may be combined with other funds for the same purpose. 5/20/03 Donor: Estate of J. Arch Seully: $4k. Additional gifts to fund will be made through her lifetime in order to reach minimum of $25K</t>
  </si>
  <si>
    <t>61727</t>
  </si>
  <si>
    <t>P_Gralla,Shirley Sshp</t>
  </si>
  <si>
    <t>To support 10 students each summer in the Genesis program. Created 11/98 per 8/14/98 letter from Milton Gralla to Jehuda Reinharz a $1 million gift. (50% to be paid in near future and balance within 12 months of 1st payment).</t>
  </si>
  <si>
    <t>61728</t>
  </si>
  <si>
    <t>P_Smith,Leonard J&amp;Ethel H Sshp</t>
  </si>
  <si>
    <t>To one or more deserving students. Per 12/98 signed agreement with Leonard J. Smith and Ethel H. Smith pledge of $15k payable in annual installments of $1,500.  Once the fund reaches $50k or the gift annuity terminates annual scholarships will be awarded.  Note: "Income added back, do not avail."</t>
  </si>
  <si>
    <t>61729</t>
  </si>
  <si>
    <t>P_Landsman Fam Edw Sshp</t>
  </si>
  <si>
    <t>No restriction mentioned. Per 12/98 signed agreement with Emanuel Landsman $50k gift.</t>
  </si>
  <si>
    <t>61730</t>
  </si>
  <si>
    <t>P_Swartz,Judith &amp; Herman</t>
  </si>
  <si>
    <t>No designation mentioned. Per 12/14/98 agreement with J. and H Swartz gift of $100k.</t>
  </si>
  <si>
    <t>61731</t>
  </si>
  <si>
    <t>U_Steinhauer Mullins Sshp</t>
  </si>
  <si>
    <t>61732</t>
  </si>
  <si>
    <t>P_Brown,Anne Ralph Sshp</t>
  </si>
  <si>
    <t xml:space="preserve">To one or more students enrolled in the Heller Graduate School for Advanced Studies in Social Welfare. Per 3/23/99 Agreement $50k gift from David Mugar. </t>
  </si>
  <si>
    <t>61733</t>
  </si>
  <si>
    <t>P_Goldman Edw Sshp</t>
  </si>
  <si>
    <t xml:space="preserve"> A scholarship for undergraduates. The grant is payable in five $120k installments in 3/99 3/00 3/01 3/02 and 3/03.   Per 3/10/99 letter to J. Reinharz: $600k gift from Richard N. Goldman through his Philanthropic Fund at the Jewish Community Federation. The grant is payable in five $120k installments in March 99, 00, 01, 02 and 03. </t>
  </si>
  <si>
    <t>61734</t>
  </si>
  <si>
    <t>P_Bruss,Sam &amp; Selma Sshp</t>
  </si>
  <si>
    <t>For needy students who have shown they merit such assistance by their scholastic achievements.. Per will of Selma Bruss 1/2 of principal and income from Unitrust. $50k received as first and partial distribution per 3/30/99 bequest record.</t>
  </si>
  <si>
    <t>61735</t>
  </si>
  <si>
    <t>P_Richards,Ann &amp; Koplow,Meyer</t>
  </si>
  <si>
    <t xml:space="preserve">   to provide the tools of education, socialization and confidence,   Per 4/15/99 letter from Philip Morris Companies to J. Reinharz $100k.</t>
  </si>
  <si>
    <t>61736</t>
  </si>
  <si>
    <t>P_Cowan,Sara Lee &amp; Max P Sshp</t>
  </si>
  <si>
    <t xml:space="preserve"> Per 5/14/99 bequest record $46,211.25 (25% share principal) received from Max Cowan Trust.  To be treated as endowed upon receipt of principal at Mrs. Cowans death per letter from David Moskowitz, then Counsel to University, promissed to Mrs. Cowan in 1980.  (formerly 21049)</t>
  </si>
  <si>
    <t>61737</t>
  </si>
  <si>
    <t>P_Allen,Helaine B Sshp</t>
  </si>
  <si>
    <t xml:space="preserve"> Per 4/27/99 letter from Marvin Sparrow $14,395 from Helaine B. Allen Charitable Fund (of the Berenson Foundation) to make up difference of $20k pledged under letter agreement.  Balance of $30k less any amounts received from other contributions due at end of 1999.</t>
  </si>
  <si>
    <t>61738</t>
  </si>
  <si>
    <t>P_Cron,Lee Heilpern ' 55 Sshp</t>
  </si>
  <si>
    <t>Part of tuition remission package for one or more undergraduate or graduate students in one of Creative Arts disciplines. Per 5/99 signed agreement: gift of $50k:</t>
  </si>
  <si>
    <t>61739</t>
  </si>
  <si>
    <t>P_Pritzker Fam Sshp</t>
  </si>
  <si>
    <t xml:space="preserve"> To one or more needy undergraduate students. Per 5/99 signed agreement $17k received from Thomas Pritzker. $16,500 each to be paid on or before 6/30/2000 and 6/30/2001.  Income to be awarded commencing when fund reaches $50k.</t>
  </si>
  <si>
    <t>61740</t>
  </si>
  <si>
    <t>P_Feldman Foundation Sshp</t>
  </si>
  <si>
    <t>For the Heller School Co-existence Endowed Fellowship and to separate Moe Feldman's gifts from other gifts to the Co-existence Endowed Fellowship #65119 (per 5/18/99 memo from J. Solomon) For one or more needy students in Heller's SID Masters Program with preference for students from developing countries addressing world development issues relating to improving quality of life and preserving the environment in developing countries (per 5/6/98 agreement; $200k pledged, to be paid by 6/30/98).</t>
  </si>
  <si>
    <t>61741</t>
  </si>
  <si>
    <t>P_Schwalberg,Barney Edw Sshp</t>
  </si>
  <si>
    <t xml:space="preserve"> No designation mentioned. Per 4/27/99 agreement $100k pledge from Harry Kanarek. $25k due by 6/30/99 and $25k installments due 6/30/00, 01and 02. </t>
  </si>
  <si>
    <t>61742</t>
  </si>
  <si>
    <t>P_Steiner,Jeffrey Grad Sshp</t>
  </si>
  <si>
    <t>To be awarded annually to a second-year student with exceptional qualifications and demonstrated potential for promising career in international business or finance selected on the basis of academic merit and demonstrated leadership skills.  Per 5/14/99 letter from Peter Petri to Jeffrey Steiner: $100k gift from J. Steiner.</t>
  </si>
  <si>
    <t>61743</t>
  </si>
  <si>
    <t>P_Stoneman,Sidney Edw Sshp</t>
  </si>
  <si>
    <t>To support Transitional year Program (TYP) participants.  Per 9/13/99 letter to J. Reinharz from the Stoneman Family Foundation:  $250k grant from The Stoneman Family Foundation</t>
  </si>
  <si>
    <t>61744</t>
  </si>
  <si>
    <t>U_Friedman Sshp</t>
  </si>
  <si>
    <t>MOVED from 21578 in 1999 per presidents request.  Quasi-endowment for worthy and needy students.  Per 3/5/99 signed letter of agreement $1M commitment with annual payments of $250k over four years beginning in September 1999. 149-415._x000D_
Note:  6/1/06:  Met program restrictions; transfered to Unrestricted.</t>
  </si>
  <si>
    <t>61745</t>
  </si>
  <si>
    <t>P_Blume,Jack&amp;Brown,Abby PhD'72</t>
  </si>
  <si>
    <t xml:space="preserve">To support one or more graduate student in the Heller School with preference for minority women planning management or service careers in community-based human service organizations. Per 9/99 signed fund agreement $25k received with commitment of $25k on or before 12/31/99. Active when fund reaches $50k. </t>
  </si>
  <si>
    <t>61746</t>
  </si>
  <si>
    <t>P_Davis,Johathan G '75 &amp;Margot</t>
  </si>
  <si>
    <t xml:space="preserve"> To worthy students from top third applicant pool receiving no more than 85% of costs of room, board, tuition, and incidental educational expenses. Expend no less than 4% of average fair MV for the three preceding years. Per 9/29/99 $1M pledged; $250k by 12/31/99 rests contingent on University formally approving and publicly announcing capital campaign to reasonable satisfaction of the Donors.  </t>
  </si>
  <si>
    <t>61747</t>
  </si>
  <si>
    <t>P_SilverFrancine Sshp Edw</t>
  </si>
  <si>
    <t>To fund need-based scholarships with preference for students concentrating in Computer Science.  Per 11/99 agreement $25k from Ellen Silver Coppola and Peter Coppola.</t>
  </si>
  <si>
    <t>61748</t>
  </si>
  <si>
    <t>P_SWARTZ TYP EDW SSHP</t>
  </si>
  <si>
    <t>Transitional Year Program. 5/30/01 Donor: The Swartz Foundation: $220k.</t>
  </si>
  <si>
    <t>61749</t>
  </si>
  <si>
    <t>P_Perlitsh,Max &amp; Hilda Sshp</t>
  </si>
  <si>
    <t xml:space="preserve"> Preference for Jewish or minority undergraduate who is a graduate of Malden High School in Malden, MA.  If no Malden High student qualifies, then from town of Malden or Medford.  Per 12/99 signed agreement $25k gift of stock by 12/31/99 and $25k to be paid in equal installments of $5k by 12/31/2000-04</t>
  </si>
  <si>
    <t>61750</t>
  </si>
  <si>
    <t>P_Brooks,Ruth &amp; Ethel Mem Sshp</t>
  </si>
  <si>
    <t xml:space="preserve"> To a student of fine arts, who qualifies for financial aid.  Per agreement dated 8/9/95: a bequest by Edward Brooks</t>
  </si>
  <si>
    <t>61751</t>
  </si>
  <si>
    <t>P_Lane,Evelyn Edw Sshp</t>
  </si>
  <si>
    <t xml:space="preserve">To needy and worthy undergraduate students. Per 12/22/99 agreement gift of $100k. </t>
  </si>
  <si>
    <t>61752</t>
  </si>
  <si>
    <t>P_Messinger Edw Sshp</t>
  </si>
  <si>
    <t>For pre-med undergraduates. Per  1/13/00 Bequest Record $180k from estate of Isadore Messinger. Smaller bequest to follow.</t>
  </si>
  <si>
    <t>61753</t>
  </si>
  <si>
    <t>P_Rabb,Norman &amp; Eleanor Sshp</t>
  </si>
  <si>
    <t xml:space="preserve"> Per 1/25/00 letter from Avram Goldberg of The Aaron Foundation $50k fund  in memory of Norman and in honor of Eleanor.</t>
  </si>
  <si>
    <t>61754</t>
  </si>
  <si>
    <t>U_Bronfman,Andrea&amp;Charles Sshp</t>
  </si>
  <si>
    <t xml:space="preserve"> Quasi-endowment set up per January 2000 Bronfman donor-advised-fund agreement stating distributions to Brandeis are for   general educational purposes  .</t>
  </si>
  <si>
    <t>61755</t>
  </si>
  <si>
    <t>P_Ribakoff Edw Sshp</t>
  </si>
  <si>
    <t xml:space="preserve"> To one or more graduate student in the Womens Studies Graduate Program.  In event no qualified students, then shall be awarded to one or more undergraduate in the Womens Studies Program. Created 2/00 per note from J. Solomon and unsigned fund agreement to Eugene Ribakoff (to be signed later) from President Reinharz: $100k gift.</t>
  </si>
  <si>
    <t>61756</t>
  </si>
  <si>
    <t>To benefit Wien International Scholarship Program.  Moved from 21246. Quasi-endowment set up per Jehudas request 2/14/00._x000D_
Note:  6/1/06: Met program restrictions; transfered to Unrestricted.</t>
  </si>
  <si>
    <t>61758</t>
  </si>
  <si>
    <t>2013-03-20</t>
  </si>
  <si>
    <t>U_K/H Israel Initiative Qsi</t>
  </si>
  <si>
    <t>61759</t>
  </si>
  <si>
    <t>P_Mistroff Edw Sshp</t>
  </si>
  <si>
    <t>To help needy student. Per 2/29/00 Bequest Record $25k from estate of Janet Mistroff .</t>
  </si>
  <si>
    <t>61760</t>
  </si>
  <si>
    <t>P_Willnerner Fam Edw Sch</t>
  </si>
  <si>
    <t>Per 11/30/99 letter from Albert Willner to G. Kekst: $150k.</t>
  </si>
  <si>
    <t>61761</t>
  </si>
  <si>
    <t>U_Wolf Julius &amp; Veronica Sshp</t>
  </si>
  <si>
    <t>Moved from 21580.  Quasi-endowed scholarship. Per 2/20/99 letter to B. Kramer from J. Sizer: $50k gift from Wolf 1980 Trust._x000D_
Note:  6/1/06: Met program restrictions; transfered to Unrestricted.</t>
  </si>
  <si>
    <t>61762</t>
  </si>
  <si>
    <t>P_Chase Manhattan Edw Sshp</t>
  </si>
  <si>
    <t xml:space="preserve"> For underprivileged students and first generation Americans. Per 4/14/00 letter to J. Reinharz from The Chase Manhattan Foundation $2.5M ($500k now, $2M in 2001, and $2.5M in 2002)</t>
  </si>
  <si>
    <t>61763</t>
  </si>
  <si>
    <t>P_Schoenberg J Sshp</t>
  </si>
  <si>
    <t>For student concentrating in field of Music. Created 6/00 per OBIT Boston Globe - Henry Schoenberg noted remembrances may be made to Jakob Schoenberg Scholarship at Brandeis.  Pooled income received from family.</t>
  </si>
  <si>
    <t>61764</t>
  </si>
  <si>
    <t>P_Weber Edw Sshp</t>
  </si>
  <si>
    <t xml:space="preserve">For students in need. Created 6/00 per letter from Felicia Weber: gift of $50k.  </t>
  </si>
  <si>
    <t>61765</t>
  </si>
  <si>
    <t>P_Broidy Family Sshp</t>
  </si>
  <si>
    <t xml:space="preserve"> To qualified undergraduate student(s) with preference for student(s) from deserving middle-class families. Per 5/4/00 agreement: gift of stock ($20,216.25) and check ($79,783.75).</t>
  </si>
  <si>
    <t>61766</t>
  </si>
  <si>
    <t>P_Livingstone,Arnold Sshp</t>
  </si>
  <si>
    <t xml:space="preserve"> Funds moved from 69020, 9/2000 per memo from Jeff Solomon.</t>
  </si>
  <si>
    <t>61767</t>
  </si>
  <si>
    <t>P_Meyer,Elsie Sshp</t>
  </si>
  <si>
    <t xml:space="preserve"> Funds moved from 69022, 9/2000 per memo from Jeff Solomon.</t>
  </si>
  <si>
    <t>61768</t>
  </si>
  <si>
    <t>P_Kalman,Rae &amp; Harry Sshp</t>
  </si>
  <si>
    <t xml:space="preserve"> Funds moved from 69017, 9/2000 per memo from Jeff Solomon.</t>
  </si>
  <si>
    <t>61769</t>
  </si>
  <si>
    <t>P_Kronsky,Samuel Sshp</t>
  </si>
  <si>
    <t>MOVED from 69037 per 9/2000 memo from Jeff Solomon.</t>
  </si>
  <si>
    <t>61770</t>
  </si>
  <si>
    <t>P_Plaat Edw Sshp</t>
  </si>
  <si>
    <t xml:space="preserve">Net income for full or partial scholarships to needy undergraduate and/or graduate students of high academic standing in Department of Judaic Studies.  Per 9/26/00 bequest record and will $1M (second partial distribution) from Estate of Otto Plaat. </t>
  </si>
  <si>
    <t>61771</t>
  </si>
  <si>
    <t>P_Zimmerman,Israel &amp; Dena Sshp</t>
  </si>
  <si>
    <t>For deserving students per 6/94 Gift Annuity agreement.</t>
  </si>
  <si>
    <t>61772</t>
  </si>
  <si>
    <t>P_Saivetz,Richard Edw</t>
  </si>
  <si>
    <t>61773</t>
  </si>
  <si>
    <t>P_Alster,S &amp; S Edw Sshp</t>
  </si>
  <si>
    <t>Unrestricted per 11/2000 Gift Annuity agreement.  Initial annual annuity to be put towards the fund.</t>
  </si>
  <si>
    <t>61774</t>
  </si>
  <si>
    <t>P_Schiff,George &amp; G Edw</t>
  </si>
  <si>
    <t xml:space="preserve"> For needy graduate or undergraduate students. Per 12/20/00 bequest record $19,984.86 from estate of Gertrude Schiff. </t>
  </si>
  <si>
    <t>61775</t>
  </si>
  <si>
    <t>P_Gans,Benjamin J Mem Sshp</t>
  </si>
  <si>
    <t>To support a needy and deserving undergraduate student. Per 1/3/01 fund agreement: $100k</t>
  </si>
  <si>
    <t>61776</t>
  </si>
  <si>
    <t>2006-10-30</t>
  </si>
  <si>
    <t>P_Bluestone,Jesse &amp; Dora Sshp</t>
  </si>
  <si>
    <t>Income and capital gains added back to principal during lifetime of Seymour Bluestone. For TYP scholarships and TYP program support. After death: No more than 50% of income to be used. Remaining 50%, and any not needed by TYP, to be awarded to SID Program students not to exceed financial need. Per 7/26/00 fund agreement: $25k from Seymour Bluestone.  Note: "Income added back, do not avail."_x000D_
Income added back to principal</t>
  </si>
  <si>
    <t>61777</t>
  </si>
  <si>
    <t>P_Winship Edw Sshp</t>
  </si>
  <si>
    <t>Tuition support to future undergraduates. Per David Winships Bar Mitzvah Tzedaka project notice. Per 2/01 email to N. Winship from G. Snyder: created in honor of David Winships bar mitzvah.</t>
  </si>
  <si>
    <t>61778</t>
  </si>
  <si>
    <t>P_Sachar,Abram L &amp; T Edw</t>
  </si>
  <si>
    <t>Transferrred from other funds - board vote 1990</t>
  </si>
  <si>
    <t>61779</t>
  </si>
  <si>
    <t>P_NWC Humanities Sshp</t>
  </si>
  <si>
    <t>A non-library endowed scholarship fund. Per 2/01 memo to M. Whiteman from NWC</t>
  </si>
  <si>
    <t>61780</t>
  </si>
  <si>
    <t>P_NWC Judaica Sshp</t>
  </si>
  <si>
    <t>61781</t>
  </si>
  <si>
    <t>P_NWC Sciences Sshp</t>
  </si>
  <si>
    <t>61782</t>
  </si>
  <si>
    <t>P_NWC Soc Justice</t>
  </si>
  <si>
    <t>61783</t>
  </si>
  <si>
    <t>P_Ginsburg Edw Sshp</t>
  </si>
  <si>
    <t xml:space="preserve">For worthy and needy undergraduate students. Per 2/1/01 signed agreement gift of $50k to be paid over two years by 6/30/01 and 02.  </t>
  </si>
  <si>
    <t>61784</t>
  </si>
  <si>
    <t>P_Finkelstein Edw Sshp</t>
  </si>
  <si>
    <t xml:space="preserve">For a scholarship or scholarships at Universitys discretion. Per 11/11/00 bequest record: $50k from estate of Anne T. Finkelstein    </t>
  </si>
  <si>
    <t>61785</t>
  </si>
  <si>
    <t>P_Pozen,Dr. Michael Sshp</t>
  </si>
  <si>
    <t xml:space="preserve">To a needy and deserving undergraduate with preference for a student who has shown interest or has experience in public or social service. 3/9/01 agreement: a gift of stock. </t>
  </si>
  <si>
    <t>61786</t>
  </si>
  <si>
    <t>P_Rosenbaun,Rose Mem Edw</t>
  </si>
  <si>
    <t xml:space="preserve">For needy student with preference for female Judaic Studies student who is a citizen of U.S.  Per 3/9/01 agreement: gift of $50k. </t>
  </si>
  <si>
    <t>61787</t>
  </si>
  <si>
    <t>P_Simon '69 Edw Sshp</t>
  </si>
  <si>
    <t>For a needy and deserving undergraduate. 4/13/01 Donor: Mr. and Mrs. Harold Simion $50k</t>
  </si>
  <si>
    <t>61788</t>
  </si>
  <si>
    <t>P_Salzman Music Sshp</t>
  </si>
  <si>
    <t>61789</t>
  </si>
  <si>
    <t>P_Oberman,B&amp;M Edw Sshp</t>
  </si>
  <si>
    <t>To a needy and deserving undergrad. 5/3/01 Donor: Michael Oberman: $50k. University will provide annual report to Mrs. Bobbye Obermand and Michael Oberman regarding scholarship</t>
  </si>
  <si>
    <t>61790</t>
  </si>
  <si>
    <t>P_Reinharz,Fred Sshp</t>
  </si>
  <si>
    <t>Established by President Jehuda Reinharz in memory of his late father.  Per 5/01 email from J. Hose._x000D_
_x000D_
Program closed 6/20/2006 per email from Jane Lin.  $18,871 transferred to 61720</t>
  </si>
  <si>
    <t>61791</t>
  </si>
  <si>
    <t>P_Koss,Doris J Memorial Sshp</t>
  </si>
  <si>
    <t xml:space="preserve"> To a needy and deserving undergraduate student with preference given to a student studying Music, Fine Arts or Theater. 6/14/01 Donor: Doris Koss $50k</t>
  </si>
  <si>
    <t>61792</t>
  </si>
  <si>
    <t>P_Norman Rabb Mem Edw Sshp</t>
  </si>
  <si>
    <t xml:space="preserve"> 6/19/01 transfer from fund 05241 Eleanors Rabb $100k gift made 10/98. Initial gift $100k, fully endowed at $600k. </t>
  </si>
  <si>
    <t>61793</t>
  </si>
  <si>
    <t>P_Robert Waxman's66 Humanities</t>
  </si>
  <si>
    <t>For deserving and needy undergraduates majoring in a discipline within the School of Humanities. 6/29/01 Donor: Robert Waxman of Jacksonville Florida: $360k</t>
  </si>
  <si>
    <t>61794</t>
  </si>
  <si>
    <t>U_Jaffe Quasi-Edw Sshp Fund</t>
  </si>
  <si>
    <t>For needy Jewish students in the field of Fine Arts per paperwork in Financial Affairs files._x000D_
Note:  6/1/06: Met program restrictions; transfered to Unrestricted.</t>
  </si>
  <si>
    <t>61795</t>
  </si>
  <si>
    <t>P_Kulik Hermine S Edw Sshp</t>
  </si>
  <si>
    <t xml:space="preserve"> To students of the highest academic standing. Income only for the fist 25 years. After 26th year income and principal can be used. 7/20/01 Donor: Gertrude Leviloff: annual gift of $25k, as defined by the gift agreement terms of Gertrude K. Leviloff Living Trust. Funded from account #21598 after donors death.</t>
  </si>
  <si>
    <t>61796</t>
  </si>
  <si>
    <t>P_Zabin A &amp; J Sshp</t>
  </si>
  <si>
    <t xml:space="preserve"> 9/27/02 Donor: Houghton Mifflin Co. $100k to establish a scholarship in honor of Albert Zabin 59 and Judith Liskov Zabin 61. </t>
  </si>
  <si>
    <t>61797</t>
  </si>
  <si>
    <t>P_NWC North Shore IL Edw Sshp</t>
  </si>
  <si>
    <t xml:space="preserve"> For the Heller School. 10/22/01 Donor: North Shore BUNWC Chapter, Illinois.</t>
  </si>
  <si>
    <t>61798</t>
  </si>
  <si>
    <t>P_Class of 1952 Edw Sshp</t>
  </si>
  <si>
    <t>Unrestricted scholarship to support a worthy undergraduate student in perpetuity. 11/15/01 Donor: Alumni of the 1952 graduating class. Fund created for the Brandeis University Class of 52 in honor of their 50th reunion.</t>
  </si>
  <si>
    <t>61799</t>
  </si>
  <si>
    <t>P_Starr C.V. Sshp</t>
  </si>
  <si>
    <t xml:space="preserve">To students of the Universitys own selection on the basis of merit need.  11/23/01 Donor: The Starr Foundation. $200k. C.V. Starr Scholarship Fund. </t>
  </si>
  <si>
    <t>61800</t>
  </si>
  <si>
    <t>P_Gross N and E Sshp</t>
  </si>
  <si>
    <t>For financially needy students of high scholastic standing 12/3/01 Donor: Norman M. Gross: $190k bequest.</t>
  </si>
  <si>
    <t>61801</t>
  </si>
  <si>
    <t>P_Salzman E&amp;L Music Sshp</t>
  </si>
  <si>
    <t xml:space="preserve"> A music scholarship for needy undergrads only of high scholastic standing. To one or more students majoring in either music education, music performance, music composition or musicology.  12/06/01 Donor: Estate of Libby Salzman $305,261.36</t>
  </si>
  <si>
    <t>61802</t>
  </si>
  <si>
    <t>P_NWC Phoenix Edw Sshp</t>
  </si>
  <si>
    <t xml:space="preserve"> For students majoring in social justice, social policy or other interdisciplinary programs.  Donations from the Phoenix chapter of the NWC.</t>
  </si>
  <si>
    <t>61803</t>
  </si>
  <si>
    <t>P_NWC Los Angeles Edw Sshp</t>
  </si>
  <si>
    <t xml:space="preserve"> 12/18/01 Donor: The Los Angeles Chapter of BUNWC. Money donated not specified by the Los Angles Chapter. Humanities created in 2001</t>
  </si>
  <si>
    <t>61804</t>
  </si>
  <si>
    <t>P_Noik '01 Edw Sshp</t>
  </si>
  <si>
    <t xml:space="preserve">To a needy and deserving undergraduate student enrolled at Brandeis majoring in Jewish Studies. 1/2/02 Donor: Edward Bronfman Family Foundation and Marsha and Edward Bronfman. $50k. $25k check paid on 12/19/01.  </t>
  </si>
  <si>
    <t>61805</t>
  </si>
  <si>
    <t>P_Saroff Family Edw Sshp</t>
  </si>
  <si>
    <t xml:space="preserve"> To qualified undergraduates with preference for a student studying in the department of Near Eastern and Judaic Studies. 1/10/02 Donor: Sylvia Saroff. $51,333.51</t>
  </si>
  <si>
    <t>61806</t>
  </si>
  <si>
    <t>P_Steinfeld Edw Sshp</t>
  </si>
  <si>
    <t xml:space="preserve">To students who have an interest in Judaic Studies. 05/25/01 Donor: Manny and Fern Manfred Steinfeld. $25k Donors plan to pay pledge in less than four years.  </t>
  </si>
  <si>
    <t>61807</t>
  </si>
  <si>
    <t>P_Class 2002 Edw E58Sshp</t>
  </si>
  <si>
    <t xml:space="preserve"> To a first-year student who demonstrate financial need, and has either been affected by, or helped in, the crusade against acts of war or terrorism. This scholarship will be given to one student and renewed, if student remains eligible, each year of study. A new student will be awarded the scholarship every four years.  2/21/02 Donor: Class of 02</t>
  </si>
  <si>
    <t>61808</t>
  </si>
  <si>
    <t>P_Rothbart H &amp; I Edw Sshp</t>
  </si>
  <si>
    <t xml:space="preserve"> Scholarship to be given to an undergraduate planning for a career of service to the Jewish Community in the field of social welfare, education or religion, whose financial circumstances would otherwise prevent him/her from attending Brandeis 3/20/02 Donor: Hazel Rothbart Trust $2M. This is a fund change: This scholarship is for undergraduate students and there are no undergraduate students at Hornstein so this must be NEJS</t>
  </si>
  <si>
    <t>61809</t>
  </si>
  <si>
    <t>P_Wiseman Family Sshp</t>
  </si>
  <si>
    <t>To a needy and deserving undergrad with preference to a student in the Judaic Studies Department. 4/9/02 Donor: Irving and Marian Wiseman $260k.</t>
  </si>
  <si>
    <t>61810</t>
  </si>
  <si>
    <t>P_Feinberg Edw Sshp</t>
  </si>
  <si>
    <t xml:space="preserve">Preference given to students concentrating in the Fine or Creative arts. 5/17/02 Donor: Estate of Anne Feinberg $25k. </t>
  </si>
  <si>
    <t>61811</t>
  </si>
  <si>
    <t>P_Flatow Edw Sshp</t>
  </si>
  <si>
    <t xml:space="preserve">No restrictions given. 5/24/02 Donor: Stephen Flatow $75k payable at $25k/year for next three years. </t>
  </si>
  <si>
    <t>61812</t>
  </si>
  <si>
    <t>P_NWC Livingston H&amp;N Schp</t>
  </si>
  <si>
    <t xml:space="preserve">Scholarship in the humanities. 6/5/02 Donor: Louis B. Livingston. $50k   </t>
  </si>
  <si>
    <t>61813</t>
  </si>
  <si>
    <t>P_Raboy Family Edw Sshp</t>
  </si>
  <si>
    <t xml:space="preserve">To a deserving undergraduate from the East Coast of US. 6/13/02 Donor: Ceasar Debora and Adam Raboy: $50k.  </t>
  </si>
  <si>
    <t>61814</t>
  </si>
  <si>
    <t>P_Getz W&amp;M Music Sshp</t>
  </si>
  <si>
    <t xml:space="preserve">This gift would allow a gifted student to attend Brandeis and study music.  06/28/02 Donor: Getz Foundation: $50k. </t>
  </si>
  <si>
    <t>61815</t>
  </si>
  <si>
    <t>P_Silverman A Edw Sshp</t>
  </si>
  <si>
    <t xml:space="preserve"> To a needy and deserving undergrad from the Midwest 6/27/02 Donor: Daniel Blumenthal: $50k. An additional $2,500 given for restricted fund (#21597) for the purpose of starting this scholarship.</t>
  </si>
  <si>
    <t>61816</t>
  </si>
  <si>
    <t>P_Friedman B. Edw Sshp</t>
  </si>
  <si>
    <t>Preference to a student athlete with scholastic merit and financial need. Per B. Finkerlstein M. Unlberg 55 committee head.</t>
  </si>
  <si>
    <t>61817</t>
  </si>
  <si>
    <t>P_NWC Platoff Edw Sshp</t>
  </si>
  <si>
    <t xml:space="preserve">No restriction mentioned. 8/30/02 $50k payable over a period of four years from the Marvel S. Platoff Foundation..  </t>
  </si>
  <si>
    <t>61818</t>
  </si>
  <si>
    <t>P_Feldberg S &amp; E Edw Sshp</t>
  </si>
  <si>
    <t>To provide scholarship assistance for academically worthy students who are in need of financial aid. 10/2/02 Donor: Summer Feldberg. Testamentary gift of $250k.</t>
  </si>
  <si>
    <t>61819</t>
  </si>
  <si>
    <t>P_Cohen S&amp;S Edw Sshp</t>
  </si>
  <si>
    <t>To a needy and deserving undergrad from the Greater Boston region who is studying in the college of Arts and Sciences. 10/15/02 Donors: Mitchell and Leslie Cohen $50k pledged.</t>
  </si>
  <si>
    <t>61820</t>
  </si>
  <si>
    <t>P_Class of 1995 Edw Sshp</t>
  </si>
  <si>
    <t>No restrictions listed. Per donors 10/2002 e-mail.  Donor: Joseph Landes.</t>
  </si>
  <si>
    <t>61821</t>
  </si>
  <si>
    <t>P_Class of 1958 Edw Sshp</t>
  </si>
  <si>
    <t>Gifts for 45th reunion for the Class of  1958.</t>
  </si>
  <si>
    <t>61822</t>
  </si>
  <si>
    <t>P_Jacobson Edw Sshp</t>
  </si>
  <si>
    <t xml:space="preserve"> Basis on merit, for undergraduate students active in the affairs of the Hillel Foundation 11/6/02 Donor: the estate of Willard Jacobson: $46;46.87 gifted.</t>
  </si>
  <si>
    <t>61823</t>
  </si>
  <si>
    <t>P_NWC Florida Edw Sshp</t>
  </si>
  <si>
    <t>For a student from Florida with a concentration on Judaic Studies. 11/7/02 Donor:  Florida Region of BUNWC.</t>
  </si>
  <si>
    <t>61824</t>
  </si>
  <si>
    <t>P_Karp Edw Sshp</t>
  </si>
  <si>
    <t>For academically worthy students who are in need of financial aid. 11/21/02 Donor: Leona Karp. $250k pledged</t>
  </si>
  <si>
    <t>61825</t>
  </si>
  <si>
    <t>P_Aboodi Edw Sshp</t>
  </si>
  <si>
    <t>To a deserving freshman who demonstrates financial need. Student will retain award through the four years as long as student maintains a 3.0 GPA. 12/10/02 Donor: Henry J. Aboodi 86: $400k.</t>
  </si>
  <si>
    <t>61826</t>
  </si>
  <si>
    <t>P_Warshaw Edw Sshp</t>
  </si>
  <si>
    <t>To a needy student.  9/26/02 Donor: Norman Warshaw: $50k. $25k to be paid in 2002 and in 2003.</t>
  </si>
  <si>
    <t>61827</t>
  </si>
  <si>
    <t>P_Elkaim Edw Sshp</t>
  </si>
  <si>
    <t>No restriction mentioned. 12/18/02 Donor: Daniel J. Elkaim: $300k. Payment will be made as follows: $60k every June 30th of the years 2003-2007.</t>
  </si>
  <si>
    <t>61828</t>
  </si>
  <si>
    <t>P_Hirshenhorn Edw Sshp</t>
  </si>
  <si>
    <t xml:space="preserve"> To assist undergraduate and graduate students, with preference for those concentrating in Judaic Studies or studying in the Jewish Communal Service Program. 12/31/02 Donor: Estate of Frances Hirshenhorn: a first and partial payment of $200k.</t>
  </si>
  <si>
    <t>61829</t>
  </si>
  <si>
    <t>P_NWC-Karp Edw Sshp</t>
  </si>
  <si>
    <t xml:space="preserve"> NWC. Preference to a student who is the first in his family to attend college. 12/19/02 Donor: Lawrence Karp. Gift: 1,200 shares of the Mandalay Resort Group common stock valued in $35,646.</t>
  </si>
  <si>
    <t>61830</t>
  </si>
  <si>
    <t>P_Singer Alex Mem Edw Sshp</t>
  </si>
  <si>
    <t xml:space="preserve">To a needy and deserving undergrad from the southwest region of the United States who is studying in the college of arts and sciences. 8/11/02 Donor: Marjorie Singer: $50k . </t>
  </si>
  <si>
    <t>61831</t>
  </si>
  <si>
    <t>P_Osher B. Sshp</t>
  </si>
  <si>
    <t xml:space="preserve"> Direct financial assistance to undergrads of low-income families such as the Posse Program. At least 6-8 students might receive Osher support in the awards are in the $5k-$8k range for an endowment earning of 5% or about $50k. No charges for administration overhead, indirect costs, management fees, or others charges to the Endowment; the exception is if there are management fees when the fund is not managed by Brandeis. If any program supported by Oshers comes to an end, funds may be used for scholarships in other academic programs with approval of foundation. 2/24/03 Donor: Bernard Osher and the Board of Directors of the Bernard Osher Foundation: $1M.</t>
  </si>
  <si>
    <t>61832</t>
  </si>
  <si>
    <t>P_Forman Mem Sshp</t>
  </si>
  <si>
    <t xml:space="preserve"> Brandeis will distribute $550 to the Massachusetts Jewish War Veterans of America (JWVA) on April of the years 2004 to 2008 (inclusive). This amount shall be used by the Ladies Auxiliary to award scholarship to an undergraduate who descends from a Jewish war veteran or to underwrite reasonable expenses of scholarship. Selection of student is at the sole discretion of JWVA. Donor reserves right to terminate distribution prior to 2008. In case of Donors death or incapacity to meet payment, Hillary Forman shall have right to terminate fund distribution described in section 501(c)(3). After 4/08 income shall be used to provide scholarships to undergrads who qualify for financial aid preference to children and grandchildren of Jewish War Veterans   3/8/03 Donor: Irving Forman $35,500. </t>
  </si>
  <si>
    <t>61833</t>
  </si>
  <si>
    <t>P_Goltz P&amp; L Sshp</t>
  </si>
  <si>
    <t>To a needy and deserving undergraduate. 5/1/03 $50k from Mr. Adam Sheer 92. Full amount should be received by June 30th 2007.</t>
  </si>
  <si>
    <t>61834</t>
  </si>
  <si>
    <t>P_NWC-Seder Sshp</t>
  </si>
  <si>
    <t xml:space="preserve">To a needy and deserving undergraduate studying fine arts. 5/7/03 $50k from the Seder Family Foundation. Full amount must be received by 7/31/05 of which $15k had been received by 5/7/03. </t>
  </si>
  <si>
    <t>61835</t>
  </si>
  <si>
    <t>P_Rubinstein '84 Edw Sshp</t>
  </si>
  <si>
    <t xml:space="preserve">To a needy and deserving undergraduate (preferably a junior with superior leadership ability). 5/9/02 Per Paula Lee: In 1985 this was created as a scholarship and changed to a prize fund in 2/1991 (#66036). Now per signed agreement will be a scholarship. Amount not specified. From Stanley Rubinstein. </t>
  </si>
  <si>
    <t>61836</t>
  </si>
  <si>
    <t>P_Roberts M&amp;S Sshp</t>
  </si>
  <si>
    <t>For needy and worthy students. 5/20/03 Gift from Marvin Roberts of $50k. Full amount of fund will be paid by November or December of 2003.</t>
  </si>
  <si>
    <t>61837</t>
  </si>
  <si>
    <t>P_Cabitt R.J. Edw Sshp</t>
  </si>
  <si>
    <t xml:space="preserve"> 5/23/03 Aileen Cabitt 53 Gift Annuity Agreement. Amount remaining to Brandeis upon termination of annuity will be used to establish this Fund.</t>
  </si>
  <si>
    <t>61838</t>
  </si>
  <si>
    <t>P_Oskowitz Edw Sshp</t>
  </si>
  <si>
    <t xml:space="preserve">Heller School. 6/10/03 $50k from Laura Oskowitz. First installment of $10k had been received by 6/2/03 and subsequent gifts of $10k will be expected by every June 30th of fiscal years from 04 to 07 inclusive.     </t>
  </si>
  <si>
    <t>61839</t>
  </si>
  <si>
    <t>P_Dreyer Edw Sshp</t>
  </si>
  <si>
    <t>For MBA students at the Heller School.  9/9/03 $100k from Rose Dreyer. $500k will de added to this fund. However the date on which this amount should be received by was not specified.</t>
  </si>
  <si>
    <t>61840</t>
  </si>
  <si>
    <t>P_Felber H&amp;L Edw</t>
  </si>
  <si>
    <t xml:space="preserve">To talented high school students graduating from New York city public high schools.  9/24/03 $600k from Joseph and Marie Field. An amount of $100k will be received every 9/1 for six years starting in 2003 </t>
  </si>
  <si>
    <t>61841</t>
  </si>
  <si>
    <t>P_Metzenbaun Sshp Edw</t>
  </si>
  <si>
    <t xml:space="preserve">10/20/03 $50k pledge for scholarship support from Mr. Howard Metzenbaum who is 86 years of age. This is not a bequest yet. </t>
  </si>
  <si>
    <t>61842</t>
  </si>
  <si>
    <t>P_Shiff J&amp;F Sshp</t>
  </si>
  <si>
    <t>To be used for scholarships.   10/22/03 Bequest from Jacob Shiff in the sum of $100k.</t>
  </si>
  <si>
    <t>61843</t>
  </si>
  <si>
    <t>P_NWC Boca Raton Edw Sshp</t>
  </si>
  <si>
    <t>NEJS student with a preference for a student from Florida. 12/4/03 $50k from the NWC Boca Raton over two years. Per e-mail from Rosalind Schacknow.</t>
  </si>
  <si>
    <t>61844</t>
  </si>
  <si>
    <t>P_Gringler Edw Sshp</t>
  </si>
  <si>
    <t xml:space="preserve">To a needy and deserving undergraduate student.  12/15/03 $100k pledged by Eleanor Gringler.  </t>
  </si>
  <si>
    <t>61845</t>
  </si>
  <si>
    <t>P_Fine P&amp;N Edw Sshp</t>
  </si>
  <si>
    <t>To a student enrolled on TYP Program. In event that the TYP program does not exist income will be for a similar program that provides financial aid. 12/16/03 $100k Each year starting on academic year 04-05. Payments: $50k on 12/31/03 and $50k on 12/31/04.</t>
  </si>
  <si>
    <t>61846</t>
  </si>
  <si>
    <t>P_Munger Sshp Fund</t>
  </si>
  <si>
    <t xml:space="preserve">Preference for children of immigrants. 12/31/03 $100k from the Berman-Sumberg Family Fund. </t>
  </si>
  <si>
    <t>61847</t>
  </si>
  <si>
    <t>P_Tarlow M&amp;A Edw Sshp</t>
  </si>
  <si>
    <t xml:space="preserve">To a needy and deserving undergraduate student. 12/31/03 $50k from Merton and Alma Tarlow. Gift will be received by 12/31/03. </t>
  </si>
  <si>
    <t>61848</t>
  </si>
  <si>
    <t>P_Aronzon Family Sshp</t>
  </si>
  <si>
    <t xml:space="preserve">To a female student.  12/3/03 $50k from Leslie Meltzer Aronzon. This amount will be payable over five years. A previous donation of $5k from Donor will be applied to this gift. </t>
  </si>
  <si>
    <t>61850</t>
  </si>
  <si>
    <t>P_Howard A&amp;S Sshp</t>
  </si>
  <si>
    <t xml:space="preserve"> 1/15/04 This will be a bequest from the estate of Sylvia Howard. Estate will be split 50/50 with Brandeis. 50% of estate worth $1M. If she outlives her husband Arthur, Brandeis will receive the full estate. </t>
  </si>
  <si>
    <t>61851</t>
  </si>
  <si>
    <t>P_Chase Lyndsay Cheryl Sshp</t>
  </si>
  <si>
    <t>To a needy and deserving undergrad. 1/20/04 $50k from Esther Ross Birnbaum. Payments: $10k by 12/24/03 and the rest will be paid over a period of four years from 2004 to 2007 inclusively.</t>
  </si>
  <si>
    <t>61852</t>
  </si>
  <si>
    <t>P_Levy Shirley Sshp</t>
  </si>
  <si>
    <t>To provide scholarship to academically worthy students who are in need of financial aid. 1/26/04 Donor: Shirley Feldberg: $250k pledged.</t>
  </si>
  <si>
    <t>61853</t>
  </si>
  <si>
    <t>P_Rose Shirley Edw Sshp</t>
  </si>
  <si>
    <t xml:space="preserve"> For a female undergraduate from MA, with a grade point average of 3.33 or higher.  Per agreement with Mari Cartagenova and Joseph Zahavi: $50K pledged via two payments by June 30, 2004.</t>
  </si>
  <si>
    <t>61854</t>
  </si>
  <si>
    <t>P_Trupin Family Edw Sshp</t>
  </si>
  <si>
    <t xml:space="preserve"> To one or more undergraduates with preference to students studying in the Peace, Conflict and Coexistence  Program or in the International Center for Ethics Justice and Public Life. $25K pledged by Merelyn Trupin Dolins 2/8/2004.</t>
  </si>
  <si>
    <t>61855</t>
  </si>
  <si>
    <t>P_Cohen Eunice Edw Sshp</t>
  </si>
  <si>
    <t>$50K from Eunice Cohen</t>
  </si>
  <si>
    <t>61856</t>
  </si>
  <si>
    <t>P_Fruitt Family Sshp</t>
  </si>
  <si>
    <t>For undergraduate scholarships. Part I of a two part gift from Paul and Myrna Fruitt Lisa Fruitt and Gary Markowitz.  $150k given.</t>
  </si>
  <si>
    <t>61857</t>
  </si>
  <si>
    <t>P_Fruitt Family Sshp (IBS)</t>
  </si>
  <si>
    <t>For International Business School scholarships. Part II of a two part gift from Paul and Myrna Fruitt Lisa Fruitt and Gary Markowitz.  $150k given.</t>
  </si>
  <si>
    <t>61858</t>
  </si>
  <si>
    <t>2004-04-29</t>
  </si>
  <si>
    <t>P_Warner L&amp;L Sshp</t>
  </si>
  <si>
    <t>For scholarship assistance to undergraduate students who qualify for financial aid. Set up from the Lewis and Lynn Warner CRUT at Brandeis.</t>
  </si>
  <si>
    <t>61859</t>
  </si>
  <si>
    <t>P_Minority Alumni Scholarship</t>
  </si>
  <si>
    <t xml:space="preserve">created from signed pledge agreements recieved from alumni. </t>
  </si>
  <si>
    <t>61860</t>
  </si>
  <si>
    <t>P_NWC Twin Cities Scholarship</t>
  </si>
  <si>
    <t xml:space="preserve">Preference to a student from the state of Minnesota and majoring in Humanities. Donor: NWC Minneapolis-St. Paul chapter. </t>
  </si>
  <si>
    <t>61861</t>
  </si>
  <si>
    <t>2004-06-14</t>
  </si>
  <si>
    <t>P_Fechtor Edw Sshp</t>
  </si>
  <si>
    <t xml:space="preserve">Scholarship in political science. Converted from Fechtor Endowed Prize Fund  Additional $10K to be gifted by Robert Fechtor by 6/30/06.  </t>
  </si>
  <si>
    <t>61862</t>
  </si>
  <si>
    <t>2004-06-16</t>
  </si>
  <si>
    <t>P_Oppenheim Edw Sshp</t>
  </si>
  <si>
    <t xml:space="preserve">For needy students of high scholastic standing. Bequest check about $111K from the Saul Z. Oppenheim Trust </t>
  </si>
  <si>
    <t>61863</t>
  </si>
  <si>
    <t>P_Goldsmith W. Edw Sshp</t>
  </si>
  <si>
    <t>For needy and deserving undergraduates. $5K gifted from Gail Sullivan; $50K pledged by 6/30/2009.</t>
  </si>
  <si>
    <t>61864</t>
  </si>
  <si>
    <t>2004-08-09</t>
  </si>
  <si>
    <t>P_Stern B&amp;B Edw Sshp</t>
  </si>
  <si>
    <t xml:space="preserve"> $250K pledge by Barbara and Burt Stern in honor of   brother Stanley Feldberg  </t>
  </si>
  <si>
    <t>61865</t>
  </si>
  <si>
    <t>2004-08-18</t>
  </si>
  <si>
    <t>P_Mora Edw Sshp</t>
  </si>
  <si>
    <t xml:space="preserve">For need and deserving undergraduates. $50K from Steven Mora 65 by 6/30/09 </t>
  </si>
  <si>
    <t>61866</t>
  </si>
  <si>
    <t>2004-08-26</t>
  </si>
  <si>
    <t>P_Mossberg W&amp;E Sshp</t>
  </si>
  <si>
    <t xml:space="preserve"> For an American student in financial need, someone who couldnt afford to attend Brandeis without financial aid.  $50K pledged, $25K paid from Walter and Edith Mossberg 8/22/2004.</t>
  </si>
  <si>
    <t>61867</t>
  </si>
  <si>
    <t>P_NWC:Ehrlich Edw Sshp</t>
  </si>
  <si>
    <t xml:space="preserve"> Scholarship in the humanities. $50K pledged, $10K gifted via securities from Justin and Barbara Ehlich.</t>
  </si>
  <si>
    <t>61869</t>
  </si>
  <si>
    <t>2004-11-22</t>
  </si>
  <si>
    <t>P_Class of 1975 Edw Sshp</t>
  </si>
  <si>
    <t>Class of 1975s 30th Reunion Gifts</t>
  </si>
  <si>
    <t>61870</t>
  </si>
  <si>
    <t>P_NWC: Krasnow Edw Sshp</t>
  </si>
  <si>
    <t xml:space="preserve"> For students in  the sciences. $50K pledged by Paul Krasnow, to be paid by June 2006.  </t>
  </si>
  <si>
    <t>61871</t>
  </si>
  <si>
    <t>P_Cohen H&amp;L Edw Sshp</t>
  </si>
  <si>
    <t xml:space="preserve"> For need and deserving  undergraduate students.  $50Kpledged by Arnold Cohen, to be paid by 12/31/05 .</t>
  </si>
  <si>
    <t>61872</t>
  </si>
  <si>
    <t>2004-12-16</t>
  </si>
  <si>
    <t>P_NWC: Ostrer G.M. Edw Sshp</t>
  </si>
  <si>
    <t>Established by Dr. Harry Ostrer. $50K payable by 6/30/07.</t>
  </si>
  <si>
    <t>61873</t>
  </si>
  <si>
    <t>P_Rosengard'80 Paul Edw Sshp</t>
  </si>
  <si>
    <t>For International Business School.  $5k to be awarded annually to a second year student with leadership skills civic responsibility and with a preference for a career in retail or an apparel merchandising related field. $100K from the Young Menswear Association.</t>
  </si>
  <si>
    <t>61874</t>
  </si>
  <si>
    <t>P_NWC: Greenfield M&amp;S Edw</t>
  </si>
  <si>
    <t xml:space="preserve">Preference for a student in business and/or economics. $50K pledged by Stephen Greenfield by; due by 12/2008. </t>
  </si>
  <si>
    <t>61875</t>
  </si>
  <si>
    <t>P_Himmelfarb Family Sshp</t>
  </si>
  <si>
    <t xml:space="preserve">To undergraduate students whose primary interest is in the sciences. $50K pledged by Jonathan Himmelfarb and Deborah Klien-Himmelfarb; due by 12/31/07 </t>
  </si>
  <si>
    <t>61876</t>
  </si>
  <si>
    <t>Preference for a student in American studies or politics.  $50K pledged by Burt Rosen anonymously.</t>
  </si>
  <si>
    <t>61877</t>
  </si>
  <si>
    <t>P_Novick C&amp;S Edw Sshp</t>
  </si>
  <si>
    <t xml:space="preserve"> For a needy and worthy undergraduate. Funded upon termination of Unitrust set up by Charlotte and Shepard Novick per 4/14/00 agreement; approximately $200,000.</t>
  </si>
  <si>
    <t>61878</t>
  </si>
  <si>
    <t>2005-03-04</t>
  </si>
  <si>
    <t>P_NWC Stiller Edw Sshp</t>
  </si>
  <si>
    <t>For a student who wishes to major in the sciences or technology sciences. $50K pledged by Molly Stiller 7/22/04.</t>
  </si>
  <si>
    <t>61879</t>
  </si>
  <si>
    <t>P_Rapaporte in Women's Studies</t>
  </si>
  <si>
    <t>Stipends to students who pursue unpaid summer internships focused on the areas of women and gender. If no summer internship exist: for scholarships for students in the area of Womens Studies. $200K pledge by Renee Rapaporte.  To be paid by 12/31/06.</t>
  </si>
  <si>
    <t>61880</t>
  </si>
  <si>
    <t>P_Liberman Edw Sshp</t>
  </si>
  <si>
    <t xml:space="preserve"> No designation/restriction mentioned. $50K anonymously pledged by Barnet and Phyllis Liberman, P06.</t>
  </si>
  <si>
    <t>61881</t>
  </si>
  <si>
    <t>P_NWC: Oliff Edw Sshp</t>
  </si>
  <si>
    <t>$50K gifted y the Hershel and Adelle Oliff Foundation via the Fidelity Charitable Gift Fund 3/17/05.  No designation/restriction mentioned.</t>
  </si>
  <si>
    <t>61882</t>
  </si>
  <si>
    <t>P_Southeast Asia Edw Sshp</t>
  </si>
  <si>
    <t>MOVED to 21619. $500 gifted by David Squire on 3/30/05.</t>
  </si>
  <si>
    <t>61883</t>
  </si>
  <si>
    <t>2005-04-11</t>
  </si>
  <si>
    <t>P_Spellman Edw Sshp</t>
  </si>
  <si>
    <t>For an American undergraduate who is majoring in economics: per Miriam Gutweins conversation with donor.  $50k pledged by Jay Spellman on 3/24/05</t>
  </si>
  <si>
    <t>61884</t>
  </si>
  <si>
    <t>P_Podus Family Edw Sshp</t>
  </si>
  <si>
    <t xml:space="preserve"> For one or more undergraduate with preference to students who are sight impaired.  $250K pledged by Deborah Podus, Trustee of the Morris N. Podus Family Trust on 4/3/05.</t>
  </si>
  <si>
    <t>61885</t>
  </si>
  <si>
    <t>2005-04-22</t>
  </si>
  <si>
    <t>P_Stiefel M &amp; F Edw Sshp</t>
  </si>
  <si>
    <t>$100K bequested by the Milton I. Stiefel Trust No. 1 on 4/19/05. No designation/restriction mentioned.</t>
  </si>
  <si>
    <t>61886</t>
  </si>
  <si>
    <t>P_Richter '55 Family Edw Sshp</t>
  </si>
  <si>
    <t>Unrestricted.  $50K pledged by Shelly Baskin Richter.</t>
  </si>
  <si>
    <t>61887</t>
  </si>
  <si>
    <t>2005-05-23</t>
  </si>
  <si>
    <t>Science scholarship.  $50K pledged by NWC LA chapter</t>
  </si>
  <si>
    <t>61888</t>
  </si>
  <si>
    <t>2005-05-27</t>
  </si>
  <si>
    <t>P_Suderow Family Sshp</t>
  </si>
  <si>
    <t>Unrestricted.  $50K pledged by Detlev H. Suderow in May 2005.</t>
  </si>
  <si>
    <t>61889</t>
  </si>
  <si>
    <t>2005-06-07</t>
  </si>
  <si>
    <t>P_Stein David Edw Sshp</t>
  </si>
  <si>
    <t>Created from the gift annuity of Reta Lasky.</t>
  </si>
  <si>
    <t>61890</t>
  </si>
  <si>
    <t>2005-06-08</t>
  </si>
  <si>
    <t>P_Rodgers C&amp;F Edw Sshp</t>
  </si>
  <si>
    <t>For the Heller School.  $50K gifted by the Rodgers Community Fund.</t>
  </si>
  <si>
    <t>61891</t>
  </si>
  <si>
    <t>P_Gregerman W&amp;D Edw Sshp</t>
  </si>
  <si>
    <t>Unrestricted.  Created fromt the William Gregerman gift annuity 6/10/05.</t>
  </si>
  <si>
    <t>61892</t>
  </si>
  <si>
    <t>P_Gorbach Family Edw Sshp</t>
  </si>
  <si>
    <t>For an undergraduate whose values are consistent with those of the greater Jewish community.  $75k pledged by Judith Lack Gorbach and Sherwood L. Gorbach on 6/23/05.</t>
  </si>
  <si>
    <t>61894</t>
  </si>
  <si>
    <t>P_Hiatt Class 1974 Sshp</t>
  </si>
  <si>
    <t>For a student studying abroad in Israel.  If $50K is not raised by 6/30/2010 fund will be turned into a current-use fund.</t>
  </si>
  <si>
    <t>61895</t>
  </si>
  <si>
    <t>P_Alumni Golf Outing Sshp</t>
  </si>
  <si>
    <t>Unrestricted undergraduate endowed scholarship.  A tournament was held by Brandeis and the proceeds from that tournament ($74K) established this scholarship.</t>
  </si>
  <si>
    <t>61896</t>
  </si>
  <si>
    <t>P_Kaplan/Karnovsky Sshp</t>
  </si>
  <si>
    <t>To a needy and deserving undergraduate.  $50K pledged by Helen and Mark Kaplan</t>
  </si>
  <si>
    <t>61897</t>
  </si>
  <si>
    <t>P_Herzberg L. Family Edw Fund</t>
  </si>
  <si>
    <t xml:space="preserve"> For worthy and needy students per will of Delores Herzberg per 2005 bequest.  $615,942.19 gifted.</t>
  </si>
  <si>
    <t>61898</t>
  </si>
  <si>
    <t>2005-12-19</t>
  </si>
  <si>
    <t>P_NWC: West End Sshp</t>
  </si>
  <si>
    <t>Preference for a student from Florida.  Per 2005 agreement with the West End Chapter of BUNWC.  $50K pledged.</t>
  </si>
  <si>
    <t>61899</t>
  </si>
  <si>
    <t>2005-12-23</t>
  </si>
  <si>
    <t>P_Greenbaum F&amp;E Family Sshp</t>
  </si>
  <si>
    <t xml:space="preserve"> For students who are a sibling of a current, future, or past student of Brandeis; per 2005 agreement with donor Kalman Fishbein.  $50K pledged.</t>
  </si>
  <si>
    <t>61900</t>
  </si>
  <si>
    <t>2006-01-05</t>
  </si>
  <si>
    <t>P_Bigman '83 Family Sshp</t>
  </si>
  <si>
    <t>Unrestricted per 2005 agreement with donor Theodore Bigman.  $50K pledged.</t>
  </si>
  <si>
    <t>61901</t>
  </si>
  <si>
    <t>U_Miller L Edw Sshp</t>
  </si>
  <si>
    <t xml:space="preserve"> Quasi-endowment for Jewish students: $1,000 per student for as many students and the fund can handle per year.  Per will of Lew Miller per 2005 Bequest. $1M+ gifted.</t>
  </si>
  <si>
    <t>61902</t>
  </si>
  <si>
    <t>2006-01-12</t>
  </si>
  <si>
    <t>P_Kerner H Memo Sshp</t>
  </si>
  <si>
    <t>PER B. HESCOCK 3/12/12:  To be awarded to students in Heller Studying Proverty or Problems in aging</t>
  </si>
  <si>
    <t>61903</t>
  </si>
  <si>
    <t>2006-04-24</t>
  </si>
  <si>
    <t>P_Gottlieb Family Sshp Edw</t>
  </si>
  <si>
    <t>61904</t>
  </si>
  <si>
    <t>P_Friedland '76 Edw Study Abro</t>
  </si>
  <si>
    <t>Friedland '76 Edw Study Abroad</t>
  </si>
  <si>
    <t>61905</t>
  </si>
  <si>
    <t>P_Elsberg Edw Sshp</t>
  </si>
  <si>
    <t>Created 6/2006 email to Stuart (Mickey) Elsberg from Nate Lubofsky dated 6-20-06, adding an additional 14K to be added to 36K already held in D.P. Scholarship for needy &amp; worthy students.</t>
  </si>
  <si>
    <t>61906</t>
  </si>
  <si>
    <t>P_Winstead H. Edw Sshp</t>
  </si>
  <si>
    <t>Winstead Harold Edw Scholarship</t>
  </si>
  <si>
    <t>61907</t>
  </si>
  <si>
    <t>P_Steingart S &amp; H Edw Sshp</t>
  </si>
  <si>
    <t>Transferred from annuity 75175 income used for providing financial aid to undergraduate students</t>
  </si>
  <si>
    <t>61908</t>
  </si>
  <si>
    <t>P_Ratner '66 Investiga Journal</t>
  </si>
  <si>
    <t>Created 7/2006. Email to Mr. Ratner from Nancy Winship dated 7-14-06.  Response to Nancy from Mr. Ratner confirming 600,000 plg. over 4 years.</t>
  </si>
  <si>
    <t>61909</t>
  </si>
  <si>
    <t>P_Regunberg '72 Edw Sshp</t>
  </si>
  <si>
    <t>Reclassified fund as an edw replenished the full amount of the original gift of 21599</t>
  </si>
  <si>
    <t>61910</t>
  </si>
  <si>
    <t>U_Allen, Alvin &amp; Hellaine SSHP</t>
  </si>
  <si>
    <t>Alvin B. &amp; Hellaine Allen Endowed Scholarship (quasi)</t>
  </si>
  <si>
    <t>61911</t>
  </si>
  <si>
    <t>P_Gotthardt&amp;Strage Int'l Sshp</t>
  </si>
  <si>
    <t>Created 9/2006.  Scholarship to be awarded to undergraduate students studying in developing countries.  Grants shall not be given to students studying in the United States, Canada, or Australia.  After 5 yrs., fund will be review &amp; determined if income will continue for study abroad_x000D_
CHANGED FROM ENDBR TO ENDPA 11/28/11 PER B. HESCOCK (DEV'T) SINCE FUND CANNOT BE USED TOWARD TUITION / AID</t>
  </si>
  <si>
    <t>61912</t>
  </si>
  <si>
    <t>P_Cohen'56 L.N. Sshp Edw</t>
  </si>
  <si>
    <t>Created 10/2006.  Income to be awarded each year in the name Lois Nesson Cohen as scholarship aid to one or more Brandeis undergraduate students qualifying for financial assistance</t>
  </si>
  <si>
    <t>61913</t>
  </si>
  <si>
    <t>2006-10-23</t>
  </si>
  <si>
    <t>P_Traquina Family Edw Sshp</t>
  </si>
  <si>
    <t>The Traquina Family Endowed Scholarship</t>
  </si>
  <si>
    <t>61914</t>
  </si>
  <si>
    <t>U_Shiff P. Sshp Fund</t>
  </si>
  <si>
    <t>Per Tim create a new quasi make a transfer from 21078</t>
  </si>
  <si>
    <t>61915</t>
  </si>
  <si>
    <t>2006-11-16</t>
  </si>
  <si>
    <t>P_Gerzon Edw Sshp Fund</t>
  </si>
  <si>
    <t>JS/SC NEJS Scholarship; Created 10/2006. Awards shall be made only to students who have completed coursework offered by Near East &amp; Judaic Studies Program</t>
  </si>
  <si>
    <t>61916</t>
  </si>
  <si>
    <t>P_Sinha '07 Vikram Edw Sshp</t>
  </si>
  <si>
    <t>Created 1/2007.  Fund shall be_x000D_
awarded as scholarship assistance to a _x000D_
needy and deserving undergraduate student.</t>
  </si>
  <si>
    <t>61917</t>
  </si>
  <si>
    <t>P_Shechtman L&amp;I Edw Sshp</t>
  </si>
  <si>
    <t>Created 2/2007.  The income of the fund shall be awarded each year in the names of Leonard &amp; Inez Shechtman as scholarship aid to one or more undergraduate students.</t>
  </si>
  <si>
    <t>61918</t>
  </si>
  <si>
    <t>P_Kaplan J&amp;S Mem Edw Sshp</t>
  </si>
  <si>
    <t>Created 2/2007.  Richard &amp; Myrna Bergel 57 PLG in honor of 50th year reunion.  Scholarship in memory of _x000D_
Myrna Kaplan Bergel's parents Julius &amp; Sulvia.  Each year income earned shall awrd assistance to a deserving undergrad student whose values are consisten with those of the Greater Jewish Community.</t>
  </si>
  <si>
    <t>61919</t>
  </si>
  <si>
    <t>P_Krouse'57 Edw Sshp</t>
  </si>
  <si>
    <t>Created 3/2007.  Income to be awarded each year as scholarship assistance to one or more students</t>
  </si>
  <si>
    <t>61920</t>
  </si>
  <si>
    <t>2007-03-20</t>
  </si>
  <si>
    <t>P_Rikin Family Edw Sshp</t>
  </si>
  <si>
    <t>Created 3/2007.  Adam J. Rifkin 50K_x000D_
5 year pledge agreement</t>
  </si>
  <si>
    <t>61921</t>
  </si>
  <si>
    <t>2007-04-05</t>
  </si>
  <si>
    <t>P_Dordick, H. Edw Sshp</t>
  </si>
  <si>
    <t>Created 4/2007.  Each year the income &amp; spendable gains earned by the fund shall be awarded as scholarship assistance to a needy &amp; deserving undergraduate student.  Income not awarded will be awarded in future years.</t>
  </si>
  <si>
    <t>61922</t>
  </si>
  <si>
    <t>2007-04-18</t>
  </si>
  <si>
    <t>P_Ennis E Sshp Fund</t>
  </si>
  <si>
    <t>Richard,MS104</t>
  </si>
  <si>
    <t>Created 4/2007.  Donors will receive annual stewartship reports with names, backgrounds, and other relevant information about the current Ennis Scholars._x000D_
No restriction on type of student.</t>
  </si>
  <si>
    <t>61923</t>
  </si>
  <si>
    <t>2007-05-18</t>
  </si>
  <si>
    <t>P_Prf Jick Edw Sshp</t>
  </si>
  <si>
    <t>Created 5/2007.  Scholarship for a student with financial need.  Donors intend over time to work toward establishing an endowed chair in honor of his father</t>
  </si>
  <si>
    <t>61924</t>
  </si>
  <si>
    <t>P_Saivetz,Richard '69 Edw Sshp</t>
  </si>
  <si>
    <t>Richard Saivetz '69 Endowed Scholarship</t>
  </si>
  <si>
    <t>61925</t>
  </si>
  <si>
    <t>P_Notis,Bonnie &amp; Corey Edw Ssh</t>
  </si>
  <si>
    <t>Bonnie &amp; Dr. Corey '84 Notis Endowed Scholarship</t>
  </si>
  <si>
    <t>61926</t>
  </si>
  <si>
    <t>P_A. Philip Randolph Edw Sshp</t>
  </si>
  <si>
    <t>Eff. 4/15/2010 - The scholarship is no longer restricted for the support of Brandeis Posse Scholars, but will be awarded to one or more students each year with preference given to students exhibiting a commitment to social justice and/or civil rights activities, including but not limited to former Transitional Year Program Scholars_x000D_
_x000D_
Phillip Randolph Endowed Brandeis Posse Scholarship.  Preference is for the same student to receive the scholarship for several years in a row, provided that the recipient remains in good academic standing.  _x000D_
The only reporting required is one letter each year announcing the recipient, with some additional information about the recipience's activities.</t>
  </si>
  <si>
    <t>61927</t>
  </si>
  <si>
    <t>P_Feldman Barth '86</t>
  </si>
  <si>
    <t>Created 6/2007.  Scholarship assistance for undergraduate student based on financial need</t>
  </si>
  <si>
    <t>61928</t>
  </si>
  <si>
    <t>P_Starr H.G. Edw Sshp</t>
  </si>
  <si>
    <t>Created 6/2007.  Bequest gift received L/B Andrew E. Starr deceased 11/14/06, trust agreement states endowed named scholarship, to be awarded to worthy &amp; needy applicants</t>
  </si>
  <si>
    <t>61929</t>
  </si>
  <si>
    <t>P_Lind Family Edw Student Aid</t>
  </si>
  <si>
    <t>Created 6/2007.  Income earned from fund shall be awarded to either an undergraduate or graduate student with preference to students from Africa.  Preferably the Republic of Ghana or from one of the Eastern Carribean states, preferably from Commonwealth of Dominica</t>
  </si>
  <si>
    <t>61930</t>
  </si>
  <si>
    <t>P_Cohen '54 J.B. Legacy Sshp</t>
  </si>
  <si>
    <t>Created 7/2007.  In honor of Judith B. Cohen's birthday.  Annual scholarship to a deserving woman who comes to Brandeis from outside the United States.</t>
  </si>
  <si>
    <t>61931</t>
  </si>
  <si>
    <t>P_Couch '84 Dean's Discretiona</t>
  </si>
  <si>
    <t>Couch '84 Dean's Discretionary Fund. Created 8/2007.  For Dean of Arts &amp; Sciences to be used to help students with summer internships.  Full name of fund: Andrea Levine Couch '84 Dean's Discretionary Fund for Undergraduate Internships.</t>
  </si>
  <si>
    <t>61932</t>
  </si>
  <si>
    <t>P_NWC-Phoenix in Humanities</t>
  </si>
  <si>
    <t>NWC: Phoenix Chapter Edw Sshp II in The Humanities.  Created 8/2007.  Scholarship w/preference for students who graduated high school in Greater Phoenix area &amp; whose values are consistent w/values of the_x000D_
American Jewish Community</t>
  </si>
  <si>
    <t>61933</t>
  </si>
  <si>
    <t>P_Tropper E&amp;I Edw Sshp</t>
  </si>
  <si>
    <t>Elsie &amp; Irving Tropper Edw Sshp.  Created 8/2007.  Each year income earned on the fund shall be awarded as scholarship assistance to an undergraduate student who qualifies for financial assistance.  Fund established IHO: Elsie Tropper's 85th Bday by daughter, Phyllis T. Baumann, &amp; spouse Harvey Baumann,</t>
  </si>
  <si>
    <t>61934</t>
  </si>
  <si>
    <t>P_Blutinger Edw Sshp Clim&amp;Env</t>
  </si>
  <si>
    <t>Blutinger Endowed Scholarship for Climate &amp; Environmental Studies.  Created 9/2007.  Scholarship award to an undergraduate studying in the area of Environmental Studies.  $50,000 - payments in fulfillment of the pledge._x000D_
$10,000 each by the month of December in 2007, 2008, 2009, 2010, and 2010.  In the event that the university at some point in the future no longer offers courses in the area of climate and environmental studies, the university shall award the scholarship to a student whose course of study fulfills the intent of the donors as expressed herein.  The university will provide an annual report to the donors beginning in the Fall of 2012, regarding the student selected to receive the fund, consistent with all applicable federal and state laws regarding student confidentiality.</t>
  </si>
  <si>
    <t>61935</t>
  </si>
  <si>
    <t>P_H&amp;H Lazarus Sshp</t>
  </si>
  <si>
    <t>Created 9/2007.  Bequest gift received dated 9/05/07.  Will noted $50K to Brandeis to create endowed scholarship in Helen &amp; her late husband's name.  This check represents the first distribution form this estate.  The decedent bequeathed $50,000 to The Henry and Helen Lazarus Endowed Scholarship at Brandeis University, but the gift has been abated due to insufficient funds.  A smaller distribution may follow.</t>
  </si>
  <si>
    <t>61936</t>
  </si>
  <si>
    <t>2007-10-29</t>
  </si>
  <si>
    <t>P_T Williams Edw Tran Yr Sch</t>
  </si>
  <si>
    <t>Tony Williams Memorial Endowed Transitional Year Scholarship._x000D_
Created 10/2007.  IMO: Tony Williams, former director of Brandeis TYP Program for over 20+ years._x000D_
Though there are other endowed TYP scholarships funds, this will be the first that will receive contributions from anyone who wants to give.  It is for current_x000D_
TYP Scholars.</t>
  </si>
  <si>
    <t>61937</t>
  </si>
  <si>
    <t>2007-12-28</t>
  </si>
  <si>
    <t>P_Neil Schwartz'78 Fam Sch Edw</t>
  </si>
  <si>
    <t>Scholarship for students from Southern California whose families are considered "middle income."  Brandeis to provide an annual report  regarding the the scholarship recepients. Donor makes a pledge of $50K; $20K by 12/31/ 2007. The Donor shall make every reasonable effort to fulfill the remaining balance of $30K during his lifetime, given the totality of the Donor's financial circumstances, as determined by the Donor, but in no event later than a reasonable time after the death of the Donor, through a  will, trust of other estate plan. In the event that total gifts shall not have totaled at least $50K within a reasonable time following the death of the Donor, Brandeis  may, in its sole discretion, merge this fund into the Univ general scholarship endowment fund, whose income is awarded annually as scholarship aid to Brandeis students then qualifying for financial assistance.</t>
  </si>
  <si>
    <t>61938</t>
  </si>
  <si>
    <t>P_Carole&amp;Stuart Potter-Sshp Ed</t>
  </si>
  <si>
    <t>Carole &amp; Stuart '63 Potter P'83,'86,'89 Scholarship Endowment._x000D_
Created 12/07.  Leonard Potter &amp; wife Shari established fund IHO: his parents, Stuart '63, Carole Potter, and in recognition of his family's many ties with the university.  Fund to enhance scholarship opportunities for students.  Pledge = $200K by 12/31/08._x000D_
Principal of Fund perpetuity, and income &amp; exp. gains of Fund awarded each yr., beginning with acad. yr. 2008/09.  Fund's income unawarded in any FY., and awarded as scholarship assistance in future years.  University commingles assets of Fund with similar funds at University.  Provide annual report to Donors.</t>
  </si>
  <si>
    <t>61939</t>
  </si>
  <si>
    <t>P_Jake Jagoda Memorial Sshp Ed</t>
  </si>
  <si>
    <t>Jake Jagoda Memorial Scholarship Endowment.  Created 12/07 by Anna May Jagoda &amp; Louis Jagoda.  IMO: Jake Jagoda._x000D_
For scholarship aid to one or more Heller stndt qualifying for financial assistance.  Preference stdt studying SID pgrm w/interest in_x000D_
Environmental or water conservation issues.  Pledge $50 K no later than 12/31/07.  Principal of Fund invested in perpetuity, and income and spendable cap. gains of the Fund awarded each yr.  University may commingle assets of Fund w/other similar funds at University in one or more of University's investment pools.</t>
  </si>
  <si>
    <t>61940</t>
  </si>
  <si>
    <t>P_Arthur &amp; Irma Lager Sshp Edw</t>
  </si>
  <si>
    <t>Dr. Arthur E. &amp; Irma C. Lager Scholarship Endowment.  Created 12/07.  Dr. Lager created fund IMO: his wife Irma &amp; in recognition of his family's many ties w/the University.  Scholarship assistance students studying in the field of science &amp; students of _x000D_
Jewish Faith.  Principal of Fund invested in perpetuity, and income of Fund awarded each year, beg. w/academic yr. 2008-09._x000D_
Unawarded income awarded as scholarship assistance in subsequent yrs. in accordance w/terms of agreement.  University may commingle assets of Fund w/other similar funds separately for the principal &amp; income of the Fund.  Annual report to Donor, and his daughters, Lynette Lager, and Nancy Lager, &amp; son-in-law, Tim Taylor.  Pledge $150K.  At least $100K by 12/31/07</t>
  </si>
  <si>
    <t>61941</t>
  </si>
  <si>
    <t>P_J Schatzow Libary Work Sch</t>
  </si>
  <si>
    <t>NWC: Joan Schatzow Library Work Scholar Endowment.  Created 12/07.  Bequest gift rcv'd revocable trust agreement: trustees will pay $25K annually until yr. 2020 to "create or enhance the Joan Schatzow Library Work Endowment, the principal (definted as each of contributions), which shall be invested in perpetuity.   Income used to underwrite salaries of Brandeis University students empl. in Brandeis University Libraries.</t>
  </si>
  <si>
    <t>61942</t>
  </si>
  <si>
    <t>P_Susan Gold Sshp Refugee Stu</t>
  </si>
  <si>
    <t>Susan Geller Gold '56 Scholarship for Refugee Students.  Created 12/07.  Scholarship aid to one or more undergrad. students, preference given to students who are refugees, who have been forced to flee a foreign country &amp; relocate to the United States._x000D_
Principal invested in perpetuity.  Income &amp; spendable capital gains of Fund shall be awarded each yr. as scholarship aid to one or more Brandeis University undergrad. students; preference to students who are refugees who have been forced to flee a foreign country and relocate to the U.S. to avoid undue hardship.  Help cover cost of tuition and/or room &amp; board.  Awards may be given to one or more students in any acad. year.  Income earned by Fund not awarded in the yr. earned shall accumulate.</t>
  </si>
  <si>
    <t>61943</t>
  </si>
  <si>
    <t>2008-02-12</t>
  </si>
  <si>
    <t>P_NWC:B Glenn Edw Sshp Science</t>
  </si>
  <si>
    <t>NWC: Bea Glenn Endowed Scholarship in the Sciences._x000D_
Created 1/2009.  Gifts from family &amp; friends IMO: Bea Glenn.  For needy students in sciences._x000D_
The family will have 2-3 years to bring the endowment to $50,000.  University policy - if the gifts do not toal $50,000 after 3 years,_x000D_
the funds will be added to the general scholarship fund and used to support scholarships for students with the greatest financial need.</t>
  </si>
  <si>
    <t>61944</t>
  </si>
  <si>
    <t>P_Anne&amp;Harold Falkof Edw Sshp</t>
  </si>
  <si>
    <t>The Anne and Harold Falkof Endowed Scholarship._x000D_
Remaining funds shall be used to create The Anne and Harold Falkof Endowed Scholarship, the income from which will provide financial aid to deserving students, with appropriate recognition in the University's roster of scholarship endowments.</t>
  </si>
  <si>
    <t>61945</t>
  </si>
  <si>
    <t>P_NWC: Tucson Chptr Endow Sshp</t>
  </si>
  <si>
    <t>NWC: Tucson Chapter Endowed Scholarship.  Created 2/2008.  Memo to Paula Lee from Barbara Gilman dtd 1/2008.  Signed agreement Mrs. Meg Slivitz, co-pres. Tucson Chapter.  Mrs. Phyllis Harris, co-pres. Tucson Chapter dtd 12/2007.  Scholarship support w/preference students in the sciences.  Priority to students fr Greater Tucson.  First priority given to students from the_x000D_
Greater Tucson area.  If Fund has not reached total of at least $50,000 by 12/31/2011, at the discretion of the University the balance of the Fund may be combined w/the University's general Endowment Scholarship Fund.</t>
  </si>
  <si>
    <t>61946</t>
  </si>
  <si>
    <t>P_Dreyer Undergrad Endow Sshp</t>
  </si>
  <si>
    <t>Dreyer Undergraduate Endowed Scholarship.  Created 2/2008.  "Anonymous" signed agreement Nancy K. Winship &amp;_x000D_
Nancy A. Dreyer dtd 2/2008.  Brandeis will establish an endowed undergraduate scholarship fund with gift, however it will be entered on the books and records as "anonymous."  Total gift to be $316,099.</t>
  </si>
  <si>
    <t>61947</t>
  </si>
  <si>
    <t>P_Aaron Thal Endowed Sshp</t>
  </si>
  <si>
    <t>P_Aaron Thal Endowed Scholarship</t>
  </si>
  <si>
    <t>61948</t>
  </si>
  <si>
    <t>P_Rabinowitz Family Edw Sshp</t>
  </si>
  <si>
    <t>Rabinowitz Family Endowed Scholarship Fund.  Donor agrees to est. the Rabinowitz Family Endowned Scholarship Fund in amt. of $50K, with $10K paid no later than 6/30/09, and total of $50K paid no later than 6/30/2013.  Each yr. income earned by Fund awarded as sshp assistance to deserving undergrad. stud. enrolled at Brandeis University who qualifies for fin. assist.  In event that all or portion of earnings not awarded in any given yr., unawarded earnings awarded as fin. assist. in subsequent yrs.  If total gifts not totaled at least $50K by 6/30/2013, University may merge fund into Univ. Gen. Sshp Endow.  Each yr. of Fund's exist., beg. in '09, the Univ. provides annual report to Donor, regarding stud. selected to receive the Rabinowitz Family Edw Sshp.</t>
  </si>
  <si>
    <t>61949</t>
  </si>
  <si>
    <t>P_Fred Margulies Edw Sshp</t>
  </si>
  <si>
    <t>Gift agreement sent to Michael Swartz from Mr. Margulies dated 4/12/2001, stating Brandeis as beneficiary of his IRA to create the Fred Margulies endowment scholarship fund.  For undergraduate scholarship.</t>
  </si>
  <si>
    <t>61950</t>
  </si>
  <si>
    <t>P_Wolf Shapiro Edw Sshp</t>
  </si>
  <si>
    <t>Mr. Shapiro will be celebrating his 80th birthday on Mary 4, 2008.  We have received gifts in his honor, plus additional gift for his gift annuity with the ultimate designation of "THE WOLF SHAPIRO ENDOWED SCHOLARSHIP."</t>
  </si>
  <si>
    <t>61951</t>
  </si>
  <si>
    <t>P_Diepold Family Endow Sshp</t>
  </si>
  <si>
    <t>Scholarship assistance to undergraduate student.  Preference for a student from outside the United States.  The University shall provide an annual report to Dr. Peter Diepold beginning in the fall of 2009 regarding the student selected to receive the scholarship.</t>
  </si>
  <si>
    <t>61952</t>
  </si>
  <si>
    <t>2008-04-28</t>
  </si>
  <si>
    <t>P_Steingart EdwSshp2013</t>
  </si>
  <si>
    <t>O'Brien, Chris MS110</t>
  </si>
  <si>
    <t>No income from the fund may be expended prior to 1/1/2013.  After 1/1/2013 transfer all funds to Program 61907.</t>
  </si>
  <si>
    <t>61953</t>
  </si>
  <si>
    <t>2008-05-19</t>
  </si>
  <si>
    <t>P_Tichnor Endw Sshp</t>
  </si>
  <si>
    <t>Funds received beginning 5/1998 IHO; Marjorie and Ala Tichnor 50th anniversary enter to Designation Pending.  Signed agreement received from Marjorie Tichnor dated 4/28/08 aggreing to new endowed scholarship.  Funds will be transferred from fund 06037._x000D_
Per Andrew Reed (5/14/08), need-based undergraduate financial aid.</t>
  </si>
  <si>
    <t>61954</t>
  </si>
  <si>
    <t>P_Charles Segal EdwShp</t>
  </si>
  <si>
    <t>Created 5/2008. Scholarship assistance to undergraduate students in need of financial aid.</t>
  </si>
  <si>
    <t>61955</t>
  </si>
  <si>
    <t>P_Ashley-GreenburgEdwShp</t>
  </si>
  <si>
    <t>O'brien Chris</t>
  </si>
  <si>
    <t>Perpetual annual endowed scholarship of $1,000 each. To be awarded to disadvantaged as a result of poverty or physical handicap of Jewish faith with a preference to to students of Jewish origin.  An awarded candidate is is to be preferred thereafter until completion of academic program.</t>
  </si>
  <si>
    <t>61956</t>
  </si>
  <si>
    <t>2008-06-08</t>
  </si>
  <si>
    <t>P_Feldberg&amp;LazarusEdwShp</t>
  </si>
  <si>
    <t>Created 6/2008.  Scholarship for inner city youths.  Helping to break the cycle of poverty &amp; despair among out inner city youth.  Posse scholarship.</t>
  </si>
  <si>
    <t>61957</t>
  </si>
  <si>
    <t>2008-06-11</t>
  </si>
  <si>
    <t>P_PldEdw Brian S. Lash EdwShp</t>
  </si>
  <si>
    <t>Created 6/2008.  To provide scholarship assistance to one or mor deserving undergraduate students enrolled at Brandeis who have demonstareyed Financial need with preference for students from middle income socioeconomic classes.  Annual reporting</t>
  </si>
  <si>
    <t>61958</t>
  </si>
  <si>
    <t>P_WinogradShedlin&amp;FmlySsp</t>
  </si>
  <si>
    <t>Income &amp; spendable capital gains of the fund each year as scholarship assistance to one or more deserving undergraduate students who have demonstrated financial need.</t>
  </si>
  <si>
    <t>61959</t>
  </si>
  <si>
    <t>P_Michael S. Klein'73 Mml Sshp</t>
  </si>
  <si>
    <t>IMO Michael Klein '73. For undergraduate stdts who qualify for fin aid w/preference to Junior or senior studying music or comp science, w/strong preference for combination of music and math, cmp. science or science</t>
  </si>
  <si>
    <t>61960</t>
  </si>
  <si>
    <t>P_Cossin Berkman Edw Intnsp</t>
  </si>
  <si>
    <t>Income from these funds will provide a stipend for a student with the help of the Hiatt career center, to secure an internship in the field of social work with the goal of a professional career as a social worker with preference of a student on financial aid.</t>
  </si>
  <si>
    <t>61961</t>
  </si>
  <si>
    <t>2008-07-28</t>
  </si>
  <si>
    <t>P_Pldg Endw Litwack Endw Sshp</t>
  </si>
  <si>
    <t>Scholarship assistance for undergraduate students who have demonstrated financial need.</t>
  </si>
  <si>
    <t>61962</t>
  </si>
  <si>
    <t>P_PldgEdw S&amp;K Kaiserman Edw</t>
  </si>
  <si>
    <t>P_Susan and Ken Kaiserman Endowed Scholarship</t>
  </si>
  <si>
    <t>61963</t>
  </si>
  <si>
    <t>P_PldEdw R&amp;R Kaiserman Edw</t>
  </si>
  <si>
    <t>P_Rachelle and Ron Kaiserman Endowed Scholarship</t>
  </si>
  <si>
    <t>61964</t>
  </si>
  <si>
    <t>P_PldEdw Kupferberg Mem Sshp</t>
  </si>
  <si>
    <t>P_Jessie and Joan Kupferberg Memorial Endowed Scholarship.  To establish a scholarship endowment fund in loving memory of Jesse and Joan Kupferberg, that will contribute to the advancement of the frontiers of science.  Fund in order to provide financial assistance to deserving students.  Donor agrees to establish in the amount of $700K;  $50K by 6/30/2008;  _x000D_
$125K by 6/30/2009; $125K by 6/30/2010; $125K by 6/30/2011; $125K by 6/30/2012; $150K by 6/30/2013.  University may award the income of the Fund each yr. as scholarship assistance to one or more undergrad students qualifying for assistance under the University's existing criteria, majoring in the sciences, preference for students in the jr. or sr. yr.  Beg. in the academic yr. following the fiscal yr. in which the Fund is estab., the University shall provide an annual report to the Donor regarding the _x000D_
student(s) selected to receive the Je</t>
  </si>
  <si>
    <t>61965</t>
  </si>
  <si>
    <t>P_PldEdw S&amp;A Gordon Sshp Edw</t>
  </si>
  <si>
    <t>P_Samuel and Alice Gordon Scholarship Endowment_x000D_
The annual earnings of the fund awared each yr. to one or more Brandeis University undergrad students who qualifies for financial assistance.  Alice Gordon, Charles's sister Joan Lowe, and Charles should receive reports on the student(s) selected to receive the Samuel and Alice Gordon Scholarship Award.</t>
  </si>
  <si>
    <t>61966</t>
  </si>
  <si>
    <t>P_PldEdw Auerbach Library Sshp</t>
  </si>
  <si>
    <t>P_Gerald and Barbara Auerbach Endowed Libary Work Scholarship Fund.</t>
  </si>
  <si>
    <t>61967</t>
  </si>
  <si>
    <t>P_Sylvia Hassenfeld Edw Sshp</t>
  </si>
  <si>
    <t>P_The Sylvia Hassenfeld Endowed Scholarship_x000D_
Scholarship assistance with preference for a female student from a country with an emerging economy._x000D_
June 2009 $233,333_x000D_
June 2010 $233,333_x000D_
Final payment in 2011</t>
  </si>
  <si>
    <t>61968</t>
  </si>
  <si>
    <t>P_L &amp; S Sterling Edw Sshp</t>
  </si>
  <si>
    <t>P_Leonard and Shirley Sterling Scholarship Fund_x000D_
Upon termination of annuity pmts used to estab. the Leonard and Shirley Sterling Scholarship Fund to support scholastically outstanding students, with special preference given to those students concentrating in Economics.  Fund shall be an endowed scholarship if amount available to Brandeis (incl. any additional gifts to the fund) meet or exceed University's then-minimum to establish an endowed scholarship.</t>
  </si>
  <si>
    <t>61969</t>
  </si>
  <si>
    <t>P_L&amp;S Sterling (IBS) Edw Sshp</t>
  </si>
  <si>
    <t>P_Leonard and Shirley Sterling International Business School Scholarship Fund._x000D_
Upon termination of the annuity payments shall be used for the Leonard and Shirley Sterling International Business School (IBS) Endowed Scholarship.  To support students in the IBS Program.</t>
  </si>
  <si>
    <t>61970</t>
  </si>
  <si>
    <t>P_M&amp;H Ibsen Endowed Sshp</t>
  </si>
  <si>
    <t>P_Dr. Maxwell and Helen B. Ibsen Endowed Scholarship_x000D_
The gift is for the Dr. Maxwell and Helen B. Ibsen Scholarship Endowment, which has preference for students majoring in the_x000D_
biological sciences.</t>
  </si>
  <si>
    <t>61971</t>
  </si>
  <si>
    <t>2009-01-09</t>
  </si>
  <si>
    <t>P_Miriam Lazarr Endw Ssp</t>
  </si>
  <si>
    <t>P_Miriam Lazarr Endowed Scholarship_x000D_
Created 12/2008.  Scholarship assistance to undergrad students with preference given to students whose family's annual income does not exceed the inflation adjusted equivalent of year 2000, $60K.</t>
  </si>
  <si>
    <t>61972</t>
  </si>
  <si>
    <t>2009-01-13</t>
  </si>
  <si>
    <t>P_Carol &amp; Allan Kern Endw Sshp</t>
  </si>
  <si>
    <t>P_Carol &amp; Allan Kern Endw Sshp_x000D_
Income to be awarded to undergraduate students qualifying for financial aid preference giving to those studying in the_x000D_
Women's &amp; Gender Studies Program.</t>
  </si>
  <si>
    <t>61973</t>
  </si>
  <si>
    <t>2009-01-23</t>
  </si>
  <si>
    <t>P_W &amp; M Erlich Edw Sshp</t>
  </si>
  <si>
    <t>P_William and Mary Erlich Endowed Scholarship_x000D_
To be used as scholarship assistance to one or more deserving undergraduate students at Brandeis who have demonstrated financial need.</t>
  </si>
  <si>
    <t>61974</t>
  </si>
  <si>
    <t>2009-01-29</t>
  </si>
  <si>
    <t>P_G &amp; R Holtzberg Sshp Fund</t>
  </si>
  <si>
    <t>P_Gabriel and Rivka Holtzberg Scholarship Fund for Peace_x000D_
Earnings of the Fund shall be awarded as scholarship assistance to an undergrad student or students enrolled at Brandeis who qualifies for financial assistance with preference for a student from Southeast Asia and/or committed to Social Justice.</t>
  </si>
  <si>
    <t>61975</t>
  </si>
  <si>
    <t>P_Debra Gravalleses Meml Sshp</t>
  </si>
  <si>
    <t>P_Debra A. Gavallese '79 Memorial Scholarship_x000D_
The group from the class of '79 has committed pledges over 5 years totalling $52,500._x000D_
All 5 year to the scholarship fund include: $25,000 Gil Drozdow $5,000 each from Herb Lazarus, Albert Kriger, and Steve Sheinman; $12,500 from Judy and Marc Ehrlich.</t>
  </si>
  <si>
    <t>61976</t>
  </si>
  <si>
    <t>P_Sue Pollets Nager Edw Sshp</t>
  </si>
  <si>
    <t>P_Sue Pollets Nager '55 Endowned Scholarship_x000D_
All gifts credited to the Fund shall be invested in perpetuity as an endowed scholarship fund._x000D_
Each year the earnings of the Fund shall be awarded as scholarship assistance to an undergraduate student enrolled at_x000D_
Brandeis University who qualifies for financial assistance.</t>
  </si>
  <si>
    <t>61977</t>
  </si>
  <si>
    <t>2009-06-11</t>
  </si>
  <si>
    <t>P_L&amp;G Krupp Endowed Sshp</t>
  </si>
  <si>
    <t>P_Liz &amp; George Krupp Endowed Scholarship_x000D_
Scholarship will support undergraduate students in the Arts and Humanities.</t>
  </si>
  <si>
    <t>61978</t>
  </si>
  <si>
    <t>P_B&amp;M Adler Edw Library Sshp</t>
  </si>
  <si>
    <t>P_Barry &amp; Marilyn Alder Endowed Library Work Scholarship_x000D_
Memorial gifts received TMO: Marilyn Adler '54.</t>
  </si>
  <si>
    <t>61979</t>
  </si>
  <si>
    <t>P_M&amp;M Ackerman End Sshp</t>
  </si>
  <si>
    <t>T_Myron H. &amp; Mildred A. Ackerman Endowed Scholarship</t>
  </si>
  <si>
    <t>61980</t>
  </si>
  <si>
    <t>2009-07-17</t>
  </si>
  <si>
    <t>P_Charles Bronfman Edw Sshp</t>
  </si>
  <si>
    <t>P_Charles Bronfman Endowed Scholarship_x000D_
Created 7/2009.  Financial Assistance from fund income should be awarded each year in the name of Charles R. Bronfman, as scholarship aid to one or more undergraduate students qualifying for financial assistance.</t>
  </si>
  <si>
    <t>61981</t>
  </si>
  <si>
    <t>2009-07-13</t>
  </si>
  <si>
    <t>P_WLR Endow Sshp</t>
  </si>
  <si>
    <t>P_WLR Endowed Scholarship_x000D_
The name of the fund shall be the WLR Scholarship Fund until June 30, 2013, at which time it will be renamed as the_x000D_
Walter and Lillian Rotter Scholarship Fund.  Amount of $50,000 paid in accordance w/following schedule - $10,00 by 6/30/2010,_x000D_
$10,000 each by 6/30/2011, 6/30/2012, 6/30/2013, 6/30/2014, fulfilling the pledge.  Each yr. the earnings of the Fund awarded as_x000D_
scholarship assistance to an undergrad student who qualifies for financial assistance, prefer student w/interest in social justice.</t>
  </si>
  <si>
    <t>61982</t>
  </si>
  <si>
    <t>2009-08-17</t>
  </si>
  <si>
    <t>P_A and A Endow Sshp</t>
  </si>
  <si>
    <t>P_Anna S. and Arnold Edland Endowed Scholarship_x000D_
Income to be awarded to students who qualify for financial aid.</t>
  </si>
  <si>
    <t>61983</t>
  </si>
  <si>
    <t>2009-08-12</t>
  </si>
  <si>
    <t>P_Kazzaz Corson Edw Sshp</t>
  </si>
  <si>
    <t>P_Kazzaz Corson Endowed Scholarship_x000D_
University may award income &amp; spendable capital gains of the Fund each yr as scholarship assistance to one or more deserving Brandeis students who have demonstrated financial need.  Beginning in academic yr 2009-2010, the University shall provide an annual report to Daniel Kazzaz '74 regarding the student selected to receive the Kazzaz Corson Scholarship</t>
  </si>
  <si>
    <t>61984</t>
  </si>
  <si>
    <t>2009-11-04</t>
  </si>
  <si>
    <t>P_Bertha A Sigilman Edw Sshp</t>
  </si>
  <si>
    <t>P_Bertha A Sigilman Endowed Scholarship_x000D_
Trust agreement noted scholarship shall be awarded annually as part of a University tuition remission package to deserving undergraduate students with preference for an interest in books and working in the Libraries</t>
  </si>
  <si>
    <t>61985</t>
  </si>
  <si>
    <t>2009-12-11</t>
  </si>
  <si>
    <t>P_Joseph R. Clonick Edw Sshp</t>
  </si>
  <si>
    <t>P_Joseph R. Clonick Endowed Scholarship_x000D_
Amt of $50K paid in 5 equal annual installments; 1st $10K paid in current academic yr ending on or before 6/30/2010, &amp; each successive $10K annual installment paid by 6/30/2010 of next succeding yr; last installment due no later than 6/30/2014._x000D_
Each yr the income earned by Fund awarded as scholarship assistance to 1 or more undergrad students enrolled at Brandeis who have demonstrated financial need</t>
  </si>
  <si>
    <t>61986</t>
  </si>
  <si>
    <t>2009-12-30</t>
  </si>
  <si>
    <t>P_Lancer Foundtn Snce Fd Sshp</t>
  </si>
  <si>
    <t>P_Lancer Family Foundation Science Fund Scholarship_x000D_
Endowed Scholarship to support students with the major or minor in the sciences</t>
  </si>
  <si>
    <t>61987</t>
  </si>
  <si>
    <t>2010-01-11</t>
  </si>
  <si>
    <t>P_Central Westchester Edw Sshp</t>
  </si>
  <si>
    <t>P_BNC: Central Westchester Edw Sshp_x000D_
Earnings of the Fund will be awarded each year as scholarship for a Brandeis student who qualifies for financial assistance._x000D_
If the Fund has not been funded with at least $50,000 by June 30, 2012, at the discretion of the University the balance of the Fund may be combined with the University's general Endowed Scholarship Fund</t>
  </si>
  <si>
    <t>61988</t>
  </si>
  <si>
    <t>2010-03-15</t>
  </si>
  <si>
    <t>P_Etta Ruffkess Feingold Sshp</t>
  </si>
  <si>
    <t>For the purpose of establishing a scholarship fund in the name of Etta Ruffress Feingold for the purpose of awarding the income to graduate students in the Women's Studies Program</t>
  </si>
  <si>
    <t>61989</t>
  </si>
  <si>
    <t>2010-04-27</t>
  </si>
  <si>
    <t>P_Ron Daniel Endowed Sshp</t>
  </si>
  <si>
    <t>P_Ron Daniel Endowed Scholarship_x000D_
To be used for scholarship support to one or more deserving undergraduate students who have demonstrated a need for financial aid</t>
  </si>
  <si>
    <t>61990</t>
  </si>
  <si>
    <t>P_Tranquina Family Sshp</t>
  </si>
  <si>
    <t>P_Tranquina Family Scholarship_x000D_
The income of the fund shall provide for up to 100% of annual cost of tuition.  Students selected for Brandeis who are either _x000D_
members of an under-represented group and/or at least one of whose parents was not born in the United States</t>
  </si>
  <si>
    <t>61991</t>
  </si>
  <si>
    <t>2010-06-04</t>
  </si>
  <si>
    <t>P_Podberesky&amp;Katzman Fam Sshp</t>
  </si>
  <si>
    <t>P_Podberesky &amp; Katzman Families Endowed Scholarship_x000D_
Scholarship assistance to one or more students who have demonstrated financial need, with preference for a student working with or committed to the American Labor Movement.  If a student cannot be identified, a student majoring in American Studies may be selected</t>
  </si>
  <si>
    <t>61992</t>
  </si>
  <si>
    <t>2010-06-25</t>
  </si>
  <si>
    <t>P_E&amp;M Kurtzman'99 Edw Sshp</t>
  </si>
  <si>
    <t>P_Eric &amp; Melissa (Kahn) Kurtzman '99 Endowed Scholarship_x000D_
Scholarship assistance to 1 or more undrgrad students enrolled at Brandeis Univ. who have financial need, with first preference for students who show history of significant animal rights activism and/or animal related charity work; children's rights activism and/or children-related charity work; 2nd preference for stud who suffer from a physical ailment</t>
  </si>
  <si>
    <t>61993</t>
  </si>
  <si>
    <t>P_Ellis&amp;Ethel Levitan Edw Sshp</t>
  </si>
  <si>
    <t>P_Ellis&amp;Ethel Levitan Edw Sshp_x000D_
Per will &amp; trust agreement to establish scholarship, whose principal shall be invested in perpetuity &amp; income awarded annually to needy &amp; deserving undergraduate students as financial assistance.</t>
  </si>
  <si>
    <t>61994</t>
  </si>
  <si>
    <t>2010-08-11</t>
  </si>
  <si>
    <t>P_BNC Las Vegas Cptr Endw Sshp</t>
  </si>
  <si>
    <t>P_BNC Las Vegas Chapter Endowed Scholarship_x000D_
Awarded each year to a student who qualifies for financial assistance and is in good academic standing.  The award will be made with preference given to students from the Las Vegas area, and if none, then students from the state of Nevada</t>
  </si>
  <si>
    <t>61995</t>
  </si>
  <si>
    <t>2010-09-17</t>
  </si>
  <si>
    <t>P_L. &amp; A. Robbins Edw Sshp</t>
  </si>
  <si>
    <t>P_Lenora and Anatole Robbins Endowed Scholarship_x000D_
The amount remaining to Brandeis University upon termination of the annuity payments shall be used for the _x000D_
Lenora and Anatole Robbins Endowed Scholarship Fund</t>
  </si>
  <si>
    <t>61996</t>
  </si>
  <si>
    <t>P_A. Lahmi &amp; Family Edw Sshp</t>
  </si>
  <si>
    <t>P_Ariel Lahmi &amp; Family Endowed Scholarship_x000D_
The Donor hereby makes a pledge to the Fund in the amount of $100K to be paid in accordance with the following schedule: $25K before Dec. 31, 2010, $25K before Dec. 31, 2011, $25K before Dec. 31, 2012, and $25K before Dec. 31, 2013_x000D_
Each year the earnings of the Fund shall be awarded as scholarship assistance to an undergraduate student or students enrolled at Brandeis University who qualifies for financial assistance.</t>
  </si>
  <si>
    <t>61997</t>
  </si>
  <si>
    <t>P_Greenberg '96 Endowed Sshp</t>
  </si>
  <si>
    <t>P_Daja Wangchuk Meston Greenberg '96 Endowed Scholarship_x000D_
The $50,000 pledge shall be fulfilled no later than June 30, 2015.  Initial gifts totaling at least $20,000 shall be received by June 30, 2011_x000D_
The University shall provide an annual report to the Donors regarding the student or students selected to receive the_x000D_
Daja Wangchuk Meston Greenberg '96 Scholarship Award</t>
  </si>
  <si>
    <t>61998</t>
  </si>
  <si>
    <t>U_Jehuda Reinharz Edw Sshp</t>
  </si>
  <si>
    <t>U_Jehuda Reinharz Endowed Scholarship_x000D_
By Brandeis Trustees IHO: President Reinharz's term.  Scholarship assistance for undergraduate students qualifying for_x000D_
Financial Aid</t>
  </si>
  <si>
    <t>61999</t>
  </si>
  <si>
    <t>2010-11-19</t>
  </si>
  <si>
    <t>P_Michael Gerstein '96 Edw Ssh</t>
  </si>
  <si>
    <t>P_Michael Gerstein '96 Edw Sshp_x000D_
Scholarship aid to 1 or more Brandeis Univ. undergrad. students w/financial need &amp; who qualify for financial assistance.  Preference in the selection of the scholarship awardees given to students who contribute substantially to the advancement of the athletic life of the University, through for example participation in a varsity athletic team; who contribute to cost of his/her education through employment while in school, such as Univ. work-study pgm; who continue to make progress towards his/her degree through B+ acad. avg., or equivalent; who participate in community service programs</t>
  </si>
  <si>
    <t>62001</t>
  </si>
  <si>
    <t>P_Class of 1996 Edw Sshp</t>
  </si>
  <si>
    <t>P_Class of 1996 Endowed Scholarship_x000D_
Goal is to provide additional financial assistance to Brandeis University undergrad students._x000D_
In selecting students who receive the award, preference given to students who qualify for financial aid in accordance w/University's need based financial aid specifications, remain in good academic standing by an overall grade of B+ or better, maintain emplymnt in Univ. work-study pgm and/or other off-campus job, and participate in community svcs within Univ. or Greater Waltham area</t>
  </si>
  <si>
    <t>62002</t>
  </si>
  <si>
    <t>2010-12-14</t>
  </si>
  <si>
    <t>P_Virginia Jacobson Sshp Edw</t>
  </si>
  <si>
    <t>P_Virginia Jacobson Endowment Scholarship_x000D_
Payments shall be added to the principal of the Virginia Jacobson Scholarship Endowment, whose principal shall be invested in perpetuity and whose income shall be awarded each year as scholarship assistance to Brandeis University graduate students</t>
  </si>
  <si>
    <t>62003</t>
  </si>
  <si>
    <t>P_Alumni Assoc. Reinharz Sshp</t>
  </si>
  <si>
    <t>P_Alumni Association Jehuda Reinharz, PhD. '72 Scholarship_x000D_
The Alumni Association Board to honor outgoing President by transferring $50,000 from Association's Operating Fund (pgm# 20131)_x000D_
to this new fund.  Preference for undergrad stdt qualifying for financial aid and also a child of a Brandeis alum.</t>
  </si>
  <si>
    <t>62004</t>
  </si>
  <si>
    <t>P_Ahronheim Fam Edw Sshp</t>
  </si>
  <si>
    <t>P_Ahronheim Family Scholarship_x000D_
Financial assistance to undergraduate students</t>
  </si>
  <si>
    <t>62005</t>
  </si>
  <si>
    <t>P_Jagoda-Chazen Sshp Edw</t>
  </si>
  <si>
    <t>P_Jagoda-Chazen Scholarship Endowment_x000D_
The Donor hereby makes a pledge to the Fund in the amount of $50K to be paid in accordance w/following schedule - initial gift of_x000D_
$10K on or before 6/30/2011, $10K on or before 6/30/2012, $10K on or before 6/30/2013, $10K on or before 6/30/2014,_x000D_
final $10K on or before 6/30/2015</t>
  </si>
  <si>
    <t>62006</t>
  </si>
  <si>
    <t>P_Class of 1981 Edw Sshp</t>
  </si>
  <si>
    <t>P_Class of 1981 Endowed Scholarship_x000D_
Created in honor of the Class of 1981 "30th Year Reunion.  In the event the scholarship does not reach the $50K level by_x000D_
6-30-13, the University may combine the fund with its general scholarship end fund</t>
  </si>
  <si>
    <t>62007</t>
  </si>
  <si>
    <t>P_M&amp;L Gilmore Endowed TYP Sshp</t>
  </si>
  <si>
    <t>P_Marvin E. &amp; Lorna J. Gilmore Endowed TYP Scholarship_x000D_
Scholarship assistance to at least one undergraduate student who has completed the Transitional Year Program</t>
  </si>
  <si>
    <t>62008</t>
  </si>
  <si>
    <t>P_Rita &amp; Irving KellerSshp Edw</t>
  </si>
  <si>
    <t>P_Rita &amp; Irving Keller Scholarship Endowment_x000D_
Tuition or scholarship support to one or more Brandeis University undergraduate students</t>
  </si>
  <si>
    <t>62009</t>
  </si>
  <si>
    <t>2010-07-19</t>
  </si>
  <si>
    <t>P_C. Shea McConnell Edw Sshp</t>
  </si>
  <si>
    <t>62010</t>
  </si>
  <si>
    <t>P_Bette Aschkenasy Sshp Endow</t>
  </si>
  <si>
    <t>62011</t>
  </si>
  <si>
    <t>P_S&amp;S Shin Edw Sshp</t>
  </si>
  <si>
    <t>P_Susan Sandler Shin'64 &amp; Seung-il Shin'64 Edw Sshp_x000D_
Assistance to two or more deserving undergraduate students who have demonstrated financial aid, with a preference for those studying International and Global Studies</t>
  </si>
  <si>
    <t>62012</t>
  </si>
  <si>
    <t>U_Mazelle Ablon Bohavz Sshp</t>
  </si>
  <si>
    <t>U_Mazelle Ablon Bohacz Memorial Scholarship_x000D_
Chris O'Brien approved as a "Quasi-Endowment" fund.  Sources for this fund will come from 1) the termination values from 2 gift annuities established by Maz ($9,822.42 originally for unrestricted+ $10,006.34 originally for general undergraduate scholarship = $19,828.76); and 2) memorial gifts given by family and friends</t>
  </si>
  <si>
    <t>62013</t>
  </si>
  <si>
    <t>P_Mandel-Prusky Fam Merit Sshp</t>
  </si>
  <si>
    <t>P_Mandel-Prusky Family Merit Scholarship Endowment_x000D_
To be awarded over 4 years in 4 equal $20K increments to incoming Brandeis stdt or stdts on basis of merit only, without regard to financial need.  Award is intended to ease burden of cost of education for stdt from middle class, who otherwise would not be eligible for award of this amount.  Awardee shall be student(s) only of high academic standing, who also possesses a unique non-academic qualification such that he or she will be able to add to the quality of undergraduate life on campus</t>
  </si>
  <si>
    <t>62014</t>
  </si>
  <si>
    <t>2011-04-28</t>
  </si>
  <si>
    <t>P_Eckstein Family Edw Sshp</t>
  </si>
  <si>
    <t>P_Eckstein Family Endowed Scholarship_x000D_
Undergraduate scholarship assistance to an undergraduate student who is a minority and/or who is_x000D_
majoring in (1) Near Eastern &amp; Judaic Studies, (2) Peace and Coexistence Studies, or (3) International Global Studies_x000D_
in that order</t>
  </si>
  <si>
    <t>62016</t>
  </si>
  <si>
    <t>P_Hersh &amp; Fern Cohen Edw Sshp</t>
  </si>
  <si>
    <t>P_Hersh Cohen'62 &amp; Fern Davis'62 Cohen Endowed Scholarship_x000D_
The Cohen Scholarship will be awarded to a deserving student who demonstrates financial aid.  Fund was created _x000D_
IHO: President Fred Lawrence and the Class of 1962 50th Reunion.  This endowed scholarship fund will be invested as part of the Brandeis University Endowment Fund with no more than 5% of income and/or growth withdrawn each year.</t>
  </si>
  <si>
    <t>62017</t>
  </si>
  <si>
    <t>P_R &amp; B Silverman Edw Sshp</t>
  </si>
  <si>
    <t>P_Richard &amp; Barbara Silverman Endowed Scholarship_x000D_
To be awarded each year as scholarship assistance to deserving Israeli students enrolled at Brandeis University, who have demonstrated financial need</t>
  </si>
  <si>
    <t>62018</t>
  </si>
  <si>
    <t>2011-07-25</t>
  </si>
  <si>
    <t>P_Barb&amp;Stuart Elkind Edw Sshp</t>
  </si>
  <si>
    <t>P_Barbara &amp; Stuart Elkind Endowment Scholarship_x000D_
The income from which will provide scholarship assistance</t>
  </si>
  <si>
    <t>62019</t>
  </si>
  <si>
    <t>2011-09-16</t>
  </si>
  <si>
    <t>P_Michael Gerstein Edw Sshp II</t>
  </si>
  <si>
    <t>P_Michael Gerstein'96 Endowed Scholarships II_x000D_
Each year the University shall provide to the Donor the names of Brandeis undergraduate students who best meet the following criteria:_x000D_
students who contribute substantially to the advancement of the athletic life of the University; who contribute to the cost of his/her education through employment while in school; who continue to make satisfactory progress towards his/her degree through the maintenance of a "B+" academic average; and who participate in community service programs</t>
  </si>
  <si>
    <t>62020</t>
  </si>
  <si>
    <t>2011-12-14</t>
  </si>
  <si>
    <t>P_Beller Sshp GeneticCounselin</t>
  </si>
  <si>
    <t>P_Eva Fischer Beller'56 Endowed Scholarship for Genetic Counseling_x000D_
Scholarship assistance to second year students in the Genetic Counseling Program, or its successor Department or Program, with preference to those doing clinical work with disadvantaged populations.  Awardees shall be selected based on financial need.  Each yr., the University shall provide the Donor with info. regarding three students who best meet the goals of the Scholarship (the "Nominees"), and the Donor may advise the University as to her preferences regarding the Nominees who are to receive scholarship assistance from the Fund.</t>
  </si>
  <si>
    <t>62021</t>
  </si>
  <si>
    <t>P_Saivetz Family Edw Sshp</t>
  </si>
  <si>
    <t>P_Saivetz Family Endowed Scholarship Fund_x000D_
Move her gifts totaling $300K from Endowed DP and establish a new endowed scholarship fund.  As the fund name has yet to be decided by Carol Saivetz, the Saivetz Family Endowed Scholarship Fund name was provided by the Development Office.</t>
  </si>
  <si>
    <t>62022</t>
  </si>
  <si>
    <t>P_Molly G. Stiller Edw Sshp</t>
  </si>
  <si>
    <t>P_Molly G. Stiller Edw Sshp_x000D_
Scholarship with preference for a student with an interest in the Arts</t>
  </si>
  <si>
    <t>62023</t>
  </si>
  <si>
    <t>P_W &amp; L Sandler Edw Sshp</t>
  </si>
  <si>
    <t>P_William &amp; Lillian Sandler Endowed Scholarship_x000D_
Each year the income earned by the Fund shall be awarded as scholarship assistance to an undergraduate student enrolled at_x000D_
Brandeis University who qualifies for financial assistance.  The unawarded income shall remain in the income account of the_x000D_
William and Lillian Sandler Endowed Scholarship Fund</t>
  </si>
  <si>
    <t>62024</t>
  </si>
  <si>
    <t>P_Leech-Chandler &amp; Hoyle Sshp</t>
  </si>
  <si>
    <t>62025</t>
  </si>
  <si>
    <t>2012-05-24</t>
  </si>
  <si>
    <t>P_Alex Barkas Sshp Sciences</t>
  </si>
  <si>
    <t>62026</t>
  </si>
  <si>
    <t>P_Harriette&amp;Ted Perlman Sshp</t>
  </si>
  <si>
    <t>62027</t>
  </si>
  <si>
    <t>2012-06-13</t>
  </si>
  <si>
    <t>P_Rose F. Jannini Sshp Edw</t>
  </si>
  <si>
    <t>62028</t>
  </si>
  <si>
    <t>P_Warren PhD'83 Edw Sshp</t>
  </si>
  <si>
    <t>62029</t>
  </si>
  <si>
    <t>P_Macias'94 Edw Sshp</t>
  </si>
  <si>
    <t>62030</t>
  </si>
  <si>
    <t>2012-10-04</t>
  </si>
  <si>
    <t>U_Kartiganer Sshp Women's Stdy</t>
  </si>
  <si>
    <t>62031</t>
  </si>
  <si>
    <t>2012-12-06</t>
  </si>
  <si>
    <t>P_Lee &amp; Ted Kazanoff Edw Sshp</t>
  </si>
  <si>
    <t>62032</t>
  </si>
  <si>
    <t>P_Tikkun Olam Sshp Edw</t>
  </si>
  <si>
    <t>62033</t>
  </si>
  <si>
    <t>P_Brandeis-Canada Sshp Edw</t>
  </si>
  <si>
    <t>62034</t>
  </si>
  <si>
    <t>P_M &amp; S Hyman Scholarship Edw</t>
  </si>
  <si>
    <t>62035</t>
  </si>
  <si>
    <t>2012-12-26</t>
  </si>
  <si>
    <t>P_Paul Woolf Memorial Sshp Edw</t>
  </si>
  <si>
    <t>62036</t>
  </si>
  <si>
    <t>2012-12-28</t>
  </si>
  <si>
    <t>P_Miriam &amp; Irving Lowe Sshp Ed</t>
  </si>
  <si>
    <t>62037</t>
  </si>
  <si>
    <t>P_Rabbi Feldman Mem'l Sshp Edw</t>
  </si>
  <si>
    <t>62038</t>
  </si>
  <si>
    <t>P_Tanenbaum'66 Sshp Art Hstry</t>
  </si>
  <si>
    <t>62039</t>
  </si>
  <si>
    <t>P_Steinberg Family Sshp Edw</t>
  </si>
  <si>
    <t>62040</t>
  </si>
  <si>
    <t>P_Friedman Scholarship Fund</t>
  </si>
  <si>
    <t>62041</t>
  </si>
  <si>
    <t>2013-04-26</t>
  </si>
  <si>
    <t>P_Gonchar Family Edw Sshp Fund</t>
  </si>
  <si>
    <t>62265</t>
  </si>
  <si>
    <t>U_Youth Demonstration Program</t>
  </si>
  <si>
    <t>63000</t>
  </si>
  <si>
    <t>P_Ancell,Enid &amp; Nathan</t>
  </si>
  <si>
    <t>$100K pledged by donors Florence and Ted Baumritter per 1980 letter.</t>
  </si>
  <si>
    <t>63001</t>
  </si>
  <si>
    <t>P_Avnet,Joan &amp; Lester</t>
  </si>
  <si>
    <t>Per Millennium: Division:   FACH - Fine Arts Chairs</t>
  </si>
  <si>
    <t>63002</t>
  </si>
  <si>
    <t>P_Berenson,Theodore&amp;E MathDept</t>
  </si>
  <si>
    <t xml:space="preserve"> To be occupied by a full, tenured faculty who does not occupy another chair at Brandeis or other academic institutions at any time during which s/he occupies the Chair.  Must teach to both undergraduates and graduates, and be an academician widely known and respected.  $1M pledge in 1984 by Evelyn Berenson, David Greenberg and Thomas Kaplan.</t>
  </si>
  <si>
    <t>63003</t>
  </si>
  <si>
    <t>P_Bloom,Charles</t>
  </si>
  <si>
    <t>Per Millennium: In the Arts of Design</t>
  </si>
  <si>
    <t>63004</t>
  </si>
  <si>
    <t>P_Breskin,Charles A</t>
  </si>
  <si>
    <t>Per Millennium: In Organic Chemistry</t>
  </si>
  <si>
    <t>63005</t>
  </si>
  <si>
    <t>P_Burg,Abraham S &amp; Gertrude</t>
  </si>
  <si>
    <t>Per Millennium: In Microbiology.</t>
  </si>
  <si>
    <t>63006</t>
  </si>
  <si>
    <t>P_Chaikin,Sol</t>
  </si>
  <si>
    <t xml:space="preserve"> income to be used for the academic year salary and fringe benefit of the incumbent and, if the income is sufficient, for related administrative and research expenditures.</t>
  </si>
  <si>
    <t>63007</t>
  </si>
  <si>
    <t>P_Cohen,Maurice</t>
  </si>
  <si>
    <t>Per Millennium: the income to be used for general operating expenses of the center.</t>
  </si>
  <si>
    <t>63008</t>
  </si>
  <si>
    <t>P_Cohen,Rose B &amp; Joseph H</t>
  </si>
  <si>
    <t>Per Millennium: In Judaic Studies</t>
  </si>
  <si>
    <t>63009</t>
  </si>
  <si>
    <t>P_Coplan,Harry</t>
  </si>
  <si>
    <t>Per Millennium: In Social Sciences</t>
  </si>
  <si>
    <t>63010</t>
  </si>
  <si>
    <t>P_Crown,Irving &amp; Rose</t>
  </si>
  <si>
    <t>Per 4/4/85 CDR letter from Irving Crown, an increase of $25k from current $75k per year for an additional 20 years or through 6/30/2010.  The additional $25k to be invested in a permanent endowment fund with interest to be added to principal through 6/30/2010 to provide capital necessary for ongoing support for this program._x000D_
Note: "Income added back, do not avail."</t>
  </si>
  <si>
    <t>63011</t>
  </si>
  <si>
    <t>P_Cummings &amp; Meyer Fine Arts</t>
  </si>
  <si>
    <t>63012</t>
  </si>
  <si>
    <t>P_Darling,Clinton S</t>
  </si>
  <si>
    <t>Per Millennium: Division:   ECCH - Economics Dept Chairs</t>
  </si>
  <si>
    <t>63013</t>
  </si>
  <si>
    <t>P_Dibner History of Science</t>
  </si>
  <si>
    <t xml:space="preserve"> Permanent endowment of $750K.  $25K per year for secretarial support, summer study projects and miscellaneous conferences and lectures.</t>
  </si>
  <si>
    <t>63014</t>
  </si>
  <si>
    <t>P_Fine,Irving G Music</t>
  </si>
  <si>
    <t xml:space="preserve"> A chair in Music for a full professorship of Music. Per 3/26/69 letter $500k bequest from the estate of George Fine.</t>
  </si>
  <si>
    <t>63015</t>
  </si>
  <si>
    <t>P_Fishbach,Henry F</t>
  </si>
  <si>
    <t>Established in 1960 from friends and family of Henry Fischbach. Per Millennium: CHCH - Chemistry Chairs.</t>
  </si>
  <si>
    <t>63016</t>
  </si>
  <si>
    <t>P_Foster,Joseph &amp; Esther</t>
  </si>
  <si>
    <t>$250K pledged in 1961 by Joseph Foster.</t>
  </si>
  <si>
    <t>63017</t>
  </si>
  <si>
    <t>P_Gingold,Samuel F &amp; Rose B</t>
  </si>
  <si>
    <t>Per Millennium: Division:   HECH - Heller School Chairs</t>
  </si>
  <si>
    <t>63018</t>
  </si>
  <si>
    <t>P_Golding,Dora BiblicalStudies</t>
  </si>
  <si>
    <t>Per Millennium: Division:   JSCH - NEJS Chairs</t>
  </si>
  <si>
    <t>63019</t>
  </si>
  <si>
    <t>P_Goldman,Charles</t>
  </si>
  <si>
    <t>Per Millennium: Division:   PHCH - Philosophy Chairs</t>
  </si>
  <si>
    <t>63020</t>
  </si>
  <si>
    <t>P_Goodman, Abraham</t>
  </si>
  <si>
    <t>63021</t>
  </si>
  <si>
    <t>P_Gryzmish,Mortimer C</t>
  </si>
  <si>
    <t>Established in 1952 by Mortimer Gryzmish.</t>
  </si>
  <si>
    <t>63022</t>
  </si>
  <si>
    <t>P_Hecht,Fred C Intl Relations</t>
  </si>
  <si>
    <t>Per Millennium: in International Economics</t>
  </si>
  <si>
    <t>63023</t>
  </si>
  <si>
    <t>P_Herter,Christian A</t>
  </si>
  <si>
    <t>Per Millennium: Division:   POCH - Politics Chairs</t>
  </si>
  <si>
    <t>63024</t>
  </si>
  <si>
    <t>P_Hexter,Dr Maurice</t>
  </si>
  <si>
    <t>63025</t>
  </si>
  <si>
    <t>P_Hilborn,Walter S</t>
  </si>
  <si>
    <t>63026</t>
  </si>
  <si>
    <t>P_Hillquit,Morris</t>
  </si>
  <si>
    <t>Per Millennium: In field of Labor and Social Thought</t>
  </si>
  <si>
    <t>63027</t>
  </si>
  <si>
    <t>P_Hurst,Fannie</t>
  </si>
  <si>
    <t>Both American and English.  For a non-Brandeis faculty for no more than two years. Per 1968 will of Fannie Hurst.</t>
  </si>
  <si>
    <t>63028</t>
  </si>
  <si>
    <t>P_Jaffe,Meyer &amp; Walter</t>
  </si>
  <si>
    <t>An annual subvention for a distinguished incumbent in the field of Political Science.</t>
  </si>
  <si>
    <t>63029</t>
  </si>
  <si>
    <t>P_Kahn,Milton Comm Org</t>
  </si>
  <si>
    <t>63030</t>
  </si>
  <si>
    <t>P_Kenan,William R Tr Prof</t>
  </si>
  <si>
    <t>Per Millennium: Division:   PYCH - Physics Chairs</t>
  </si>
  <si>
    <t>63031</t>
  </si>
  <si>
    <t>P_Kirstein,Myer &amp; Ida</t>
  </si>
  <si>
    <t>Per Millennium: In field of social welfare; Heller School</t>
  </si>
  <si>
    <t>63032</t>
  </si>
  <si>
    <t>P_Klutznick Fam Hornstein Pgm</t>
  </si>
  <si>
    <t>63033</t>
  </si>
  <si>
    <t>P_Koret,Richard Hist of Ideas</t>
  </si>
  <si>
    <t xml:space="preserve"> To support a distinguished academician, per 1969 letter to Malcolm Kinsberg</t>
  </si>
  <si>
    <t>63034</t>
  </si>
  <si>
    <t>P_Koret,Richard Judaica</t>
  </si>
  <si>
    <t xml:space="preserve"> To support an outstanding scholar of Jewish studies, per 1969 letter to Malcolm Kinsberg.</t>
  </si>
  <si>
    <t>63035</t>
  </si>
  <si>
    <t>P_Lane,Samuel Soc Justice &amp; J</t>
  </si>
  <si>
    <t>Per Millennium: Jewish History and Social Ethics</t>
  </si>
  <si>
    <t>63036</t>
  </si>
  <si>
    <t>P_Laurie,Blanche, B &amp; I Theat</t>
  </si>
  <si>
    <t>Per Millennium: Division:   TACH - Theatre Arts Chairs</t>
  </si>
  <si>
    <t>63037</t>
  </si>
  <si>
    <t>P_Lee/Schiff Fam Faculty Supp</t>
  </si>
  <si>
    <t>Per Millennium: Division:   RAFS - Rose Museum Fac Sal.</t>
  </si>
  <si>
    <t>63038</t>
  </si>
  <si>
    <t>P_Leff Foundation</t>
  </si>
  <si>
    <t>Per Millennium: Division:   HICH - History Chairs</t>
  </si>
  <si>
    <t>63039</t>
  </si>
  <si>
    <t>P_Levin,George &amp; Frances</t>
  </si>
  <si>
    <t>Per Millennium: Division:   PSCH - Psychology Chairs</t>
  </si>
  <si>
    <t>63040</t>
  </si>
  <si>
    <t>P_Lown,Philip Cont Jewish Affr</t>
  </si>
  <si>
    <t>63041</t>
  </si>
  <si>
    <t>P_Manheimer,Rowena &amp; Stephen</t>
  </si>
  <si>
    <t xml:space="preserve"> Will of Stephen Manheimer:   Donor desires, but does not direct,  . . . To establish a chair in its School of Medicine (or if it shall not have a School of Medicine, in its School or Department of Science) . . .    President Handler decided in 1982 to split the funds into two chairs for History and Humanities.  For assistant professors for a 3-year term.</t>
  </si>
  <si>
    <t>63042</t>
  </si>
  <si>
    <t>63043</t>
  </si>
  <si>
    <t>P_Marks,Carl</t>
  </si>
  <si>
    <t>Per Millennium: in International Trade and Finance.</t>
  </si>
  <si>
    <t>63044</t>
  </si>
  <si>
    <t>P_Mayer,Robert B - Fine Arts</t>
  </si>
  <si>
    <t>Per Millennium: Division:   FACT - Fine Arts Chairs</t>
  </si>
  <si>
    <t>63045</t>
  </si>
  <si>
    <t>P_Mellon Fndn</t>
  </si>
  <si>
    <t>Per Millennium: to serve the purpose of appointing young non-tenured post-doctoral scholars in the humanities¿</t>
  </si>
  <si>
    <t>63046</t>
  </si>
  <si>
    <t>P_Meyerhoff,Jack Amer EnvironS</t>
  </si>
  <si>
    <t xml:space="preserve"> Department of American Studies, for payment of salary and ancillary activities and uses.  May not be used for any debts, liabilities, defaults or obligation of Brandeis or the Donor. Per 1984 agreement with Beatrice Meyerhoff, Robert Meyerhoff and Harry Meyerhoff.</t>
  </si>
  <si>
    <t>63047</t>
  </si>
  <si>
    <t>P_Milender Fam -Hornstein Pgm</t>
  </si>
  <si>
    <t>Per Millennium: Division:   HOFS - Hornstein Prog. Fac Sal.</t>
  </si>
  <si>
    <t>63048</t>
  </si>
  <si>
    <t>P_Morse,Lester &amp; Alfred</t>
  </si>
  <si>
    <t>63049</t>
  </si>
  <si>
    <t>P_Namburg,Walter W</t>
  </si>
  <si>
    <t>Per Millennium: to support study and research in the field of music.</t>
  </si>
  <si>
    <t>63050</t>
  </si>
  <si>
    <t>P_Pokross,David C</t>
  </si>
  <si>
    <t>Heller School. For a professor who will train policy analysts in social policy issues..</t>
  </si>
  <si>
    <t>63051</t>
  </si>
  <si>
    <t>P_Potofsky,Jacob S</t>
  </si>
  <si>
    <t>Per Millennium: Division:   SOCH - Sociology Chairs</t>
  </si>
  <si>
    <t>63052</t>
  </si>
  <si>
    <t>P_Proskauer,Joseph</t>
  </si>
  <si>
    <t>Per Millennium: Field: Legal Institutions; Division:   LSCH - Life Science Chair</t>
  </si>
  <si>
    <t>63053</t>
  </si>
  <si>
    <t>P_Prosswimmer,Paul E</t>
  </si>
  <si>
    <t>63055</t>
  </si>
  <si>
    <t>P_Reisman Undergrad Honors Pgm</t>
  </si>
  <si>
    <t>Per Millennium: Division:   COPR - Comp. Science Program</t>
  </si>
  <si>
    <t>63056</t>
  </si>
  <si>
    <t>P_Richter,Max</t>
  </si>
  <si>
    <t>For a distinguished personality who combines scholarship with experience in public affairs in American government. For Political Science Department per agreement with Reba Richter.</t>
  </si>
  <si>
    <t>63057</t>
  </si>
  <si>
    <t>P_Riklis,Meshulem</t>
  </si>
  <si>
    <t>Per Millennium: Field: Behavioral Science (Psychology)</t>
  </si>
  <si>
    <t>63058</t>
  </si>
  <si>
    <t>P_Rosen Fam Econ</t>
  </si>
  <si>
    <t>63059</t>
  </si>
  <si>
    <t>P_Rosenfield,Louis I</t>
  </si>
  <si>
    <t>Per Millennium: Support in the field of Biochemistry</t>
  </si>
  <si>
    <t>63060</t>
  </si>
  <si>
    <t>P_Russell,University</t>
  </si>
  <si>
    <t>Per Millennium: Division:   ASPR - Arts and Sciences Program; devoted to improving and elevating undergraduate education through support of the humanities and in general.</t>
  </si>
  <si>
    <t>63061</t>
  </si>
  <si>
    <t>P_Sachar,L, F &amp;J Creative Arts</t>
  </si>
  <si>
    <t>For full-time faculty with the rand of at least associate professor from a department within the School of Creative Arts who have distinguished themselves._x000D_
Board vote 1990</t>
  </si>
  <si>
    <t>63062</t>
  </si>
  <si>
    <t>P_Sachar,Thelma &amp; Abram IBS</t>
  </si>
  <si>
    <t>Created by Board of Trustee 1990 vote to convert the Joint Degree Program Fund._x000D_
International Economics</t>
  </si>
  <si>
    <t>63063</t>
  </si>
  <si>
    <t>P_Safran,Pat Mem</t>
  </si>
  <si>
    <t>63064</t>
  </si>
  <si>
    <t>P_Sagan,George</t>
  </si>
  <si>
    <t>Per Millennium: Division:   WSCH - Womens Studies Chairs</t>
  </si>
  <si>
    <t>63065</t>
  </si>
  <si>
    <t>P_Saltzman,Shirley</t>
  </si>
  <si>
    <t>63066</t>
  </si>
  <si>
    <t>P_Salvage,Louis H &amp; Frances B</t>
  </si>
  <si>
    <t>63067</t>
  </si>
  <si>
    <t>P_Schulman,Sam</t>
  </si>
  <si>
    <t>63068</t>
  </si>
  <si>
    <t>P_Shapiro,Robert &amp; Valya</t>
  </si>
  <si>
    <t>Per Millennium: Division:   JSPR - NEJS Program</t>
  </si>
  <si>
    <t>63069</t>
  </si>
  <si>
    <t>P_ShermanR,B&amp;M Performing Arts</t>
  </si>
  <si>
    <t xml:space="preserve"> To defray costs incurred in the operations of the Performing Arts at Brandeis.  President Handler and President Reinharz have written the donor, Malcolm Sherman, for permission to use the fund for binging outside talent to Brandeis for either performance or teaching.  No notices from donor are in the file regarding these requests.</t>
  </si>
  <si>
    <t>63070</t>
  </si>
  <si>
    <t>P_Spector,Samuel J &amp; Augusta</t>
  </si>
  <si>
    <t>63071</t>
  </si>
  <si>
    <t>P_Spiegel,Samuel Cinema</t>
  </si>
  <si>
    <t>63072</t>
  </si>
  <si>
    <t>P_Springer,Ottilie</t>
  </si>
  <si>
    <t>Per Millennium: Contemporary Western European History</t>
  </si>
  <si>
    <t>63073</t>
  </si>
  <si>
    <t>P_Stevenson,Adlai E</t>
  </si>
  <si>
    <t>63074</t>
  </si>
  <si>
    <t>P_Stulberg,Louis Law &amp; Pol</t>
  </si>
  <si>
    <t xml:space="preserve"> The law to be taught particularly as it relates to other fields - philosophy, politics, economics . . .to be attached to the Politics Department until a Law School is established.</t>
  </si>
  <si>
    <t>63075</t>
  </si>
  <si>
    <t>P_Swarts,Dollie &amp; Olga Karuga</t>
  </si>
  <si>
    <t>63076</t>
  </si>
  <si>
    <t>P_Swartz,Edward &amp; Gertrude</t>
  </si>
  <si>
    <t>Established in 1975 by the Gertrude and Edward Swartz Charitable Trust.</t>
  </si>
  <si>
    <t>63077</t>
  </si>
  <si>
    <t>P_Tauber,Aron &amp; Imre</t>
  </si>
  <si>
    <t>To promote and develop research in basic sciences.  $400k pledged by Laszlo N. Tauber in 1977.</t>
  </si>
  <si>
    <t>63078</t>
  </si>
  <si>
    <t>P_Tauber,Gyula &amp; Katica</t>
  </si>
  <si>
    <t>63079</t>
  </si>
  <si>
    <t>P_Toor,Harold &amp; Harriet</t>
  </si>
  <si>
    <t xml:space="preserve"> Per 3/12/69 Agreement $100K given in series of five annual payments of $20K each beginning in 69  to establish Chair in Law and Government with intent to provide additional funds to establish permanent endowment of $400K. If additional funds are not forthcoming within five years or within such further time agreed upon by both parties University agrees to utilize principal and income of $100K for Chair.</t>
  </si>
  <si>
    <t>63080</t>
  </si>
  <si>
    <t>P_Truman,Harry S</t>
  </si>
  <si>
    <t>63081</t>
  </si>
  <si>
    <t>P_Warren,Earl Amer Constitl</t>
  </si>
  <si>
    <t>Per Millennium: Field: American Constitutional Studies</t>
  </si>
  <si>
    <t>63082</t>
  </si>
  <si>
    <t>P_Weisman,Jennie &amp; Mayer</t>
  </si>
  <si>
    <t>63083</t>
  </si>
  <si>
    <t>P_Wolfson,Harry Ausstryn Phil</t>
  </si>
  <si>
    <t>63084</t>
  </si>
  <si>
    <t>P_Yellen,Manuel Social Sci</t>
  </si>
  <si>
    <t>Per Millennium: Division:   SSCH - Social Sciences Chair</t>
  </si>
  <si>
    <t>63085</t>
  </si>
  <si>
    <t>P_Zayre/Feldberg - COSCI</t>
  </si>
  <si>
    <t xml:space="preserve"> To pay for the salary of the incumbent, fringe benefits and reasonable academic and administrative support (e.g. secretary and travel expenses.) $1M pledged by the Zayre Foundation in 1986.</t>
  </si>
  <si>
    <t>63086</t>
  </si>
  <si>
    <t>U_Starr Nathan &amp; Toby</t>
  </si>
  <si>
    <t>Per Millennium: Division:   HEPR - Heller School Program</t>
  </si>
  <si>
    <t>63087</t>
  </si>
  <si>
    <t>P_Berg,Jacob Yiddish Culture</t>
  </si>
  <si>
    <t xml:space="preserve"> A faculty member of NEJS in the general field of Humanities.  Primary responsibility: teaching of Yiddish and Yiddish Culture; secondary: minority cultures allied with this subject. To be a man of stature, of experience and understanding of Yiddish culture.  $80K pledged per 1959 agreement with Jacob Berg.</t>
  </si>
  <si>
    <t>63088</t>
  </si>
  <si>
    <t>P_Danielsen,Albert V</t>
  </si>
  <si>
    <t>Per Millennium: In Philosophy and Christian Thought.</t>
  </si>
  <si>
    <t>63089</t>
  </si>
  <si>
    <t>P_Danielsen Philosophy</t>
  </si>
  <si>
    <t>To Danielsen School in Philosophy Ethics and Religious. Per 2/10/98 bequest record $50k gift from estate of Jessie Danielsen. Thought to be distributed one year from her date of death (7/16/97).  Check for $2k received representing 8% interest on the bequest for six months.</t>
  </si>
  <si>
    <t>63090</t>
  </si>
  <si>
    <t>P_Fierman,Harold L &amp; Minna</t>
  </si>
  <si>
    <t>To underwrite the expenditures of the Chemistry Department per 1965 press release.</t>
  </si>
  <si>
    <t>63091</t>
  </si>
  <si>
    <t>P_Fierman,Harold Psych</t>
  </si>
  <si>
    <t xml:space="preserve"> For Psychology and for the Mailman Psychological Counseling Center, per 1967 letter from Sachar to Joseph Mailman.</t>
  </si>
  <si>
    <t>63092</t>
  </si>
  <si>
    <t>P_Fischbach H, Chem</t>
  </si>
  <si>
    <t>63093</t>
  </si>
  <si>
    <t>P_Goldfarb,Jacob</t>
  </si>
  <si>
    <t xml:space="preserve"> To provide salary of the Goldfarb Library Librarian.  Donor: Sol Kittay, 1962</t>
  </si>
  <si>
    <t>63094</t>
  </si>
  <si>
    <t>U_Heller, Florence Grad School</t>
  </si>
  <si>
    <t>63095</t>
  </si>
  <si>
    <t>P_Schneider,Irving &amp; Helen</t>
  </si>
  <si>
    <t>Per Millennium: Field of American Jewish Studies</t>
  </si>
  <si>
    <t>63096</t>
  </si>
  <si>
    <t>P_Goodman,A &amp; E Chair</t>
  </si>
  <si>
    <t>$278K pledged by the Abraham and Etta Goodman Foundation per 1967 agreement.</t>
  </si>
  <si>
    <t>63097</t>
  </si>
  <si>
    <t>P_Braun,J &amp; B Amer J Hist Chr</t>
  </si>
  <si>
    <t>Per Millennium:  CHAIR IN AMERICAN JEWISH HISTORY (Incumbent Jonathan Sarna)</t>
  </si>
  <si>
    <t>63099</t>
  </si>
  <si>
    <t>P_Jane's Chair</t>
  </si>
  <si>
    <t xml:space="preserve"> For a distinguished scholar/full tenured professor in Latin American culture, politics, history or economics in the Department of Politics, History or Economics. Not to occupy any other chair at the same time.  Per 1988 letter to Daniel Rothenberg.</t>
  </si>
  <si>
    <t>63100</t>
  </si>
  <si>
    <t>P_Russell,Madeline H</t>
  </si>
  <si>
    <t xml:space="preserve"> In non-western and comparative studies; to support the activities of professors in critical areas in perpetuity.  Each year a scholar in a relevant discipline will be invited to campus to give courses in language, literature, history, or other appropriate areas.</t>
  </si>
  <si>
    <t>63101</t>
  </si>
  <si>
    <t>P_Foster,Henry &amp; Lois</t>
  </si>
  <si>
    <t>The Chair shall at all times be the Director of the Rose Art Museum. Per 1986 Agreement with donors.</t>
  </si>
  <si>
    <t>63102</t>
  </si>
  <si>
    <t>P_Braun Chair in Hebrew Lit</t>
  </si>
  <si>
    <t>Changed from Eastern European Jewish History to Hebrew Literature in 1991.  Second of two Braun Chairs.</t>
  </si>
  <si>
    <t>63103</t>
  </si>
  <si>
    <t>P_Shapiro,Carl Chair</t>
  </si>
  <si>
    <t>$1M gifted by Carl Shapiro 1989.</t>
  </si>
  <si>
    <t>63104</t>
  </si>
  <si>
    <t>U_Foster,Joseph C</t>
  </si>
  <si>
    <t>63105</t>
  </si>
  <si>
    <t>P_Poses Creative Arts</t>
  </si>
  <si>
    <t>For the Creative Arts Award Program</t>
  </si>
  <si>
    <t>63106</t>
  </si>
  <si>
    <t>P_Marks,Nancy Lurie</t>
  </si>
  <si>
    <t>Salary fringe and direct support OK but   No departmental expense    Unused income must be added to principal.  Capital gain allowed.  Per Agreement with Foundation, dated 10/14/92: $1.25 million (to-date $442,850 paid and balance to be paid by 10/31/96).  "Income added back after availing."</t>
  </si>
  <si>
    <t>63107</t>
  </si>
  <si>
    <t>P_Bernstein Faculty</t>
  </si>
  <si>
    <t>For an assistant professor in a second 3-year appointment or its equivalent; to be administered by the Dean of the Faculty; to be awarded before February for the following academic year.  All departments eligible.  Per1990 description provided by the Graduate School office.</t>
  </si>
  <si>
    <t>63108</t>
  </si>
  <si>
    <t>P_Kaufman Faculty Fshp</t>
  </si>
  <si>
    <t>For the Heller School per 1964 letter from donor Henry Kaufman Foundation.</t>
  </si>
  <si>
    <t>63109</t>
  </si>
  <si>
    <t>P_Perlmutter,Kermit H</t>
  </si>
  <si>
    <t>For one junior faculty member per year who is in their third year and has  a contract for additional years and is rated as exceptional by students and the Administration.  Recipient will be able to take one semester off in order to do research and publications.</t>
  </si>
  <si>
    <t>63110</t>
  </si>
  <si>
    <t>P_Beinfield Chair I</t>
  </si>
  <si>
    <t xml:space="preserve">   It is the Donors wish to off the widest latitude to Brandeis University in selecting a worthy faculty member to occupy this Chair   per 1985 Victor and Gwendolyn Beinfield  CRAT I agreement.</t>
  </si>
  <si>
    <t>63111</t>
  </si>
  <si>
    <t>P_Beinfield,Chair II</t>
  </si>
  <si>
    <t xml:space="preserve">   It is the Donors wish to off the widest latitude to Brandeis University in selecting a worthy faculty member to occupy this Chair   per 1985 Victor and Gwendolyn Beinfield  CRAT II agreement.</t>
  </si>
  <si>
    <t>63112</t>
  </si>
  <si>
    <t>P_Beinfield Chair III</t>
  </si>
  <si>
    <t xml:space="preserve">   It is the Donors wish to off the widest latitude to Brandeis University in selecting a worthy faculty member to occupy this Chair   per 1985 Victor and Gwendolyn Beinfield  CRAT III agreement.</t>
  </si>
  <si>
    <t>63113</t>
  </si>
  <si>
    <t>P_WS Visiting Prof Edw</t>
  </si>
  <si>
    <t xml:space="preserve"> For a professor to come to campus for a year or two and work jointly in Womens Studies and a particular field, such as psychology, music or anthropology.  Created by a $1M capital campaign from Womens Studies.</t>
  </si>
  <si>
    <t>63115</t>
  </si>
  <si>
    <t>U_Womens Study Vis Prof</t>
  </si>
  <si>
    <t>63116</t>
  </si>
  <si>
    <t>P_Gardner,Judith Kreiger Mem</t>
  </si>
  <si>
    <t xml:space="preserve"> Per Millennium: to support students, faculty, and special projects at Heller in field of child and family policy</t>
  </si>
  <si>
    <t>63117</t>
  </si>
  <si>
    <t>U_Mellon Fndn FFE</t>
  </si>
  <si>
    <t>63118</t>
  </si>
  <si>
    <t>P_Meyerhoff,Jack FFE</t>
  </si>
  <si>
    <t>6/1/06:  Per review by COBrien and based on agreement, transfered to Permanent.</t>
  </si>
  <si>
    <t>63119</t>
  </si>
  <si>
    <t>T_Jane's Chair FFE</t>
  </si>
  <si>
    <t>63120</t>
  </si>
  <si>
    <t>U_Dibner History FFE</t>
  </si>
  <si>
    <t>Note:  6/1/06:  Met program restrictions; transfered to Unrestricted.</t>
  </si>
  <si>
    <t>63121</t>
  </si>
  <si>
    <t>U_Pokross,David C FFE</t>
  </si>
  <si>
    <t>63122</t>
  </si>
  <si>
    <t>P_Richman Edw Vis Prof</t>
  </si>
  <si>
    <t xml:space="preserve"> To provide for endowment money and annual spending money to cover cost of   guest professor   each Fall semester.  Member of Foundation board to be consulted in selection of participants in program.  Per 12/5/96 letter from Fred Richman: $250k received from Fred and Rita Richman Foundation. Balance to be paid  in 10 annual installments of $75k each by June 30th of each year beginning in 97.  </t>
  </si>
  <si>
    <t>63123</t>
  </si>
  <si>
    <t>P_Perlman Edw Fund</t>
  </si>
  <si>
    <t xml:space="preserve"> Income to underwrite faculty salaries.  If minimum amount required for establishment of endowment is not received , funds may be used for general support of faculty salaries.  Per 10/31/96 agreement gift of $10k.  Total gifts expected to be $35k.</t>
  </si>
  <si>
    <t>63124</t>
  </si>
  <si>
    <t>P_WS Gender &amp; Politics Course</t>
  </si>
  <si>
    <t xml:space="preserve"> Per 1/6/97 letter from Barbara Fish Lee appreciated securities to be transferred from Pell Rudman (value $120,674.88) to fund an endowed course called   Gender and Politics  </t>
  </si>
  <si>
    <t>63125</t>
  </si>
  <si>
    <t>P_Allen/Berenson Vis Prof</t>
  </si>
  <si>
    <t>A half-time visiting professorship in such departments or academic areas determined by Brandeis and Trustees. Begins in 7/1/98 and for first seven years in Womens Studies.  5/20/97 agreement $100k (first payment of a $1M endowment) from Berenson Foundation and $120k restricted fund in special donations ($20k from C. Allen $20k from T. Berenson and $80k from Berenson Foundation) to establish.</t>
  </si>
  <si>
    <t>63126</t>
  </si>
  <si>
    <t>P_NWC Univ Librarian</t>
  </si>
  <si>
    <t xml:space="preserve">A national fundraising campaign to underwrite and name University Librarians Chair at a cost of $2.5M beginning 1997-98 and payable over an extended period. Per Correspondence about approved motions from the NWC National Board Meeting 10/1997.   ¿ </t>
  </si>
  <si>
    <t>63127</t>
  </si>
  <si>
    <t>U_Allen/Berenson Visit ProfQsi</t>
  </si>
  <si>
    <t>Note:  6/1/06: Met program restrictions; transfered to Unrestricted._x000D_
Terminate income added back in 7/06</t>
  </si>
  <si>
    <t>63128</t>
  </si>
  <si>
    <t>P_Lerman-Neubauer Chair</t>
  </si>
  <si>
    <t xml:space="preserve"> Chair to be filled by outside faculty who is a world class scholar in Political Science, widely published, working at the doctoral level, and have an interest in American public policy. $2.5M pledged by Joseph and Jeanette Neubauer 2/12/2000. To be paid by 6/30/2005 via shares of ARAMARK. 5% draw assumed by donor.</t>
  </si>
  <si>
    <t>63129</t>
  </si>
  <si>
    <t>P_Chase Manhattan Chai</t>
  </si>
  <si>
    <t xml:space="preserve">  4/2000 $2.5M from the Chase Manhattan Foundation to endow a chair. see fund #61762 for 2nd portion of gift.</t>
  </si>
  <si>
    <t>63130</t>
  </si>
  <si>
    <t>P_Berenson C &amp; T Pshp</t>
  </si>
  <si>
    <t xml:space="preserve"> For a full professorship in fine arts. $2.5M pledged by Theodore S. Berenson on 5/30/2003, to be paid by 12/31/2012. This fund was converted from the Assistant Professorship #63151.</t>
  </si>
  <si>
    <t>63131</t>
  </si>
  <si>
    <t>P_Ginger Professorship</t>
  </si>
  <si>
    <t>$2.4 pledged by William Friedman per 2000 Agreement._x000D_
Principal was over $2,500,000 in 6/2006_x000D_
Terminate income added back schedule in 7/2006</t>
  </si>
  <si>
    <t>63132</t>
  </si>
  <si>
    <t>P_Mandel Chr in Jewish Ed</t>
  </si>
  <si>
    <t>To support the salary benefits support services and research of the chair holder. Per 2/11/99 agreement $2.5 million from the Joseph and Florence Mandel Family Foundation and the Morton and Barbara Mandel Family Foundation.</t>
  </si>
  <si>
    <t>63133</t>
  </si>
  <si>
    <t>P_Wien,Lawrence Chr</t>
  </si>
  <si>
    <t xml:space="preserve"> Funds moved from 69116, 9/2000 per memo from Jeff Solomon.</t>
  </si>
  <si>
    <t>63134</t>
  </si>
  <si>
    <t>P_Wien,Sydney, Ellen &amp; Toni</t>
  </si>
  <si>
    <t xml:space="preserve"> Funds moved from 69117, 9/2000 per memo from Jeff Solomon.  Created in 1964 by Lawrence Wien for a full professor who is a faculty member of the Department of Fine Arts.</t>
  </si>
  <si>
    <t>63135</t>
  </si>
  <si>
    <t>P_Hill,Anita Edw Pshp</t>
  </si>
  <si>
    <t xml:space="preserve"> To advance Prof. Hills work on legal issue of sexual harassment and equity in the workplace. This position will focus teaching research and law reform efforts on providing equity for all individuals. Per 8/31/00 letter from Ron Burton, Executive Director, University of Oklahoma Foundation to J. Boren at Heller School and memo from J. Solomon: check for $369,705.69. </t>
  </si>
  <si>
    <t>63136</t>
  </si>
  <si>
    <t>P_Elkon,Frances J Hist Chr</t>
  </si>
  <si>
    <t xml:space="preserve"> For scholarships fellowships, professional salaries, and other expenses at discretion of Universitys Trustees.  Per 3/13/01 bequest record $1M from Frances Elkon Trust. </t>
  </si>
  <si>
    <t>63137</t>
  </si>
  <si>
    <t>P_Safra,Edmond Chr</t>
  </si>
  <si>
    <t xml:space="preserve"> NEJS. Income earned for support of activities of the Chair including salary, fringe, research assistants, research activities, and direct administrative support. Per 4/19/01 agreement: $2.5M pledged by the Edmond J. Safra Philanthropic Foundation; payable by 6/30/2001.  </t>
  </si>
  <si>
    <t>63138</t>
  </si>
  <si>
    <t>P_Neurobiology Anon Chr</t>
  </si>
  <si>
    <t xml:space="preserve"> To support a senior member of Brandeiss science faculty, a preeminent researchers, one whose work is international recognized and widely disseminated in the field. Per 5/8/01 Development Fund Record $3 million anonymous gift to establish a   Chair in Neurobiology  .</t>
  </si>
  <si>
    <t>63139</t>
  </si>
  <si>
    <t>P_Feldman Fndn Adjunct Edw</t>
  </si>
  <si>
    <t xml:space="preserve">For adjunct visiting faculty salary and expenses for the Sustainable International Development Program (SID) program at the Heller School. If SID ceases to exist then used for International Studies. 5/10/01 Gift Agreement $500k; Feldman Foundation to pay $100k each June 30th of the years 2001 to 2005 inclusive.   </t>
  </si>
  <si>
    <t>63140</t>
  </si>
  <si>
    <t>P_Stoll Fam Chair Israel Studi</t>
  </si>
  <si>
    <t xml:space="preserve">For salary and benefits; and may provide ancillary support for related travel.  6/14/02 Donor: Harry Stoll. $2.5 million pledged. Initial $1.5 million will be transferred from estate of Karl Stoll. Remainder will be paid with maximum payment of$100k/year for 10 years.  </t>
  </si>
  <si>
    <t>63142</t>
  </si>
  <si>
    <t>P_Kaiserman Edw Chair</t>
  </si>
  <si>
    <t xml:space="preserve">6/21/01 Donor: Kaiserman Family $2.5M pledged; to be paid over a five-year period with first payment of $500k payable by 6/30/02. Brandeis reserves the right to apply all or part of the Annual Fund gift from the Kaiserman family towards paying the compensation of faculty member holding chair.   </t>
  </si>
  <si>
    <t>63143</t>
  </si>
  <si>
    <t>P_Levitan Chair in Teacher Edu</t>
  </si>
  <si>
    <t>Income earned from fund shall be expended only in support of the activities of the Harry Levitan Chair. Incumbent shall oversee the activities of the Teacher Education Program. 9/20/01 Donor: Dr. Joseph J. Levitan $1.5M pledged; to be paid in full by donors estate.</t>
  </si>
  <si>
    <t>63144</t>
  </si>
  <si>
    <t>U_Stoll,K. Chair</t>
  </si>
  <si>
    <t xml:space="preserve"> $1,497,653.17 moved from #63140 November 2001</t>
  </si>
  <si>
    <t>63145</t>
  </si>
  <si>
    <t>P_Sherman Theater Chair</t>
  </si>
  <si>
    <t>4/18/02 Donor: Malcolm and Barbara Sherman $1.5 million pledged; $1M to be paid over three years. $500K to be paid by donors estate.</t>
  </si>
  <si>
    <t>63146</t>
  </si>
  <si>
    <t>P_Tomberg Family Endowment</t>
  </si>
  <si>
    <t xml:space="preserve"> 5/24/02 Donor: Martin Tomberg. $244,762.50 transferred from Helen and Philip Brecher Fund to this fund:  An additional gift of $100k is to be made by Martin Tomberg</t>
  </si>
  <si>
    <t>63147</t>
  </si>
  <si>
    <t>63148</t>
  </si>
  <si>
    <t>P_Levitan,J Chair</t>
  </si>
  <si>
    <t>For a lectureship and to support of the activities of the chair. Incumbent shall be a scholar or educator with expertise in Visual Sciences or Optometry.  7/31/02 Donor: Dr. Joseph J. Levitan: $1 million.</t>
  </si>
  <si>
    <t>63149</t>
  </si>
  <si>
    <t>P_Hassenfeld Chr Islamic Stud</t>
  </si>
  <si>
    <t>10/24/02 Donor: The Hassenfeld Family $3 million. Hassenfeld Foundation will fund this chair as follows: $600k payable every June 30th of the years 2003-2007</t>
  </si>
  <si>
    <t>63150</t>
  </si>
  <si>
    <t>P_Kraft Chair Middle Eastern</t>
  </si>
  <si>
    <t xml:space="preserve"> Details of chair MAY CHANGE -- donor   not comfortable with the name or substance of this chair as it is now defined . . .   Nothing new signed as of 5/2/05. 5/20/03 $3 million in cash or marketable securities. There will be five payments of $600k each every June 30th of 3003 to 2007.</t>
  </si>
  <si>
    <t>63152</t>
  </si>
  <si>
    <t>P_Sundel D&amp;E Chair</t>
  </si>
  <si>
    <t>A chair in medicine or medical sciences (either one or both of them)  To support research on the cause and cure of those major ailments which are the scourge of mankind.  8/20/03 this is a bequest. Donor: Edith Sundel Trust. $300k</t>
  </si>
  <si>
    <t>63153</t>
  </si>
  <si>
    <t>P_Kazis Professor</t>
  </si>
  <si>
    <t xml:space="preserve"> $1.5M pledge from Earle W. Kazis to be paid with DP money of approximately $1M and the rest by 6/30/06.</t>
  </si>
  <si>
    <t>63154</t>
  </si>
  <si>
    <t>T_Flaxman Chair</t>
  </si>
  <si>
    <t>For a chair, a research fellowship, or a visiting lecture series, all in the department of Mathematics. Ten years from the formation of the fund (2004 + 10 = 2014).  The principal of the fund may be used for capital improvements at the discretion of the university. Bequest of approximately $1.5M from the AJ Flaxman Trusts B and C.</t>
  </si>
  <si>
    <t>63155</t>
  </si>
  <si>
    <t>P_Friedman J&amp;L End Chair</t>
  </si>
  <si>
    <t xml:space="preserve">For a joint appointment between Sociology and the Heller School.  Endowment income to support restricted fund #27556 . $175K to be gifted annually starting in 9/2005. $3.5M to be received after Jack Friedmans death. </t>
  </si>
  <si>
    <t>63157</t>
  </si>
  <si>
    <t>P_Cabitt R.J. Edw Pshp</t>
  </si>
  <si>
    <t xml:space="preserve"> For the salary, associated fringe benefit, research assistants, and research activities of the Professorship. $2M to be gifted by Aileen B. Cabitt .  If funds not enough to support Professorship: shall be used to  underwrite faculty salaries in the department of Music.</t>
  </si>
  <si>
    <t>63158</t>
  </si>
  <si>
    <t>P_Norman T&amp;J Endowment</t>
  </si>
  <si>
    <t xml:space="preserve"> To support faculty research, faculty sabbaticals and supplement prestigious faculty grants and awards.  Per pledge letter signed by William S. Friedman: $5M over 20 years pledged.</t>
  </si>
  <si>
    <t>63159</t>
  </si>
  <si>
    <t>P_Gross M&amp;A Chair (BS)</t>
  </si>
  <si>
    <t>$3M pledged by Martin Gross per Nov. 2005 letter.</t>
  </si>
  <si>
    <t>63160</t>
  </si>
  <si>
    <t>P_Rosenberg B&amp;R Chair (IBS)</t>
  </si>
  <si>
    <t>63161</t>
  </si>
  <si>
    <t>P_Swartz J&amp;S Fund for CMES</t>
  </si>
  <si>
    <t>Swartz, Judith &amp; Sidney Director of Crown Center Fund (CMES)</t>
  </si>
  <si>
    <t>63162</t>
  </si>
  <si>
    <t>P_Leir Economics Chair (CMES)</t>
  </si>
  <si>
    <t>Henry J. Leir Chair in the Economics of the Middle East (CMES)</t>
  </si>
  <si>
    <t>63163</t>
  </si>
  <si>
    <t>P_Usdan S. Lemberg Chair</t>
  </si>
  <si>
    <t>Usdan S. Lemberg Chair (IBS)</t>
  </si>
  <si>
    <t>63164</t>
  </si>
  <si>
    <t>2006-08-29</t>
  </si>
  <si>
    <t>P_Davis Chair in Aging &amp; Neuro</t>
  </si>
  <si>
    <t>$3.5M Science Campaign agreement w/ Margot T. and Jonathan Davis, dated 5/17/2006.  Fund's full name is Harold &amp; Bernice Davis Chair in Aging &amp; Neurodegenerative Disease Fund.</t>
  </si>
  <si>
    <t>63165</t>
  </si>
  <si>
    <t>P_Winokur Chair Economics WGS</t>
  </si>
  <si>
    <t>Winokur,Barton &amp; Susan Chair in Economics, Women's &amp; Gender Studies</t>
  </si>
  <si>
    <t>63166</t>
  </si>
  <si>
    <t>P_Melnick,Jacob B. Edw Chair</t>
  </si>
  <si>
    <t>Jacob B. Melnick Endowed Chair</t>
  </si>
  <si>
    <t>63167</t>
  </si>
  <si>
    <t>2007-07-24</t>
  </si>
  <si>
    <t>P_Marks Lurie Prof on Disabil</t>
  </si>
  <si>
    <t>Created 7/2007.  The Nancy Lurie Marks Professorship on disability policy within the Lurie Institute for disability &amp; policy, within the Heller School for Social Policy and Management to support research regarding the persons with autism and other disabilities.</t>
  </si>
  <si>
    <t>63168</t>
  </si>
  <si>
    <t>P_R. Goldman Visting Sch CMES</t>
  </si>
  <si>
    <t>Richard Goldman Visting Scholar at The Crown Center.  Created 9/2007.  Letter to Raquel Rosenblatt fr _x000D_
Debbie Findling, ED.D dated 9/18/07, on behalf of Richard N. Goldman and the _x000D_
Richard and Rhoda Goldman Fund Im gift rec'd, (held in D.P.) will be used to create the_x000D_
Richard N. Goldman Distinguished Visting Scholar at The Crown Center for Middle East Studies.</t>
  </si>
  <si>
    <t>63169</t>
  </si>
  <si>
    <t>P_H. &amp; A. Allen Prfshp in Lit</t>
  </si>
  <si>
    <t>Helaine and Alvin Allen Professorship in Literature.  Created 12/07.  For a chair/professorship of literature in the _x000D_
Humanities Program.  $2 million pledge.  Payment schedule $500K for sigining, $100K each year on 12/15/08 - 2017,_x000D_
$500K to be paid from Helaine Allen estate.  Unpaid installments of $100K described will be paid from estate also.</t>
  </si>
  <si>
    <t>63170</t>
  </si>
  <si>
    <t>U_Sachar Intl Visiting Pfshp</t>
  </si>
  <si>
    <t>Abram L. Sachar International Visiting Professorship._x000D_
Created quasi endowment transfer from 27553 to Endowment._x000D_
Need to get funding to restore $88580.60 from FY05._x000D_
Per Peter French, move unrestricted endowment corpus to create a new quasi-endowment.  The income from this fund can then be used in the way it was intended.</t>
  </si>
  <si>
    <t>63171</t>
  </si>
  <si>
    <t>P_Gruenfeld Medieval Hist. Chr</t>
  </si>
  <si>
    <t>P_Gruenfeld Chair in Medieval History_x000D_
The income from said fund is to be used, at the discretion of the University's Trustees, for scholarships, fellowships, _x000D_
professorial salaries, and such other expenses related to the Chair as shall._x000D_
PER B. HESCOCK 3/12/12, FUND CAN BE USED FOR ALL OF THE ABOVE EVEN THOUGH ITS CALLED A CHAIR AND NUMBERED AS SUCH.  CAN BE TREATED AS SCHOLARSHIP.</t>
  </si>
  <si>
    <t>63172</t>
  </si>
  <si>
    <t>P_Ziskind,Jacob</t>
  </si>
  <si>
    <t>P_Ziskind,Jacob_x000D_
ASCH - Arts and Sciences chairs_x000D_
authorizing Adage to transfer funds from Ziskind and Hiatt to the Pooled account</t>
  </si>
  <si>
    <t>63173</t>
  </si>
  <si>
    <t>P_Kraft-Hiatt Chair</t>
  </si>
  <si>
    <t>P_Kraft-Hiatt Chair_x000D_
If in any fiscal year the income generated by the fund exceeds the costs of the Chair, such excess income shall be added to the principal.  Per 9/10/90, agreement with Robert and Myra Kraft and Jacob Hiatt gift of $1.5M_x000D_
"Direct charge only, income added back any excess fund."</t>
  </si>
  <si>
    <t>63174</t>
  </si>
  <si>
    <t>P_Slifka Chair Conflict Resolu</t>
  </si>
  <si>
    <t>P_Slifka Chair in Coexistence and Conflict Resolution_x000D_
To establish a chair &amp; relocate the Coexistence and Conflict Resolution Program to the Heller School</t>
  </si>
  <si>
    <t>63176</t>
  </si>
  <si>
    <t>2011-06-23</t>
  </si>
  <si>
    <t>P_Reinharz Chair Mandel Center</t>
  </si>
  <si>
    <t>P_Jehuda Reinharz Chair in the Mandel Center for the Humanities_x000D_
In a Nov 2010 email from Jon Jacobson, he redesignated the remaining payments of his pledge (total of $2M), from the_x000D_
Schusterman Ctr match endowment (fund 06949) to create a new endowed chair in the Mandel Ctr for Humanities in honor of Pres. Jehuda Reinharz, who is stepping down from the Brandeis presidency on Dec. 31, 2010</t>
  </si>
  <si>
    <t>63177</t>
  </si>
  <si>
    <t>2011-12-21</t>
  </si>
  <si>
    <t>P_Gruber Chair Neuroscience</t>
  </si>
  <si>
    <t>P_Peter Gruber Endowed Chair in Neuroscience_x000D_
To support a full professor who is pursuing teaching and research in Neurosciences.  If any time the fund assets are sufficient to support one or more endowed chair in Neuroscience, Brandeis may use the fund.  Each additional chair may be held by a full, associate, or _x000D_
asst. professor.  First appt to the Chair on or before July 1, 2012.  The fund will be used to support the salary, benefits and research activites of the incumbent.</t>
  </si>
  <si>
    <t>63178</t>
  </si>
  <si>
    <t>2012-06-12</t>
  </si>
  <si>
    <t>P_Professor Leon Jick Chair</t>
  </si>
  <si>
    <t>63179</t>
  </si>
  <si>
    <t>2012-06-29</t>
  </si>
  <si>
    <t>P_Goodman Chair Middle E. Hist</t>
  </si>
  <si>
    <t>63180</t>
  </si>
  <si>
    <t>2012-11-01</t>
  </si>
  <si>
    <t>P_Schwarz Chair in Mathematics</t>
  </si>
  <si>
    <t>65000</t>
  </si>
  <si>
    <t>P_Addison,Michael &amp; Viola</t>
  </si>
  <si>
    <t>65001</t>
  </si>
  <si>
    <t>P_Allen,Edward</t>
  </si>
  <si>
    <t>65002</t>
  </si>
  <si>
    <t>P_Barr,George</t>
  </si>
  <si>
    <t>no documentation regarding restrictions</t>
  </si>
  <si>
    <t>65003</t>
  </si>
  <si>
    <t>P_Baumritter,Ted &amp; Florence</t>
  </si>
  <si>
    <t>65004</t>
  </si>
  <si>
    <t>P_Benjamin,Jean &amp; Rob</t>
  </si>
  <si>
    <t>Per Millennium: fellowship for International Affairs</t>
  </si>
  <si>
    <t>65005</t>
  </si>
  <si>
    <t>P_Bernstein, Marver</t>
  </si>
  <si>
    <t>65006</t>
  </si>
  <si>
    <t>P_Bluestein,Allan</t>
  </si>
  <si>
    <t>65007</t>
  </si>
  <si>
    <t>P_Bluestein,Jacob &amp; Rachel</t>
  </si>
  <si>
    <t>65008</t>
  </si>
  <si>
    <t>P_Bretano,Lowell &amp; F</t>
  </si>
  <si>
    <t>65009</t>
  </si>
  <si>
    <t>P_Bresky,Otto &amp; Mynet</t>
  </si>
  <si>
    <t>65010</t>
  </si>
  <si>
    <t>P_Brittner,Dr Sidney</t>
  </si>
  <si>
    <t>65011</t>
  </si>
  <si>
    <t>P_Callner,Milton H</t>
  </si>
  <si>
    <t>Politics</t>
  </si>
  <si>
    <t>65012</t>
  </si>
  <si>
    <t>P_Cohen,Maxfield &amp; Lillian R</t>
  </si>
  <si>
    <t>65013</t>
  </si>
  <si>
    <t>P_Danciger,Joseph &amp; Sadie</t>
  </si>
  <si>
    <t xml:space="preserve">This is a Fund change: Purpose of fund is for Jewish Communal Service-Hornstein </t>
  </si>
  <si>
    <t>65014</t>
  </si>
  <si>
    <t>P_Denerstein,Ezra HornsteinPgm</t>
  </si>
  <si>
    <t>Hornstein</t>
  </si>
  <si>
    <t>65015</t>
  </si>
  <si>
    <t>P_Doft,Frank K</t>
  </si>
  <si>
    <t>Per Millennium: Field: Life Sciences</t>
  </si>
  <si>
    <t>65016</t>
  </si>
  <si>
    <t>P_Elkon,Max &amp; Frances</t>
  </si>
  <si>
    <t>Arts and Sciences</t>
  </si>
  <si>
    <t>65017</t>
  </si>
  <si>
    <t>P_Feld,Milton</t>
  </si>
  <si>
    <t>For financial assistance to graduate students in the Lemberg Masters Program in International Economics and Finance. Per 11/18/85 agreement: $210k.</t>
  </si>
  <si>
    <t>65018</t>
  </si>
  <si>
    <t>P_Feigl-Berger Sshp &amp; Fshp</t>
  </si>
  <si>
    <t>For worthy students and fellows per will of Lillian Berger in 1978.  In 1981 monies were split between this fund (for fellowships) and #61122 (for scholarships) by President Bernstein.  For stipends not tuition.</t>
  </si>
  <si>
    <t>65019</t>
  </si>
  <si>
    <t>P_Fine,Irving Music</t>
  </si>
  <si>
    <t>To assist a graduate student in the field of Music who is a composer or interested in becoming a composer. Per a $100k bequest from the Estate of George Fine.</t>
  </si>
  <si>
    <t>65020</t>
  </si>
  <si>
    <t>P_Franzblau,Eugene</t>
  </si>
  <si>
    <t>Per Millennium: Preference to those concentrating in Near Eastern and Judaic Studies.</t>
  </si>
  <si>
    <t>65021</t>
  </si>
  <si>
    <t>P_Gitlow,Harry &amp; Elka</t>
  </si>
  <si>
    <t>65022</t>
  </si>
  <si>
    <t>P_Glickman,Pincus</t>
  </si>
  <si>
    <t>To support the tuition of a student doing advanced work in Judaic Studies.  Per 8/12/66 memo: established by Louis J. Glickman.</t>
  </si>
  <si>
    <t>65023</t>
  </si>
  <si>
    <t>P_Goldberg,Beatrice I</t>
  </si>
  <si>
    <t>65024</t>
  </si>
  <si>
    <t>P_Goldberg,Mollie</t>
  </si>
  <si>
    <t>65025</t>
  </si>
  <si>
    <t>P_Goldsmith,Alexander</t>
  </si>
  <si>
    <t>65026</t>
  </si>
  <si>
    <t>P_Goldstein,Nathan &amp; Rosalie</t>
  </si>
  <si>
    <t>65027</t>
  </si>
  <si>
    <t>P_Goldstein,Sophia &amp; Meyer</t>
  </si>
  <si>
    <t>65028</t>
  </si>
  <si>
    <t>P_Goldwyn,Samuel</t>
  </si>
  <si>
    <t>65029</t>
  </si>
  <si>
    <t>P_Gordon,Maurice Music</t>
  </si>
  <si>
    <t>65030</t>
  </si>
  <si>
    <t>P_Gordon,Paul &amp; Hatty</t>
  </si>
  <si>
    <t>65031</t>
  </si>
  <si>
    <t>P_Grossbardt,Andrew Eng 79</t>
  </si>
  <si>
    <t xml:space="preserve"> Per Millennium: In English, with preference to those concentrating in area of creative writing.</t>
  </si>
  <si>
    <t>65032</t>
  </si>
  <si>
    <t>P_Grunebaum,Flora Astphys</t>
  </si>
  <si>
    <t>65033</t>
  </si>
  <si>
    <t>P_Guberman,Sandra Ray</t>
  </si>
  <si>
    <t>Per Andrew Reed, fund is intended for graduate student from Canada in Theater Arts.</t>
  </si>
  <si>
    <t>65034</t>
  </si>
  <si>
    <t>P_Halpert,Jene M 1978</t>
  </si>
  <si>
    <t>Per Millennium: for graduate students in Judaic studies.</t>
  </si>
  <si>
    <t>65035</t>
  </si>
  <si>
    <t>P_Hano,Edward</t>
  </si>
  <si>
    <t>65036</t>
  </si>
  <si>
    <t>P_Hess,Regina Fund 77</t>
  </si>
  <si>
    <t>Per Millennium: support to deserving graduate students.</t>
  </si>
  <si>
    <t>65037</t>
  </si>
  <si>
    <t>P_Hirshfield,Abbey &amp; Mary</t>
  </si>
  <si>
    <t>Humanities</t>
  </si>
  <si>
    <t>65038</t>
  </si>
  <si>
    <t>P_Hokin,Edwin</t>
  </si>
  <si>
    <t>65039</t>
  </si>
  <si>
    <t>P_Holland,M Z &amp; Hannah</t>
  </si>
  <si>
    <t>65040</t>
  </si>
  <si>
    <t>P_Hornstein,Benjamin</t>
  </si>
  <si>
    <t>65041</t>
  </si>
  <si>
    <t>P_Jacoby,Max &amp; Belle</t>
  </si>
  <si>
    <t>65042</t>
  </si>
  <si>
    <t>P_Jewish Community Center</t>
  </si>
  <si>
    <t>Per Andrew Reed, fund is for financial aid for GSAS grad student.</t>
  </si>
  <si>
    <t>65043</t>
  </si>
  <si>
    <t>P_Kangesser,Harry &amp; Robert</t>
  </si>
  <si>
    <t>65044</t>
  </si>
  <si>
    <t>P_Kassel, Dorothy</t>
  </si>
  <si>
    <t>65045</t>
  </si>
  <si>
    <t>P_Kaufmann, Henry</t>
  </si>
  <si>
    <t>65046</t>
  </si>
  <si>
    <t>P_Kessner,Bernard &amp; Miriam</t>
  </si>
  <si>
    <t>65047</t>
  </si>
  <si>
    <t>P_Klein,Gustav &amp; Hattie F</t>
  </si>
  <si>
    <t>65049</t>
  </si>
  <si>
    <t>P_Lakritz,William Chemistry</t>
  </si>
  <si>
    <t>Chemistry</t>
  </si>
  <si>
    <t>65050</t>
  </si>
  <si>
    <t>P_Leaderman,Alexander</t>
  </si>
  <si>
    <t>No restrictions</t>
  </si>
  <si>
    <t>65051</t>
  </si>
  <si>
    <t>P_Lissauer,Meno Teaching</t>
  </si>
  <si>
    <t>Science</t>
  </si>
  <si>
    <t>65052</t>
  </si>
  <si>
    <t>P_Lown,Anna R</t>
  </si>
  <si>
    <t>65053</t>
  </si>
  <si>
    <t>P_Lubin,Isador</t>
  </si>
  <si>
    <t>To provide assistance to needy graduate students with preference to students pursuing degrees in Political Science Economics or International Economics.  Per 6/12/97 agreement gifts from Dr. Lubins family and friends. This agreement modifies agreement which did not include any field of study preference.</t>
  </si>
  <si>
    <t>65054</t>
  </si>
  <si>
    <t>P_Lurie,Louis R 1979</t>
  </si>
  <si>
    <t>65055</t>
  </si>
  <si>
    <t xml:space="preserve">Per Millennium: fellowship in Hornstein </t>
  </si>
  <si>
    <t>65056</t>
  </si>
  <si>
    <t>P_Melton,Samuel &amp; Florence</t>
  </si>
  <si>
    <t>Hornstein Program graduate students</t>
  </si>
  <si>
    <t>65057</t>
  </si>
  <si>
    <t>P_Mendelowitz,Abraham</t>
  </si>
  <si>
    <t>65058</t>
  </si>
  <si>
    <t>P_Munzer,Max C &amp; Susan 1979</t>
  </si>
  <si>
    <t xml:space="preserve"> Per Millennium: To grad students in the field of humanities, music and fine arts</t>
  </si>
  <si>
    <t>65059</t>
  </si>
  <si>
    <t>P_National Furniture Industry</t>
  </si>
  <si>
    <t>65060</t>
  </si>
  <si>
    <t>P_Pilavin,Albert &amp; Selma F</t>
  </si>
  <si>
    <t>Theater Arts</t>
  </si>
  <si>
    <t>65061</t>
  </si>
  <si>
    <t>P_Rabinowitz,Sidney H</t>
  </si>
  <si>
    <t>65062</t>
  </si>
  <si>
    <t>P_Reeves,Benjamin &amp; Minna</t>
  </si>
  <si>
    <t>65063</t>
  </si>
  <si>
    <t>P_Reiss,Bertha C</t>
  </si>
  <si>
    <t>65064</t>
  </si>
  <si>
    <t>P_Rosenberg,Benjamin</t>
  </si>
  <si>
    <t>Per Millennium: to support a teaching fellowship n the field of polymer chemistry.</t>
  </si>
  <si>
    <t>65065</t>
  </si>
  <si>
    <t>T_Rosenhirsch,Leo L</t>
  </si>
  <si>
    <t>65066</t>
  </si>
  <si>
    <t>P_Ross,Artie Bruce</t>
  </si>
  <si>
    <t>English and American Lit.</t>
  </si>
  <si>
    <t>65067</t>
  </si>
  <si>
    <t>P_Sachs,Israel Teaching SocRel</t>
  </si>
  <si>
    <t>No back up information.</t>
  </si>
  <si>
    <t>65068</t>
  </si>
  <si>
    <t>P_Saifer,Gloria</t>
  </si>
  <si>
    <t>65069</t>
  </si>
  <si>
    <t>P_Salny,Samuel &amp; Rae</t>
  </si>
  <si>
    <t>65070</t>
  </si>
  <si>
    <t>Humanities graduate students</t>
  </si>
  <si>
    <t>65071</t>
  </si>
  <si>
    <t>P_Schaffer,Edward A</t>
  </si>
  <si>
    <t>Humanties/Social Science</t>
  </si>
  <si>
    <t>65072</t>
  </si>
  <si>
    <t>P_Schaffner,Alice Boughton</t>
  </si>
  <si>
    <t>65073</t>
  </si>
  <si>
    <t>P_Scheinfeld,Rabbi Solomon I</t>
  </si>
  <si>
    <t>65074</t>
  </si>
  <si>
    <t>P_Schumer,Joseph</t>
  </si>
  <si>
    <t>65075</t>
  </si>
  <si>
    <t>P_Segal,Helen</t>
  </si>
  <si>
    <t>65076</t>
  </si>
  <si>
    <t>P_Shamroth,Fannie &amp; Solomon</t>
  </si>
  <si>
    <t>P_Sharfman,Isaiah Leo</t>
  </si>
  <si>
    <t>An endowed fellowship in the field of Economics. Per 1/26/57 established by Mr. and Mrs. Samuel Rosenthal in tribute to Professor Sharfman.  (Per B. Hescock 6/17/11, a change was made in the late 80s - the Lemberg program was under GSAS for grad students studying economics, when the fund was established in 1956, there was no grad economics course of study.  Then when IBS became a reality, the fund went there.)</t>
  </si>
  <si>
    <t>P_Shaughnessy,Charles</t>
  </si>
  <si>
    <t>65079</t>
  </si>
  <si>
    <t>P_Shivek,Bernard</t>
  </si>
  <si>
    <t>65080</t>
  </si>
  <si>
    <t>P_Smith,Dr Herchel</t>
  </si>
  <si>
    <t>65081</t>
  </si>
  <si>
    <t>P_Solomon,Jack &amp; Irene Hayes</t>
  </si>
  <si>
    <t>65082</t>
  </si>
  <si>
    <t>P_Tannenbaum,David</t>
  </si>
  <si>
    <t>65083</t>
  </si>
  <si>
    <t>P_Waga,Rose Mary</t>
  </si>
  <si>
    <t>65084</t>
  </si>
  <si>
    <t>P_Wasserman,Leo</t>
  </si>
  <si>
    <t>65085</t>
  </si>
  <si>
    <t>P_Weiner,Carrie</t>
  </si>
  <si>
    <t>65086</t>
  </si>
  <si>
    <t>P_Winkelman,Leon G</t>
  </si>
  <si>
    <t>Per Millennium: to aid students in Heller majoring Gerentology.</t>
  </si>
  <si>
    <t>65087</t>
  </si>
  <si>
    <t>P_Zalk,Suzanne Feld</t>
  </si>
  <si>
    <t>Psychology</t>
  </si>
  <si>
    <t>65088</t>
  </si>
  <si>
    <t>U_Robochek,Jack &amp; Helene</t>
  </si>
  <si>
    <t>For needy and worthy graduates students of high scholarship and character.  Principal and income maybe used per will of Jack Robecheck. 1983_x000D_
Note:  6/1/06: Met program restrictions; transfered to Unrestricted.</t>
  </si>
  <si>
    <t>65089</t>
  </si>
  <si>
    <t>U_Kolthoff,I M Chem Dept Fshp</t>
  </si>
  <si>
    <t>For a graduate student in the Chemistry per 1982 letter from Lynne Hansen, Trust Officer of the Dr. Kolthoffs trust._x000D_
Note:  6/1/06: Met program restrictions; transfered to Unrestricted.</t>
  </si>
  <si>
    <t>65090</t>
  </si>
  <si>
    <t>P_H. Fischbach FD @ Brandeis</t>
  </si>
  <si>
    <t>To support in interchange of graduate students between the Israel Institute of Technology (Technion) and Brandeis.  Per letter to Jerome Fischbach.  $75K pledge by Fischbach family._x000D_
"Amendment dated 3.9.12 affirms that the Fund may be used to support Israeli citizens pursuing undergraduate, graduate or postdoctoral studies at Brandeis or Brandeis students pursuing undergraduate or graduate studies at Israeli universities."</t>
  </si>
  <si>
    <t>65091</t>
  </si>
  <si>
    <t>P_Remis,Mildred &amp; Harry</t>
  </si>
  <si>
    <t>For needy student who have demonstrated promise and potential within one or more of the creative art areas; per 1988 memo to file by Michael Swartz</t>
  </si>
  <si>
    <t>65092</t>
  </si>
  <si>
    <t>P_Swartz,Gertude &amp; Edward</t>
  </si>
  <si>
    <t>65093</t>
  </si>
  <si>
    <t>U_Afremow Edw Fshp</t>
  </si>
  <si>
    <t>For needy students of high scholastic standing in the physical or biological sciences per 1987 trust agreement with Marjorie Afremow._x000D_
Note:  6/1/06:  Met program restrictions; transfered to Unrestricted.</t>
  </si>
  <si>
    <t>65094</t>
  </si>
  <si>
    <t>P_Perlmutter</t>
  </si>
  <si>
    <t>65095</t>
  </si>
  <si>
    <t>P_Kohn,Barna Gudelsky</t>
  </si>
  <si>
    <t>65096</t>
  </si>
  <si>
    <t>P_Silbert Fshp</t>
  </si>
  <si>
    <t>For two fellowships annually in the Hornstein Jewish Communal Service program; per 1987 letter from Theodore Silbert.</t>
  </si>
  <si>
    <t>65097</t>
  </si>
  <si>
    <t>P_Fisher,Martin</t>
  </si>
  <si>
    <t xml:space="preserve"> To support scholarships and fellowships in the school of Physics, in such proportions as the University may determine; per 1969 agreement with Martin Fisther. The University determined all should be for fellowship per 1989 memo from Stanley Rumbaugh.</t>
  </si>
  <si>
    <t>65098</t>
  </si>
  <si>
    <t>2006-03-28</t>
  </si>
  <si>
    <t>P_Caplan,F&amp;T Child &amp; Parent Ed</t>
  </si>
  <si>
    <t xml:space="preserve"> Per Millennium: for Infancy, Early Childhood and Parenting. </t>
  </si>
  <si>
    <t>65099</t>
  </si>
  <si>
    <t>P_Usen,Edyth Fshp</t>
  </si>
  <si>
    <t>65100</t>
  </si>
  <si>
    <t>P_Fleisher,Charlotte</t>
  </si>
  <si>
    <t>65101</t>
  </si>
  <si>
    <t>U_Hornstein JCS Income Fund</t>
  </si>
  <si>
    <t>For training students in Jewish Communal Service.  For scholarship or fellowship. Per will of Benjamin S. Hornstein per 1990 bequest record._x000D_
Note:  6/1/06:  Met program restrictions; transfered to Unrestricted.</t>
  </si>
  <si>
    <t>65103</t>
  </si>
  <si>
    <t>P_Reisman,Bernard</t>
  </si>
  <si>
    <t>To provide financial aid to qualified graduate students in the Hornstein Program.  Created 6/91 with gifts totaling $175k. (39208)</t>
  </si>
  <si>
    <t>65104</t>
  </si>
  <si>
    <t>P_Chaikin,Sol Chick</t>
  </si>
  <si>
    <t xml:space="preserve">For graduates enrolled at the Heller school.  Per 1992 agreement with Rosalind B. Chaikin. </t>
  </si>
  <si>
    <t>65105</t>
  </si>
  <si>
    <t>P_Hays,Mortimer Brandeis Fshp</t>
  </si>
  <si>
    <t xml:space="preserve"> For graduate students in the Music and Theater Departments per letter from David Hays, Richard Hays and Sara Hays.  To be funded by sale of donated art work from Mortimer and Sara Hays.</t>
  </si>
  <si>
    <t>65106</t>
  </si>
  <si>
    <t>P_Greenwald,Rose</t>
  </si>
  <si>
    <t>Hornstein Program Graduate students</t>
  </si>
  <si>
    <t>65107</t>
  </si>
  <si>
    <t>P_Michaelis,Curt</t>
  </si>
  <si>
    <t>65108</t>
  </si>
  <si>
    <t>P_Kratter,Lillian</t>
  </si>
  <si>
    <t xml:space="preserve"> For a female student in graduate school of Music. Per 4/12/61 CDR memo: established by Marvin Kratter in honor of his wife. (Formerly part of 61178, Gordon Fund) </t>
  </si>
  <si>
    <t>65109</t>
  </si>
  <si>
    <t>P_Kratter,Marvin</t>
  </si>
  <si>
    <t xml:space="preserve"> To be assigned to a male student in the graduate area of Biology. Per 4/12/61 CDR memo: established by Lillian Kratter in honor of her husband. (Formerly part of 61178, Gordon Fund)</t>
  </si>
  <si>
    <t>65110</t>
  </si>
  <si>
    <t>P_Hays,Mortimer Travel Fshp</t>
  </si>
  <si>
    <t xml:space="preserve"> For three fellowships for students pursuing careering in the fine arts as studio artists or art historians or conservators.  Fellowships to provide money for traveling abroad to permit such study.  Fellowships open to 10 universities or colleges to be selected by the Hays family; per letter from David Hays, Richard Hays and Sara Hays.  To be funded by sale of donated art work from Mortimer and Sara Hays.</t>
  </si>
  <si>
    <t>65111</t>
  </si>
  <si>
    <t>P_Solomon,Bennett I</t>
  </si>
  <si>
    <t xml:space="preserve">For Jewish Educators (i.e. Hornstein). Per3/10/93 letter from B. Reisman signed by Florence Solomon a gift of $10k.  </t>
  </si>
  <si>
    <t>65112</t>
  </si>
  <si>
    <t>U_Simon,Rose Fund</t>
  </si>
  <si>
    <t>Butler,Robert  MS110</t>
  </si>
  <si>
    <t>For fellowships or loans to graduate students with ability for medical or scientific study or research for improvement of human health. Per 6/18/93 bequest record $150k gift from estate of Ruth Simon.   20 years after her death (d.o.d 8/18/92 - fiscal year 2013) income and principal may be used at discretion of Trustees of Brandeis.  For FY 96 also avail of 206105.</t>
  </si>
  <si>
    <t>65113</t>
  </si>
  <si>
    <t>P_Jaffrey,Jess &amp; Minnie Brady</t>
  </si>
  <si>
    <t>For fellowships for graduate students in sociology or medical research.. Per 7/12/93 bequest record Brandeis receives 1/3 trust the income.</t>
  </si>
  <si>
    <t>65114</t>
  </si>
  <si>
    <t>P_Perlmutter,Ruth A&amp;NathanFshp</t>
  </si>
  <si>
    <t>Per Millennium: to benefit two graduate students in NEJS.</t>
  </si>
  <si>
    <t>65115</t>
  </si>
  <si>
    <t>P_Lipsett,Rosalee&amp;Edward Fshp</t>
  </si>
  <si>
    <t xml:space="preserve">    to award fellowships to worthy and needy doctoral candidates in biology biophysics chemistry and physics on a rotating basis.    Per 10/23/95 bequest record $850k check received as partial distribution from Rosalee Harmon Lipsett Trust, in memory of Bertha and Henry Jacob Loeb</t>
  </si>
  <si>
    <t>65116</t>
  </si>
  <si>
    <t>P_Jones,Wyatt Edw Fshp</t>
  </si>
  <si>
    <t>10/24/03--Per Paula Lee: Created 10/2003. Establish gift fund for new gifts to the existing Wyatt Jones Endowed Fellowship (Which was created from Wyatt Jones Gift Annuity). The Wyatt Jones Fellowship Fund was in the past the Wyatt Jones Dissertation Fund. Heller School fellowship.</t>
  </si>
  <si>
    <t>65117</t>
  </si>
  <si>
    <t>U_Kohn,Bern G FFE</t>
  </si>
  <si>
    <t>65118</t>
  </si>
  <si>
    <t>P_Moeckler UG Fellows Pgm</t>
  </si>
  <si>
    <t>To fund undergraduate student research and a faculty stipend with preference given to an Economics professor mentoring a student conducting research in the field. Per 2/19/97 agreement a gift of $15k over three years ($5k/yr) from Debbie Moeckler Berman.</t>
  </si>
  <si>
    <t>65119</t>
  </si>
  <si>
    <t>P_Coexistence Edw Fshp</t>
  </si>
  <si>
    <t>For the Heller Schools Masters Program for Sustainable International Development (SID).  The Coexistence Fellowships to be awarded to Tibetan and Chinese students to finance tuition and living expenses during their year of residency at SID. The Fellowship will be fully endowed at $600k. Per 3/25/98 correspondence from Claudia Jacobs</t>
  </si>
  <si>
    <t>65120</t>
  </si>
  <si>
    <t>P_Women's Studies Fshp Edw</t>
  </si>
  <si>
    <t xml:space="preserve"> A graduate fellowship in Jewish Womens Studies Program (joint MA program).  May be given to one student for two years, or to different students each year. Student expected to give 2-3 public lectures during years in which he/she holds fellowship.  5/13/98 agreement by Robert H. Shapiro and John Beard for the Swartz Foundation a gift of $50k from the Swartz Foundation.</t>
  </si>
  <si>
    <t>65121</t>
  </si>
  <si>
    <t>P_M Baker Edw Fshp</t>
  </si>
  <si>
    <t xml:space="preserve"> To support the studies of a graduate student. If no graduate students pursues a course of study in Classical Judaica, then may be awarded to deserving graduate student in NEJS.  formally 27073.   Per 7/1/98 letter from Hillel Korin to Beverly Baker $50k gift over two year period from the Baker Foundation</t>
  </si>
  <si>
    <t>65122</t>
  </si>
  <si>
    <t>P_Davidson/Hermelin/Zlotoff</t>
  </si>
  <si>
    <t xml:space="preserve">For support of the Hornstein Program. Per 10/26/98 letter from J. Reinharz to David Hermelin: gift of $500k. </t>
  </si>
  <si>
    <t>65123</t>
  </si>
  <si>
    <t>P_Frankel,Evan Fshp</t>
  </si>
  <si>
    <t>Per 8/30/99 letter to J. Reinharz $100k check with $100k balance payable 30 days subsequent to signing of letter. Donor: the Evan Frankel Foundation.</t>
  </si>
  <si>
    <t>65124</t>
  </si>
  <si>
    <t>P_Starr,Sherman &amp; J Stdnt Cshp</t>
  </si>
  <si>
    <t>To an outstanding student in Fine Arts to work for two semesters at Rose Art Museum with a stipend.  $3k to be given first year and amount thereafter determined by BOT spending policy. If Starr Curatorship no longer meets needs of Rose Art Museum consult with donor for alternative use of funds. 12/6/99 agreement $60k on or before 6/30/00.</t>
  </si>
  <si>
    <t>65125</t>
  </si>
  <si>
    <t>P_Lee,Herbert &amp; Mildred Fshp</t>
  </si>
  <si>
    <t xml:space="preserve">To support graduate music fellowships in perpetuity.  Per 2/19/00 agreement: $400k gifted. </t>
  </si>
  <si>
    <t>65126</t>
  </si>
  <si>
    <t>T_NWC Humanities Fshp</t>
  </si>
  <si>
    <t xml:space="preserve">  Per 2/01 memo from K. Britton, NWC to M. Whiteman a non-library endowed fund created.</t>
  </si>
  <si>
    <t>65127</t>
  </si>
  <si>
    <t>T_NWC Judaica Fshp</t>
  </si>
  <si>
    <t>65128</t>
  </si>
  <si>
    <t>P_NWC Sciences Fshp</t>
  </si>
  <si>
    <t>65129</t>
  </si>
  <si>
    <t>P_NWC Soc Justice Fshp</t>
  </si>
  <si>
    <t>65130</t>
  </si>
  <si>
    <t>P_Milton Hindus Mem Edw Disser</t>
  </si>
  <si>
    <t xml:space="preserve"> $1k to be awarded to an outstanding graduate student of English in his/her final year of graduate studies. Recipient will be selected by the chair of the English Department in consultation with the dissertation year fellowship committee when there is enough funds to support it. 10/18/01 Donor: Eva Hindus $20k. </t>
  </si>
  <si>
    <t>65131</t>
  </si>
  <si>
    <t>P_Warner Curatorial</t>
  </si>
  <si>
    <t>To expose a student to curatorial responsibilities by assisting staff at the Rose Art Museum in researching and organizing exhibitions and collections programs. Each year curatorial shall be awarded to an outstanding student in the Fine Arts Department. Income cant be used to support other than curatorship activity. 4/2/02 Donor: Lynn P. Warner $100k</t>
  </si>
  <si>
    <t>65132</t>
  </si>
  <si>
    <t>P_Reisman End Diaspora</t>
  </si>
  <si>
    <t xml:space="preserve">To support small research and educational awards for graduate students who are studying in the Hornstein program or the NEJS department. Fund will be administered by the Cohen Center for Modern Jewish Studies. 1/10/03 Donor: Friends of Prof. Emeritus Bernard Reisman. Initial grant of $50k </t>
  </si>
  <si>
    <t>65133</t>
  </si>
  <si>
    <t>P_Altman Fellowship Edw</t>
  </si>
  <si>
    <t xml:space="preserve"> For the Heller School to support the education of students wishing to continue their education at the Heller School in Health Policy or Management at either master or PhD level.  6/21/02 Donor: Stuart and Diane Altman. $50k gifted. 11/2003 in honor of Dr. Stuart Altman, gifts form the Altman 25th Anniversary Gala on May 2003 to start the endowed fellowship. </t>
  </si>
  <si>
    <t>65134</t>
  </si>
  <si>
    <t>P_Goltz P&amp;L Mem Edw Fshp</t>
  </si>
  <si>
    <t>To a needy and deserving graduate student enrolled in the MBA program at the Heller School. 12/22/03 Donor: Adam Sheer 92. $50k (Payable by 6/30/07).</t>
  </si>
  <si>
    <t>65135</t>
  </si>
  <si>
    <t>2004-07-27</t>
  </si>
  <si>
    <t>P_Gelman Fshp Social Policy</t>
  </si>
  <si>
    <t xml:space="preserve">  To the Heller School to support graduate students with   hands on   social work experience in obtaining a doctorial degree in Social Policy. $400K pledged from the Ellen Gelman Trust.</t>
  </si>
  <si>
    <t>65136</t>
  </si>
  <si>
    <t>P_Jagoda '05 Mary Fellowship</t>
  </si>
  <si>
    <t>for students in the Heller School. $50K form Louis and Anne May Jagoda.</t>
  </si>
  <si>
    <t>65137</t>
  </si>
  <si>
    <t>P_NWC West Reg Neuro/Bio Fshp</t>
  </si>
  <si>
    <t xml:space="preserve"> For a graduate student studying in the area of neuroscience and/or biomedical science, with a preference for students from the Western United States. $50K pledged from the Western Region of the BUNWC, 1/7/05.</t>
  </si>
  <si>
    <t>65138</t>
  </si>
  <si>
    <t>P_Kay F. Edw Fshp</t>
  </si>
  <si>
    <t>Postdoctoral fellowships in the humanities and related social sciences. 2/4/05 pledge of $3.5M from Stephen B. Kay, $1.5M matching from the Mellon Foundation and $500K matching from Brandeis to be fully paid by June 30, 2007._x000D_
Matched in 66604.</t>
  </si>
  <si>
    <t>65139</t>
  </si>
  <si>
    <t>P_Shonkoff Fshp in Child,Youth</t>
  </si>
  <si>
    <t>A Heller School fellowship set up in honor of Jack Shonkoffs accomplishments.  Fundraising goal: $50K.</t>
  </si>
  <si>
    <t>65140</t>
  </si>
  <si>
    <t>P_Cohen Undergraduate Fshp</t>
  </si>
  <si>
    <t xml:space="preserve"> For a Classical Studies fellowship competition for undergraduates majoring or minoring one of three tracks: Classics, Greek or Latin literature, or Classical Archaeology and Ancient History.  Given the fund earns at least $2,500annually: four fellows will compete and receive a stipend of $500 each and $500 will be used for costs relating to the competition. $50K gifted by Eunice M. Lebowitz Cohen; May 2005.</t>
  </si>
  <si>
    <t>65141</t>
  </si>
  <si>
    <t>P_Gorbach Family Edw Fshp</t>
  </si>
  <si>
    <t>For a graduate enrolled at the Heller School for Social Policy and Management and whose values are consistent with those of the greater Jewish community.  $75k pledged by Judith Lack Gorbach and Sherwood L. Gorbach on 6/23/05.</t>
  </si>
  <si>
    <t>65142</t>
  </si>
  <si>
    <t>P_Shapiro E&amp;S Edw Fshp</t>
  </si>
  <si>
    <t>For a student in the Education Program and interested in pursuing a career in Elementary and Secondary Education.  $50K pledged by Steven Greenfield on 6/27/05._x000D_
PER B. HESCOCK 3/12/12:  for an UNDERGRADUATE in Education Studies planning to pursue a a career in Elementary and Secondary Education.  SHOULD BE USED AS SCHOLARSHIP</t>
  </si>
  <si>
    <t>65143</t>
  </si>
  <si>
    <t>P_Cohen M&amp;R Fshp</t>
  </si>
  <si>
    <t>For two graduate students enrolled in the Hornstein Program in Jewish Communal Service.  $1.2M pledged by Melvin and Ryna Cohen on 8/26/05.</t>
  </si>
  <si>
    <t>65144</t>
  </si>
  <si>
    <t>P_Mandel/Graduate Fshp in Lit</t>
  </si>
  <si>
    <t>$300,000 (of $600,000) gifted by the Barbara Mandel, Trustee of the Mandel Foundation on September 19, 2005.  Remainder to be paid  next year._x000D_
Name of fund: Barbara &amp; Morton Mandel Endowed Fellowship in English &amp; American Literature</t>
  </si>
  <si>
    <t>65145</t>
  </si>
  <si>
    <t>P_Abramson Family Fshp</t>
  </si>
  <si>
    <t>Per Andrew Reed, fund is for MA or Phd candidate in Psychology building on work of Abraham Maslow.</t>
  </si>
  <si>
    <t>65146</t>
  </si>
  <si>
    <t>2006-02-21</t>
  </si>
  <si>
    <t>P_Bloomberg M&amp;A Edw Fund</t>
  </si>
  <si>
    <t>To support graduate students in Psychology who are pursuing a master or doctoral degree focused on human growth and development per 2005 letter to donor Albert Abramson.  $600K pledged_x000D_
Income to be used for support of graduate fellow or faculty member with preference for those whose area of study is Judaic Studies.</t>
  </si>
  <si>
    <t>65147</t>
  </si>
  <si>
    <t>2006-04-05</t>
  </si>
  <si>
    <t>P_Rosenblum M Fshp</t>
  </si>
  <si>
    <t>Created 4/2006.  In honor of Prof. Emeritus Myron Rosenbaum. Income earned by the fund shall be awarded as fellowship assistance TOA Graduate student enrolled in a doc. prog. in the Chemistry Department.  Income not awarded will be retained in the income fd., &amp; awarded in the subsequent yr.</t>
  </si>
  <si>
    <t>65148</t>
  </si>
  <si>
    <t>2006-05-05</t>
  </si>
  <si>
    <t>P_Eskind Fshp Demo &amp; Public</t>
  </si>
  <si>
    <t>Eskind Fellowship in Democracy &amp; Public Policy</t>
  </si>
  <si>
    <t>65149</t>
  </si>
  <si>
    <t>2006-05-12</t>
  </si>
  <si>
    <t>P_Petri Global Fshp</t>
  </si>
  <si>
    <t>Petri Peter Global Fellowship</t>
  </si>
  <si>
    <t>65150</t>
  </si>
  <si>
    <t>P_Kukin Moskowitz Edw Fshp in</t>
  </si>
  <si>
    <t>Kukin Moskowitz Edw Fshp in Sciences_x000D_
The gift could support "two" fellows for students in the science.</t>
  </si>
  <si>
    <t>65151</t>
  </si>
  <si>
    <t>2006-12-12</t>
  </si>
  <si>
    <t>P_Malkin Fshp in Israel Stud</t>
  </si>
  <si>
    <t>Created 12/2006. Signed agreement Judd Malkin &amp; President Reinharz dated 11/2006_x000D_
Support the education of Brandeis graduate students whose research and scholarship focus on Zionism and Israel.</t>
  </si>
  <si>
    <t>65152</t>
  </si>
  <si>
    <t>P_Gronich Family Edw Fshp</t>
  </si>
  <si>
    <t>Created 4/2007.  Each year income earned shall be awarded as fellowship assistance to a deserving graduate student enrolled in the sciences in the event that all of the income is not awarded in any given year, income will be awarded as fellowship assistance in subsequent years.</t>
  </si>
  <si>
    <t>65153</t>
  </si>
  <si>
    <t>P_Segal '64 Eli Citizn Svc Fsh</t>
  </si>
  <si>
    <t>Created 4/2007.  Eli's family &amp; friends have a goal to raise $2.3 million.  To direct cost of administering the lecture, internship &amp; the Segal Fellow Alumni Program.  Program may begin receiving applications in FY07/08.  _x000D_
An anticipated 3 undergrads &amp; 2 fellows inaugural lecture in Fall07 framed for 2008 pres. election</t>
  </si>
  <si>
    <t>65154</t>
  </si>
  <si>
    <t>2007-06-15</t>
  </si>
  <si>
    <t>P_Bunson,Steven'82Edw Fshp-IBS</t>
  </si>
  <si>
    <t>Steven Bunson '82 Endowed Fellowship (IBS)_x000D_
The Bunson Fellowship will be awarded to students who possess strong analytic abilities coupled with an uncommon work ethic and sense of personal responsibility, as well as financial need, bearing the potential to make important and early contributions in the world of global business</t>
  </si>
  <si>
    <t>65155</t>
  </si>
  <si>
    <t>P_NWC Los Angeles Fshp</t>
  </si>
  <si>
    <t>NWC Los Angeles Fshp in Neuro/Bio.  Created 8/2007.  Memo to Paula Lee from Barbara Gilman, _x000D_
dated 8/27/07.  Signed agreement for presidents of Los Angeles Chapter, 8/27/07.  Fellowship assistance with preference to students from western states.</t>
  </si>
  <si>
    <t>65156</t>
  </si>
  <si>
    <t>P_Shapell Family Edw-Holocaust</t>
  </si>
  <si>
    <t>Shapell Family Endowment for Holocaust Studies_x000D_
Created 9/07.  Letter to President Reinharz from David &amp; Fela Shapell dated 9/4/07._x000D_
Prior correspondence to the Shapells from president attached email from Andrew Reed dated 9/12/07</t>
  </si>
  <si>
    <t>65157</t>
  </si>
  <si>
    <t>2007-10-10</t>
  </si>
  <si>
    <t>P_Mandel Edw Humanities Fshp</t>
  </si>
  <si>
    <t>Created 10/2007.  Per email to Paula Lee from Andre Reed dated 10-4-07, letter to Mrs. Mandel from _x000D_
Nancy Winship._x000D_
Paid $700,000 over two years.  The fellowship will provide crucial resources for doctoral students in the Humanities, who are pursing studies in such diverse fields as Comparative History and Philosophy.</t>
  </si>
  <si>
    <t>65158</t>
  </si>
  <si>
    <t>P_Earle W. Kazis '55 Edw Fshp</t>
  </si>
  <si>
    <t>Earle W. Kazis '55 Endowed Fellowship (IBS).  The Kazis Fellowship awarded to students who posess strong analytical abilities w/uncommon work ethic, and sense of personal responsibility, &amp; particular interests and abilities in field of real estate.  _x000D_
The Kazis Family will be kept fully apprised of the recipients of the award.</t>
  </si>
  <si>
    <t>65159</t>
  </si>
  <si>
    <t>P_Renee Rapaporte Edw Fshp</t>
  </si>
  <si>
    <t>Renee Rapaporte Endowed Dissertation Fellowship._x000D_
Income of Fund awarded each yrs, beginning w/academic year 2008-2009, in name of Renee Rapaporte, as fellowship to one student at the Graduate School of Arts &amp; Sciences who has been selected to receive dissertation yr. fellowship.  University shall provide annual report to Donor regarding student selected to receive the Renee Rapaporte Endowed Dissertation Year Fellowship._x000D_
Donor makes pledge of $50K fulfilled by $10K by 6/30/2008; four additional pmts. of $10K by 6/30/2009.</t>
  </si>
  <si>
    <t>65160</t>
  </si>
  <si>
    <t>P_PldEdw LevinFmly Israel Fshp</t>
  </si>
  <si>
    <t>Created 5/2008.  Provide Financial Aid for Graduate students whose research and studies are primarily focused on Israel.  To be used as part of Schusterman match.</t>
  </si>
  <si>
    <t>65161</t>
  </si>
  <si>
    <t>2008-06-02</t>
  </si>
  <si>
    <t>P_Glennis L Adams Fshp Edw</t>
  </si>
  <si>
    <t>Created 6/2008.  Fellowship in the area of experimental psychology.  Income is to be added to the principal each year during the lifetime of the donor.  No availing from the fund until after the death of the donor: Glennis Adams.  Income to be awarded to one or more Brandeis Graduate students pursuing studies in experimental psychology as tuition assistance or fellowship support.</t>
  </si>
  <si>
    <t>65163</t>
  </si>
  <si>
    <t>2010-06-24</t>
  </si>
  <si>
    <t>P_Pepose Vision Science Fshp</t>
  </si>
  <si>
    <t>P_Jay Pepose'75 Vision Sciences Fellowship Endowment_x000D_
Tuition or fellowship support to two graduate stdnts annually, who are involved in the area of vision research.  The earnings of fellowship may also be used to underwrite expenses for an awardee or former awardee to attend the Assoc. for Rsch in_x000D_
Vision and Ophthalmology Annual Mtg.</t>
  </si>
  <si>
    <t>65164</t>
  </si>
  <si>
    <t>P_Stephen Cloobeck '83 Edw Ssh</t>
  </si>
  <si>
    <t>P_Stephen Cloobeck'83 Endowed Fellowship_x000D_
To be awarded to outstanding students who demonstrate strong movitation for success in Int'l Business, coupled with leadership ability and entrepreneurial acumen.</t>
  </si>
  <si>
    <t>65166</t>
  </si>
  <si>
    <t>2010-11-16</t>
  </si>
  <si>
    <t>P_BNC LA Fshp in Neuroscience</t>
  </si>
  <si>
    <t>P_BNC Los Angeles Men's Group Endowed Fellowship in Neuroscience_x000D_
Established as a permanent fund within the University and the earnings of the fund will be awarded each year as fellowship for a _x000D_
Brandeis graduate student in the field of Neuroscience</t>
  </si>
  <si>
    <t>P_Robert Sherman Memorial Fshp</t>
  </si>
  <si>
    <t>65168</t>
  </si>
  <si>
    <t>2011-05-16</t>
  </si>
  <si>
    <t>P_Giddon Women &amp; Gender Study</t>
  </si>
  <si>
    <t>P_Rothman Giddon Endowed Graduate Fellowship in Womens' &amp; Gender Study_x000D_
The Fund will be supported with a gift of $50K no later than June 30, 2011 (to be recognized in the Class of '56 Reunion Program), and $50K no later than June 30, 2012_x000D_
The Donors will receive regular stewardship reports, incl. information about the student recipient of this fshp.  When possible, the student recipient will write a personal letter to the Donors</t>
  </si>
  <si>
    <t>65169</t>
  </si>
  <si>
    <t>P_Gilmore Edw Dissertation E&amp;A</t>
  </si>
  <si>
    <t>The University may award the income and spendable capital gains of the Fund each yr to a PhD candidate in the _x000D_
English and American Literature graduate program to support the candidate's dissertation.  The recipient shall be selected_x000D_
by the Department of English and American Literature.  A candidate may not receive the award more than once</t>
  </si>
  <si>
    <t>65170</t>
  </si>
  <si>
    <t>P_David Waltz Graduate Fshp</t>
  </si>
  <si>
    <t>65171</t>
  </si>
  <si>
    <t>P_Holmes &amp; Futrell Fshp-Health</t>
  </si>
  <si>
    <t>66000</t>
  </si>
  <si>
    <t>P_American Poets Honorary</t>
  </si>
  <si>
    <t>66001</t>
  </si>
  <si>
    <t>P_Aronson,Anna S</t>
  </si>
  <si>
    <t>66002</t>
  </si>
  <si>
    <t>P_Barron,Celia Epstein</t>
  </si>
  <si>
    <t>66003</t>
  </si>
  <si>
    <t>P_Berenberg,Ralph</t>
  </si>
  <si>
    <t xml:space="preserve"> To be awarded to an outstanding senior preferably one who is planning a career in dentistry at Tufts School of Dental Medicine. Per 10/68 Fund Establishment Report</t>
  </si>
  <si>
    <t>66004</t>
  </si>
  <si>
    <t>P_Blum,H &amp; B</t>
  </si>
  <si>
    <t>66005</t>
  </si>
  <si>
    <t>P_Boros,D-Meloncelli,E Award</t>
  </si>
  <si>
    <t>Up to $1k yearly will be used as a tuition remission prize (student to receive credit in amount of prize against tuition) to any qualified music concentrator.  Any income in excess of award will be used to augment the fund.  If no qualified recipient no award given for that year. reclassified to scholarship.</t>
  </si>
  <si>
    <t>66006</t>
  </si>
  <si>
    <t>P_Brookshire,N A</t>
  </si>
  <si>
    <t xml:space="preserve"> Interest is used by English department to hold a festival in the spring for students concentrating in English.  Amount of prize appears to be $150 per year but not necessarily used every year. Per 11/13/86 cdr memo, award was created in 1972 in memory of an alumnus.</t>
  </si>
  <si>
    <t>66007</t>
  </si>
  <si>
    <t>66008</t>
  </si>
  <si>
    <t>P_Caine,Paul 1981</t>
  </si>
  <si>
    <t>66009</t>
  </si>
  <si>
    <t>P_Campbell,Patrick Thomas</t>
  </si>
  <si>
    <t>66010</t>
  </si>
  <si>
    <t>P_Carnovsky,Gertrude</t>
  </si>
  <si>
    <t>66011</t>
  </si>
  <si>
    <t>P_Chase,Gordon</t>
  </si>
  <si>
    <t>To be used by Heller School to make an annual award to an outstanding student or students in the Human Services Management Program. Per 12/5/80 memo from Lester Loomis.</t>
  </si>
  <si>
    <t>66012</t>
  </si>
  <si>
    <t>P_Chassler,Henrietta</t>
  </si>
  <si>
    <t xml:space="preserve">To be awarded to an outstanding student in the field of Near Eastern and Judaic Studies. 1/31/69 $1k from Sey Chassler.  </t>
  </si>
  <si>
    <t>66013</t>
  </si>
  <si>
    <t>P_Chernosky,K Conscient&amp;Creatv</t>
  </si>
  <si>
    <t>66014</t>
  </si>
  <si>
    <t>P_Creative Ability Class 1955</t>
  </si>
  <si>
    <t>66015</t>
  </si>
  <si>
    <t>P_Cohen,Deborah Josepha</t>
  </si>
  <si>
    <t>66016</t>
  </si>
  <si>
    <t>P_Cohen,Doris Brewer</t>
  </si>
  <si>
    <t>To students of outstanding academic achievement to undertake original study in collaboration with faculty member of Brandeis or other University. Income, dividends, and interest, and an amount equal to 3% of the principal drawn from appreciation of the Fund for awards. Initially $500 Per 8/5/71 Saul Cohen letter initial gift of $5k.  "Income added back after availing, 3% decap."</t>
  </si>
  <si>
    <t>66017</t>
  </si>
  <si>
    <t>P_Cohen,Sidney S Econ</t>
  </si>
  <si>
    <t xml:space="preserve"> To a graduate in the School of Economics.  Basis for the award determined by head of Department. Per 11/12/51 letter to Dr. Sachar a gift of $2,500.</t>
  </si>
  <si>
    <t>66018</t>
  </si>
  <si>
    <t>P_Davis,Diane A Rottenberg</t>
  </si>
  <si>
    <t>66019</t>
  </si>
  <si>
    <t>P_Falkoff,David L</t>
  </si>
  <si>
    <t>66020</t>
  </si>
  <si>
    <t>P_Fechtor,Saul &amp; Sara</t>
  </si>
  <si>
    <t>A prize to a student who excels in the field of political science. Established by Mrs. Sarah Fechtor.</t>
  </si>
  <si>
    <t>66021</t>
  </si>
  <si>
    <t>P_Goodstein,Eli D A</t>
  </si>
  <si>
    <t>A prize to a student outstanding in the study of Hebrew. Per 4/6/55 letter to Dr. Sachar established by Mr. Eli Goodstein.</t>
  </si>
  <si>
    <t>66022</t>
  </si>
  <si>
    <t>P_Greene,David A MD</t>
  </si>
  <si>
    <t>66023</t>
  </si>
  <si>
    <t>P_Grossbardt,Andrew</t>
  </si>
  <si>
    <t>66024</t>
  </si>
  <si>
    <t>P_Kamen,Meyer, Cecelia &amp;Moses</t>
  </si>
  <si>
    <t>66025</t>
  </si>
  <si>
    <t>P_Kaplan,Nathan</t>
  </si>
  <si>
    <t>66026</t>
  </si>
  <si>
    <t>P_Kappa Eta Sigma</t>
  </si>
  <si>
    <t>66027</t>
  </si>
  <si>
    <t>P_Karpf,Maurcie J &amp; Fay B</t>
  </si>
  <si>
    <t xml:space="preserve"> $2k award    for preparation of studies and manuscripts involving contributions to the subject of the promotion of universal peace goodwill tolerance and understanding among the peoples of the earth  .  Bequest of $25k from estate of Fay Karpf in 1982. </t>
  </si>
  <si>
    <t>66028</t>
  </si>
  <si>
    <t>P_Levine,Rosalind W</t>
  </si>
  <si>
    <t>To most deserving student majoring in Fine Arts. Per 6/2/66 memo from C. Ruggles Smith $5k bequest from Samuel Levine.</t>
  </si>
  <si>
    <t>66029</t>
  </si>
  <si>
    <t>P_Mayper,Bruce R</t>
  </si>
  <si>
    <t>66030</t>
  </si>
  <si>
    <t>P_Milender,Florence &amp; Charles</t>
  </si>
  <si>
    <t>66031</t>
  </si>
  <si>
    <t>P_Moyer,Dorothy Blumf</t>
  </si>
  <si>
    <t>66032</t>
  </si>
  <si>
    <t>P_Parker,Dr Joseph G</t>
  </si>
  <si>
    <t>66033</t>
  </si>
  <si>
    <t>P_Rabinovitz,Louis P</t>
  </si>
  <si>
    <t>66034</t>
  </si>
  <si>
    <t>P_Raucher,Samuel &amp; Jennie</t>
  </si>
  <si>
    <t>66035</t>
  </si>
  <si>
    <t>P_Reiner</t>
  </si>
  <si>
    <t>66036</t>
  </si>
  <si>
    <t>P_Rubinstein,Jane '84</t>
  </si>
  <si>
    <t>MOVED to fund #61835 per 2003 agreements with donor. A tuition remission prize for second semester juniors who will become seniors the following autumn who exhibit superior leadership ability and/or potential with a strong record of service to the Brandeis community.</t>
  </si>
  <si>
    <t>66037</t>
  </si>
  <si>
    <t>P_Schlow,Rose</t>
  </si>
  <si>
    <t>66038</t>
  </si>
  <si>
    <t>P_Shaer,Maurice L</t>
  </si>
  <si>
    <t>66039</t>
  </si>
  <si>
    <t>P_Shalom</t>
  </si>
  <si>
    <t>66040</t>
  </si>
  <si>
    <t>P_Shapiro,Arnold Mathematics</t>
  </si>
  <si>
    <t>66041</t>
  </si>
  <si>
    <t xml:space="preserve">To one or two graduating seniors in anthropology each year.  If no deserving student in any given year no prize will be granted and income to be reinvested.  Per Fund Establishment Report  </t>
  </si>
  <si>
    <t>66042</t>
  </si>
  <si>
    <t>P_Snider,Melvin M Chemistry</t>
  </si>
  <si>
    <t>66043</t>
  </si>
  <si>
    <t>P_Steinberg,Harvey</t>
  </si>
  <si>
    <t xml:space="preserve">Per Millennium: Division: ASPA - Arts and Sciences Prizes/Awards  </t>
  </si>
  <si>
    <t>66044</t>
  </si>
  <si>
    <t>P_Steinberg,Mimi Prz</t>
  </si>
  <si>
    <t>66045</t>
  </si>
  <si>
    <t>P_Steinfeld,Carol Ann Econ</t>
  </si>
  <si>
    <t>$100 to be awarded annually to outstanding senior in Economics preferably a women who plans to attend graduate school. Per Fund Establishment Report established by her family in memory of Carol Ann Steinfeld class of 1971.</t>
  </si>
  <si>
    <t>66046</t>
  </si>
  <si>
    <t>P_Taylor,Maryanne - U Studies</t>
  </si>
  <si>
    <t>66047</t>
  </si>
  <si>
    <t>P_Thurman,Jacob &amp; Bella</t>
  </si>
  <si>
    <t>66048</t>
  </si>
  <si>
    <t>P_Walzer,Michael Teaching1981</t>
  </si>
  <si>
    <t xml:space="preserve"> Prize of $1k awarded annually to any full-time non-tenured member of the faculty full-time adjunct professor or artist in residence. </t>
  </si>
  <si>
    <t>66049</t>
  </si>
  <si>
    <t>P_Warren,Rosalie L 1977 Music</t>
  </si>
  <si>
    <t>66050</t>
  </si>
  <si>
    <t>P_Weissman,Rose &amp; Joseph</t>
  </si>
  <si>
    <t>66051</t>
  </si>
  <si>
    <t>P_Witt,Elsie Excel Judaic S</t>
  </si>
  <si>
    <t>66053</t>
  </si>
  <si>
    <t>P_Goldfarb,Jacob Awd</t>
  </si>
  <si>
    <t>66054</t>
  </si>
  <si>
    <t>P_Leslie,Frank Awd</t>
  </si>
  <si>
    <t>66055</t>
  </si>
  <si>
    <t>P_Textile Veterans Awd</t>
  </si>
  <si>
    <t>66056</t>
  </si>
  <si>
    <t>P_Shapiro,Ezra Fam Prz Edw</t>
  </si>
  <si>
    <t>66057</t>
  </si>
  <si>
    <t>P_Stevens,Roy Prize</t>
  </si>
  <si>
    <t>66058</t>
  </si>
  <si>
    <t>P_BioChem Rsch Awd &amp; Lectshp</t>
  </si>
  <si>
    <t>66059</t>
  </si>
  <si>
    <t>P_Goldstein,Israel</t>
  </si>
  <si>
    <t>66060</t>
  </si>
  <si>
    <t>P_Homonkoff,Morris</t>
  </si>
  <si>
    <t>66061</t>
  </si>
  <si>
    <t>P_Hokin,Edwin E</t>
  </si>
  <si>
    <t>66062</t>
  </si>
  <si>
    <t>P_Feldberg,Morris</t>
  </si>
  <si>
    <t>66063</t>
  </si>
  <si>
    <t>P_Kaufman,Richard '58</t>
  </si>
  <si>
    <t>66064</t>
  </si>
  <si>
    <t>P_Shaer, Samuel</t>
  </si>
  <si>
    <t>66065</t>
  </si>
  <si>
    <t>U_Berko,Stephen Prize</t>
  </si>
  <si>
    <t>66066</t>
  </si>
  <si>
    <t>P_Giller-Sagan Prize</t>
  </si>
  <si>
    <t>66067</t>
  </si>
  <si>
    <t>P_Glatzer,Nahum &amp; Ann</t>
  </si>
  <si>
    <t>66068</t>
  </si>
  <si>
    <t>P_Green,Susan Mae</t>
  </si>
  <si>
    <t>66069</t>
  </si>
  <si>
    <t>P_Wellington Prize</t>
  </si>
  <si>
    <t>66070</t>
  </si>
  <si>
    <t>P_Coffey,Phyllis &amp; Lee</t>
  </si>
  <si>
    <t>66071</t>
  </si>
  <si>
    <t>P_Zirkel,Louis &amp; Helen</t>
  </si>
  <si>
    <t>66072</t>
  </si>
  <si>
    <t>P_Linsey,Joseph Athltc FshpAwd</t>
  </si>
  <si>
    <t xml:space="preserve">   to one male and one female graduating senior who plan to continue their education at the graduate level.  The balance of the annual interest will be used to support the operations of Brandeis University Athletics.    Excess may be availed against 241490.  4/1/94 letter from Linsey Family Limited Partnership</t>
  </si>
  <si>
    <t>66073</t>
  </si>
  <si>
    <t>P_Manners,Rob Edw Prz</t>
  </si>
  <si>
    <t>66074</t>
  </si>
  <si>
    <t>P_Golan,Ruth Nessel Mem Fund</t>
  </si>
  <si>
    <t>To a student who has completed at least one semester of Hebrew; to study Hebrew language and/or Hebrew literature in Hebrew preferably at an accredited Israeli Univ. Award to be no more than 85% of accrued income. Remaining 15% to be added to principal. If no award for two consecutive years, accrued income maybe used in 3rd year and subsequent years for a scholarship to study Hebrew at Brandeis. If no Hebrew program offered at Brandeis or award is not issued for four consecutive years funds should be transferred at recommendation of Israeli Consul of Boston to another accredited not-for-profit university preferably in Boston area which offers a Hebrew program under same stipulations. Per 11/22/94 letter signed by Dr. Arye Gollan: $12,347 given._x000D_
Note: "15% income added back to principal, no avail."</t>
  </si>
  <si>
    <t>66075</t>
  </si>
  <si>
    <t>P_Chris,Lerman Prize</t>
  </si>
  <si>
    <t>66076</t>
  </si>
  <si>
    <t>P_Schiff,Molly W &amp; Charles Mem</t>
  </si>
  <si>
    <t>66077</t>
  </si>
  <si>
    <t>U_Finstein,Selma &amp; Joseph Awd</t>
  </si>
  <si>
    <t>To one junior or senior in Music, Sociology or NEJS who displays outstanding academic achievement.  12/19/96 agreement. Total gifts expected to be $10k in 3-5 years.  If at end of five years amount in fund does not meet minimum award to used as a current-use scholarship rather than a permanent endowment._x000D_
Note:  6/1/06: Met program restrictions; transfered to Unrestricted.</t>
  </si>
  <si>
    <t>66078</t>
  </si>
  <si>
    <t>P_Jencks,William P Edw Prize</t>
  </si>
  <si>
    <t>66079</t>
  </si>
  <si>
    <t>P_Cohon,Rabbi Beryl D Sermon</t>
  </si>
  <si>
    <t xml:space="preserve"> For a published book of sermons in the English language from any denomination of contemporary Jewish religion. Awarded by the NEJS Department. If no book of sermons is published within a two year period, that is judged worthy of an award, income may be used for lectures or seminars on the Jewish sermon. Per donor: Sally K. Cohon 1977 Trust this $5k legacy. $5k received in January 1995 (and removed from DP in December 1996).</t>
  </si>
  <si>
    <t>66080</t>
  </si>
  <si>
    <t>P_Brown,Tibie Rosenfield Prz</t>
  </si>
  <si>
    <t>66081</t>
  </si>
  <si>
    <t>P_Lerman-Neubauer Prize</t>
  </si>
  <si>
    <t xml:space="preserve"> To   recognize those professors who excel at inspiring students to commit themselves to learning and to reach for the furthest frontiers in their chosen fields.   11/23/97 letter J. Neubauer to Pres. Reinharz: $36k to add to $64k for total of $100k to endow the prize in Excellence and Teaching at Brandeis.  </t>
  </si>
  <si>
    <t>66082</t>
  </si>
  <si>
    <t>U_Reisman Awd</t>
  </si>
  <si>
    <t>66083</t>
  </si>
  <si>
    <t>P_Gabbay,Jacob Haskel Edw</t>
  </si>
  <si>
    <t>All income and gains to be applied to principal until fund reaches $700k then to be availed of annually at then current spending rate.  To provided recognition for scientists in academia, medicine or industry whose work has outstanding scientific contend an significant practical consequences in the biomedical sciences. Per 10/18/00 agreement gift of securities ($102,346.32) on 12/30/99.  Annual gifts of $35k to support expenses until fund reached optimal level.  Note: "Income added back, do not avail."</t>
  </si>
  <si>
    <t>66084</t>
  </si>
  <si>
    <t>P_Levitan,Harry Prz</t>
  </si>
  <si>
    <t>To a student who displays kindliness sympathetic understanding and high moral character (academic grades are not to be considered although acceptable academic standards must be met).  Undistributed earnings to be added back to principal. If terms of fund cannot be met BOT may use in parallel with donors intent.  11/2/00 agreement: $10k.</t>
  </si>
  <si>
    <t>66085</t>
  </si>
  <si>
    <t>P_Levitan,Harry Remedial Prz</t>
  </si>
  <si>
    <t>To an alumni who has furthered the goals of education through involvement in research teaching motivating and or volunteerism with special attention to  remedial reading child and youth development.  Undistributed earnings to be added back to principal. If terms cannot be met BOT may use in parallel with donors intent.  11/2/00 agreement: $10k.</t>
  </si>
  <si>
    <t>66086</t>
  </si>
  <si>
    <t>P_Alexander Memorial Awd</t>
  </si>
  <si>
    <t>$500 to be awarded annually.  Additional income earned may be used for general administrative purposes or applied back to the Funds principal. Per 12/5/00 agreement: gift of $10k. Starting in year 2001.</t>
  </si>
  <si>
    <t>66087</t>
  </si>
  <si>
    <t>P_Goldston Family Awd</t>
  </si>
  <si>
    <t>To a Junior who has demonstrated outstanding commitment to the preservation and enhancement of the natural environment.  Additional income may be applied back to the principal. Per 12/12/00 agreement: gift of $20k from Lois and Harvey Swack.</t>
  </si>
  <si>
    <t>66088</t>
  </si>
  <si>
    <t>P_Harris,Barbara Memorial Prz</t>
  </si>
  <si>
    <t xml:space="preserve"> Money is to be awarded as a prize in   Excellence in Stage Management  .  Per 5/7/01 memo to M. Whiteman total of $20k in gifts. 5/1/01 Donor: John-Edward Hill. $10k. </t>
  </si>
  <si>
    <t>66089</t>
  </si>
  <si>
    <t>P_Hill,John-Edward Edw</t>
  </si>
  <si>
    <t xml:space="preserve">Prizes shall be made available to students for payment of tuition costs. Selection of recipient shall be as the sole discretion of Trustees. Any excess available after the establishment of the fund shall be held and distributed at the Brandeis discretion.  7/19/02 Donor: John Edward Hill Living Trust $1k for scholarships in the name of Barbara Harris and John Edward Hill. </t>
  </si>
  <si>
    <t>66090</t>
  </si>
  <si>
    <t>P_Gittler J &amp; T Fund</t>
  </si>
  <si>
    <t xml:space="preserve"> For an annual award for the   most   (very outstanding) scholarly and lasting contribution to racial ethnic and/or religious relations. Award to include funds, a medal, and a reception and a lecture by awardee.  $1M gifted by Joseph Gittler.</t>
  </si>
  <si>
    <t>66091</t>
  </si>
  <si>
    <t>2004-07-30</t>
  </si>
  <si>
    <t>P_Epstein Memo Edw Prize</t>
  </si>
  <si>
    <t>Converted from fund #21608. Donor: Jerome Epstein</t>
  </si>
  <si>
    <t>66092</t>
  </si>
  <si>
    <t>P_Carter Economics Honors Rsch</t>
  </si>
  <si>
    <t>66093</t>
  </si>
  <si>
    <t>P_Kukin/Moskowitz Edw</t>
  </si>
  <si>
    <t>Kukin/Moskiowitz Edw</t>
  </si>
  <si>
    <t>66094</t>
  </si>
  <si>
    <t>P_Saxe M. Edw Memorial Fund</t>
  </si>
  <si>
    <t>Created 5/2006, per email from Christie Cohen to Andrew Reed the fund created IMO: Mrs. Saxe should have been set up as endowment gifts received will be trans except for $250, which will be availed this commencement</t>
  </si>
  <si>
    <t>66095</t>
  </si>
  <si>
    <t>P_Herman'08 Prze in Creatv Wrt</t>
  </si>
  <si>
    <t>Herman '08 Prize in Creative Writing.  Created 8/2007.  IMO; Bernard H. Herman '08.  Prize will be awarded at $200.00 a year, 5% of endowment rate after the $4000.00 pledge has been paid.  The Perlmutter Institue will promote teaching, research, and fellowships at the International Business School to be a world-class business school, ranked in the top tier of globally-focused programs.  $5m for an edw fund that will establish the Perlmutter Inst. for Global Business Leadership at the _x000D_
Brandeis IBS.  Edw funds mang. w/objective to maintain the purch. power of edw fnd.  Brandeis agrees to draw no more than 5% of mkt. value of the edw fnd each year, based on total mkt. value of fund at end of prior FY, for FY09, FY10, FY11.</t>
  </si>
  <si>
    <t>66096</t>
  </si>
  <si>
    <t>P_Bernard&amp;Rena Olshansky Prize</t>
  </si>
  <si>
    <t>Bernard '61 and Rena J. '56 Olshansky Prize in JCS.  Created 12/07.  A.K.A. as Olshansky Prize Endowment for a 1st yr. _x000D_
Hornstein student who is distinguished through work.  Jewish Communal Agency &amp; displays commitment to _x000D_
Jewish Community.  Income s/b awarded in years.  If Hornstein, The Jewish Professional Leadership Program at Brandeis, _x000D_
ceases, income earned by Endowment awarded to a worthy Brandeis graduate student, who displays commitment to _x000D_
Jewish Community. $10K endowment created.  $500 credited.</t>
  </si>
  <si>
    <t>66097</t>
  </si>
  <si>
    <t>P_PldEdw Cohen Awd Intdisplny</t>
  </si>
  <si>
    <t>Created 5/2008.  Undergraduate student award, earnings of the fund shall be awarded each year as academic study award, researche grant and/or travel award.</t>
  </si>
  <si>
    <t>66098</t>
  </si>
  <si>
    <t>2008-06-03</t>
  </si>
  <si>
    <t>P_Theodore&amp;NancySizer Edw Prz</t>
  </si>
  <si>
    <t>Created 6/2008.  The outstanding student recipient of the prize shall be selected by faculty and staff in the education studies program or a committee appointed by the director of the program.</t>
  </si>
  <si>
    <t>66101</t>
  </si>
  <si>
    <t>P_Pepose Awd Vision Sciene Edw</t>
  </si>
  <si>
    <t>P_Jay Pepose '75 Award in Vision Sciences Endowment_x000D_
The earnings of the Vision Sciences Fellowship Endowment shall be awarded each year beginning with the Academic year_x000D_
2010-2011, consistent with the University's endowment spending policies, as a tuition or fellowship support to two graduate students who are actively involved in the area of vision research.  Earnings may be used to underwrite the two expenses, as deemed appropriate or necessary for an awardee or former awardee</t>
  </si>
  <si>
    <t>66102</t>
  </si>
  <si>
    <t>P_Renee B. Lang Endowed Prize</t>
  </si>
  <si>
    <t>P_Renee B. Lang Endowed Prize_x000D_
Created 4/2010 - fund to be awarded to the outstanding senior project undertaken for honors in a literature major at _x000D_
Brandeis Comparative Literature Program.  English, French, German, Hebrew, Hispanic Studies, Italian, and Russian - _x000D_
End award - 2010 award 07847</t>
  </si>
  <si>
    <t>66103</t>
  </si>
  <si>
    <t>P_Olshansky Prize Jewish Comm</t>
  </si>
  <si>
    <t>P_Bernard Olshansky Jewish Community Leader Project_x000D_
Team consultant project for dual-degree program of the Hornstein Jewish Professional Leadership Program MA and the_x000D_
Heller School for Social Policy and Management MBA at Brandeis.  Funds to support team consulting projects expenses, and/or funds to expand the top public presentation forums.</t>
  </si>
  <si>
    <t>66104</t>
  </si>
  <si>
    <t>P_Robbins Creative Writing Prz</t>
  </si>
  <si>
    <t>P_Shirle Dorothy Robbins Creative Writing Prize_x000D_
Bequest designated to an annual creative writing prize.  Income earned from perpetual fund to be awarded to the student author of an essay, poem, or short story</t>
  </si>
  <si>
    <t>66105</t>
  </si>
  <si>
    <t>P_Suderow Prize Business (IBS)</t>
  </si>
  <si>
    <t>P_Suderow Family Prize for Academic Excellence in Business (IBS)_x000D_
Using earnings of Fund as available and principal if necessary, University shall award a prize of $250.00 to an _x000D_
undergraduate who has achieved excellence in the study of Business.  In its discretion, University may increase amount of _x000D_
annual award in line with inflation, provided that the principal of Fund has grown sufficiently</t>
  </si>
  <si>
    <t>66106</t>
  </si>
  <si>
    <t>2011-06-28</t>
  </si>
  <si>
    <t>P_Heller Kamm '61 Prize Edw</t>
  </si>
  <si>
    <t>P_Linda Heller Kamm '61 Prize Endowment_x000D_
Each year, in perpetuity, the prize will fund a $1,000 cash award to a student who has demonstrated leadership in the advocacy of social justice.  The University will not reduce the awardee's financial aid as a result of the prize</t>
  </si>
  <si>
    <t>66107</t>
  </si>
  <si>
    <t>P_Gilmore Edw Prize E&amp;A Lit.</t>
  </si>
  <si>
    <t>The University may award the income and spendable capital gains of the Prize Fund each year to a first year PhD candidate_x000D_
in the English and American Literature graduate program.  The recipient shall be a student from an underrepresented population,_x000D_
and it is anticipated that the award shall be granted to the same recipient for the succeeding four years.  The recipient of the Prize _x000D_
shall be selected by the admissions committee of the Graduate Program in English and American Literature.</t>
  </si>
  <si>
    <t>66108</t>
  </si>
  <si>
    <t>P_Roberta Recht Award</t>
  </si>
  <si>
    <t>P_Roberta Recht Award_x000D_
The net earnings shall be used exclusively to underwrite presentation of a biennial book award.  The award shall be made biennially upon recommendation of the Selection Committee to the author of the full-length scholarly work published.  Amount of award shall be in multiples of $1,000.00 and shall consist of the net income earned by the Fund during each two-year period after deduction of overhead/admin expenses.</t>
  </si>
  <si>
    <t>U_President's Residence</t>
  </si>
  <si>
    <t>U_President's Quasi Disc Edw</t>
  </si>
  <si>
    <t>66112</t>
  </si>
  <si>
    <t>P_Richman Fellow Public Life</t>
  </si>
  <si>
    <t>66500</t>
  </si>
  <si>
    <t>P_Abrams,Dr Jacob &amp; Daisy</t>
  </si>
  <si>
    <t>66501</t>
  </si>
  <si>
    <t>P_Bernstein,Gad</t>
  </si>
  <si>
    <t>66502</t>
  </si>
  <si>
    <t>P_Berson,Samuel &amp; Ann</t>
  </si>
  <si>
    <t>66503</t>
  </si>
  <si>
    <t>P_Billstein,Alfred</t>
  </si>
  <si>
    <t>66504</t>
  </si>
  <si>
    <t>P_Block Foundation</t>
  </si>
  <si>
    <t>66505</t>
  </si>
  <si>
    <t>P_Burack,Joseph &amp; Ernestine</t>
  </si>
  <si>
    <t>66506</t>
  </si>
  <si>
    <t>P_Daniels,Grover B</t>
  </si>
  <si>
    <t>66507</t>
  </si>
  <si>
    <t>P_Dibner,Bern</t>
  </si>
  <si>
    <t>66508</t>
  </si>
  <si>
    <t>P_Earley,James L</t>
  </si>
  <si>
    <t>66509</t>
  </si>
  <si>
    <t>P_Feterson,Bernard</t>
  </si>
  <si>
    <t>66510</t>
  </si>
  <si>
    <t>P_Fox,Isidor</t>
  </si>
  <si>
    <t>66511</t>
  </si>
  <si>
    <t>P_Gabbe,Ida</t>
  </si>
  <si>
    <t>66512</t>
  </si>
  <si>
    <t>P_Glunts,James D</t>
  </si>
  <si>
    <t>66513</t>
  </si>
  <si>
    <t>P_Gottesman,Joseph J</t>
  </si>
  <si>
    <t>66514</t>
  </si>
  <si>
    <t>P_Groman,Jacob &amp; Frances</t>
  </si>
  <si>
    <t>66515</t>
  </si>
  <si>
    <t>P_Helmsley,Walther P</t>
  </si>
  <si>
    <t>66516</t>
  </si>
  <si>
    <t>P_Holtzman,Joseph &amp; Nate</t>
  </si>
  <si>
    <t>66518</t>
  </si>
  <si>
    <t>P_Hydeman, Edwin M.</t>
  </si>
  <si>
    <t>66519</t>
  </si>
  <si>
    <t>P_Islon,Harold</t>
  </si>
  <si>
    <t>66520</t>
  </si>
  <si>
    <t>P_Johnson,Victor Jr</t>
  </si>
  <si>
    <t>66521</t>
  </si>
  <si>
    <t>P_Kandell, Inc</t>
  </si>
  <si>
    <t>66522</t>
  </si>
  <si>
    <t>P_Klausner,Solomon</t>
  </si>
  <si>
    <t>66523</t>
  </si>
  <si>
    <t>P_Klein,Mrs Henry W</t>
  </si>
  <si>
    <t>66524</t>
  </si>
  <si>
    <t>P_Kligman,Sonia &amp; Aron</t>
  </si>
  <si>
    <t>66525</t>
  </si>
  <si>
    <t>P_Kling,Leopold &amp; Nannette</t>
  </si>
  <si>
    <t>66526</t>
  </si>
  <si>
    <t>P_Koufman,Manuel M</t>
  </si>
  <si>
    <t>66527</t>
  </si>
  <si>
    <t>P_Lane,Terese &amp; Alvin</t>
  </si>
  <si>
    <t>66529</t>
  </si>
  <si>
    <t>P_Linden,Mr &amp; Mrs Fred</t>
  </si>
  <si>
    <t>66530</t>
  </si>
  <si>
    <t>P_Lobl,Fred &amp; Manja</t>
  </si>
  <si>
    <t>66531</t>
  </si>
  <si>
    <t>P_Loeb,Jos S &amp; Paul</t>
  </si>
  <si>
    <t>66532</t>
  </si>
  <si>
    <t>P_Maltz,Benjamin &amp; Aida</t>
  </si>
  <si>
    <t>66533</t>
  </si>
  <si>
    <t>P_May,Morton J</t>
  </si>
  <si>
    <t>66534</t>
  </si>
  <si>
    <t>P_McNeil,Roderick</t>
  </si>
  <si>
    <t>66535</t>
  </si>
  <si>
    <t>P_Melltzer,Herman S</t>
  </si>
  <si>
    <t>66536</t>
  </si>
  <si>
    <t>P_Morse,Lester S Jr</t>
  </si>
  <si>
    <t>66537</t>
  </si>
  <si>
    <t>P_Nason,Dr Louis H</t>
  </si>
  <si>
    <t>66538</t>
  </si>
  <si>
    <t>P_Perlman,Morris L</t>
  </si>
  <si>
    <t>66539</t>
  </si>
  <si>
    <t>P_Posner,Hannah &amp; Harry</t>
  </si>
  <si>
    <t xml:space="preserve">Per Millennium: Division: INUN - Institutional Unrestricted  </t>
  </si>
  <si>
    <t>66540</t>
  </si>
  <si>
    <t>P_Rabinowitz,Aaron</t>
  </si>
  <si>
    <t>66541</t>
  </si>
  <si>
    <t>P_Robbins,Harry Gener</t>
  </si>
  <si>
    <t>To be invested for 100 years after which time income only to be used as follows: 1/2 for general purposes of University and 1/2 for general charitable purposes (other than general purposes of Brandeis) as Directors of University may designate. Per 11/13/72 memo to Lester Loomis from George Kessler $10k received in 11/72 from Harry Robbins estate.  Note: "Income added back, do not avail."</t>
  </si>
  <si>
    <t>66542</t>
  </si>
  <si>
    <t>P_Robinson,Matthew &amp; Elizabeth</t>
  </si>
  <si>
    <t>66543</t>
  </si>
  <si>
    <t>P_Rosenberg,James N</t>
  </si>
  <si>
    <t>66544</t>
  </si>
  <si>
    <t>P_Rothschild, E.M.</t>
  </si>
  <si>
    <t>66546</t>
  </si>
  <si>
    <t>P_Samuel,Donald C</t>
  </si>
  <si>
    <t>66548</t>
  </si>
  <si>
    <t>P_Schneider,Helen &amp; Irving</t>
  </si>
  <si>
    <t>66549</t>
  </si>
  <si>
    <t>P_Schwartz,Alvin</t>
  </si>
  <si>
    <t>66550</t>
  </si>
  <si>
    <t>P_Schwartz,Arthur H</t>
  </si>
  <si>
    <t>66552</t>
  </si>
  <si>
    <t>66553</t>
  </si>
  <si>
    <t>P_Seniger,Charles</t>
  </si>
  <si>
    <t>66554</t>
  </si>
  <si>
    <t>P_Shapiro,Ivan</t>
  </si>
  <si>
    <t>66555</t>
  </si>
  <si>
    <t>P_Shendell Fndn</t>
  </si>
  <si>
    <t xml:space="preserve"> Per Millennium: Part of 25,000 endow. est. at P.B. 85 half for general costs and half for scholarships preferably to students who have elected post-grad studies in field of dentistry. </t>
  </si>
  <si>
    <t>66556</t>
  </si>
  <si>
    <t>P_Shwartz,Abraham &amp; Goldie S</t>
  </si>
  <si>
    <t>66557</t>
  </si>
  <si>
    <t>P_Silverman,Alvin</t>
  </si>
  <si>
    <t>66559</t>
  </si>
  <si>
    <t>P_Spear,Esther</t>
  </si>
  <si>
    <t>66560</t>
  </si>
  <si>
    <t>P_Spear,Leon R</t>
  </si>
  <si>
    <t>66561</t>
  </si>
  <si>
    <t>66562</t>
  </si>
  <si>
    <t>P_Sterman,Max &amp; Eva</t>
  </si>
  <si>
    <t>66563</t>
  </si>
  <si>
    <t>P_Stern,Edwin H</t>
  </si>
  <si>
    <t>66565</t>
  </si>
  <si>
    <t>P_Strudler,Harold L</t>
  </si>
  <si>
    <t>66566</t>
  </si>
  <si>
    <t>P_Troy,William A</t>
  </si>
  <si>
    <t>66567</t>
  </si>
  <si>
    <t>P_Wein,Mortimer E</t>
  </si>
  <si>
    <t>66568</t>
  </si>
  <si>
    <t>P_Weinstein,Mr &amp; Mrs</t>
  </si>
  <si>
    <t>66569</t>
  </si>
  <si>
    <t>P_Weissman,Robert I</t>
  </si>
  <si>
    <t>66570</t>
  </si>
  <si>
    <t>P_Whyman,Herbert</t>
  </si>
  <si>
    <t>66571</t>
  </si>
  <si>
    <t>P_Wien,Sidney Arnold</t>
  </si>
  <si>
    <t>66572</t>
  </si>
  <si>
    <t>P_Zaifert,Henry</t>
  </si>
  <si>
    <t>66573</t>
  </si>
  <si>
    <t>P_Zuckerman,Karl</t>
  </si>
  <si>
    <t>66574</t>
  </si>
  <si>
    <t>66575</t>
  </si>
  <si>
    <t>U_Muni,Paul</t>
  </si>
  <si>
    <t>To worthy and deserving undergraduates and fellowships will go to graduate students.</t>
  </si>
  <si>
    <t>66576</t>
  </si>
  <si>
    <t>P_Epstein,Manuel Fund</t>
  </si>
  <si>
    <t>66577</t>
  </si>
  <si>
    <t>P_Stratford Advisory Grp Edw</t>
  </si>
  <si>
    <t>66578</t>
  </si>
  <si>
    <t>P_Hiatt Career Center</t>
  </si>
  <si>
    <t>P_Hiatt Career Center_x000D_
$1M transferred from Jacob Hiatt Endowed Designation Pending per 1994 memo from Michael Swartz</t>
  </si>
  <si>
    <t>66579</t>
  </si>
  <si>
    <t>P_Kraft,M&amp;R Israel Initiative</t>
  </si>
  <si>
    <t>P_Kraft, M&amp;R Israel Initiative_x000D_
Purpose is for the enhancement of the education of Jewish professionals enrolled in the Hornstein Program by promoting the development of a deep bond to Israel, and a profound understanding of the place of Israel in the lives of Diaspora Jewry.</t>
  </si>
  <si>
    <t>66580</t>
  </si>
  <si>
    <t>P_Kimaras, Leonard</t>
  </si>
  <si>
    <t>66581</t>
  </si>
  <si>
    <t>P_General University</t>
  </si>
  <si>
    <t>66582</t>
  </si>
  <si>
    <t>P_Wyatt,Harry N &amp; Ruth F</t>
  </si>
  <si>
    <t>General endowment to be used as determined by the chancellor of the University or by the Board of Trustees.</t>
  </si>
  <si>
    <t>66583</t>
  </si>
  <si>
    <t>P_Chafitz Rob Emma Edw</t>
  </si>
  <si>
    <t xml:space="preserve"> To be held as a permanent fund, the principal of which may be invested in common with other funds of like character, provided that the identity of the fund shall be preserved at all times and the income there from shall be used for general proposes; per 1991 Emma Chafitz Trust Agreement. </t>
  </si>
  <si>
    <t>66584</t>
  </si>
  <si>
    <t>U_Volen SBF Quasi Edw</t>
  </si>
  <si>
    <t>66585</t>
  </si>
  <si>
    <t>U_Sports/Convocation SBF Qsi</t>
  </si>
  <si>
    <t>66586</t>
  </si>
  <si>
    <t>U_Squire SBF Quasi Edw</t>
  </si>
  <si>
    <t>66587</t>
  </si>
  <si>
    <t>U_Athletic Ctr SBF Qsi Edw</t>
  </si>
  <si>
    <t>66588</t>
  </si>
  <si>
    <t>U_University SBF Quasi Edw</t>
  </si>
  <si>
    <t>66589</t>
  </si>
  <si>
    <t>U_U Anniversary Quasi Edw</t>
  </si>
  <si>
    <t>66590</t>
  </si>
  <si>
    <t>U_University Surplus Qsi Edw</t>
  </si>
  <si>
    <t>66591</t>
  </si>
  <si>
    <t>P_Tavris,D&amp;Marcus,R Music Coll</t>
  </si>
  <si>
    <t>NWC. Per 4/15/99 letter: $25k gifted by Carol Tavris.</t>
  </si>
  <si>
    <t>66592</t>
  </si>
  <si>
    <t>P_Environmental Studies</t>
  </si>
  <si>
    <t>66593</t>
  </si>
  <si>
    <t>U_Anon University Qsi Edw</t>
  </si>
  <si>
    <t>66595</t>
  </si>
  <si>
    <t>P_Klopot Fam Fund</t>
  </si>
  <si>
    <t>For general purposes of the University.  Decedent requested that University consider establishing a chair or professorship to be supported by the Fund.  Per 11/22/99 bequest record distribution from the will of Abraham Klopot.</t>
  </si>
  <si>
    <t>66596</t>
  </si>
  <si>
    <t>U_Grossman Edw Fund</t>
  </si>
  <si>
    <t>66597</t>
  </si>
  <si>
    <t>P_Tobin,Daniel Hillel Pgmg</t>
  </si>
  <si>
    <t>66598</t>
  </si>
  <si>
    <t>U_Hersee/Rose Art Fund</t>
  </si>
  <si>
    <t>No such program number in Millenium (*)</t>
  </si>
  <si>
    <t>66600</t>
  </si>
  <si>
    <t>P_Crown Middle Eastern Studies</t>
  </si>
  <si>
    <t xml:space="preserve"> MOVDED to #68120. 5/27/03 gift from the Income Charitable Fund A u/w Edward Crown, c/o Charles Goodman in the amount of $7,952,353.08</t>
  </si>
  <si>
    <t>66601</t>
  </si>
  <si>
    <t xml:space="preserve"> To endow the establishment and administration of the Steinhardt Social Research Institute which will collect, analyze, generate and disseminate unbiased data that can be used to help the Jewish community plan for the future and to bolster an understanding of religion and ethnicity in America.  $8M pledged from Michael H Steinhardt of the Judy and Michael Steinhardt Foundation 2/2/05.</t>
  </si>
  <si>
    <t>66602</t>
  </si>
  <si>
    <t>P_BGF 2005 Edw Fund</t>
  </si>
  <si>
    <t xml:space="preserve"> For student support tin Heller School for Social Policy and Management, per 2005 letter from donor Nehemias Gorin Foundation.  $100K gifted.</t>
  </si>
  <si>
    <t>66603</t>
  </si>
  <si>
    <t>2012-09-10</t>
  </si>
  <si>
    <t>P_Steinhardt Social Research I</t>
  </si>
  <si>
    <t>66604</t>
  </si>
  <si>
    <t>U_Kay Univ Match Fund</t>
  </si>
  <si>
    <t>Kay Univ Match Fund_x000D_
See fund 65138 for Donor's Gift.</t>
  </si>
  <si>
    <t>66605</t>
  </si>
  <si>
    <t>P_Schuster Investig Journal</t>
  </si>
  <si>
    <t>Created 1/2007. Fund will support the activities of the program in perpetuity</t>
  </si>
  <si>
    <t>66606</t>
  </si>
  <si>
    <t>2008-06-05</t>
  </si>
  <si>
    <t>P_Ellen&amp;Robert Kaplan Edw</t>
  </si>
  <si>
    <t>Created 6/2008 Fund to support int'l &amp; global studies program.  Salary / admin support for director of program, remainder shall enhance course development visiting prf, research grants symposia &amp; colloquia.</t>
  </si>
  <si>
    <t>66607</t>
  </si>
  <si>
    <t>2008-09-09</t>
  </si>
  <si>
    <t>P_Perlmutter Ins for Globl Lsh</t>
  </si>
  <si>
    <t>P_Perlmutter Institute For Global Business Leadership (IBS)_x000D_
Created 9/2008.  The Perlmutter Institute will promote teaching, research, and fellowships at the International Business School to be a world-class business school, ranked in the top tier of globally-focused programs.  This agreement will be honored as follows: $3.7 million has been received by Brandeis to date, and the remaining $1.3 million will be honored by _x000D_
December 31, 2008</t>
  </si>
  <si>
    <t>66608</t>
  </si>
  <si>
    <t>2008-11-14</t>
  </si>
  <si>
    <t>P_M&amp;J Leeds Edw Research</t>
  </si>
  <si>
    <t>P_Mae and Jack Leeds Endowned Research Journal Guarantor_x000D_
Journal subscriptions in perpetuity.  Journals may be designated for the Humanties, Sciences, or Judaica.  Given by _x000D_
Mr. Thomas L. Leeds in memory of Mae and Jack Leeds, his parents.</t>
  </si>
  <si>
    <t>66609</t>
  </si>
  <si>
    <t>2008-11-25</t>
  </si>
  <si>
    <t>U_Eileen&amp;Fred Gattegno Edw Fd</t>
  </si>
  <si>
    <t>U_Eileen&amp;Fred Gattegno Endowment Fund_x000D_
Bequest gift received 11/2009.  Trust agreement states an endowment in the name of the settlers.  To be used as the _x000D_
governing body of the organization in question shall determine.</t>
  </si>
  <si>
    <t>66610</t>
  </si>
  <si>
    <t>P_J&amp;M Graubart Irving Edw Fd</t>
  </si>
  <si>
    <t>P_Julius &amp; Matilda Graubart Irving Endowed Fund_x000D_
Created 12/2009/  BQ to create endowment, the income to be used only as the governing board shall determine</t>
  </si>
  <si>
    <t>66611</t>
  </si>
  <si>
    <t>66612</t>
  </si>
  <si>
    <t>67000</t>
  </si>
  <si>
    <t>P_Baer,Delia &amp; Louis</t>
  </si>
  <si>
    <t>67001</t>
  </si>
  <si>
    <t>P_Berman,Jennie &amp; Louis</t>
  </si>
  <si>
    <t>67002</t>
  </si>
  <si>
    <t>P_Coven,Sidney Acq</t>
  </si>
  <si>
    <t xml:space="preserve"> Used for library resources.</t>
  </si>
  <si>
    <t>67003</t>
  </si>
  <si>
    <t>P_Druker,John</t>
  </si>
  <si>
    <t>67004</t>
  </si>
  <si>
    <t>P_Haym Solomon Lodge BnaiBrith</t>
  </si>
  <si>
    <t>67005</t>
  </si>
  <si>
    <t>P_Hirshfield Library</t>
  </si>
  <si>
    <t>67006</t>
  </si>
  <si>
    <t>P_Jacobs,Edward</t>
  </si>
  <si>
    <t>67007</t>
  </si>
  <si>
    <t>67008</t>
  </si>
  <si>
    <t>P_Livingston</t>
  </si>
  <si>
    <t>67009</t>
  </si>
  <si>
    <t>P_NWC Bernstein Acq</t>
  </si>
  <si>
    <t>67010</t>
  </si>
  <si>
    <t>P_NWC Library Trust</t>
  </si>
  <si>
    <t xml:space="preserve">Contains sub-fund established by estate of Sylvia Goldsmith. </t>
  </si>
  <si>
    <t>67011</t>
  </si>
  <si>
    <t>P_NWC Learned Journal</t>
  </si>
  <si>
    <t>67012</t>
  </si>
  <si>
    <t>P_NWC Lib Work Sshp</t>
  </si>
  <si>
    <t>67013</t>
  </si>
  <si>
    <t>P_Reis,Benjamin</t>
  </si>
  <si>
    <t>67014</t>
  </si>
  <si>
    <t>P_Reutlinger &amp; Baum</t>
  </si>
  <si>
    <t xml:space="preserve"> Every other year funds used to finance Andrew Reutlinger Symposium in American History.  Every other year the income to be used to purchase books, recordings, and educational materials with preference to needs of the History Department. 8/1/75 agreement a gift of $20k.</t>
  </si>
  <si>
    <t>67015</t>
  </si>
  <si>
    <t>P_Rolde,Lillian</t>
  </si>
  <si>
    <t>Do NOT avail - direct charge. To support lectures and symposia connected with the materials in the special collections department.  The fund will also support exhibitions as needed for lectures and the publication of catalogues to illustrate them. Per 10/16/81 and 10/1/81 letters: gift of $10k from Robert Rolde.</t>
  </si>
  <si>
    <t>67016</t>
  </si>
  <si>
    <t>P_Vershbow,Jennie &amp; Herman</t>
  </si>
  <si>
    <t>67017</t>
  </si>
  <si>
    <t>P_BUNWC End Captl Campagn Libr</t>
  </si>
  <si>
    <t>BUNWC End Capital Campaign Library Fund</t>
  </si>
  <si>
    <t>67018</t>
  </si>
  <si>
    <t>P_Barth,Samuel&amp;Ruth Mem NEHLWS</t>
  </si>
  <si>
    <t>67019</t>
  </si>
  <si>
    <t>P_Humanities Lib Coll</t>
  </si>
  <si>
    <t>67020</t>
  </si>
  <si>
    <t>P_Rothman,David &amp; Clara</t>
  </si>
  <si>
    <t xml:space="preserve">  To be used to purchase monographs and back volumes of serials, new serial titles, and library processing for any of the following areas: molecular neuroscience, genetic engineering, reproductive endocrinology, aging interface between genetic engineering and  evolution nutrition and physiology, plant molecular, biology immunology, and biophysics.  CDR letter 3/l/91</t>
  </si>
  <si>
    <t>67022</t>
  </si>
  <si>
    <t>P_Simons,Marica &amp; Matthew</t>
  </si>
  <si>
    <t>67023</t>
  </si>
  <si>
    <t>P_Spencer,D &amp; Hughes,John Lib</t>
  </si>
  <si>
    <t>67024</t>
  </si>
  <si>
    <t>P_Davis,Hal &amp; Evelyn</t>
  </si>
  <si>
    <t>67025</t>
  </si>
  <si>
    <t>P_Library Book Fund</t>
  </si>
  <si>
    <t>67026</t>
  </si>
  <si>
    <t>P_Schlosser,Elsie LWS</t>
  </si>
  <si>
    <t>67027</t>
  </si>
  <si>
    <t>P_Gorham,Walter F</t>
  </si>
  <si>
    <t>67028</t>
  </si>
  <si>
    <t>P_Malmuth Collection</t>
  </si>
  <si>
    <t>67029</t>
  </si>
  <si>
    <t>P_Winant,Deborah &amp; C NEHLWS</t>
  </si>
  <si>
    <t>67030</t>
  </si>
  <si>
    <t>P_Rolde,Neil Hlth Pol Lib Fund</t>
  </si>
  <si>
    <t>67031</t>
  </si>
  <si>
    <t>P_Lida,Denah Levy Book Fund</t>
  </si>
  <si>
    <t>67032</t>
  </si>
  <si>
    <t>P_Zeltzer Judaica Collection</t>
  </si>
  <si>
    <t>67033</t>
  </si>
  <si>
    <t>P_King,Jen-Fong</t>
  </si>
  <si>
    <t>67034</t>
  </si>
  <si>
    <t>P_Green,Susan Mae '69 Lib Fund</t>
  </si>
  <si>
    <t>67035</t>
  </si>
  <si>
    <t>U_Fox,Harry Fund</t>
  </si>
  <si>
    <t>67036</t>
  </si>
  <si>
    <t>P_Dorn,Alice&amp;Kenneth PsycColl</t>
  </si>
  <si>
    <t>67037</t>
  </si>
  <si>
    <t>P_NWC Pathways Journal</t>
  </si>
  <si>
    <t>67038</t>
  </si>
  <si>
    <t>P_NWC Jrnl Science</t>
  </si>
  <si>
    <t>67039</t>
  </si>
  <si>
    <t>P_NWC Jrnl Judaica</t>
  </si>
  <si>
    <t>67040</t>
  </si>
  <si>
    <t>P_NWC Jrnl Humanities</t>
  </si>
  <si>
    <t>67041</t>
  </si>
  <si>
    <t>T_Jick,Leon Holoc Lib Fund Qsi</t>
  </si>
  <si>
    <t>67042</t>
  </si>
  <si>
    <t>P_Nickelson,Herbert &amp; B NEHLWS</t>
  </si>
  <si>
    <t>67043</t>
  </si>
  <si>
    <t>P_Kravetz,Dorothy &amp; Samuel LWS</t>
  </si>
  <si>
    <t>67044</t>
  </si>
  <si>
    <t>P_Livingston Edw LWS</t>
  </si>
  <si>
    <t xml:space="preserve"> Per 5/13/94 letter from Louis Livingston: Livingston Foundation stock gift of $22,278.75 to NWC.  Balance to be sent by check from the Livingston Foundation to bring the gift to $25k</t>
  </si>
  <si>
    <t>67045</t>
  </si>
  <si>
    <t>P_Cohen,Sylvan &amp; Alice</t>
  </si>
  <si>
    <t>To be used for library purposes. Per bequest record dated 9/13/94.</t>
  </si>
  <si>
    <t>67046</t>
  </si>
  <si>
    <t>P_Platoff,Marvel S LWS NWC</t>
  </si>
  <si>
    <t>This endowed fund is for the Library Work Scholar Program.  Per agreement dated 7/26/94.</t>
  </si>
  <si>
    <t>67047</t>
  </si>
  <si>
    <t>P_Kohlkopf,Martin &amp; Sally LWS</t>
  </si>
  <si>
    <t>67048</t>
  </si>
  <si>
    <t>P_NWC Judaica Amer Edw</t>
  </si>
  <si>
    <t>67049</t>
  </si>
  <si>
    <t>P_Stroller,M Edw Work</t>
  </si>
  <si>
    <t>67050</t>
  </si>
  <si>
    <t>P_Rosenberg,Jack &amp; Mae LWS Edw</t>
  </si>
  <si>
    <t>67051</t>
  </si>
  <si>
    <t>P_Rolde Judaica/Latin</t>
  </si>
  <si>
    <t xml:space="preserve">For acquisition of rare books  </t>
  </si>
  <si>
    <t>67052</t>
  </si>
  <si>
    <t>P_Bahr,Annabella &amp; Bernard LWS</t>
  </si>
  <si>
    <t>Per 11/6/95 NWC confirmation form signed by Annabelle Bahr: a $25k gift.</t>
  </si>
  <si>
    <t>67053</t>
  </si>
  <si>
    <t>P_Zysman LWS Fund</t>
  </si>
  <si>
    <t xml:space="preserve">Per 11/14/95 agreement with Sheli Rosenberg: an initial gift of stock.  Additional gifts to be made during the next five years with intention of meeting the present minimum of $25k for an endowed fund.  As of 11/21/95 the money is in DP. DO NOT AVAIL UNTIL FUND REACHES $25k  </t>
  </si>
  <si>
    <t>67054</t>
  </si>
  <si>
    <t>P_Getz,Emma &amp; Oscar LWS Edw</t>
  </si>
  <si>
    <t xml:space="preserve">To fund work-study students who earn wages towards college expenses by working in the Universitys libraries. Per 11/15/95 letter to Brian Saber from Emma and Oscar Getz Foundation: $25k (of $125k pledge to be made in five annual payments of $25k each) from Oscar and Emma Getz Charitable Fund.  </t>
  </si>
  <si>
    <t>67056</t>
  </si>
  <si>
    <t>P_NWC Music Record &amp; Eqpt Edw</t>
  </si>
  <si>
    <t>To be used for the purchase of the most current forms of music recordings and listening equipment for the Librarys Creative Arts Department. Per will of donor: 5% of net of estate   to BUNWC for Library   but per 2/24/96 letter from Janice Fineman countersigned by Wolf Shapiro funds will establish a restricted gift.  (See folder)._x000D_
Note:  6/1/06: Met program restrictions; transfered to Unrestricted.</t>
  </si>
  <si>
    <t>67057</t>
  </si>
  <si>
    <t>P_Schlesinger LWS Edw</t>
  </si>
  <si>
    <t>67058</t>
  </si>
  <si>
    <t>P_Fox,Harry Lib Edw</t>
  </si>
  <si>
    <t>67059</t>
  </si>
  <si>
    <t>P_Summer,Carlyn W Book Fund</t>
  </si>
  <si>
    <t xml:space="preserve">To be used to purchase books in the general University library. Per Trust of Carlyn W. Summer: $10k gifted. </t>
  </si>
  <si>
    <t>67060</t>
  </si>
  <si>
    <t>P_Enselman Lib Legal</t>
  </si>
  <si>
    <t>67061</t>
  </si>
  <si>
    <t>U_Farber,R D Quasi</t>
  </si>
  <si>
    <t>67062</t>
  </si>
  <si>
    <t>P_Sissman Edw LWS</t>
  </si>
  <si>
    <t>67063</t>
  </si>
  <si>
    <t>P_Landsman,George/Bel</t>
  </si>
  <si>
    <t>To be used to support book purchases on behalf of Brandeis libraries. Per 1/7/98 letter to Trustee from Brandeis countersigned by Trustee and 1/16/98 bequest record $100k received from George G. Landsman Trustee.</t>
  </si>
  <si>
    <t>67064</t>
  </si>
  <si>
    <t>P_Schwartz Lib Discrt</t>
  </si>
  <si>
    <t xml:space="preserve">A Librarians discretionary fund in connection with the Schwartz Research Consultation Office. Per 12/9/97 agreement with Esther and Sidney Schwartz: a gift of $250k. </t>
  </si>
  <si>
    <t>67065</t>
  </si>
  <si>
    <t>P_Littauer Judaica</t>
  </si>
  <si>
    <t xml:space="preserve">For the acquisition of Judaica and Hebraica. There are to be no deductions for overhead and/or administration. $20k is full and final payment. Per 5/21/98 letter from P. W. Brumberg Officer of Littauer Foundation: $20k from Lucius N. Littauer Foundation. </t>
  </si>
  <si>
    <t>67066</t>
  </si>
  <si>
    <t>P_Barth Mem Lib Work Sshp</t>
  </si>
  <si>
    <t>To be used as an endowed scholarship fund for financially needy students. Per 11/12/98 bequest record $50k.</t>
  </si>
  <si>
    <t>67067</t>
  </si>
  <si>
    <t>P_Metzger Lib WorkSshp Edw</t>
  </si>
  <si>
    <t xml:space="preserve">Per 11/98 memo from Mary Whiteman :$25k gift annuity from Metzgers in 11/94 to ultimately establish this fund.  Additional gift of $50.00 from Miriam Metzger received and fund established in 11/98.    </t>
  </si>
  <si>
    <t>67068</t>
  </si>
  <si>
    <t>P_Kaplan,Sam Edw</t>
  </si>
  <si>
    <t xml:space="preserve">To be used to purchase microfilm subscriptions of major English and Hebrew language newspapers and journals for the library. Per 5/4/88 agreement with Sam Kaplan: 12% of residuary estate to be gifted. </t>
  </si>
  <si>
    <t>67069</t>
  </si>
  <si>
    <t>P_Weissbuch LWS Edw</t>
  </si>
  <si>
    <t>67070</t>
  </si>
  <si>
    <t>P_Howard A &amp; S Work Sshp</t>
  </si>
  <si>
    <t xml:space="preserve">  Per 4/00 note from J. Solomon to M. Whiteman for honoraria received.  Upon their death, Gift Annuity will be transferred to this fund.</t>
  </si>
  <si>
    <t>67071</t>
  </si>
  <si>
    <t>P_Levita Lib Wk Sshp</t>
  </si>
  <si>
    <t>67072</t>
  </si>
  <si>
    <t>P_Bahr A &amp; B Lib Edw</t>
  </si>
  <si>
    <t xml:space="preserve"> 05/30/02 bequest request: $101,293.00 gifted by Trust of Annabelle Bahr.</t>
  </si>
  <si>
    <t>67073</t>
  </si>
  <si>
    <t>P_Weinberg S&amp;B Library</t>
  </si>
  <si>
    <t xml:space="preserve">To support operation of University Libraries priority given to library technology expenses of the Library and the Electronic Research Center. Second priority given to expenses of S. and B. Weinberg Student Study Center.  Per 5/22/00 agreement: $200k gift an endowed fund in the Library. </t>
  </si>
  <si>
    <t>67074</t>
  </si>
  <si>
    <t>P_NWC Library Technology Edw</t>
  </si>
  <si>
    <t>67075</t>
  </si>
  <si>
    <t>P_NWC Library Judaica Edw</t>
  </si>
  <si>
    <t>67076</t>
  </si>
  <si>
    <t>P_NWC Library Sciences Edw</t>
  </si>
  <si>
    <t>67077</t>
  </si>
  <si>
    <t>P_NWC Library Arts &amp; Hum</t>
  </si>
  <si>
    <t>67078</t>
  </si>
  <si>
    <t>U_Bomberg Library Judaica Fund</t>
  </si>
  <si>
    <t>67079</t>
  </si>
  <si>
    <t>P_Berler Major Edw Lib</t>
  </si>
  <si>
    <t>Scholarships for students who work in the libraries at Brandeis. 5/20/02 donor:  Estate of Beatrice: $100k gifted.</t>
  </si>
  <si>
    <t>67080</t>
  </si>
  <si>
    <t>P_Lib Edw Collection Sciences</t>
  </si>
  <si>
    <t xml:space="preserve"> For the endowed collection in the sciences 12/10/02 donor: estate of Miriam Faverman, $200k representing the first and final distribution from this estate: 1/2 of gift to be used for Library Support. This gift include together with the names of Alexander W. Faverman and Miriam C. Faverman the name of Anita E. Faverman M.D. in memory. </t>
  </si>
  <si>
    <t>67081</t>
  </si>
  <si>
    <t>P_Weil J&amp;N Edw</t>
  </si>
  <si>
    <t xml:space="preserve">First priority to underwrite expenses of the resource area including but not limited to salaries and fringe benefits of staff for area. 1/28/03 $1M gifted. Donor also agrees to a charitable gift annuity of $35k beginning in 2002. Of this amount  $25k shall be credited to North Shore Illinois Chapter of BUNWC and 10k will be for the Tucson Chapter of BUNWC. </t>
  </si>
  <si>
    <t>67082</t>
  </si>
  <si>
    <t>P_NWC-Zeltzer Judaic Tech</t>
  </si>
  <si>
    <t>9/4/03 per Barbara Gilman: $125k already paid by Mrs.and Mr. George Zeltzer of the $250k initial pledge were wrongly placed on a 70043 fund. The $125k should be moved from fund 70043.</t>
  </si>
  <si>
    <t>67083</t>
  </si>
  <si>
    <t>P_NWC: Malmuth Edw Library Wk</t>
  </si>
  <si>
    <t xml:space="preserve">$100 from Anita and Maurice Malmuth. 12/2004 memo from Michael Swartz.  To be further funded in the future by remainder of Malmuth gift annuities. </t>
  </si>
  <si>
    <t>67084</t>
  </si>
  <si>
    <t>P_Rosenthal A. Edw Library</t>
  </si>
  <si>
    <t>67085</t>
  </si>
  <si>
    <t>P_NWC: Jaffe Libary Tech Edw</t>
  </si>
  <si>
    <t>$25K pledged by Robert Jaffe on 4/5/05</t>
  </si>
  <si>
    <t>67086</t>
  </si>
  <si>
    <t>P_NWC: Medical Sci Journal</t>
  </si>
  <si>
    <t>Part of NWC 2005 $2M campaign.</t>
  </si>
  <si>
    <t>67087</t>
  </si>
  <si>
    <t>P_Stashin Library Work Scholar</t>
  </si>
  <si>
    <t>Stashin Joseph Library Work Scholar Edw</t>
  </si>
  <si>
    <t>67088</t>
  </si>
  <si>
    <t>2007-01-19</t>
  </si>
  <si>
    <t>P_NWC: Greene Library Work Ssh</t>
  </si>
  <si>
    <t>Created 1/2007. Bequest gift received_x000D_
will states to establish a permanent fund_x000D_
to be known as the Anita M. Greene Endowed_x000D_
Library Work Scholars Program</t>
  </si>
  <si>
    <t>67089</t>
  </si>
  <si>
    <t>P_Auerbach Endw Library Fd</t>
  </si>
  <si>
    <t>P_Laurie M. Auerbach Endowned Library Collection Fund._x000D_
Laurie M. Auerbach Endowed Library Collection Fund - purchase books for permanent library collection.  Books purchases by the Fund will bear a bookplate, indicating that the books were added to the Library Collection in memory of Laurie M. Auerbach.</t>
  </si>
  <si>
    <t>67090</t>
  </si>
  <si>
    <t>P_Auerbach Edw Library Tech Fd</t>
  </si>
  <si>
    <t>P_Laurie M. Auerbach Endowed Library Technology Fund</t>
  </si>
  <si>
    <t>67091</t>
  </si>
  <si>
    <t>P_Kraft-Hiatt Support</t>
  </si>
  <si>
    <t>P_Kraft-Hiatt Support_x000D_
Shall be used to support library, conference, and administrative needs associated with the Robert &amp; Myra Kraft and_x000D_
Jacob Hiatt Chair in Christian Studies as determined by the President or the president's designee.  Per 1990 agreement with_x000D_
Robert &amp; Myra Kraft and Jacob Hiatt_x000D_
authorizing Adage to tranfer funds from Ziskind and Hiatt to the Pooled account.</t>
  </si>
  <si>
    <t>67092</t>
  </si>
  <si>
    <t>P_Robbins Edw Libry-Humanities</t>
  </si>
  <si>
    <t>P_Shirle Dorothy Robbins Endowed Library Collection in the Humanities_x000D_
The Shirle Dorothy Robbins Endowed Library Collection in the Humanities</t>
  </si>
  <si>
    <t>67093</t>
  </si>
  <si>
    <t>P_Barb&amp;Stuart Elkind Edw Lbry</t>
  </si>
  <si>
    <t>P_Barb&amp;Stuart Elkind Endowed Library Work-Scholar Fund_x000D_
Used to establish two endowed funds: $25,000 shall be used to establish the Barbara R. and_x000D_
Stuart S. Elkind Endowed Library Work-Scholar Fund</t>
  </si>
  <si>
    <t>67094</t>
  </si>
  <si>
    <t>P_Hammerslough Edw Library</t>
  </si>
  <si>
    <t>67200</t>
  </si>
  <si>
    <t>P_Carp,George S &amp; Rose</t>
  </si>
  <si>
    <t>67201</t>
  </si>
  <si>
    <t>P_Gerber,Max</t>
  </si>
  <si>
    <t>67202</t>
  </si>
  <si>
    <t>P_Gordon,Selma &amp; Louis</t>
  </si>
  <si>
    <t>67203</t>
  </si>
  <si>
    <t>P_Goren,David W &amp; Kate</t>
  </si>
  <si>
    <t>67204</t>
  </si>
  <si>
    <t>P_Grossman Fam</t>
  </si>
  <si>
    <t>67206</t>
  </si>
  <si>
    <t>P_Miller,Benjamin</t>
  </si>
  <si>
    <t>67207</t>
  </si>
  <si>
    <t>P_Stern,Alan &amp; Morris</t>
  </si>
  <si>
    <t>67208</t>
  </si>
  <si>
    <t>P_Wexelman,Ida &amp; Jennie</t>
  </si>
  <si>
    <t>67400</t>
  </si>
  <si>
    <t>P_Abramoff,Samuel &amp; Dora</t>
  </si>
  <si>
    <t xml:space="preserve"> For research in mental diseases. Per 2/20/67 letter from C. Ruggles Smith to Development: $3,575.83 from estate of Samuel Abramoff.</t>
  </si>
  <si>
    <t>67401</t>
  </si>
  <si>
    <t>P_Barnet,Solomon J</t>
  </si>
  <si>
    <t>To be used for cancer research. Per 4/26/69 letter from C. Ruggles Smith to Development $5k from Estate of Mrs. Doretta L. Barnet.</t>
  </si>
  <si>
    <t>67402</t>
  </si>
  <si>
    <t>P_Buchwalter,Libby &amp; Joseph</t>
  </si>
  <si>
    <t xml:space="preserve"> A   science research endowment fund   and   the interest is used for research.    Per 5/21/74 letter to Mrs. Herbert B. Lewis (copy in our file).</t>
  </si>
  <si>
    <t>67403</t>
  </si>
  <si>
    <t>P_Cohen,Hyman Fndn</t>
  </si>
  <si>
    <t>For medical research.  Money may be used at the discretion of the trustees from time to time. Per 11/15/48 letter from Mr. Edward Cohen to Mr. George Alpert: $10k given.</t>
  </si>
  <si>
    <t>67404</t>
  </si>
  <si>
    <t>P_Eder</t>
  </si>
  <si>
    <t xml:space="preserve">To be used for maintenance of or for research in the Eder Laboratory (in memory of Jacob and Pauline Eder) in Friedland Science Research Center. Per 12/27/63 letter from Attorney Copelon to Joseph Perlberg: 150 shares of Eder Bros. stock given by Sidney and Arthur Eder. </t>
  </si>
  <si>
    <t>67405</t>
  </si>
  <si>
    <t>P_Jones,W Dissertation</t>
  </si>
  <si>
    <t>67407</t>
  </si>
  <si>
    <t>To be used for fellowships establishment of laboratories acquisition of library material establishment of new programs etc. Per 8/1/80 memo: $300k from Max Kranzberg.</t>
  </si>
  <si>
    <t>67408</t>
  </si>
  <si>
    <t>P_Lowenberg,Anna Wasserman</t>
  </si>
  <si>
    <t xml:space="preserve"> To   defray cost of teaching or equipment in the field of science.    Per information obtained from the   green card   .</t>
  </si>
  <si>
    <t>67409</t>
  </si>
  <si>
    <t>P_Rogoff</t>
  </si>
  <si>
    <t>67410</t>
  </si>
  <si>
    <t>P_Weiner,Andrew &amp; Cyrene</t>
  </si>
  <si>
    <t>67411</t>
  </si>
  <si>
    <t>P_Caplan Infancy Educ</t>
  </si>
  <si>
    <t>67412</t>
  </si>
  <si>
    <t>P_Saber Edw Grant WS</t>
  </si>
  <si>
    <t>To provide the Richard Saber undergraduate research grant in Womens Studies. Per Brian Sabers August 31, 1993 memo to Jim McNamara._x000D_
Terminate income add back in 7/06</t>
  </si>
  <si>
    <t>67413</t>
  </si>
  <si>
    <t>P_Forman Brain Research</t>
  </si>
  <si>
    <t xml:space="preserve"> For support of brain research at the Volen Center for Complex Systems. Per agreement dated 3/10/95; use once the fund reaches a minimum of $25k.</t>
  </si>
  <si>
    <t>67414</t>
  </si>
  <si>
    <t>U_Weiner,Andrew&amp;Cyrus Rsch FFE</t>
  </si>
  <si>
    <t>67415</t>
  </si>
  <si>
    <t>P_Hadassah HBI</t>
  </si>
  <si>
    <t>Income should be added back to 68097 principal fund 19.  Note: "do not avail."</t>
  </si>
  <si>
    <t>67416</t>
  </si>
  <si>
    <t>P_Berkowitz,J Research</t>
  </si>
  <si>
    <t>To be awarded annually to sociology graduate students providing financial assistance for their research endeavors and working on their PhD.  Per 4/21/99 agreement $10k given by Alfred Berkowitz.</t>
  </si>
  <si>
    <t>67417</t>
  </si>
  <si>
    <t>P_Sundel Edw Fund</t>
  </si>
  <si>
    <t>67418</t>
  </si>
  <si>
    <t>P_Ottenstein Biochem Rsch Lab</t>
  </si>
  <si>
    <t xml:space="preserve"> Naming of the laboratories of Jeff Gelles. An endowed-other fund in the Biochemistry Department. Per 12/22/99 signed agreement $1M, payable over five years from Victor Ottenstein.</t>
  </si>
  <si>
    <t>67419</t>
  </si>
  <si>
    <t>P_CMES Senior Rsch</t>
  </si>
  <si>
    <t>67420</t>
  </si>
  <si>
    <t>P_Kaplan '77 Invest&amp;Rsrch-IBS</t>
  </si>
  <si>
    <t>Kaplan '77 Barry Investment &amp; Research Fund (IBS)</t>
  </si>
  <si>
    <t>67421</t>
  </si>
  <si>
    <t>2006-06-02</t>
  </si>
  <si>
    <t>P_NWC: Neurodegenratve Disease</t>
  </si>
  <si>
    <t>NWC: Research in Neurodegenerative Disease</t>
  </si>
  <si>
    <t>67422</t>
  </si>
  <si>
    <t>P_Metzger M Edw Bio-Genetics</t>
  </si>
  <si>
    <t>Metzger Morton Bio-Genetics</t>
  </si>
  <si>
    <t>67423</t>
  </si>
  <si>
    <t>P_Adar Retinitis Pigmentosa Fd</t>
  </si>
  <si>
    <t>Created 12/2006. Center for Middle_x000D_
East Studies for Research of Retinitis _x000D_
Pigmentosa eye disease.  Gifts to be trans._x000D_
from fund CMES DP Fund # 06649</t>
  </si>
  <si>
    <t>67600</t>
  </si>
  <si>
    <t>P_Audio Visual Equipment</t>
  </si>
  <si>
    <t>67601</t>
  </si>
  <si>
    <t>P_Brin,Alexander</t>
  </si>
  <si>
    <t>To appoint a Brin Fellow who would be an interesting person or distinguished headliner in public affairs. Created in 1982 by gift of $25k from Joseph Ford an endowed fund.</t>
  </si>
  <si>
    <t>67602</t>
  </si>
  <si>
    <t>P_Deutsch,Albert</t>
  </si>
  <si>
    <t xml:space="preserve"> To promote lecture in field of mental health at national or international conference and to provide honorarium for internationally known speaker to deliver the lecture. Per 1973 memo from C. Schottland, established by gifts from friends.  </t>
  </si>
  <si>
    <t>67603</t>
  </si>
  <si>
    <t>P_Eban,Abba</t>
  </si>
  <si>
    <t>67604</t>
  </si>
  <si>
    <t>P_Fine,George &amp; Charlotte</t>
  </si>
  <si>
    <t>67607</t>
  </si>
  <si>
    <t>67608</t>
  </si>
  <si>
    <t>P_Guberman,Joshua A</t>
  </si>
  <si>
    <t xml:space="preserve">To be used by the Legal Studies Program and Heller School for a lectureship visitor-ship or distinguished fellowship in area of law and social welfare. Per 1/10/83 letter to Mrs. Nelson Kravitz from M. Bernstein: $10k gift from Mrs. Kravitz. </t>
  </si>
  <si>
    <t>67609</t>
  </si>
  <si>
    <t>P_Low,Isador S</t>
  </si>
  <si>
    <t xml:space="preserve"> For purposes of fostering better relations between Christians and Jews by defraying the expenses of a lecture or group of lectures annually to be held on that subject . Per 1/9/59 memo to Dr. Sachar from C. Ruggles Smith $1k from the will of Isador Low.</t>
  </si>
  <si>
    <t>67610</t>
  </si>
  <si>
    <t>P_Rapaport,Alan S</t>
  </si>
  <si>
    <t xml:space="preserve">To help defray operating costs of the annual memorial debate tournament. Established by friends. </t>
  </si>
  <si>
    <t>67611</t>
  </si>
  <si>
    <t xml:space="preserve"> On alternate (even) academic years income used for symposium  in American History with priority to Anglo-American or Jewish American History.  On alternate (odd) academic year, income used to purchase books recordings and educational material preferably for History Department. Per 7/23/75 bequest record: gift of parents from estate of Andrew Reutlinger to establish   ASR Memorial Fund  . </t>
  </si>
  <si>
    <t>67612</t>
  </si>
  <si>
    <t>P_Roosevelt,Eleanor</t>
  </si>
  <si>
    <t>To bring distinguished speakers to campus and to cover publicity expenses. Gift of $5k by Ethel and Irvin Edelman Division of Matz Foundation following her husbands death.</t>
  </si>
  <si>
    <t>67613</t>
  </si>
  <si>
    <t>P_Shluger,Alexander L</t>
  </si>
  <si>
    <t>To be used to conduct a lecture(s) in area of Social Sciences.  Per 10/4/54 agreement $5k from estate of Fannie B. Shluger.</t>
  </si>
  <si>
    <t>67614</t>
  </si>
  <si>
    <t>P_Soodak,Morris 1980</t>
  </si>
  <si>
    <t>Lecture series to be held yearly to address questions concerning the advancement of scientific knowledge and its consequences for society. Per 10/79 letter from Graduate Department of Biochemistry: establishment of a memorial lecture series in honor of Morris Soodak.</t>
  </si>
  <si>
    <t>67615</t>
  </si>
  <si>
    <t>P_Weiner,Martin</t>
  </si>
  <si>
    <t>For underwriting visiting lecturers to campus.  Per 7/22/64 memo from Clarence Berger: $100k gift from Martin Weiner.</t>
  </si>
  <si>
    <t>67616</t>
  </si>
  <si>
    <t>P_Wise,Stephen S</t>
  </si>
  <si>
    <t xml:space="preserve">To subsidize a lecture on campus each year by a distinguished contemporary.  Per 1/27/58 letter to A. Sachar: $10k gift by Nathan Straus. </t>
  </si>
  <si>
    <t>67617</t>
  </si>
  <si>
    <t>P_Alpert,Steven S</t>
  </si>
  <si>
    <t>Created 6/1989 by friends and family who made a pledge for each pound that Steve loses, a Weightaton.  Funds to be used to bring important speakers to the Rose to enhance Rose programs.</t>
  </si>
  <si>
    <t>67618</t>
  </si>
  <si>
    <t>P_Eugenia Hanfmann</t>
  </si>
  <si>
    <t>To underwrite the costs associated with an annual memorial lecture in the name of Dr. Eugenia Hanfmann under the joint auspices of the Womens Studies Program and the Psychology Department  Per 6/9/94 memo from J. Hose to J. McNamara.</t>
  </si>
  <si>
    <t>67619</t>
  </si>
  <si>
    <t>P_Rahv,Hughes, Manuel&amp; Marcuse</t>
  </si>
  <si>
    <t xml:space="preserve"> Funds moved from 67619, 9/2000 per memo from Jeff Solomon.</t>
  </si>
  <si>
    <t>67620</t>
  </si>
  <si>
    <t>P_Gordon Lecture Series</t>
  </si>
  <si>
    <t>67621</t>
  </si>
  <si>
    <t>P_Krensky Wise Edw Lec</t>
  </si>
  <si>
    <t>To continue the annual Brandeis-Hebrew University Stephen Wise Memorial Lecture Series in America-Holy Land Studies (funded by 25230). Per M. Swartz new fund should be referred to as the Krensky/Wise/Davis End Lecture in America-Holy Land Studies to avoid confusion with existing S Wise End Lecture fund (67616). 7/17/96 will of Rosemary Krensky: $100k from her estate to create a lecture fund.</t>
  </si>
  <si>
    <t>67622</t>
  </si>
  <si>
    <t>P_Mehlman,Rabbi Bernard</t>
  </si>
  <si>
    <t xml:space="preserve"> An endowed lectureship fund in applied Judaica. Per 12/22/98 M. Whiteman memo: $255,312.50 received into Unitrusts from Abraham Shain.  Other donors are contributing to this fund as well (in the area of Judaica per discussions with donor).  </t>
  </si>
  <si>
    <t>67623</t>
  </si>
  <si>
    <t>2007-04-20</t>
  </si>
  <si>
    <t>P_Getz Lecture "Heart Disease"</t>
  </si>
  <si>
    <t>Created 4/2007.  Each year the income earned by the fund shall be used to support heart disease-related lectures.  The unused income shall remain in the income account of the fund &amp; shall be used to support heat disease-related lectures in subsequent years.  Do not avail.  Direct charge only.</t>
  </si>
  <si>
    <t>67625</t>
  </si>
  <si>
    <t>P_Saul G. Cohen Memorial Fund</t>
  </si>
  <si>
    <t>P_Saul G. Cohen Memorial Fund_x000D_
Funds to annually bring to campus one prominent scholar in numerous disciplines, Irv Epstein to administer this lectureship</t>
  </si>
  <si>
    <t>67626</t>
  </si>
  <si>
    <t>2012-06-20</t>
  </si>
  <si>
    <t>P_Class of 1961 Annual Lecture</t>
  </si>
  <si>
    <t>67800</t>
  </si>
  <si>
    <t>P_Cushing,Richard Cardinal</t>
  </si>
  <si>
    <t xml:space="preserve">To support the Bethlehem Chapel (Catholic student activities and necessities for the chapel).  Per 2/25/65 letter from Dr. Sachar to Richard Cardinal Cushing - an endowment will be established in his honor. See 2-41461 and 2-70113   ï </t>
  </si>
  <si>
    <t>67801</t>
  </si>
  <si>
    <t>P_Laurie,Edith B Theater</t>
  </si>
  <si>
    <t xml:space="preserve"> For maintenance of the Edith Barbara Laurie Theater. Per 4/13/66  letter to Irving Laurie from Lester Loomis and per 6/9/66 memo to the file - gift of stock.</t>
  </si>
  <si>
    <t>67802</t>
  </si>
  <si>
    <t>P_Lubit,Sarah &amp; Julia</t>
  </si>
  <si>
    <t xml:space="preserve"> To maintain, replace, or add to the musical instruments and other materials bequeathed under the Lubit will. Legacy received $500 8/29/77 to establish. See 203015-3825</t>
  </si>
  <si>
    <t>67803</t>
  </si>
  <si>
    <t>P_Hanfmann,Eugenia</t>
  </si>
  <si>
    <t>67804</t>
  </si>
  <si>
    <t>P_Mintz,H &amp; E</t>
  </si>
  <si>
    <t xml:space="preserve">Do NOT avail - this is a direct charge fund. This is a quasi-endowment fund (see letter 12/18/84 from Boston Foundation) for refurbishment of the Mintz Theater Arts room in Spingold. See file for further background. </t>
  </si>
  <si>
    <t>67805</t>
  </si>
  <si>
    <t>P_Pearlman</t>
  </si>
  <si>
    <t xml:space="preserve"> The income, and to the extent as may be required, the principal, to be utilized for the maintenance support improvement and extension of the Pearlman building.   Per 5/26/65 letter from Harry Pearlman to Dr. Sachar: a gift of $500k - $250k to establish this  fund and $250k for the construction of the   Harry Pearlman Building   for the Humanities;</t>
  </si>
  <si>
    <t>67806</t>
  </si>
  <si>
    <t>P_Rose,Bertha &amp; Edward</t>
  </si>
  <si>
    <t>Income to be used to defray the expenses of maintaining the Museum but not more than $25K unless said Fund, by accretion or add'l provisions equals $1M, and in such event $50K may be so applied each year and excess income shall be used for general operations.</t>
  </si>
  <si>
    <t>67807</t>
  </si>
  <si>
    <t>P_Schwartz Hall Maintenance</t>
  </si>
  <si>
    <t>To provide the maintenance for Schwartz Hall. Per 8/7/68 thank you letter from Dr. Sachar to Joseph Schwartz: a gift of $50k;  named for his mother and father.</t>
  </si>
  <si>
    <t>67808</t>
  </si>
  <si>
    <t>P_Shapiro Three Chapel</t>
  </si>
  <si>
    <t xml:space="preserve"> To be used   for whatever purposes the chapels may require.    Per 6/1/60 letter from Clarence Berger to Ben and Belle Schwartz: an initial gift of $3k.</t>
  </si>
  <si>
    <t>67809</t>
  </si>
  <si>
    <t>P_Museum_Maint</t>
  </si>
  <si>
    <t>67810</t>
  </si>
  <si>
    <t>P_Goldsmith,Horace W</t>
  </si>
  <si>
    <t xml:space="preserve">For the maintenance of the Horace Goldsmith Mathematics Hall.  Per 9/10/65 letter from Horace Goldsmith: a gift of stock. Pledge of $5k made on 6/8/65 to establish the endowed fund per memo to Lester Loomis from Sydney Berzoff.  È </t>
  </si>
  <si>
    <t>67811</t>
  </si>
  <si>
    <t>P_Piano Edw Maint Fund</t>
  </si>
  <si>
    <t>Piano Maintenance fund for pianos. Per 2/27/97 letter to Mr. Harvey Beker from Helaine Silverman: gift of $20k by Mr. Harvey Becker.</t>
  </si>
  <si>
    <t>67812</t>
  </si>
  <si>
    <t>U_Plant Repair Reserve</t>
  </si>
  <si>
    <t>67813</t>
  </si>
  <si>
    <t>P_Bider Fam Music</t>
  </si>
  <si>
    <t xml:space="preserve">To be used only to maintain Slosberg and for purchase of equipment for the Center. 6/23/97 agreement gift of $125k.  </t>
  </si>
  <si>
    <t>67814</t>
  </si>
  <si>
    <t>P_Shapiro Maintenance Fund</t>
  </si>
  <si>
    <t>For repairs renovations and improvements for the Shapiro Student Center.  Per 12/99 signed agreement $1M in four equal annual installments of $250k</t>
  </si>
  <si>
    <t>67815</t>
  </si>
  <si>
    <t>P_Foster Rose Art Maintenance</t>
  </si>
  <si>
    <t>Maintenance fund for the Rose Art Museum Wing addition. Per 1/4/00 memo to M. Whiteman from J. Solomon $100k from Henry and Lois Foster.</t>
  </si>
  <si>
    <t>67816</t>
  </si>
  <si>
    <t>U_Shapiro Maintenance Fund</t>
  </si>
  <si>
    <t>Transferred from SBF Quasi 66588. The income from which is used to maintain the Carl and Ruth Shapiro Admissions Center ("Admissions Center"), the Carl and Ruth Shapiro Campus Center ("Campus Center"), and the Carl J. Shapiro School of Science (collectively the "Shapiro Building").  Accounting of the Maintenance Fund at least annually, no later than ninety (90) days after the end of the University's fiscal year.  This accounting obligation and the reporting shall cease upon the death of all undersigned Trustees of the Family  Foundation or if the funds in the Maintenance Fund are earlier exhausted.</t>
  </si>
  <si>
    <t>67817</t>
  </si>
  <si>
    <t>U_IBS Facilities Oper. &amp; Imprv</t>
  </si>
  <si>
    <t>Transferred from SB7 Quasi 66588.  The outstanding $336,311 cost will be covered from these pledges, and now expected to be $1,620,239 will be placed into a new "IBS"  Facilities Fund.  This will be a quasi-endowed fund, invested as part of the endowment with the income available to IBS for facilities operations and improvements.  The principal could also be used for improvements or new facilities provided that Provost and Executive Vice President agree that the proposed expenditures represent legitimate academic needs.</t>
  </si>
  <si>
    <t>67818</t>
  </si>
  <si>
    <t>U_Heller Facilities Fund</t>
  </si>
  <si>
    <t>U_Heller Facilities Fund_x000D_
Fund for Heller Maintenance</t>
  </si>
  <si>
    <t>67900</t>
  </si>
  <si>
    <t>P_Rogoff Science Devel</t>
  </si>
  <si>
    <t xml:space="preserve"> For pre-med or medical education and research at Brandeis, or for education and research basic to pre-med and medical education, with emphasis upon life sciences. Same use within medical school if one established. Per 4/l7/77 agreement...  </t>
  </si>
  <si>
    <t>67901</t>
  </si>
  <si>
    <t>P_Cohen Chemistry Fund</t>
  </si>
  <si>
    <t xml:space="preserve"> Set up as a quasi-endowment fund to support research in Chemistry, Per 9/16/87 memo.</t>
  </si>
  <si>
    <t>67950</t>
  </si>
  <si>
    <t>P_Sloane,Iser &amp; Helen</t>
  </si>
  <si>
    <t>90% of income to be used to provide meritorious students with loans - half for studies in USA and half for completion of studies at Hebrew Univ. in Israel as well as to Israeli students of Hebrew University in Israel. 10% of income augmented with sums repaid and gifts to the fund shall be capitalized so that the fund may expand._x000D_
Note: "Income added back, do not avail."</t>
  </si>
  <si>
    <t>67951</t>
  </si>
  <si>
    <t>P_Saval,Maurice Loan</t>
  </si>
  <si>
    <t>Per terms of the Trust loans of up to $5k per student annually  and $20k cumulatively increased by inflation factor equal to C.P.I.  Generally loans made from fund income only.  During first 10 years up to $100k principal may be used.  After 10th year amount loaned equals 10% previous 6/30 fund balance (principal. + interest). Minimum loaned equals 90% previous years income.  Note: "Income added back to 54238 loan."</t>
  </si>
  <si>
    <t>67952</t>
  </si>
  <si>
    <t>P_Engelman Edw Loan</t>
  </si>
  <si>
    <t>Interest free loan to graduate students in physical science and/or life science with preference for those doing research in ophthalmology or related areas. Repayment to commence not later than the fourth year after the loan is received.  Created from the Engelman CRAT 2004 supplement agreement.</t>
  </si>
  <si>
    <t>68000</t>
  </si>
  <si>
    <t>P_Davis,Harold Piano</t>
  </si>
  <si>
    <t>To provide annually a new piano for Slosberg Music Building.  Gift of $40k from Harold Davis.</t>
  </si>
  <si>
    <t>68001</t>
  </si>
  <si>
    <t>P_Foster,Lois Exhibition</t>
  </si>
  <si>
    <t>Created 1984 with funds from various estates that were unrestricted.  C. Belz was promised an endowment fund for exhibitions and this is the way it was funded.  IHO: Lois Foster.  For funding the annual exhibition of emerging Boston and New England artists</t>
  </si>
  <si>
    <t>68002</t>
  </si>
  <si>
    <t>P_Fox,Harry &amp; Marvin</t>
  </si>
  <si>
    <t>68003</t>
  </si>
  <si>
    <t>P_Handel,Dr J</t>
  </si>
  <si>
    <t>To meet emergency (based on need and University discretion) needs of students with preference to students in the Sociology Department.  Per l0/3/83 letter of A. Sachar to Sol Drachler (info from printout of Development Records Treasurers office did not check the CDR files.)</t>
  </si>
  <si>
    <t>68004</t>
  </si>
  <si>
    <t>P_Hewlett Matching Fund</t>
  </si>
  <si>
    <t>Per Millennium:   created in 1984 Presidents discretionary fund; Division:   INOT - Institutional Other</t>
  </si>
  <si>
    <t>68005</t>
  </si>
  <si>
    <t>P_Hewlett Pres Dscrt Fund</t>
  </si>
  <si>
    <t>68006</t>
  </si>
  <si>
    <t>P_Library</t>
  </si>
  <si>
    <t>68007</t>
  </si>
  <si>
    <t>P_Linsey,Joseph M</t>
  </si>
  <si>
    <t>68008</t>
  </si>
  <si>
    <t>P_Meisel Fund</t>
  </si>
  <si>
    <t xml:space="preserve">To be used to provide financial support to BEMCO members to be licensed as EMTs.  Per 5/20/85 agreement.   </t>
  </si>
  <si>
    <t>68009</t>
  </si>
  <si>
    <t>P_Mellon,Matching Fund</t>
  </si>
  <si>
    <t>To provide continuing financial support for the University Studies Program in Humanities and History per 1979 Proposal requesting $650K.</t>
  </si>
  <si>
    <t>68010</t>
  </si>
  <si>
    <t>P_Rose Art Museum Fund</t>
  </si>
  <si>
    <t>To defray the expense of maintaining the Rose Art Museum; per 1976 will of Edward Rose.</t>
  </si>
  <si>
    <t>68011</t>
  </si>
  <si>
    <t>P_Rey,M E Writing 1979</t>
  </si>
  <si>
    <t>Per Millennium: Division:   EAOT - Eng/Amer. Lit. Other</t>
  </si>
  <si>
    <t>68012</t>
  </si>
  <si>
    <t>P_Rose Art Exhibit Fund</t>
  </si>
  <si>
    <t>Created 1978.  Donor states that use of funds was to be decided by Lois and Henry Foster, who wanted funds be put into an andowment and income to be used for the Rose Exhibit Program.  Foster may change designation at some point in the future.</t>
  </si>
  <si>
    <t>68013</t>
  </si>
  <si>
    <t>P_Rose Purchase Fund</t>
  </si>
  <si>
    <t>In support of acquisitions to the Rose Art Museum per 1981 letter from Edward and Bertha C. Rose 1974 Charitable Trust representative.</t>
  </si>
  <si>
    <t>68014</t>
  </si>
  <si>
    <t>P_Hays,Mortimer &amp;Sara Acq Fund</t>
  </si>
  <si>
    <t>Created from sale proceeds of Renoir "L'Alphabet" (1/2 for fellow #68014, 1/2 for art acquisition, #65105/65110) income to be used for the acquisition of new works.</t>
  </si>
  <si>
    <t>68015</t>
  </si>
  <si>
    <t>P_Schulman Purchase of Art</t>
  </si>
  <si>
    <t>For the purchase of books and/or folios of lithographs or reproductions of works of art each of which to contain an insignia In Memory of Pauline W. Shulman Wife of Joseph L. Shulman   Per CDR letter of 7/14/76 from CT Bank and Trust - article 9 of will of Joseph Shulman: $5k plus $5,555.75 in interest.</t>
  </si>
  <si>
    <t>68016</t>
  </si>
  <si>
    <t>P_Starr,Betty F</t>
  </si>
  <si>
    <t xml:space="preserve"> Gift from estate of Betty Starr for the Philip W. Lown Center for Contemporary Jewish Studies. </t>
  </si>
  <si>
    <t>68017</t>
  </si>
  <si>
    <t>P_Young,Ann B Sci FacilityEqpt</t>
  </si>
  <si>
    <t>Per Millennium: Division:   SCEQ - Science Equip</t>
  </si>
  <si>
    <t>68018</t>
  </si>
  <si>
    <t>P_Lemberg Masters Prog</t>
  </si>
  <si>
    <t>For purposes related to or supportive of the Lemberg Program.  Funds transferred from the Lemberg Endowment fund; per 1985 Agreement with Suzanne Usdan.</t>
  </si>
  <si>
    <t>68019</t>
  </si>
  <si>
    <t>U_Foster,Lois</t>
  </si>
  <si>
    <t>Created 3/84, gifts from Dorothy Nash ($24,000) and Abraham Deutsch ($10,000).  If the principal is expended, it is only to be expended in connection with exhibits at the Rose.</t>
  </si>
  <si>
    <t>68020</t>
  </si>
  <si>
    <t>68022</t>
  </si>
  <si>
    <t xml:space="preserve">For the purpose of providing individual counseling services to students beyond that which is provided for in annual budget of the Psychological Counseling Center.   Per 1985 letter to J. Golland - will be permanently established when $25k minimum is met. </t>
  </si>
  <si>
    <t>68023</t>
  </si>
  <si>
    <t>P_First,Ruth Edw Fund</t>
  </si>
  <si>
    <t>To benefit African and Afro-American Studies through the support of projects with intend to serve the dual purposes of fostering student involvement in broad social and political issues while focusing on Jewish involvement in those issues.</t>
  </si>
  <si>
    <t>68024</t>
  </si>
  <si>
    <t>P_Feldman Edw Designat Pending</t>
  </si>
  <si>
    <t>68025</t>
  </si>
  <si>
    <t>P_Kazis,Earl</t>
  </si>
  <si>
    <t>68026</t>
  </si>
  <si>
    <t>P_Drapkin,Donald End</t>
  </si>
  <si>
    <t>68027</t>
  </si>
  <si>
    <t>P_Morris,R &amp; S Edw</t>
  </si>
  <si>
    <t xml:space="preserve"> To support scholarly work in Social Welfare and Jewish studies resulting in publication in fields of Social Welfare, Politics or in Modern Jewish History and Culture.  Per revised agreement 7/21/95</t>
  </si>
  <si>
    <t>68028</t>
  </si>
  <si>
    <t>P_Schneider Institute</t>
  </si>
  <si>
    <t xml:space="preserve"> Heller School program established by Irving Schneider.  To focus educational and research efforts on medical malpractice, capital-financing, the medically indigent, prospective hospital payments and alternative delivery systems.</t>
  </si>
  <si>
    <t>68029</t>
  </si>
  <si>
    <t>P_Michtom School of CS</t>
  </si>
  <si>
    <t xml:space="preserve">To be utilized for the benefit and general  purposes of said Michtom School of Computer Science; per 1988 will of Mark Michtom </t>
  </si>
  <si>
    <t>68030</t>
  </si>
  <si>
    <t>U_Tauber Director's Fd</t>
  </si>
  <si>
    <t>Quasi-endowment fund.  Per Reinharz 5/1/87 letter to SAR: $2k donation from G. Szabad._x000D_
Note:  6/1/06: Met program restrictions; transfered to Unrestricted.</t>
  </si>
  <si>
    <t>68031</t>
  </si>
  <si>
    <t>P_Bailey,Lloyd Mem</t>
  </si>
  <si>
    <t xml:space="preserve"> Discretionary fund for programs on suicide prevention death education and related subjects; specific use (including staff training student programs and any other appropriate programs) to be determined by Dean of Student Affairs. Per CDR copy of agreement with Maurice A. and Anita S. Bailey. Established with gift of $9,223.45 on l/4/89.  </t>
  </si>
  <si>
    <t>68033</t>
  </si>
  <si>
    <t>P_Perlmutter Institute</t>
  </si>
  <si>
    <t>To provide support for the Institutes operating expenses per 1989 letter to donor George Krupp.</t>
  </si>
  <si>
    <t>68034</t>
  </si>
  <si>
    <t>P_Tennis,Max</t>
  </si>
  <si>
    <t xml:space="preserve">   shall be used to assist worthy students to attend theatrical productions symphony and ballet and otherwise to further their interest in the theatre arts for those students who are specializing in the theatre music and ballet.     Per 6/9/88 CDR memo: left Brandeis $15k.</t>
  </si>
  <si>
    <t>68035</t>
  </si>
  <si>
    <t>P_Brooks,Stan Stdnt Life Fund</t>
  </si>
  <si>
    <t>68036</t>
  </si>
  <si>
    <t>2010-10-07</t>
  </si>
  <si>
    <t>P_Hillel Edw</t>
  </si>
  <si>
    <t>The director of Brandeis Hillel will be able to access income from this fund, at his discretion, prior to the fund being fully endowed</t>
  </si>
  <si>
    <t>68037</t>
  </si>
  <si>
    <t>P_Gralla,Milton</t>
  </si>
  <si>
    <t>To be used to support communications studies.    Income earned but not used in any fiscal year is to be added to principal...    Per 1/9/91 letter.  "Income added back after availing."</t>
  </si>
  <si>
    <t>68038</t>
  </si>
  <si>
    <t>P_Kaplan,Nathan O</t>
  </si>
  <si>
    <t>68039</t>
  </si>
  <si>
    <t>P_Friedman,William S</t>
  </si>
  <si>
    <t>68040</t>
  </si>
  <si>
    <t>P_Chamber Music Fund</t>
  </si>
  <si>
    <t>68041</t>
  </si>
  <si>
    <t>P_Beal Creative Arts</t>
  </si>
  <si>
    <t>To be applied to the maintenance and operating expense of the Fine Arts Department Slide Library.  Excess income may be applied for use in other areas of the creative arts. Per CDR letter of 1/23/92.</t>
  </si>
  <si>
    <t>68042</t>
  </si>
  <si>
    <t>P_Art Conservation</t>
  </si>
  <si>
    <t>Created from sale of various works of art (donated by Hays family) through Christie's</t>
  </si>
  <si>
    <t>68043</t>
  </si>
  <si>
    <t>To be utilized for the benefit and general  purposes of said Michtom School of Computer Science; per 1992 will of Hadassah Michtom.</t>
  </si>
  <si>
    <t>68044</t>
  </si>
  <si>
    <t>P_Womens Studies Pgm</t>
  </si>
  <si>
    <t>For graduate program in Womens Studies; per 1992 memo from Shulamit Reinharz.</t>
  </si>
  <si>
    <t>68045</t>
  </si>
  <si>
    <t>P_Goodman Institute</t>
  </si>
  <si>
    <t>Per Millennium: Division:   TIOT - Tauber Inst.Other; For the Study of Zionism in the Tauber Institute for the _x000D_
Study of European Jewry at the University in order to carry out programs, research, projects, teaching and the publication of information on Zionism and the history of the State of Israel within the context of modern_x000D_
Jewish history.</t>
  </si>
  <si>
    <t>68046</t>
  </si>
  <si>
    <t>P_Greenwold Fund</t>
  </si>
  <si>
    <t xml:space="preserve"> When fund reaches $25k it will be activated and used for lectures research and publications graduate and undergraduate fellowships and scholarships in the Tauber Institute. Per acknowledged letter of 12/2/92: $10k in 12/92 , $10k in 93 and remainder in 94. </t>
  </si>
  <si>
    <t>68047</t>
  </si>
  <si>
    <t>P_Jencks,W &amp; Marburg,S-Merck</t>
  </si>
  <si>
    <t xml:space="preserve">To be used at the discretion of the Chairman of the Biochemistry Department. Per CDR 12/21/92 letter from Merck and Co. $25k of Steven Marburgs Directors Award from Merck and Co. in honor of William P. Jencks.  </t>
  </si>
  <si>
    <t>68048</t>
  </si>
  <si>
    <t>P_Tisch Seminars</t>
  </si>
  <si>
    <t xml:space="preserve"> Avail against 204028-3811 and check with Hornstein Program for additional expenses.</t>
  </si>
  <si>
    <t>68049</t>
  </si>
  <si>
    <t>P_Young,Victor &amp; Rita Fund</t>
  </si>
  <si>
    <t>Shall provide funds for the purpose of assisting promising music students in their education. Foundation shall be administered and the students selected by the faculty of Brandeis. Per will of Rita Young a percentage of income from the trust to establish a foundation.  Note: "Income added back, do not avail."</t>
  </si>
  <si>
    <t>68050</t>
  </si>
  <si>
    <t>P_Brilliandt,Lillian &amp;Max Fund</t>
  </si>
  <si>
    <t>68051</t>
  </si>
  <si>
    <t>P_Asia Pacific I</t>
  </si>
  <si>
    <t xml:space="preserve"> To establish a Center to facilitate the exchange of ideas of knowledge among scholars, policymakers and businesspeople interested in economic development through the Asia-Pacific region.   . . . availing of a portion of the income only in order to maintain the value of the gift and stream of income in perpetuity. Per 1994 agreement with SsangYoung.</t>
  </si>
  <si>
    <t>68052</t>
  </si>
  <si>
    <t>U_Asia Pacific II</t>
  </si>
  <si>
    <t>To establish a Center to facilitate the exchange of ideas of knowledge among scholars, policymakers and businesspeople interested in economic development through the Asia-Pacific region.   .Income available if needed to fund special projects, but availing generally of income only to support the work of the Center.  Per 1994 agreement with SsangYoung._x000D_
Note:  6/1/06: Met program restrictions; transfered to Unrestricted.</t>
  </si>
  <si>
    <t>68053</t>
  </si>
  <si>
    <t>U_Benjamin Michtom Fund</t>
  </si>
  <si>
    <t>68054</t>
  </si>
  <si>
    <t>P_Kassel,Dorothy Shapiro&amp;Edwin</t>
  </si>
  <si>
    <t>To provide general support for the Womens Studies Program (instead of fellowships for graduates in Comparative History) per signed letter to Jeannette Rosenberg sister of Dorothy Kassel who set up the fund in 1978.</t>
  </si>
  <si>
    <t>68055</t>
  </si>
  <si>
    <t>P_Phillips,L &amp; G Computer Fund</t>
  </si>
  <si>
    <t xml:space="preserve"> To upgrade computer clusters in the Feldberg Communications Center, Goldfarb Library and Shiffman Hall with state-of-the-art equipment and software per 1990 letter to donor Leonard Phillips.</t>
  </si>
  <si>
    <t>68056</t>
  </si>
  <si>
    <t>P_Waltham Group Edw</t>
  </si>
  <si>
    <t>To cover the expenses associated with community outreach within the City of Waltham; per 1994 $100K request proposal to the Annenberg Foundation.</t>
  </si>
  <si>
    <t>68057</t>
  </si>
  <si>
    <t>P_Beigel,H &amp;N Main Stage Theat</t>
  </si>
  <si>
    <t>Per 12/15/94 letter from J. Reinharz countersigned by Herbert Beigel _x000D_
Gifts FY94 600K, FY96 300K; FY98 paid to Court 250K for Chapter filing notice net principal 400K</t>
  </si>
  <si>
    <t>68058</t>
  </si>
  <si>
    <t>P_Zola,Prof Irving KennethFund</t>
  </si>
  <si>
    <t xml:space="preserve"> To be used for a part-time managing editor of the   Disabilities Studies Quarterly   a publication created by Prof. Irving Zola. Per 12/21/94 memo to Mary Whiteman from Prof. Fellman: $400 gift with intent of raising $100k. </t>
  </si>
  <si>
    <t>68059</t>
  </si>
  <si>
    <t>U_Womens Studies Intern Qsi</t>
  </si>
  <si>
    <t>$25K transferred from #23191 in 1995 per memo from Michael Swartz to create a quasi-endowment.</t>
  </si>
  <si>
    <t>68060</t>
  </si>
  <si>
    <t>U_Tillie Lubin Symp Fd</t>
  </si>
  <si>
    <t>68061</t>
  </si>
  <si>
    <t>P_Jencks,WP Biochm Fd</t>
  </si>
  <si>
    <t xml:space="preserve"> To support the Biochemistry graduate department for: a) research and grants for new and jr. faculty, b) Jencks Fellowship for 1st year graduate student, c) guest lecturers, and d) any other educational purpose in the Biochemistry graduate department.  If cannot be used for above purposes, to be used to support other disciplines in School of Science and then general charitable and educational purposes. Per agreement with William Jencks. </t>
  </si>
  <si>
    <t>68062</t>
  </si>
  <si>
    <t>P_Grossbardt,A 72 Edw</t>
  </si>
  <si>
    <t xml:space="preserve"> For the English Department to fund activities relating to the study of poetry and/or literature. Avail against 204015. Per 5/29/96 Development memo $2,650 received. </t>
  </si>
  <si>
    <t>68063</t>
  </si>
  <si>
    <t>U_Hewlett Match Quasi</t>
  </si>
  <si>
    <t>68064</t>
  </si>
  <si>
    <t>P_Goodman Insti FFE</t>
  </si>
  <si>
    <t>68065</t>
  </si>
  <si>
    <t>U_Perlmutter Insti FFE</t>
  </si>
  <si>
    <t>68066</t>
  </si>
  <si>
    <t>P_Rosenberg,Lorna Edw</t>
  </si>
  <si>
    <t>68067</t>
  </si>
  <si>
    <t>U_Rosenberg,Barbara &amp; Richard</t>
  </si>
  <si>
    <t xml:space="preserve">For Student life to support various initiatives for enhancement of undergraduate student life.  Per 8/14/96 letter from J. Reinharz to the Rosenbergs :an unrestricted gift of $500k.    </t>
  </si>
  <si>
    <t>68068</t>
  </si>
  <si>
    <t>P_Sarnat Ctr S Anti-Jewishness</t>
  </si>
  <si>
    <t>To study the root causes of anti-Jewish prejudice historically and contemporarily with visiting lectures, symposia and research projects; per 1996 agreement with the Bernard G. and Rhoda G. Sarnat Living Trust pledging $1.5M.  Shall be used for Directors salary also.  paraphrasing:   In the event that, at anytime after ten years following the establishment of the $1.5M endowment, Brandeis University determines that  . . .[this Center is] no longer relevant, then the President shall appoint an appropriate committee of the University . . . to review and evaluate the original intent and designate an additional or different field or fields._x000D_
Terminate income added back in 7/06</t>
  </si>
  <si>
    <t>68069</t>
  </si>
  <si>
    <t>U_Womens Studies Quasi</t>
  </si>
  <si>
    <t>68070</t>
  </si>
  <si>
    <t>P_Rudnick Fam Student Life edw</t>
  </si>
  <si>
    <t xml:space="preserve"> To improve the lives of Brandeis students.  Each years priorities will be different crossing the spectrum of facilities, cultural, entertainment, or athletic initiatives to be determined by the President and the Provost.  Per 10/9/96 agreement.</t>
  </si>
  <si>
    <t>68071</t>
  </si>
  <si>
    <t>P_Fisher-Bernstein Insti</t>
  </si>
  <si>
    <t xml:space="preserve"> For a course in leadership Development and Philanthropy, conferences, continuing education, consulting services, and archives. Commitment of $1.5M to be paid in three installments of $500k each, on or before May 31 97-99 per letter to J. Reinharz.  2/6/97 and 2/27/97 letters- stock  transferred on 3/7/97.</t>
  </si>
  <si>
    <t>68072</t>
  </si>
  <si>
    <t>U_Womens Studies Scholars Pgm</t>
  </si>
  <si>
    <t xml:space="preserve"> Per brochure, a unique program serving both Visiting Scholars and Resident Scholars all of whom have an open-ended relationship with the University and engage in work that focuses on womens lives.  Each scholar develops his/her own unique way of participating in the program.  No stipend is received.    </t>
  </si>
  <si>
    <t>68073</t>
  </si>
  <si>
    <t>P_SSP(Stdnt/Scholar Partnrshp)</t>
  </si>
  <si>
    <t>To provide partial support to issues relating to women and the Holocaust.  Per 6/8/97 letter from Mrs. Oettinger $10k to support Student/Scholar Partnership (SSP) within Womens Studies Program.</t>
  </si>
  <si>
    <t>68074</t>
  </si>
  <si>
    <t>T_Kazis,Earl W FFE</t>
  </si>
  <si>
    <t>68075</t>
  </si>
  <si>
    <t>U_Krieger-Gardner Mem Fund Qsi</t>
  </si>
  <si>
    <t>68076</t>
  </si>
  <si>
    <t>U_Irijw Ffe</t>
  </si>
  <si>
    <t>68077</t>
  </si>
  <si>
    <t>P_Zamarripa-Gesundheit,Dafna</t>
  </si>
  <si>
    <t xml:space="preserve"> Support writing and teaching of literature; a) annual prize of $100 to a student who has had creative piece of fiction published in   Laurel Moom   and b) bring nationally recognized fiction writers to campus each year for readings, presentations or master classes. 1/18/98 agreement: $25k gift.</t>
  </si>
  <si>
    <t>68078</t>
  </si>
  <si>
    <t>P_Joffe,C David Fam</t>
  </si>
  <si>
    <t>To be used annually at discretion of the President and/or Sr. Vice President of Academic Affairs and Provost. Right is reserved by Mr. Joffe to designate amounts from the Fund at any time to be used for purposes of Brandeis that he designates.   Per 3/19/98 agreement: all gifts and pledges by Mr. Joffe transferred from D.P</t>
  </si>
  <si>
    <t>68079</t>
  </si>
  <si>
    <t>2007-07-12</t>
  </si>
  <si>
    <t>P_Epstein-Meyer Schindler,Saul</t>
  </si>
  <si>
    <t>For undergraduate students for summer semester or academic year of study and/or research abroad with preference for female Humanity students. Awards based upon academic merit (preference given to applicants for Deans List) and financial need. Grants may be awarded to one or more students in any year and given to students who would not be able to travel w/o the help of this fund.  Maximum award amount shall be indexed to CPI. Un-awarded income shall accumulate and be awarded in subsequent years. Per 4/5/98 agreement: $100k on or before 6/30/98.  CHANGED FROM ENDBR TO ENDPA 11/28/11 PER B. HESCOCK (DEV'T) SINCE FUND CANNOT BE USED TO RELIEVE TUITION / AID.</t>
  </si>
  <si>
    <t>68080</t>
  </si>
  <si>
    <t>P_Foster Vocal Music</t>
  </si>
  <si>
    <t xml:space="preserve"> To provide vocal instruction to one voice student each year.  Per 4/20/98 letter from N. Winship countersigned by Renee Burrows: a gift of $25k.</t>
  </si>
  <si>
    <t>68081</t>
  </si>
  <si>
    <t>U_Rosenstiel Miscellan</t>
  </si>
  <si>
    <t>Funds moved from #69109 per 1998 memo from Jeff Solomon.</t>
  </si>
  <si>
    <t>68082</t>
  </si>
  <si>
    <t>U_Lindsey Hall of Fame</t>
  </si>
  <si>
    <t>All funds from #23237 transferred per 1998 memo from Jeff Solomon._x000D_
Note:  6/1/06: Met program restrictions; transfered to Unrestricted.</t>
  </si>
  <si>
    <t>68083</t>
  </si>
  <si>
    <t>P_Brandeis HBI</t>
  </si>
  <si>
    <t>For gifts received from sources OTHER THAN FROM HADASSAH for support of the International Research for Jewish Women. Per 5/4/98 memo from J. Solomon to M. Whiteman.</t>
  </si>
  <si>
    <t>68085</t>
  </si>
  <si>
    <t>P_Ctr Women/Aging Edw</t>
  </si>
  <si>
    <t xml:space="preserve"> For gifts received to meet the Hartford Foundations challenge grant.  The Foundation is to match gifts received for this endowment on a 1-1 basis.   Per 6/18/98 memo from Mary Whiteman,</t>
  </si>
  <si>
    <t>68086</t>
  </si>
  <si>
    <t>P_Fam &amp; Child Policy Center</t>
  </si>
  <si>
    <t>To support research assistantships for students in carefully selected projects; to support faculty an staff as well as research assistants; bridge between Heller School and Family and Child Policy Center.  $100K gifted by Irving Schneider 1998.</t>
  </si>
  <si>
    <t>68087</t>
  </si>
  <si>
    <t>P_Student UG Art Exhb</t>
  </si>
  <si>
    <t>For curator marketing and reception for annual student art exhibit.  Per 11/4/98 agreement $50k.</t>
  </si>
  <si>
    <t>68088</t>
  </si>
  <si>
    <t>P_Stein Edw Fund</t>
  </si>
  <si>
    <t xml:space="preserve">For international programs providing support for foreign study of undergraduates enrolled at Brandeis. Per 1/7/99 bequest record $100k from estate of Celia F. Stein to create a fund in memory of Joseph and Celia Stein. </t>
  </si>
  <si>
    <t>68089</t>
  </si>
  <si>
    <t>U_German &amp; European Ctr Qsi</t>
  </si>
  <si>
    <t>68090</t>
  </si>
  <si>
    <t>P_Starr Center Edw</t>
  </si>
  <si>
    <t>To support activities of the Starr Center at the Heller School.  Should the Starr Center no longer exist: to be used for program and student support in disability and international work at Heller School. 3/16/99 agreement $100k pledge. $50k by 6/1/99 and by 1/10/00.</t>
  </si>
  <si>
    <t>68091</t>
  </si>
  <si>
    <t>P_Milender,Sumner &amp; Edith Sem</t>
  </si>
  <si>
    <t xml:space="preserve"> Annual Seminar to be held every year, or every other year, at recommendation of faculty in Hornstein Program. Milender Fellows to be drawn from ranks of prominent Jewish leadership (lay and professional, national and international). Should President and faculty of Hornstein Program in future decide that Seminar no longer serves original purposes then income to be used for comparable program in Jewish Communal Service.  If Hornstein Program no longer exists then income to be used to support Brandeis students interested in studying leadership development and the Jewish community. Per 12/14/98 agreement: $100k gift from Sumner Milender.</t>
  </si>
  <si>
    <t>68092</t>
  </si>
  <si>
    <t>P_Brecher,Helen &amp; Philip Edw</t>
  </si>
  <si>
    <t xml:space="preserve"> To create annual New Student Forum and/or Senior Student Forum. First to be used for Senior Forum scheduled to begin in 2nd semester academic `00. If income insufficient in any year to cover annual expenses of forum(s), all or portion of cap gains &amp;/or principal maybe used. Spending rate may not exceed 10% in any year. If senior academic officers determine New and Senior Student Forums no longer meet academic and student life goals of Brandeis, income (cap gains and principal, if necessary) maybe used for alternate purposes (with consultation with donors).  Per 6/8/99 agreement: $575k pledge ($100k + $104,293.75 - stock recd) Balance to be paid in equal installments by 6/30/00, ¿01 and `02.</t>
  </si>
  <si>
    <t>68093</t>
  </si>
  <si>
    <t>P_Wasserman Cinematheq</t>
  </si>
  <si>
    <t>Thanks to programs and initiatives developed by Alice Kelikian and supported by Jehuda, this fund has bee used as an augmenting funds for a few years now._x000D_
_x000D_
_x000D_
For Cinematheque project, to create and preserve a permanent film library support annual personnel costs for projectionist and archivist provide funds for maintenance and improvements to equipment and physical complex. Per 12/21/98 letter from Wasserman Foundation: $400k by 6/99 and $400k by 6/00 to be added to $200k already received.</t>
  </si>
  <si>
    <t>68094</t>
  </si>
  <si>
    <t>U_Rose Art Mus Spc Fun</t>
  </si>
  <si>
    <t>Transferrred from #25248 (Rose Art Acquisition Fund)_x000D_
Note:  6/1/06: Met program restrictions; transfered to Unrestricted.</t>
  </si>
  <si>
    <t>68095</t>
  </si>
  <si>
    <t>T_Ethics Institute</t>
  </si>
  <si>
    <t>$1.5M transferred from #25219 per 1999 memo from Jeff Solomon.  Note: "Income added back, do not avail."</t>
  </si>
  <si>
    <t>68096</t>
  </si>
  <si>
    <t>P_Klopot/German Center</t>
  </si>
  <si>
    <t>$300K moved from #66595 per President Reinharzs request per 1999 memo from Jeff Solomon.  Note: "Income added back, do not avail."</t>
  </si>
  <si>
    <t>68097</t>
  </si>
  <si>
    <t>U_Hadassah HBI Quasi</t>
  </si>
  <si>
    <t>All funds from #67415 transferred per 1999 memo from Jeff Solomon._x000D_
Note:  6/1/06:  Met program restrictions; transfered to Unrestricted._x000D_
Income added back to principal_u 19</t>
  </si>
  <si>
    <t>68098</t>
  </si>
  <si>
    <t>68099</t>
  </si>
  <si>
    <t>P_Scram</t>
  </si>
  <si>
    <t xml:space="preserve">To support the work of this committee. Created 6/22/00 with gift of securities $50k of which designated this fund. </t>
  </si>
  <si>
    <t>68100</t>
  </si>
  <si>
    <t>P_Lippin Family Fund</t>
  </si>
  <si>
    <t xml:space="preserve"> To support the study and teaching of ethics   To underwrite workshop on Academic Integrity scheduled during first-year student Orientation at beginning of each academic year.  Per 6/23/00 agreement: gift of $55,720.32.</t>
  </si>
  <si>
    <t>68101</t>
  </si>
  <si>
    <t>P_Stroum,S 21st Century Sci</t>
  </si>
  <si>
    <t xml:space="preserve"> Purpose is to sustain cutting edge scientific research. To be used for recruitment, retention lab setups, equipment, and seed money for research. No more than 5% of MV to be expended in any year. Earnings over 5% to be reinvested in fund. B and F Committee to approve exceptions to policy. Per 9/18/00 agreement: $2.5M, $500k per year commencing in calendar year 01.</t>
  </si>
  <si>
    <t>68102</t>
  </si>
  <si>
    <t>P_Stroum,S Performance Enhanc</t>
  </si>
  <si>
    <t xml:space="preserve"> For the GSIEF to provide resources for key initiatives critical to GSIEF.  No more than 5% of MV to be expended in any year.  Earnings over 5% to be reinvested.  Any exception to this to be approved by B and F Committee. Per 9/18/00 signed agreement by S. and A. Stroum: $2.5M, 500k per year commencing in calendar year 01.</t>
  </si>
  <si>
    <t>68103</t>
  </si>
  <si>
    <t>P_Genesis Pgm Edw</t>
  </si>
  <si>
    <t xml:space="preserve"> To provide general support for Genesis program.  Per 1/18/00 agreement with Righteous Persons Foundation: $500k challenge grant.  Brandeis to raise $1.5M by 12/31/02.  In addition $37,500 to be paid in 2001 and 2002. $252,600 from M. and S. Gralla received to meet the challenge grant.</t>
  </si>
  <si>
    <t>68104</t>
  </si>
  <si>
    <t>U_Heller Family &amp; Child Policy</t>
  </si>
  <si>
    <t>68105</t>
  </si>
  <si>
    <t>U_Chem New Initiatives Income</t>
  </si>
  <si>
    <t>For the stated purpose of the Chemistry New Initiatives Fund program. Per 12/22/00 agreement: gift of $16k from Dr. Chan to set up a term endowment fund for three years.  During this time all interest and capital gain will be added back to the principal of the fund. At the end of three years, entire fund shall be used._x000D_
Note:  6/1/06: Met program restrictions; transfered to Unrestricted._x000D_
Terminate income added back in 7/06</t>
  </si>
  <si>
    <t>68106</t>
  </si>
  <si>
    <t>P_Deroy,Helen Residence Life</t>
  </si>
  <si>
    <t xml:space="preserve">Per Trustees of the Foundation a minimum of 10% of the total fund to be spent for programs on an annual basis.  These programs may be any that will benefit not only residents of Deroy but the entire Massell Quad as well.  Per 2/15/01 letter from DeRoy Testamentary Foundation $25k gifted. </t>
  </si>
  <si>
    <t>68107</t>
  </si>
  <si>
    <t>P_Swartz-HBI Edw</t>
  </si>
  <si>
    <t xml:space="preserve">5/24/01 $1M from Swartz Foundation Gift will be put into the following endowment funds: $500k to Genesis; add to the Genesis Challenge Grant (06261) $250k to HIRIJW (06326); $220k to TYP (06327); $30k for graduate fellowship (06043)  </t>
  </si>
  <si>
    <t>68108</t>
  </si>
  <si>
    <t>P_Tobin Daniel For Hillel Pgm</t>
  </si>
  <si>
    <t xml:space="preserve"> Director of Brandeis Hillel allowed to access income at his discretion prior to fund being fully endowed. Per 3/10/00 agreement: gift of $10,500.  Total of $50k pledged.  </t>
  </si>
  <si>
    <t>68109</t>
  </si>
  <si>
    <t>P_Edw Faculty "Chesed" Fund</t>
  </si>
  <si>
    <t>An interest-free loan for Brandeis faculty confronting personal or family emergency.  Not to be used for attendance of academic conferences 6/7/01 Donor: Yonina Weiss 79: $36k.  Fund will be augmented at your pace and discretion with the objective of reaching a minimum of $50k.</t>
  </si>
  <si>
    <t>68110</t>
  </si>
  <si>
    <t>P_Blitt Women &amp; Peace Edw</t>
  </si>
  <si>
    <t xml:space="preserve"> To fund one or more graduate or undergraduate internships, research programs, and/or travel grants each year related to peace efforts, to reduce conflicts among various peoples. Process for awarding these grants shall be administered by a two-person committee. 3/25/01 Donor: Irwin and Rita Blitt: $75k.</t>
  </si>
  <si>
    <t>68111</t>
  </si>
  <si>
    <t>P_Rosnbrg Institute of Gbl Fin</t>
  </si>
  <si>
    <t xml:space="preserve"> GSIEF. Institute will be a new institutional base for leading-edge research, teaching, and policy advice on economic globalization and related challenges. Money will be contributed in a three-year period starting with academic year 01 and ending in 03. 4/19/01 Donor: Richard and Barbara Rosenberg. $2.5M.</t>
  </si>
  <si>
    <t>68112</t>
  </si>
  <si>
    <t>P_Shapiro Sadie Edw</t>
  </si>
  <si>
    <t>To be directed to the HIRIJW for their international conference. 1/21/02 Donor: Robert Shapiro: $10k</t>
  </si>
  <si>
    <t>68113</t>
  </si>
  <si>
    <t>P_Feldberg Development Lab</t>
  </si>
  <si>
    <t>To provide support for faculty at CIMTech for Program Enrichment. 3/12/02 Donor: Feldberg, Karp, Levy, and Stern families. $1.5M over a period of five years as follows: $75k upon execution of agreement. $300k every June 30th of 02 to 06. $1.5M leadership gift commitment from the Feldberg Family Foundation toward the Campaign.</t>
  </si>
  <si>
    <t>68114</t>
  </si>
  <si>
    <t>P_Asper Fund for Entrepr</t>
  </si>
  <si>
    <t xml:space="preserve">For an annual entrepreneurship forum to be known as the Asper Entrepreneurship Forum.  6/7/02 Donor: Asper Fund. $500k. Fund shall be an open fund to which other gifts and donations may be added from time to time. </t>
  </si>
  <si>
    <t>68115</t>
  </si>
  <si>
    <t>U_Kimelman Classical Judaism</t>
  </si>
  <si>
    <t>Per Millennium: Division:   JSOT - NEJS Other; if Prf Reuven Kimelman leaves the department remaining fds to be trans to the 06461 Felman Schol Fd._x000D_
Note:  6/1/06: Met program restrictions; transfered to Unrestricted.</t>
  </si>
  <si>
    <t>68116</t>
  </si>
  <si>
    <t>P_Center for Middle East Stud</t>
  </si>
  <si>
    <t xml:space="preserve"> These funds will be committed to the Center for Middle Eastern Studies. 7/24/02 Donor: Bear Stearns. $100k in honor of Jim Freedman, Sylvia Hassenfeld and Robert Reich. Donors would pay pledge over a five year period.</t>
  </si>
  <si>
    <t>68117</t>
  </si>
  <si>
    <t>P_Saivetz '69 Edw</t>
  </si>
  <si>
    <t xml:space="preserve"> 10/3/02 Donor: Carol Richman Saivetz 69: $100k.</t>
  </si>
  <si>
    <t>68118</t>
  </si>
  <si>
    <t>P_Perlmutter Artist in Residen</t>
  </si>
  <si>
    <t>To a seminal emerging artist on the cusp of international artistic recognition and future artistic influence (in the opion of the Rose Art Director). Once endowment is fully funded the residence period would be of a five days duration. 12/18/02 Donor: Ruth Ann Perlmutter: $250k.</t>
  </si>
  <si>
    <t>68119</t>
  </si>
  <si>
    <t>P_Tauber Institute Edw Fund</t>
  </si>
  <si>
    <t xml:space="preserve"> 11/18/03, $1M  from the Tauber Foundation. funds to be moved from DP per J. Reinharz.</t>
  </si>
  <si>
    <t>68120</t>
  </si>
  <si>
    <t>MOVED from #66600 per 2005 e-mail from Jeff Solomon.</t>
  </si>
  <si>
    <t>68121</t>
  </si>
  <si>
    <t>P_Crown Center II</t>
  </si>
  <si>
    <t>$730K moved from #66600 per 2005 e-mail from Jeff Solomon.</t>
  </si>
  <si>
    <t>68122</t>
  </si>
  <si>
    <t>U_Alumni Association Edw</t>
  </si>
  <si>
    <t>$422K transferred from #61772 per 2005 e-mail from Jeff Solomon.</t>
  </si>
  <si>
    <t>68123</t>
  </si>
  <si>
    <t>P_Marcus Arts (WSRC)</t>
  </si>
  <si>
    <t>To support the arts and music programs at the Womens Studies Research Center at the discretion of its Director. $50K pledged by Lucy Ionas in 3/23/05 agreement.</t>
  </si>
  <si>
    <t>68124</t>
  </si>
  <si>
    <t>Prepaid tuition for the grandchildren of Raoul Aglion.  If the grandchildren do not attend the funds (2045) shall be used for scholarships for undergraduates with a preference to Jewish students from the Sephardic community.  $60K received in 2005 from the Raoul Aglion Revocable Trust.  Note: "Income added back, do not avail."</t>
  </si>
  <si>
    <t>68125</t>
  </si>
  <si>
    <t>P_Disting Visit Guest Artist</t>
  </si>
  <si>
    <t xml:space="preserve"> For a guest artist for Theater, Music or Fine Arts to begin in the 0506 academic year. $100K pledged; payments of 1/3 to be made in June of 05, 06, and 07 by the Aaron Foundation.</t>
  </si>
  <si>
    <t>68126</t>
  </si>
  <si>
    <t>P_Meehan Arts (WSRC)</t>
  </si>
  <si>
    <t xml:space="preserve"> For the Arts Program at WSRC  $500,000 pledged by Gary David Goldberg and Dane Meehan on September 7, 2005</t>
  </si>
  <si>
    <t>68127</t>
  </si>
  <si>
    <t>P_Meehan Social Justice</t>
  </si>
  <si>
    <t xml:space="preserve"> For the Social Justice and Social Policy Program.  $500,000 pledged by Gary David Goldberg and Dane Meehan on September 7, 2005</t>
  </si>
  <si>
    <t>68128</t>
  </si>
  <si>
    <t>U_Tauber Publication Fund</t>
  </si>
  <si>
    <t>68129</t>
  </si>
  <si>
    <t>P_Hahn '94 Peace Edw</t>
  </si>
  <si>
    <t>68130</t>
  </si>
  <si>
    <t>T_Bolli Edw Fund</t>
  </si>
  <si>
    <t>Bolli Edw Fund</t>
  </si>
  <si>
    <t>68131</t>
  </si>
  <si>
    <t>T_Brandeis Louis Legacy Fund</t>
  </si>
  <si>
    <t>Brandeis Louis Legacy Fund</t>
  </si>
  <si>
    <t>68132</t>
  </si>
  <si>
    <t>P_Bolli Edw Fund (P)</t>
  </si>
  <si>
    <t>68135</t>
  </si>
  <si>
    <t>T_Bali Adult Learning</t>
  </si>
  <si>
    <t>Bali Adult Learning</t>
  </si>
  <si>
    <t>68136</t>
  </si>
  <si>
    <t>Summer Institute Israel Studies II (25380)_x000D_
Funds transferred from 25380_x000D_
Authorized by Peter French</t>
  </si>
  <si>
    <t>68137</t>
  </si>
  <si>
    <t>P_Sillerman Ctr for Adv of Phi</t>
  </si>
  <si>
    <t>Sillerman Center for the Advancement of Philanthrophy</t>
  </si>
  <si>
    <t>68138</t>
  </si>
  <si>
    <t>P_Yakas Fam Edw fund for pub</t>
  </si>
  <si>
    <t>Yakas Family Endowed fund for public readings in spoken words</t>
  </si>
  <si>
    <t>68139</t>
  </si>
  <si>
    <t>T_Bolli Quasi</t>
  </si>
  <si>
    <t>Per Michaele Whelan, transfer from #23279 (Brandeis Adult Learning), income add back to principal, no availing_x000D_
(5/09/07)</t>
  </si>
  <si>
    <t>68140</t>
  </si>
  <si>
    <t>P_Schustermn Center Israel Std</t>
  </si>
  <si>
    <t>Created 6/2007.  Per signed agreement 6/2007, this fund for Schusterman's grants &amp; for the matching gifts to be fundraised by others.</t>
  </si>
  <si>
    <t>68141</t>
  </si>
  <si>
    <t>P_NEH Grant Mandel Ctr Edw</t>
  </si>
  <si>
    <t>P_NEH Grant Mandel Center for the Humanities Endowment_x000D_
The endowment fund for the National Endowment for Humanities Challenge Grant, to establish pgrms in the Mandel Center</t>
  </si>
  <si>
    <t>68142</t>
  </si>
  <si>
    <t>P_J. Schulz Dissertation Edw</t>
  </si>
  <si>
    <t>P_James Schulz Dissertation Endowment_x000D_
For aid to Heller PhD stdts completing their dissertations, was Quasi=endowment; reached $50K endow. level 8/2010 &amp; converted to_x000D_
full endowment</t>
  </si>
  <si>
    <t>68143</t>
  </si>
  <si>
    <t>2011-11-14</t>
  </si>
  <si>
    <t>P_Sustaining The Mind Edw Fund</t>
  </si>
  <si>
    <t>P_Sustaining the Mind Edw Fund_x000D_
Earnings will support (1) Neuroscience and Neurodegenerative disease research and (2) scholarships for students in the sciences._x000D_
The Fund may legally be used in any year to support both purposes, or only one.  The Donor Relations area of the Development Department will assume primary responsibility in ensuring that an appropriate student, majoring in the sciences (preference for a student working in an appropriate laboratory with an appropriate interest).</t>
  </si>
  <si>
    <t>68144</t>
  </si>
  <si>
    <t>P_Berenson Edw for Journalism</t>
  </si>
  <si>
    <t>68800</t>
  </si>
  <si>
    <t>68802</t>
  </si>
  <si>
    <t>P_Redstoone,Phyllis Edw DP</t>
  </si>
  <si>
    <t xml:space="preserve">MOVED to 28072.  Per 3/22/01 letter from Irving Helman: $50k check from Phyllis G. Redstone Charitable Foundation to be placed in an interest bearing account without designation of its purpose.  Fund will be added to and when it reaches a substantial amount an appropriate endowment fund will be established. </t>
  </si>
  <si>
    <t>68803</t>
  </si>
  <si>
    <t>P_Rapaporte Trustman Intshp</t>
  </si>
  <si>
    <t>P_Steven Rapaporte Trustman Internship Opportunities_x000D_
Provide IBS students with the opportunity to pursue internships at public policy institutions, not for non-profit organizations and at a select social reponsible venues</t>
  </si>
  <si>
    <t>68899</t>
  </si>
  <si>
    <t>U_Additional Quasi Edw Draw</t>
  </si>
  <si>
    <t>Additional Quasi Endowment Draw</t>
  </si>
  <si>
    <t>69000</t>
  </si>
  <si>
    <t>69004</t>
  </si>
  <si>
    <t>69005</t>
  </si>
  <si>
    <t>P_Bulova,Arde</t>
  </si>
  <si>
    <t>69006</t>
  </si>
  <si>
    <t>P_Calechman,Samuel</t>
  </si>
  <si>
    <t>69008</t>
  </si>
  <si>
    <t>T_Ehrenberg,Francis</t>
  </si>
  <si>
    <t>69011</t>
  </si>
  <si>
    <t>69012</t>
  </si>
  <si>
    <t>69015</t>
  </si>
  <si>
    <t>P_Groper,Peter GIK</t>
  </si>
  <si>
    <t>69016</t>
  </si>
  <si>
    <t>P_Helfant,Charlotte</t>
  </si>
  <si>
    <t>69017</t>
  </si>
  <si>
    <t>69020</t>
  </si>
  <si>
    <t>P_Livingston,Arnold</t>
  </si>
  <si>
    <t>69021</t>
  </si>
  <si>
    <t>P_Malkin,Herman</t>
  </si>
  <si>
    <t>69022</t>
  </si>
  <si>
    <t>P_Mayer,Elsie M &amp; Harry S</t>
  </si>
  <si>
    <t>69023</t>
  </si>
  <si>
    <t>P_Phillips,Rose &amp; Jay</t>
  </si>
  <si>
    <t>69030</t>
  </si>
  <si>
    <t>P_Ross,Touche</t>
  </si>
  <si>
    <t>69031</t>
  </si>
  <si>
    <t>P_Wien International</t>
  </si>
  <si>
    <t>Per Millennium: Division:   ASSC - Arts and Sciences Scholarship.</t>
  </si>
  <si>
    <t>69032</t>
  </si>
  <si>
    <t>P_Striar,James &amp; Family</t>
  </si>
  <si>
    <t>69035</t>
  </si>
  <si>
    <t>P_Winoker, Marilyn and James</t>
  </si>
  <si>
    <t>69036</t>
  </si>
  <si>
    <t>P_Garelick,Philip Sshp</t>
  </si>
  <si>
    <t>To students in each four classes majoring in Natural Sciences</t>
  </si>
  <si>
    <t>69037</t>
  </si>
  <si>
    <t>69038</t>
  </si>
  <si>
    <t>P_Sanft,Philipp Mem</t>
  </si>
  <si>
    <t>Per Millennium: Division:   ASSC - Arts and Sciences Scholarship</t>
  </si>
  <si>
    <t>69039</t>
  </si>
  <si>
    <t>P_Mitrani,Marco</t>
  </si>
  <si>
    <t>Per Millennium: Division:   INSC - Institutional Scholarship</t>
  </si>
  <si>
    <t>69040</t>
  </si>
  <si>
    <t>P_Taub,Abraham Sshp</t>
  </si>
  <si>
    <t>Per Millennium: Division:   SCSC - Science Scholarship; M. Swartz discussed will with Taubs atty and it was decided this fund be set up as a special endowment acct. Brandeis will purchase government bond with cash._x000D_
"Income added back, do not decap."</t>
  </si>
  <si>
    <t>69041</t>
  </si>
  <si>
    <t>U_WISP Jarvis Quasi</t>
  </si>
  <si>
    <t>Funds from Estate of Aaron Jarvis at sole discretion of the Trustees per Aaron Jarvis trust agreement.  In 1991 Board designated funds as Quasi-endowment benefiting Wien International Scholar Program.</t>
  </si>
  <si>
    <t>69042</t>
  </si>
  <si>
    <t>P_Swig Foundation</t>
  </si>
  <si>
    <t>To support the Brandeis Universitys Eastern European/Soviet Emigre Scholarship Aid Program.  When this need has been sufficiently addressed the University will make use of these endowment proceeds for other general scholarship purposes.   Per CDR letter dated 1/22/91 from Stuart Altman countersigned by Melvin Swig.</t>
  </si>
  <si>
    <t>69044</t>
  </si>
  <si>
    <t>U_Margolis,Alexander</t>
  </si>
  <si>
    <t>69060</t>
  </si>
  <si>
    <t>69070</t>
  </si>
  <si>
    <t>P_Lushan,Robert A Scholarship</t>
  </si>
  <si>
    <t>69071</t>
  </si>
  <si>
    <t>P_Sugarman,K and H Edw Sshp</t>
  </si>
  <si>
    <t>69104</t>
  </si>
  <si>
    <t>69105</t>
  </si>
  <si>
    <t>3/2/2011 - Formerly a Heller endowment.  Heller relinquished fund to university in FY08 to apply towards Schneider building overage.</t>
  </si>
  <si>
    <t>69107</t>
  </si>
  <si>
    <t>P_Potofsky,Jacob S GIK</t>
  </si>
  <si>
    <t>69108</t>
  </si>
  <si>
    <t>69111</t>
  </si>
  <si>
    <t>P_Sacher,Thelma GIK</t>
  </si>
  <si>
    <t>69114</t>
  </si>
  <si>
    <t>P_Tauber,Aron &amp; Imre GIK</t>
  </si>
  <si>
    <t>69115</t>
  </si>
  <si>
    <t>P_Tauber,Cyula &amp; Katica GIK</t>
  </si>
  <si>
    <t>69116</t>
  </si>
  <si>
    <t>P_Wien,Lawrence</t>
  </si>
  <si>
    <t>69117</t>
  </si>
  <si>
    <t>P_Wien,Sidney &amp; Ellen</t>
  </si>
  <si>
    <t>69118</t>
  </si>
  <si>
    <t>Per Millennium: Division:   ASCH - Arts and Sciences Chairs</t>
  </si>
  <si>
    <t>69120</t>
  </si>
  <si>
    <t>P_Bernstein Fellowship</t>
  </si>
  <si>
    <t>69151</t>
  </si>
  <si>
    <t>P_Hiatt Clearing</t>
  </si>
  <si>
    <t>69153</t>
  </si>
  <si>
    <t>If in any fiscal year the income generated by the fund exceeds the costs of the Chair such excess income shall be added to the principal.  Per 9/10/90 agreement with Robert and Myra Kraft and Jacob Hiatt: gift of $1.5M._x000D_
"Direct charge only, income added back any excess fund."</t>
  </si>
  <si>
    <t>69154</t>
  </si>
  <si>
    <t xml:space="preserve"> Shall be used to support library, conference, and administrative needs associated with the Robert and Myra Kraft and Jacob Hiatt Chair in Christian Studies as determined by the President or the presidents designee. Per 1990 agreement  with Robert and Myra Kraft and Jacob Hiatt.</t>
  </si>
  <si>
    <t>69155</t>
  </si>
  <si>
    <t>$1M transferred from Jacob Hiatt Endowed Designation Pending per 1994 memo from Michael Swartz.</t>
  </si>
  <si>
    <t>69156</t>
  </si>
  <si>
    <t>Purpose is for the enhancement of the education of Jewish professionals enrolled in the Hornstein Program by promoting the development of a deep bond to Israel and a profound understanding of the place of Israel in the lives of Diaspora Jewry.</t>
  </si>
  <si>
    <t>69170</t>
  </si>
  <si>
    <t>T_Heller,Peter</t>
  </si>
  <si>
    <t>3/2/2011 - Formerly a Heller endowment.  Heller relinquished fund to university in FY08 to apply towards Schneider building overage._x000D_
_x000D_
To bring to bear the expertise of Heller to study, define, probe, analyze, and present a full spectrum of views on social policy questions of national import. Board may agree to authorize expenses for any year in excess of $125k and may invade principal, to fund at least $125k per year of expenses through the year ending 6/30/94.  Consensus of parties involved that Program to have a continuity and continuance beyond any fixed date. Per 4/30/84 agreement with the Florence Heller Foundation and the Heller Graduate School: gift of $1M.</t>
  </si>
  <si>
    <t>69173</t>
  </si>
  <si>
    <t>P_Cohen,Maurice &amp; Marilyn</t>
  </si>
  <si>
    <t>69175</t>
  </si>
  <si>
    <t>P_Weisman,J &amp; M Pshp Judaic S</t>
  </si>
  <si>
    <t>69176</t>
  </si>
  <si>
    <t>P_Ginger,Raymond Edw Pshp</t>
  </si>
  <si>
    <t xml:space="preserve"> A Professorship in the Department of History. Income and capital gain to be reinvested until MV reaches $2.5M.  Income earned may be used for expenses of the professor during activation year.  If in any year income exceeds expenses, surplus may be added to fund or used for future years expenses. Per 12/31/99 agreement: pledge of $2.5M ($500k 6/30/00 and the rest payable 1/31/01throu 04) .</t>
  </si>
  <si>
    <t>69177</t>
  </si>
  <si>
    <t>P_Lerman-Neubauer Democ Chr</t>
  </si>
  <si>
    <t>69200</t>
  </si>
  <si>
    <t>P_Berstein,Marver &amp; Sheva</t>
  </si>
  <si>
    <t>69201</t>
  </si>
  <si>
    <t>P_Bluestein,Allan I</t>
  </si>
  <si>
    <t>69202</t>
  </si>
  <si>
    <t>69204</t>
  </si>
  <si>
    <t>P_Kohn,Barna Gudelsky-Holoc S</t>
  </si>
  <si>
    <t>69208</t>
  </si>
  <si>
    <t>69210</t>
  </si>
  <si>
    <t>P_Symons Edw Special GIK</t>
  </si>
  <si>
    <t>69600</t>
  </si>
  <si>
    <t>P_Beaumont,Louis D</t>
  </si>
  <si>
    <t xml:space="preserve"> 1963 gift of $80K to add to and retain in the endowment fund so established, the accumulated interest on such investments, all for the purpose of crating a special endowment fund, the income of which will be available to the University for operating purposes beginning January 1972.</t>
  </si>
  <si>
    <t>69601</t>
  </si>
  <si>
    <t>U_Quasi University</t>
  </si>
  <si>
    <t>69602</t>
  </si>
  <si>
    <t>U_Unexpended Special</t>
  </si>
  <si>
    <t>69603</t>
  </si>
  <si>
    <t>2007-05-08</t>
  </si>
  <si>
    <t>U_Wien Brandeis 1400 Broadway</t>
  </si>
  <si>
    <t>Wein-1400 Broadway Associates</t>
  </si>
  <si>
    <t>69745</t>
  </si>
  <si>
    <t>P_NWC Music Recrd Equip</t>
  </si>
  <si>
    <t>69750</t>
  </si>
  <si>
    <t>69800</t>
  </si>
  <si>
    <t>P_Biochem Research</t>
  </si>
  <si>
    <t>69851</t>
  </si>
  <si>
    <t>69901</t>
  </si>
  <si>
    <t>T_Bolli Quasi Endowment</t>
  </si>
  <si>
    <t>Sokoloff,Sharon MS085</t>
  </si>
  <si>
    <t>Bollie quasi endowment; transferred fund from program 23279.</t>
  </si>
  <si>
    <t>69999</t>
  </si>
  <si>
    <t>P_Special Edw Assets</t>
  </si>
  <si>
    <t>70000</t>
  </si>
  <si>
    <t>T_Pld Inc Inv Inc Pymnts Fees</t>
  </si>
  <si>
    <t>70001</t>
  </si>
  <si>
    <t>U_Unreal Gain/Loss Rcls Unrest</t>
  </si>
  <si>
    <t>70002</t>
  </si>
  <si>
    <t>T_PG Unreal Gns Exc Ann</t>
  </si>
  <si>
    <t>70003</t>
  </si>
  <si>
    <t>P_PG Unreal Gns Exc Ann</t>
  </si>
  <si>
    <t>70021</t>
  </si>
  <si>
    <t>U_Pld Ann Gn Alloc</t>
  </si>
  <si>
    <t>70022</t>
  </si>
  <si>
    <t>T_Pld Ann Gn Alloc</t>
  </si>
  <si>
    <t>70023</t>
  </si>
  <si>
    <t>P_Pld Ann Gn Alloc</t>
  </si>
  <si>
    <t>71000</t>
  </si>
  <si>
    <t>T_Pld Inc Real Gns</t>
  </si>
  <si>
    <t>71005</t>
  </si>
  <si>
    <t>T_Barron,Sylvia F</t>
  </si>
  <si>
    <t>71010</t>
  </si>
  <si>
    <t>P_Coral,David</t>
  </si>
  <si>
    <t>71015</t>
  </si>
  <si>
    <t>T_Harold,Davis F</t>
  </si>
  <si>
    <t>71024</t>
  </si>
  <si>
    <t>T_Fox,Daniel</t>
  </si>
  <si>
    <t>71025</t>
  </si>
  <si>
    <t>P_Frenkel,Mollie</t>
  </si>
  <si>
    <t>71029</t>
  </si>
  <si>
    <t>P_Homer,Sondra</t>
  </si>
  <si>
    <t>71037</t>
  </si>
  <si>
    <t>P_Karlin,Mrs Irving LWS</t>
  </si>
  <si>
    <t>71043</t>
  </si>
  <si>
    <t>T_William Kopans</t>
  </si>
  <si>
    <t>71044</t>
  </si>
  <si>
    <t>T_Krausz,Robert &amp; Marie</t>
  </si>
  <si>
    <t>71045</t>
  </si>
  <si>
    <t>T_Goodman,Isaac &amp; Jeannette</t>
  </si>
  <si>
    <t>71048</t>
  </si>
  <si>
    <t>T_Lemmon,Amelia Levy</t>
  </si>
  <si>
    <t>71050</t>
  </si>
  <si>
    <t>T_Lichenstein,Lillian</t>
  </si>
  <si>
    <t>71060</t>
  </si>
  <si>
    <t>T_Malmuth,Anita</t>
  </si>
  <si>
    <t>71075</t>
  </si>
  <si>
    <t>P_Nussenfeld,Hilda</t>
  </si>
  <si>
    <t>71090</t>
  </si>
  <si>
    <t>T_Preisal,Ann K</t>
  </si>
  <si>
    <t>71098</t>
  </si>
  <si>
    <t>P_Rosenthal,Ann</t>
  </si>
  <si>
    <t>71099</t>
  </si>
  <si>
    <t>T_Rosenthal,Monroe L</t>
  </si>
  <si>
    <t>71112</t>
  </si>
  <si>
    <t>P_Sharfman,Warren</t>
  </si>
  <si>
    <t>71113</t>
  </si>
  <si>
    <t>P_Shoenberg,Henry &amp; Mollie</t>
  </si>
  <si>
    <t>71117</t>
  </si>
  <si>
    <t>T_Simons,Marcia</t>
  </si>
  <si>
    <t>71118</t>
  </si>
  <si>
    <t>T_Deborah Sims</t>
  </si>
  <si>
    <t>71122</t>
  </si>
  <si>
    <t>T_Small,Ruth</t>
  </si>
  <si>
    <t>71124</t>
  </si>
  <si>
    <t>T_Stark,Morton-Pooled Income</t>
  </si>
  <si>
    <t>71127</t>
  </si>
  <si>
    <t>P_Stashin,Doris</t>
  </si>
  <si>
    <t>71128</t>
  </si>
  <si>
    <t>T_Tischler,Ethel</t>
  </si>
  <si>
    <t>71129</t>
  </si>
  <si>
    <t>T_Tanenbaum,Charles J</t>
  </si>
  <si>
    <t>71147</t>
  </si>
  <si>
    <t>T_Warshaw,Mark</t>
  </si>
  <si>
    <t>71150</t>
  </si>
  <si>
    <t>T_Weil,Kate Lurya</t>
  </si>
  <si>
    <t>71157</t>
  </si>
  <si>
    <t>T_Wilson,Mollie J</t>
  </si>
  <si>
    <t>71160</t>
  </si>
  <si>
    <t>P_Hammerslough,Edith</t>
  </si>
  <si>
    <t>71161</t>
  </si>
  <si>
    <t>P_Shane,Gloria</t>
  </si>
  <si>
    <t>71162</t>
  </si>
  <si>
    <t>T_Eisenbud,Leonard#1 Math/Phys</t>
  </si>
  <si>
    <t>71163</t>
  </si>
  <si>
    <t>T_Shuman,Eleanor</t>
  </si>
  <si>
    <t>71164</t>
  </si>
  <si>
    <t>T_Eisenbud,L#2 Math/Phys/Mlman</t>
  </si>
  <si>
    <t>71166</t>
  </si>
  <si>
    <t>T_Simon,Florence Charwat</t>
  </si>
  <si>
    <t>71167</t>
  </si>
  <si>
    <t>T_Holden,E Myra</t>
  </si>
  <si>
    <t>71168</t>
  </si>
  <si>
    <t>P_Warshaw,Joan</t>
  </si>
  <si>
    <t>71169</t>
  </si>
  <si>
    <t>P_Karlin,Ann LWS</t>
  </si>
  <si>
    <t>74000</t>
  </si>
  <si>
    <t>74019</t>
  </si>
  <si>
    <t>T_Misler,Albert</t>
  </si>
  <si>
    <t>74020</t>
  </si>
  <si>
    <t>P_Sundel,David H</t>
  </si>
  <si>
    <t>74021</t>
  </si>
  <si>
    <t>P_Sundel,David &amp; Edith</t>
  </si>
  <si>
    <t>74023</t>
  </si>
  <si>
    <t>P_Gordon,I Bruce (PNote) CRUT</t>
  </si>
  <si>
    <t>74024</t>
  </si>
  <si>
    <t>T_Kaye,Walter Unitrust</t>
  </si>
  <si>
    <t>74025</t>
  </si>
  <si>
    <t>T_Garber,Jesse Unitrust</t>
  </si>
  <si>
    <t>74026</t>
  </si>
  <si>
    <t>T_Rabinovitz,Carol S CRUT</t>
  </si>
  <si>
    <t>74027</t>
  </si>
  <si>
    <t>P_Atlas,Simon &amp; Ellen NWC Utr</t>
  </si>
  <si>
    <t>74028</t>
  </si>
  <si>
    <t>T_Winkler,Florence K Sshp Utr</t>
  </si>
  <si>
    <t>74030</t>
  </si>
  <si>
    <t>P_Shain,Abraham Lect Utr 1</t>
  </si>
  <si>
    <t>74031</t>
  </si>
  <si>
    <t>P_Shain,Abraham Lect Utr 2</t>
  </si>
  <si>
    <t>74032</t>
  </si>
  <si>
    <t>P_Cohen,Julius&amp;Tessie Sshp Utr</t>
  </si>
  <si>
    <t>74033</t>
  </si>
  <si>
    <t>P_Weil,Joan&amp;Norman Utr NWC Chr</t>
  </si>
  <si>
    <t>74034</t>
  </si>
  <si>
    <t>P_Ibsen,Helen &amp; Peter Utr 1</t>
  </si>
  <si>
    <t>74035</t>
  </si>
  <si>
    <t>P_Ibsen,Helen&amp;Reinhard,J Utr 3</t>
  </si>
  <si>
    <t>74036</t>
  </si>
  <si>
    <t>P_Ibsen,Helen&amp;Frisch,S B Utr 2</t>
  </si>
  <si>
    <t>74037</t>
  </si>
  <si>
    <t>P_Anonymous Unitrust Pshp</t>
  </si>
  <si>
    <t>74038</t>
  </si>
  <si>
    <t>P_Shain,Elaine Ramler Lec Utr</t>
  </si>
  <si>
    <t>74039</t>
  </si>
  <si>
    <t>2005-02-15</t>
  </si>
  <si>
    <t>P_Novick,Charlotte &amp; S CRUT 1</t>
  </si>
  <si>
    <t>74040</t>
  </si>
  <si>
    <t>P_Novick,Charlotte &amp; S CRUT 2</t>
  </si>
  <si>
    <t>74041</t>
  </si>
  <si>
    <t>T_Fink,Nortma CRUT</t>
  </si>
  <si>
    <t>74042</t>
  </si>
  <si>
    <t>P_Carrus,Jean C CRUT</t>
  </si>
  <si>
    <t>74043</t>
  </si>
  <si>
    <t>T_Robbins,Lenora Sci Sshp Utr</t>
  </si>
  <si>
    <t>74044</t>
  </si>
  <si>
    <t>T_Arthur &amp; Sylvia Crut I</t>
  </si>
  <si>
    <t>74045</t>
  </si>
  <si>
    <t>T_Arthur &amp; Sylvia Howard Crut</t>
  </si>
  <si>
    <t>74046</t>
  </si>
  <si>
    <t>74047</t>
  </si>
  <si>
    <t>P_Howard,Arthur &amp; Sylvia Crut1</t>
  </si>
  <si>
    <t>74048</t>
  </si>
  <si>
    <t>P_Howard,Arthur &amp; Sylvia Crut2</t>
  </si>
  <si>
    <t>74049</t>
  </si>
  <si>
    <t>P_Howard,Arthur &amp; Sylvia Crut3</t>
  </si>
  <si>
    <t>74050</t>
  </si>
  <si>
    <t>P_Weil Unitrust #5</t>
  </si>
  <si>
    <t>74051</t>
  </si>
  <si>
    <t>P_Warner,Lewis L. CRUT</t>
  </si>
  <si>
    <t>74052</t>
  </si>
  <si>
    <t>2004-11-18</t>
  </si>
  <si>
    <t>P_Ibsen,Helen &amp; Louise UTR 4</t>
  </si>
  <si>
    <t>74053</t>
  </si>
  <si>
    <t>T_Elliott,Burton CRUT</t>
  </si>
  <si>
    <t>Burton Elliott Charitable Remainder Unitrust_x000D_
Scholarship Fund or alternate charitable &amp; edu purposes as mutually determined</t>
  </si>
  <si>
    <t>74054</t>
  </si>
  <si>
    <t>T_Marshall,Wayne CRUT</t>
  </si>
  <si>
    <t>Schwartz,Michael</t>
  </si>
  <si>
    <t>The Brandeis University - Wayne Marshall 2006 Charitable Remainder Unitrust_x000D_
In support of the Physical &amp; Life Science at the University</t>
  </si>
  <si>
    <t>74055</t>
  </si>
  <si>
    <t>T_Robbins,Roslyn 2006 CRUT</t>
  </si>
  <si>
    <t>Roslyn Robbins Dienstein 2006 CRUT_x000D_
Support of the Physical &amp; Life Sciences</t>
  </si>
  <si>
    <t>74056</t>
  </si>
  <si>
    <t>T_Pfau,Daniel &amp; Elizabeth CRUT</t>
  </si>
  <si>
    <t>Daniel R. &amp; Elizabeth Sarason Pfau CRUT_x000D_
51% to Brandeis, (25% Rose Art Museum, 25% IBS, % 50% Educational Purposes), &amp; 49% Discretionary</t>
  </si>
  <si>
    <t>74057</t>
  </si>
  <si>
    <t>2008-12-02</t>
  </si>
  <si>
    <t>P_Fisher,H&amp;S (P Note) CRUT I</t>
  </si>
  <si>
    <t>Herbert J. &amp; Sandra S. Fisher (P Note) CRUT I_x000D_
To be added to the Herbert J. Fisher &amp; Sandra Shea Fisher Scholarship Endowment ; principal invested in perpetuity and income used annually to provide financial assistance to Brandeis University undergrad students and/or grad students enrolled at University's International Business School, provided that any undergrad or grad school recipient have financial need and qualifies for need based stud fin aid, and provided that each yr resonable portion of the income used to underwrite a concert or series of concerts.</t>
  </si>
  <si>
    <t>74058</t>
  </si>
  <si>
    <t>P_Fisher,H&amp;S (P Note) CRUT II</t>
  </si>
  <si>
    <t>Herbert J. &amp; Sandra S. Fisher (P Note) CRUT II_x000D_
To be added to the Herbert J. Fisher &amp; Sandra Shea Fisher Scholarship Endowment Fund II, whose principal invested in perpetuity, and income used to provide fin assist in form of tuition subsidy, room &amp; board, and other fee subsidy and/or fellowship support to Brandeis University students, provided that priority in selection of recipient given to students who have a physical disability, not limited to a hearing impairment or vision impairment, and have financial need, and provide fin assist to Brandeis University students with physical disability for purpose of learning &amp; education process.</t>
  </si>
  <si>
    <t>75000</t>
  </si>
  <si>
    <t>T_Annuity Pool Control 75XXX</t>
  </si>
  <si>
    <t>75003</t>
  </si>
  <si>
    <t>T_Leisner,Ruth A</t>
  </si>
  <si>
    <t>75010</t>
  </si>
  <si>
    <t>T_Pld Annuity Clearing 75XXX</t>
  </si>
  <si>
    <t>75031</t>
  </si>
  <si>
    <t>T_Sherry, Dr &amp; Mrs Leopold</t>
  </si>
  <si>
    <t>75035</t>
  </si>
  <si>
    <t>T_Rosenfeld,Robert R Annuity</t>
  </si>
  <si>
    <t>75036</t>
  </si>
  <si>
    <t>P_Banen,Ruth S Annuity</t>
  </si>
  <si>
    <t>75037</t>
  </si>
  <si>
    <t>T_Malmuth,Anita Annuity</t>
  </si>
  <si>
    <t>75039</t>
  </si>
  <si>
    <t>U_Kaufmann,Mrs Martha Annuity</t>
  </si>
  <si>
    <t>75040</t>
  </si>
  <si>
    <t>P_Bloomberg,Mildred &amp; Abe Anty</t>
  </si>
  <si>
    <t>75041</t>
  </si>
  <si>
    <t>P_Howard Anty #1</t>
  </si>
  <si>
    <t>75043</t>
  </si>
  <si>
    <t>P_Kerner,Herman F</t>
  </si>
  <si>
    <t>75045</t>
  </si>
  <si>
    <t>P_Rosen,Lillian</t>
  </si>
  <si>
    <t>75046</t>
  </si>
  <si>
    <t>P_Sterling,Leonard&amp;ShirleySshp</t>
  </si>
  <si>
    <t xml:space="preserve"> One life @ 10.2%; 12/6/05 agreement, $25K gifted; for Leonard and Shirley Sterling IBS Scholarship.</t>
  </si>
  <si>
    <t>75050</t>
  </si>
  <si>
    <t>P_Lister,Rebecca Lib Coll</t>
  </si>
  <si>
    <t>75052</t>
  </si>
  <si>
    <t>P_Morris,Robert &amp; Sara</t>
  </si>
  <si>
    <t>75054</t>
  </si>
  <si>
    <t>P_Hymowitz,Ida S</t>
  </si>
  <si>
    <t>75055</t>
  </si>
  <si>
    <t>P_Dienstein,William&amp;Roslyn Lib</t>
  </si>
  <si>
    <t>75057</t>
  </si>
  <si>
    <t>P_Howard,Arthur &amp; Sylvia Anty2</t>
  </si>
  <si>
    <t>75058</t>
  </si>
  <si>
    <t>P_Regunberg,Beatrice M Anty</t>
  </si>
  <si>
    <t>75059</t>
  </si>
  <si>
    <t>P_Salzman Gift Anty</t>
  </si>
  <si>
    <t>75060</t>
  </si>
  <si>
    <t>T_Stein,Kay E &amp; Harold J Anty</t>
  </si>
  <si>
    <t>75061</t>
  </si>
  <si>
    <t>P_Fox,Jack L &amp; Beverly Anty</t>
  </si>
  <si>
    <t>75062</t>
  </si>
  <si>
    <t>T_Morris,Myron Sshp Annuity</t>
  </si>
  <si>
    <t>75065</t>
  </si>
  <si>
    <t>T_Aronson,Mark &amp; Judy-WS Pgm</t>
  </si>
  <si>
    <t>75066</t>
  </si>
  <si>
    <t>P_Sharfman,Warren Annuity</t>
  </si>
  <si>
    <t>75067</t>
  </si>
  <si>
    <t>T_Packer,Katharine &amp; Fred Anty</t>
  </si>
  <si>
    <t>75069</t>
  </si>
  <si>
    <t>P_Weisman,Helen LWS Annuity</t>
  </si>
  <si>
    <t>75070</t>
  </si>
  <si>
    <t>P_Feinberg,Anne LWS Annuity</t>
  </si>
  <si>
    <t>75071</t>
  </si>
  <si>
    <t>T_Meltzer,Arnold&amp;Helen NWC Lib</t>
  </si>
  <si>
    <t>75072</t>
  </si>
  <si>
    <t>P_Auerbach,Gerald &amp;Barbara LWS</t>
  </si>
  <si>
    <t>75073</t>
  </si>
  <si>
    <t>T_Perlman,Marguerite Sshp Anty</t>
  </si>
  <si>
    <t>75074</t>
  </si>
  <si>
    <t>P_Zimmerman Gift Anty</t>
  </si>
  <si>
    <t>75075</t>
  </si>
  <si>
    <t>P_Malmuth,Anita&amp;Maurice Anty 2</t>
  </si>
  <si>
    <t>75076</t>
  </si>
  <si>
    <t>U_Markow,Doris S Annuity</t>
  </si>
  <si>
    <t>75077</t>
  </si>
  <si>
    <t>T_Stein,Kay E Annuity</t>
  </si>
  <si>
    <t>75078</t>
  </si>
  <si>
    <t>P_Pellett,Sara Annuity</t>
  </si>
  <si>
    <t>75079</t>
  </si>
  <si>
    <t>P_Weinstein,Lionel &amp;Sidel Anty</t>
  </si>
  <si>
    <t>75080</t>
  </si>
  <si>
    <t>P_Metzger,Sidney &amp; Miriam Anty</t>
  </si>
  <si>
    <t>75081</t>
  </si>
  <si>
    <t>U_Kramer,Louis &amp; Ada Anty</t>
  </si>
  <si>
    <t>75082</t>
  </si>
  <si>
    <t>T_Rosenthal,Anne S Annuity</t>
  </si>
  <si>
    <t>75084</t>
  </si>
  <si>
    <t>U_Muscat,Erwin &amp; Audrey Anty</t>
  </si>
  <si>
    <t>75085</t>
  </si>
  <si>
    <t>T_Wolff,Hans &amp; Eva Mela Anty</t>
  </si>
  <si>
    <t>75086</t>
  </si>
  <si>
    <t>U_Rosen,Burt &amp; Barbara Anty</t>
  </si>
  <si>
    <t>75088</t>
  </si>
  <si>
    <t>U_Maremont,Adeline Annuity</t>
  </si>
  <si>
    <t>75089</t>
  </si>
  <si>
    <t>P_Price,Rita LWS &amp; Sshp Anty</t>
  </si>
  <si>
    <t>75090</t>
  </si>
  <si>
    <t>T_Chernack,Lucille LWS Anty</t>
  </si>
  <si>
    <t>75091</t>
  </si>
  <si>
    <t>U_Weinberg,Samuel&amp;BronnicaAnty</t>
  </si>
  <si>
    <t>75092</t>
  </si>
  <si>
    <t>U_Smith,Leonard J&amp;Ethel H Anty</t>
  </si>
  <si>
    <t>75093</t>
  </si>
  <si>
    <t>U_Steingart,Harry&amp;Sylvia Anty</t>
  </si>
  <si>
    <t>75095</t>
  </si>
  <si>
    <t>U_Markow,Doris Annuity</t>
  </si>
  <si>
    <t>75096</t>
  </si>
  <si>
    <t>P_Seully, Arch Annuity</t>
  </si>
  <si>
    <t>75097</t>
  </si>
  <si>
    <t>T_Cohen,Barney&amp;Nina Laura Anty</t>
  </si>
  <si>
    <t>75098</t>
  </si>
  <si>
    <t>T_King,Robert &amp; Ruth Lib Anty</t>
  </si>
  <si>
    <t>75099</t>
  </si>
  <si>
    <t>P_Schlesinger,CharlotteLibAnty</t>
  </si>
  <si>
    <t>T_Dena Zimmerman Gift Anty</t>
  </si>
  <si>
    <t>75101</t>
  </si>
  <si>
    <t>P_Falkoff Annuity</t>
  </si>
  <si>
    <t>75102</t>
  </si>
  <si>
    <t>75103</t>
  </si>
  <si>
    <t>P_Goldstein,Fannie K Annuity</t>
  </si>
  <si>
    <t>75104</t>
  </si>
  <si>
    <t>P_Dienstein,Roslyn R &amp; William</t>
  </si>
  <si>
    <t>75106</t>
  </si>
  <si>
    <t xml:space="preserve">The ultimate purpose being to support the Brandeis Womens Studies program. Per 3/17/97 agreement gift of $30k. </t>
  </si>
  <si>
    <t>75107</t>
  </si>
  <si>
    <t>T_Cole,Aaron &amp; Barbara Anty</t>
  </si>
  <si>
    <t>75108</t>
  </si>
  <si>
    <t>P_Paleias,Gertrude LWS Anty</t>
  </si>
  <si>
    <t>75109</t>
  </si>
  <si>
    <t>T_Stein,Kay Lib Tech Fund Anty</t>
  </si>
  <si>
    <t>75110</t>
  </si>
  <si>
    <t>U_Greenhoot,Flora Annuity</t>
  </si>
  <si>
    <t>75111</t>
  </si>
  <si>
    <t>P_Quint,Hannah Annuity</t>
  </si>
  <si>
    <t>75112</t>
  </si>
  <si>
    <t>P_Loebl,Suzanne &amp; Ernest Anty</t>
  </si>
  <si>
    <t>75113</t>
  </si>
  <si>
    <t>P_Frenkel,M &amp;Schoenberg,J Anty</t>
  </si>
  <si>
    <t>75114</t>
  </si>
  <si>
    <t>T_Osborne Annuity</t>
  </si>
  <si>
    <t>75115</t>
  </si>
  <si>
    <t>P_Shapiro,Wolf Lib Annuity</t>
  </si>
  <si>
    <t>75116</t>
  </si>
  <si>
    <t>T_Lasky,Reta Annuity</t>
  </si>
  <si>
    <t>75117</t>
  </si>
  <si>
    <t>T_King,Jeffrey Alan Lib Anty</t>
  </si>
  <si>
    <t>75118</t>
  </si>
  <si>
    <t>P_Banquer,Irving &amp; Anni Anty</t>
  </si>
  <si>
    <t>75119</t>
  </si>
  <si>
    <t>P_Auerbach,Laurie Annuity</t>
  </si>
  <si>
    <t>75120</t>
  </si>
  <si>
    <t>T_Kravetz,Mildred GubermanAnty</t>
  </si>
  <si>
    <t>75121</t>
  </si>
  <si>
    <t>U_King,Robert &amp; Ruth Annuity</t>
  </si>
  <si>
    <t>75122</t>
  </si>
  <si>
    <t>P_Stein,Kay E '72 NWC Chr Anty</t>
  </si>
  <si>
    <t>75123</t>
  </si>
  <si>
    <t>T_Kramer Gift Anty</t>
  </si>
  <si>
    <t>75124</t>
  </si>
  <si>
    <t>P_Sondheimer,Fred K Sshp Anty</t>
  </si>
  <si>
    <t>75125</t>
  </si>
  <si>
    <t>P_Wilson,Mollie NWC Chr Anty</t>
  </si>
  <si>
    <t>75126</t>
  </si>
  <si>
    <t>T_Rahm,Marian IRIJW Anty</t>
  </si>
  <si>
    <t>75127</t>
  </si>
  <si>
    <t>P_Lawrence,Evelyn Abrash Anty</t>
  </si>
  <si>
    <t>75128</t>
  </si>
  <si>
    <t>T_Davis,Edna Sshp Annuity</t>
  </si>
  <si>
    <t>75129</t>
  </si>
  <si>
    <t>P_Green,Helen D NWC Chr Anty</t>
  </si>
  <si>
    <t>75130</t>
  </si>
  <si>
    <t>P_Colby,Carol P Lib Chr Anty</t>
  </si>
  <si>
    <t>75131</t>
  </si>
  <si>
    <t>T_Lasky,Reta Annuity 2</t>
  </si>
  <si>
    <t>75132</t>
  </si>
  <si>
    <t>P_Schlesinger Lib Chr Annuity</t>
  </si>
  <si>
    <t>75133</t>
  </si>
  <si>
    <t>P_Alpert,Sumner &amp; Arline Anty</t>
  </si>
  <si>
    <t>75134</t>
  </si>
  <si>
    <t>T_Confortes,Alice WSRC Anty</t>
  </si>
  <si>
    <t>75135</t>
  </si>
  <si>
    <t>T_Holden,E Myra NWC Annuity</t>
  </si>
  <si>
    <t>75136</t>
  </si>
  <si>
    <t>P_King,Ruth &amp; Robert NWC Anty4</t>
  </si>
  <si>
    <t>75137</t>
  </si>
  <si>
    <t>T_Sheffres,Evelyn Annuity</t>
  </si>
  <si>
    <t>75138</t>
  </si>
  <si>
    <t>T_Appleby,Dorothy Lib Annuity</t>
  </si>
  <si>
    <t>75139</t>
  </si>
  <si>
    <t>P_Abel,Robert&amp;Blanche Lib Anty</t>
  </si>
  <si>
    <t>75140</t>
  </si>
  <si>
    <t>T_Horenstein,Donald &amp;Mary Anty</t>
  </si>
  <si>
    <t>75141</t>
  </si>
  <si>
    <t>T_Newes,Virginia MusicDeptAnty</t>
  </si>
  <si>
    <t>75142</t>
  </si>
  <si>
    <t>P_Kohl,Bertram &amp; Judith Anty</t>
  </si>
  <si>
    <t>75143</t>
  </si>
  <si>
    <t>T_Rosen,Lillian Sshp Annuity 2</t>
  </si>
  <si>
    <t>75144</t>
  </si>
  <si>
    <t>T_Kupchik,Sarak Annuity</t>
  </si>
  <si>
    <t>75145</t>
  </si>
  <si>
    <t>P_Howard Anty</t>
  </si>
  <si>
    <t>75146</t>
  </si>
  <si>
    <t>P_Alster,Stephen GA</t>
  </si>
  <si>
    <t>75147</t>
  </si>
  <si>
    <t>T_Richard E &amp; Lois J Cohen</t>
  </si>
  <si>
    <t>75148</t>
  </si>
  <si>
    <t>P_Kaplan,Gloria GA</t>
  </si>
  <si>
    <t>75149</t>
  </si>
  <si>
    <t>P_Robert &amp; Ruth King Gift Anty</t>
  </si>
  <si>
    <t>75150</t>
  </si>
  <si>
    <t>P_Bette Aschkenasy Gift Anty</t>
  </si>
  <si>
    <t>75151</t>
  </si>
  <si>
    <t>P_Pierce,Stanley &amp; Dorothy GA</t>
  </si>
  <si>
    <t>75152</t>
  </si>
  <si>
    <t>P_Stolberg Gift Anty</t>
  </si>
  <si>
    <t>75153</t>
  </si>
  <si>
    <t>T_Davis Gift Anty 2</t>
  </si>
  <si>
    <t>75154</t>
  </si>
  <si>
    <t>P_Berdann Gift Anty</t>
  </si>
  <si>
    <t>75155</t>
  </si>
  <si>
    <t>P_Jeanette Barrett Gift Anty</t>
  </si>
  <si>
    <t>75156</t>
  </si>
  <si>
    <t>P_Hersh,Esther C Annuity</t>
  </si>
  <si>
    <t>75157</t>
  </si>
  <si>
    <t>P_Oberman,Bobbye Annuity</t>
  </si>
  <si>
    <t>75158</t>
  </si>
  <si>
    <t>T_Smith,Howard &amp; Elaine Anty</t>
  </si>
  <si>
    <t>75159</t>
  </si>
  <si>
    <t>P_Wiener,Mae A Gift Annty</t>
  </si>
  <si>
    <t>75160</t>
  </si>
  <si>
    <t>T_Rosenberg,Lucille Gift Anty</t>
  </si>
  <si>
    <t>75161</t>
  </si>
  <si>
    <t>P_Greenberg, Aaron Gift Anty</t>
  </si>
  <si>
    <t>75162</t>
  </si>
  <si>
    <t>P_King,Robert &amp; Ruth G Anty #7</t>
  </si>
  <si>
    <t>75163</t>
  </si>
  <si>
    <t>P_Sterman,Alan S '52 Gift Anty</t>
  </si>
  <si>
    <t>75164</t>
  </si>
  <si>
    <t>P_Zucker,Ruth R Gift Annuity</t>
  </si>
  <si>
    <t>75165</t>
  </si>
  <si>
    <t>T_Howard,Arthur &amp; S Gift Anty</t>
  </si>
  <si>
    <t>75166</t>
  </si>
  <si>
    <t>P_Alpert,Sumner &amp;Arline Anty 2</t>
  </si>
  <si>
    <t>75167</t>
  </si>
  <si>
    <t>T_Alexander,Margaret Gift Anty</t>
  </si>
  <si>
    <t>75168</t>
  </si>
  <si>
    <t>T_Malmuth,Maurice&amp;Anita Anty 3</t>
  </si>
  <si>
    <t>75169</t>
  </si>
  <si>
    <t>P_Millstein,Dorothy Gift Anty</t>
  </si>
  <si>
    <t>75170</t>
  </si>
  <si>
    <t>P_Koss,Julian Gift Anty</t>
  </si>
  <si>
    <t>Change from Koris J. Koss Mem Sshp to Brandeis Uni Class of 1952 Endowed Sshp</t>
  </si>
  <si>
    <t>75171</t>
  </si>
  <si>
    <t>T_Fesler,Sylvia Gift Anty</t>
  </si>
  <si>
    <t>75172</t>
  </si>
  <si>
    <t>T_Abrams,Helen Penny Gift Anty</t>
  </si>
  <si>
    <t>75173</t>
  </si>
  <si>
    <t>P_Zukernick,Harry Gift Annuity</t>
  </si>
  <si>
    <t>75174</t>
  </si>
  <si>
    <t>T_Weil,Norman Gift Annuity</t>
  </si>
  <si>
    <t>75175</t>
  </si>
  <si>
    <t>P_Steingart,Harry A Gift</t>
  </si>
  <si>
    <t>75176</t>
  </si>
  <si>
    <t>P_Weil,Norman Gift Anty 2</t>
  </si>
  <si>
    <t>75177</t>
  </si>
  <si>
    <t>T_Avchin,Helen C. Gift Anty</t>
  </si>
  <si>
    <t>75178</t>
  </si>
  <si>
    <t>T_Stein,Henry&amp;Sandra Gift Anty</t>
  </si>
  <si>
    <t>75179</t>
  </si>
  <si>
    <t>P_Katz,Jerome S &amp; Dorothy Anty</t>
  </si>
  <si>
    <t>75180</t>
  </si>
  <si>
    <t>P_Ibsen_Helen B Gift Annuity</t>
  </si>
  <si>
    <t>75181</t>
  </si>
  <si>
    <t>P_Guggenheim, Hannelies Anty</t>
  </si>
  <si>
    <t>75182</t>
  </si>
  <si>
    <t>T_Whitman,Yetta E. Gift Anty</t>
  </si>
  <si>
    <t>75183</t>
  </si>
  <si>
    <t>T_Simpson,Howard Gift Anty</t>
  </si>
  <si>
    <t>75184</t>
  </si>
  <si>
    <t>T_Shiff,Philip Gift Annuity</t>
  </si>
  <si>
    <t>75185</t>
  </si>
  <si>
    <t>T_Shiff,Richard Gift Annuity</t>
  </si>
  <si>
    <t>75186</t>
  </si>
  <si>
    <t>P_Cabitt,Aileen Gift Annuity</t>
  </si>
  <si>
    <t>75187</t>
  </si>
  <si>
    <t>T_Karger,Arieh&amp;Stephanie Anty1</t>
  </si>
  <si>
    <t>75188</t>
  </si>
  <si>
    <t>T_Karger,Arih&amp;Stephanie Anty2</t>
  </si>
  <si>
    <t>75189</t>
  </si>
  <si>
    <t>P_Alabaster,Harry&amp;Gloria Anty</t>
  </si>
  <si>
    <t>75190</t>
  </si>
  <si>
    <t>T_Kaufman-Fredericks,Roberta</t>
  </si>
  <si>
    <t>75191</t>
  </si>
  <si>
    <t>P_Pollock,Shirley Gift Anty</t>
  </si>
  <si>
    <t>75192</t>
  </si>
  <si>
    <t>T_Perl,Evelyn Gift Annuity</t>
  </si>
  <si>
    <t>75193</t>
  </si>
  <si>
    <t>T_Tarlow,Merton &amp; Alma G Anty</t>
  </si>
  <si>
    <t>75194</t>
  </si>
  <si>
    <t>T_Weil,Norman Gift Anty 3</t>
  </si>
  <si>
    <t>75195</t>
  </si>
  <si>
    <t>T_Schwartz,Harry &amp; Frieda Anty</t>
  </si>
  <si>
    <t xml:space="preserve">Purpose of gift: toward general scholarship purposes 4/7/03 Donor: Frieda L. and Harry Schwartz: $10K gift annuity at 7.8%.  </t>
  </si>
  <si>
    <t>75196</t>
  </si>
  <si>
    <t>T_Snider,Stanley&amp;Mary Ann Anty</t>
  </si>
  <si>
    <t>75197</t>
  </si>
  <si>
    <t>T_Elkin,Elaine Gift Annuity</t>
  </si>
  <si>
    <t>75198</t>
  </si>
  <si>
    <t>T_Patt,Martin A. Gift Annuity</t>
  </si>
  <si>
    <t>75199</t>
  </si>
  <si>
    <t>P_Bergen,Florence Gift Anty</t>
  </si>
  <si>
    <t>75200</t>
  </si>
  <si>
    <t>T_Pld Ann Real Gns</t>
  </si>
  <si>
    <t>75201</t>
  </si>
  <si>
    <t>T_Pld Ann Unreal Gns</t>
  </si>
  <si>
    <t>75300</t>
  </si>
  <si>
    <t>T_Bachrach,Lilyan Gift Anty</t>
  </si>
  <si>
    <t>75301</t>
  </si>
  <si>
    <t>P_Genest,Anita Gift Annuity</t>
  </si>
  <si>
    <t>75302</t>
  </si>
  <si>
    <t>T_Robbins,Arnold &amp; Dena G Anty</t>
  </si>
  <si>
    <t>75303</t>
  </si>
  <si>
    <t>P_Schacknow,Rosalind G Anty</t>
  </si>
  <si>
    <t>75304</t>
  </si>
  <si>
    <t>75305</t>
  </si>
  <si>
    <t>T_Dienstein,Roslyn Gift Anty</t>
  </si>
  <si>
    <t>75306</t>
  </si>
  <si>
    <t>T_Samuels,Isabelle Gift Anty</t>
  </si>
  <si>
    <t>75307</t>
  </si>
  <si>
    <t>P_Daskoff,Bernardine Gift Anty</t>
  </si>
  <si>
    <t>75308</t>
  </si>
  <si>
    <t>T_Liebman,Florence Gift Anty</t>
  </si>
  <si>
    <t>75309</t>
  </si>
  <si>
    <t>T_Wexler,Elayne Gift Anty</t>
  </si>
  <si>
    <t>75310</t>
  </si>
  <si>
    <t>T_Sax,Lorraine D. Gift Anty</t>
  </si>
  <si>
    <t>75311</t>
  </si>
  <si>
    <t>T_Kurtzman,Maxine Gift Anty</t>
  </si>
  <si>
    <t>75312</t>
  </si>
  <si>
    <t>P_Shapiro,Wolf Gift Anty</t>
  </si>
  <si>
    <t>75313</t>
  </si>
  <si>
    <t>2004-05-10</t>
  </si>
  <si>
    <t>T_Laven,Lawrence&amp;Irene G Anty</t>
  </si>
  <si>
    <t>75314</t>
  </si>
  <si>
    <t>T_Howard Anty/50% non-Brandeis</t>
  </si>
  <si>
    <t>75315</t>
  </si>
  <si>
    <t>P_Jacobson L&amp;V Gift Anty</t>
  </si>
  <si>
    <t>75316</t>
  </si>
  <si>
    <t>T_Costin,Zoe Deborah Gift Anty</t>
  </si>
  <si>
    <t>75317</t>
  </si>
  <si>
    <t>T_Paller,Sondra Gift Anty</t>
  </si>
  <si>
    <t>75318</t>
  </si>
  <si>
    <t>2004-09-24</t>
  </si>
  <si>
    <t>T_Rubenstein,Rochelle G Anty</t>
  </si>
  <si>
    <t>75319</t>
  </si>
  <si>
    <t>T_Master,Avalon Gift Anty</t>
  </si>
  <si>
    <t>75320</t>
  </si>
  <si>
    <t>P_Brenman,Joan Gift Anty</t>
  </si>
  <si>
    <t>75321</t>
  </si>
  <si>
    <t>P_Kenley,Winifred R Gift Anty</t>
  </si>
  <si>
    <t>75322</t>
  </si>
  <si>
    <t>T_Teplow,Marilyn S. Gift Anty</t>
  </si>
  <si>
    <t>$10K gift annuity at 8% for Library Technology Fund with a preference to Judaica Collection.</t>
  </si>
  <si>
    <t>75323</t>
  </si>
  <si>
    <t>T_Shuman,Eleanor L. Gift Anty</t>
  </si>
  <si>
    <t xml:space="preserve">$10K gift annuity at 8% for the University Libraries if no designation is ever made. </t>
  </si>
  <si>
    <t>75324</t>
  </si>
  <si>
    <t>P_Metzenbaum,H &amp; S Anty</t>
  </si>
  <si>
    <t xml:space="preserve">$50K gift annuity at 7.8% for the Senator Howard Metzenbaum and Shirley Metzenbaum Scholarship Endowment for undergraduate students.  </t>
  </si>
  <si>
    <t>75325</t>
  </si>
  <si>
    <t>P_Sverdlik,Betty&amp;Barbara Anty</t>
  </si>
  <si>
    <t xml:space="preserve">$10K Gift annuity at 4.4% to be eventually added to the NWC Library Work Scholar Endowment Fund. </t>
  </si>
  <si>
    <t>75326</t>
  </si>
  <si>
    <t>T_Warshawer,Robert&amp;Natalie Ant</t>
  </si>
  <si>
    <t>$10K gift annuity at 6% to ultimately provide unrestricted scholarship.</t>
  </si>
  <si>
    <t>75327</t>
  </si>
  <si>
    <t>T_Gildin,Trudy Gift Annuity</t>
  </si>
  <si>
    <t>75328</t>
  </si>
  <si>
    <t>P_Gregerman,William G. Anty</t>
  </si>
  <si>
    <t>75329</t>
  </si>
  <si>
    <t>2005-06-24</t>
  </si>
  <si>
    <t>T_Perlstein,Norma Gift Anty</t>
  </si>
  <si>
    <t>75330</t>
  </si>
  <si>
    <t>T_Rosen,Michael I. G. Annuity</t>
  </si>
  <si>
    <t>75331</t>
  </si>
  <si>
    <t>P_Steiner,Henry &amp; Etta Anty</t>
  </si>
  <si>
    <t>75332</t>
  </si>
  <si>
    <t>2005-08-05</t>
  </si>
  <si>
    <t>T_Gray,Mervin &amp; Rosalind Anty</t>
  </si>
  <si>
    <t>75333</t>
  </si>
  <si>
    <t>T_Goldstein,Phyllis Ann Anty</t>
  </si>
  <si>
    <t>75334</t>
  </si>
  <si>
    <t>P_Cohen,Eunice M Lebowitz Anty</t>
  </si>
  <si>
    <t>75335</t>
  </si>
  <si>
    <t>P_Sande,Frank Gift Annuity</t>
  </si>
  <si>
    <t>75336</t>
  </si>
  <si>
    <t>T_Levine,Esther &amp; Michael Anty</t>
  </si>
  <si>
    <t xml:space="preserve"> Two lives @ 5.8%; 11/8/05 Agreement,  $10K gifted..  For undergraduates in financial need.</t>
  </si>
  <si>
    <t>75337</t>
  </si>
  <si>
    <t>2006-01-04</t>
  </si>
  <si>
    <t>P_Sterling, Shirley Gift Anty</t>
  </si>
  <si>
    <t>75338</t>
  </si>
  <si>
    <t>P_Benjamin,Jean Gift Anty</t>
  </si>
  <si>
    <t>One Life @ 9.2%; 12/16/05 agreement; $500K gifted; for a fellowship for a graduate studying international affairs.</t>
  </si>
  <si>
    <t>75339</t>
  </si>
  <si>
    <t>T_Gerzon,Leonard Def3/2019 Ant</t>
  </si>
  <si>
    <t>One Life @ 10.8%; 12/31/05 agreement; $15K gifted; for Annual Fund</t>
  </si>
  <si>
    <t>75340</t>
  </si>
  <si>
    <t>T_Snyder,Jeanne Gift Anty</t>
  </si>
  <si>
    <t>75341</t>
  </si>
  <si>
    <t>2006-03-27</t>
  </si>
  <si>
    <t>T_Snyder,Marcia Gift Anty</t>
  </si>
  <si>
    <t>75342</t>
  </si>
  <si>
    <t>2006-04-21</t>
  </si>
  <si>
    <t>T_Isenberg,Minnie Anty</t>
  </si>
  <si>
    <t>75343</t>
  </si>
  <si>
    <t>Rochelle Rubenstein Gift Annuity to support the NWC Science for Life Campaign (50% T &amp; 50% P)</t>
  </si>
  <si>
    <t>75344</t>
  </si>
  <si>
    <t>T_Robbins,Arnold &amp; Dena Anty</t>
  </si>
  <si>
    <t>Arnold &amp; Dena Robbins Gift Anty_x000D_
to support the NWC Science for Life Campaign (50% T &amp; 50% P)</t>
  </si>
  <si>
    <t>75345</t>
  </si>
  <si>
    <t>T_Krausz,Robert &amp; Marie A Anty</t>
  </si>
  <si>
    <t>Robert &amp; Marie Alzire Krausz Gift Annuity_x000D_
General educational purposes of Brandeis University</t>
  </si>
  <si>
    <t>75346</t>
  </si>
  <si>
    <t>2006-12-06</t>
  </si>
  <si>
    <t>T_Ibsen,Helen Gift Anty</t>
  </si>
  <si>
    <t>Gilman,Barbara MS045</t>
  </si>
  <si>
    <t>Helen Ibsen gift annuity_x000D_
Brandeis University NWC's Science for Life Campaign (50% T &amp; 50% P)</t>
  </si>
  <si>
    <t>75347</t>
  </si>
  <si>
    <t>T_Kaufman,Rosalind&amp;Richard</t>
  </si>
  <si>
    <t>Rosalind Fuchsberg Kaufman '59 &amp; Richard Kaufman '57 Gift Annuity_x000D_
To further the teaching &amp; research of the physical &amp; life sciences at Brandeis University</t>
  </si>
  <si>
    <t>75348</t>
  </si>
  <si>
    <t>P_Saivet,Bradford&amp;Thelma Anty</t>
  </si>
  <si>
    <t>Bradford &amp; Thelma Saivetz Gift Annuity</t>
  </si>
  <si>
    <t>75349</t>
  </si>
  <si>
    <t>T_Jacobson,Jeanne R. Gift Anty</t>
  </si>
  <si>
    <t>Jeanne R. Jacobson Gift anty._x000D_
NWC Science for Life Campaign (50% T &amp; 50% P)</t>
  </si>
  <si>
    <t>75350</t>
  </si>
  <si>
    <t>2007-03-28</t>
  </si>
  <si>
    <t>P_Steingart Trust Anty</t>
  </si>
  <si>
    <t>Steingart Trust Annuity f/b/o Patsy Alenik_x000D_
Sylvia &amp; Harry Arthur Steingart Scholarship Endowment Fund at Brandeis</t>
  </si>
  <si>
    <t>75351</t>
  </si>
  <si>
    <t>2007-06-11</t>
  </si>
  <si>
    <t>P_Molho,Tillie Gift Anty</t>
  </si>
  <si>
    <t>Tillie Molho Gift Annuity_x000D_
Tillie Molho Gift Scholarship Endowment, the income of which shall be used to provide scholarship assistance to Brandeis University undergraduate students.</t>
  </si>
  <si>
    <t>75352</t>
  </si>
  <si>
    <t>2007-06-20</t>
  </si>
  <si>
    <t>P_Goldstein,Stefane Gift Anty</t>
  </si>
  <si>
    <t>Stefane Goldstein Gift Annuity_x000D_
Added to the NWC Science for Life Endowed Medical Science Journal Fund</t>
  </si>
  <si>
    <t>75353</t>
  </si>
  <si>
    <t>T_Bohacz,Mazelle Gift Anty</t>
  </si>
  <si>
    <t>Mazelle Bohacz Gift Annuity_x000D_
Used for general educational purposes at Brandeis University</t>
  </si>
  <si>
    <t>75354</t>
  </si>
  <si>
    <t>2007-09-10</t>
  </si>
  <si>
    <t>P_Levy,Sandra &amp; Ronald G. Anty</t>
  </si>
  <si>
    <t>Sandra R. &amp; Ronald Levy Gift Annuity_x000D_
Shall be added to the Brandeis University Bolli Endowment</t>
  </si>
  <si>
    <t>75355</t>
  </si>
  <si>
    <t>P_Potemken,Anita Gift Anty</t>
  </si>
  <si>
    <t>Anita Potemken gift annuity_x000D_
NWC Students for Science Scholarship fund &amp; shall be awarded as tuition assistance to Brandeis University_x000D_
undergraduate students majoring in Science and qualifying for financial aid.</t>
  </si>
  <si>
    <t>75356</t>
  </si>
  <si>
    <t>T_Kesselman,Lenore Defer1/2010</t>
  </si>
  <si>
    <t>Lenore Kesselman Deferred Gift Annuity (Jan. 2010), Donor: James Ohles &amp; Judith Pollack._x000D_
To be added to the University's Scholarship Fund, which provides sshp assistance to undergraduate students.</t>
  </si>
  <si>
    <t>75357</t>
  </si>
  <si>
    <t>P_Alpert,Sumner G. Anty</t>
  </si>
  <si>
    <t>O'Brien,Chris MS144</t>
  </si>
  <si>
    <t>Sumner Alpert Gift Annuity._x000D_
Shall be added to the National Women's Committee Students for Science Scholarship Fund and shall be awarded as tuition assistance to Brandeis University undergraduate students majoring in Science and qualifying for financial aid._x000D_
Created 12/2207.  Ulitimate Designation: NWC Science Scholarship Fund.  This is an NWC gift that will become Budget relief to NWC when it pays, but not presently.</t>
  </si>
  <si>
    <t>75358</t>
  </si>
  <si>
    <t>2008-01-25</t>
  </si>
  <si>
    <t>T_Kessner,Carole Schwartz Anty</t>
  </si>
  <si>
    <t>Carole Schwartz Kessner Gift Annuity.  Shall be used for Brandeis general educational purposes; however the Donor and the_x000D_
University may mutually determine an alternate designation for gift.</t>
  </si>
  <si>
    <t>75359</t>
  </si>
  <si>
    <t>T_Ranis,Peter Gift Annuity</t>
  </si>
  <si>
    <t>Peter Ranis Gift Annuity</t>
  </si>
  <si>
    <t>75360</t>
  </si>
  <si>
    <t>2008-06-25</t>
  </si>
  <si>
    <t>T_Simon,Florence Charwat Anty</t>
  </si>
  <si>
    <t>shall be used for university's Library Work Scholar Program</t>
  </si>
  <si>
    <t>75361</t>
  </si>
  <si>
    <t>P_Pierce,Stanley &amp;Dorothy Anty</t>
  </si>
  <si>
    <t>Payments shall be added to the Brandeis National Committee Students for Science Scholarship endowment fund, whose earnings shall be awarded tuition assistance to Brandeis undergraduate students majoring in science and qualifying for financial aid. In the event the total giving of the donor(s) reaching $50K, then the balance of the annuity shall be added to the named Dorothy and Stanley Pierce students for science sclrshp endmt and not the Brandeis ntn'l committee students for science sclrshp endmnt fund.</t>
  </si>
  <si>
    <t>75362</t>
  </si>
  <si>
    <t>T_Shapiro,Joan Finkelstein Ant</t>
  </si>
  <si>
    <t>Shall be designated for general educational purposes of the University</t>
  </si>
  <si>
    <t>75363</t>
  </si>
  <si>
    <t>T_Bochacz,Mazelle Albon G Anty</t>
  </si>
  <si>
    <t>Shall be used to provide scholarship assistance to Brandeis University undergraduate students</t>
  </si>
  <si>
    <t>75364</t>
  </si>
  <si>
    <t>P_Glickman, Sally G. Annuity</t>
  </si>
  <si>
    <t>Shall be added to the principal of the Sally Marshall Glickman '59 and Stanley A Glickman ;58 Theater Arts</t>
  </si>
  <si>
    <t>75365</t>
  </si>
  <si>
    <t>2008-09-16</t>
  </si>
  <si>
    <t>T_Ochstein,Lawrence G. Anty</t>
  </si>
  <si>
    <t>Lawrence Ochstein Gift Annuity_x000D_
Provide scholarship assistance to Brandeis University undergraduate students, who then qualify for fin aid.</t>
  </si>
  <si>
    <t>75366</t>
  </si>
  <si>
    <t>2008-12-05</t>
  </si>
  <si>
    <t>P_Gordon,I. Bruce G. Anty</t>
  </si>
  <si>
    <t>I. Bruce Gordon Gift Annuity_x000D_
shall be added to the principal of the I. Bruce Gordon Family Endowment for Heller School Fellowship.</t>
  </si>
  <si>
    <t>75367</t>
  </si>
  <si>
    <t>2008-12-15</t>
  </si>
  <si>
    <t>T_Kellman,Yona G. Anty</t>
  </si>
  <si>
    <t>Yona Kellman Gift Annuity_x000D_
Shall be used to support Brandeis University libraries</t>
  </si>
  <si>
    <t>75368</t>
  </si>
  <si>
    <t>2009-02-24</t>
  </si>
  <si>
    <t>T_Bernstein,Elayne P. Anty</t>
  </si>
  <si>
    <t>Elayne P. Bernstein Gift Annuity_x000D_
shall be used for general educational purposes</t>
  </si>
  <si>
    <t>75369</t>
  </si>
  <si>
    <t>2009-05-21</t>
  </si>
  <si>
    <t>T_Lipton,WendyTrust by W Honig</t>
  </si>
  <si>
    <t>Wendy Lipton &amp; Wendy Trust by Wendy Honigman, Trustee Gift Annuity</t>
  </si>
  <si>
    <t>75370</t>
  </si>
  <si>
    <t>2009-06-09</t>
  </si>
  <si>
    <t>T_Saxe,Dr. Leonard Anty</t>
  </si>
  <si>
    <t>Dr. Leonard Saxe Gift Annuity_x000D_
Shall be added to the principal of the Marjorie M. Saxe Award in the Social Scientific Study of Jewry, whose income shall be used to provide assistance to Brandeis University Hornstein students.</t>
  </si>
  <si>
    <t>75371</t>
  </si>
  <si>
    <t>2010-04-06</t>
  </si>
  <si>
    <t>T_Brooks,Robert N. Gift Anty</t>
  </si>
  <si>
    <t>Robert N. Brooks '57 Gift Annuity_x000D_
Used in support of the University's general educational purposes, with the gift credited to the Brandeis University Class of 1957 total class support</t>
  </si>
  <si>
    <t>75372</t>
  </si>
  <si>
    <t>2010-06-21</t>
  </si>
  <si>
    <t>T_Ostroff,Elaine '55 Gift Anty</t>
  </si>
  <si>
    <t>Elaine B. Ostroff '55 Gift Annuity_x000D_
Shall be used to award scholarships to Brandeis University undergraduate students in the name of _x000D_
Earl C. Ostroff, M.A. '73.</t>
  </si>
  <si>
    <t>75373</t>
  </si>
  <si>
    <t>T_Hodes,Suzanne '60 Gift Anty</t>
  </si>
  <si>
    <t>Suzanne Hodes '60 Gift Annuity_x000D_
shall be used in support of the Hillel program at Brandeis University</t>
  </si>
  <si>
    <t>75374</t>
  </si>
  <si>
    <t>2010-12-06</t>
  </si>
  <si>
    <t>T_Sander,Joseph R Gift Anty</t>
  </si>
  <si>
    <t>Joseph R. Sander Gift Annuity_x000D_
Students for Science Scholarship Fund_x000D_
Used for a purpose to be mutually determined at a later date by the Donor and the University, and if no such designation is made, then the monies will be used for student financial aid with a preference for students majoring in the sciences.</t>
  </si>
  <si>
    <t>75375</t>
  </si>
  <si>
    <t>T_Sander,Barbara Z Gift Anty</t>
  </si>
  <si>
    <t>Barbara Z. Sander Gift Annuity_x000D_
Students for Science Scholarship Fund_x000D_
Payments shall be used for a purpose to be mutually determined at a late date by the Donor and the University, and if no such designation is made, then the monies will be used for a student financial aid with a preference for students majoring in the sciences.</t>
  </si>
  <si>
    <t>75377</t>
  </si>
  <si>
    <t>2011-01-05</t>
  </si>
  <si>
    <t>T_Abbate,DrWilliam&amp;Barbara Ant</t>
  </si>
  <si>
    <t>Dr. F. William &amp; Barbara Abbate Gift Annuity_x000D_
Payments shall be used in support of the University's graduate program in Chemistry, in honor of Dr. Myron Rosenblum</t>
  </si>
  <si>
    <t>75378</t>
  </si>
  <si>
    <t>2011-02-17</t>
  </si>
  <si>
    <t>T_Weiss,Joan S. Gift Anty</t>
  </si>
  <si>
    <t>T_Joan S. Weiss Gift Annuity_x000D_
shall be used to provide scholarship assistance to current Brandeis University undergraduate students</t>
  </si>
  <si>
    <t>75379</t>
  </si>
  <si>
    <t>2011-05-11</t>
  </si>
  <si>
    <t>P_David,Elizabeth &amp; Barry Anty</t>
  </si>
  <si>
    <t>Elizabeth J. &amp; Barry S. Gift Annuity_x000D_
shall be added to support the BOLLI Endowment Fund</t>
  </si>
  <si>
    <t>75380</t>
  </si>
  <si>
    <t>P_Kamer, Jane Gift Annuity</t>
  </si>
  <si>
    <t>Jane Kamer Gift Annuity_x000D_
shall be added to the principal of Brandeis University BOLLI Endowment Fund</t>
  </si>
  <si>
    <t>75381</t>
  </si>
  <si>
    <t>2011-07-05</t>
  </si>
  <si>
    <t>T_Cohen,Barney &amp; Nina Anty II</t>
  </si>
  <si>
    <t>Barney &amp; Nina Cohen Gift Annuity II_x000D_
shall be used for general scholarship purposes, program # 21078</t>
  </si>
  <si>
    <t>75382</t>
  </si>
  <si>
    <t>T_Fishman,Dr. Arthur Anty</t>
  </si>
  <si>
    <t>Dr. Arthur Fishman Gift Annuity_x000D_
shall be used to provide scholarship assistance to Brandeis University undegraduate students</t>
  </si>
  <si>
    <t>75383</t>
  </si>
  <si>
    <t>2011-12-06</t>
  </si>
  <si>
    <t>T_Berlin,Charlotte Anty</t>
  </si>
  <si>
    <t>Charlotte Berlin Gift Annuity_x000D_
Payments shall be added to the Rieger Tennis Courts Fund to_x000D_
provide support to the Brandeis tennis courses named for Goldie and Maurice Rieger</t>
  </si>
  <si>
    <t>75384</t>
  </si>
  <si>
    <t>2011-12-12</t>
  </si>
  <si>
    <t>P_Coral Jay R. Gift Anty</t>
  </si>
  <si>
    <t>Jay R. Coral Gift Annuity_x000D_
Shall be added to the principal of the David and Jay R. Coral Scholarship Endowment, whose principal shall be invested in perpetuity and whose income shall be used to provide scholarship aid to students, with a preference for those students concentrating in Near Eastern and Judaic Studies or to provide fellowship support for teaching assistants in the Philip Lown School for Near Eastern and Judaic Studies.</t>
  </si>
  <si>
    <t>75385</t>
  </si>
  <si>
    <t>2011-12-28</t>
  </si>
  <si>
    <t>P_Weintraub,Arlene Gift Anty</t>
  </si>
  <si>
    <t>Arlene Weintraub Gift Annuity_x000D_
shall be added to the BOLLI Endowment Fund</t>
  </si>
  <si>
    <t>75386</t>
  </si>
  <si>
    <t>2011-12-20</t>
  </si>
  <si>
    <t>P_Pearlstein,Leslie&amp;ArthurAnty</t>
  </si>
  <si>
    <t>Leslie &amp; Arthur Pearlstein Gift Annuity_x000D_
shall be added to the BNC Sustaining the Mind Endowment Fund</t>
  </si>
  <si>
    <t>75387</t>
  </si>
  <si>
    <t>2011-12-22</t>
  </si>
  <si>
    <t>P_Hyman,Miriam &amp; Steven Anty</t>
  </si>
  <si>
    <t>Miriam &amp; Steven Hyman Gift Annuity_x000D_
Shall create, enhance, as they case may be, the Miriam Osler Hyman '63 and Steven Jay Hyman Scholarship Endowment, whose principal shall be administered in accordance with University policies regarding endowed funds and whose income shall be used to provide scholarship assistance to Brandeis University undergraduate students</t>
  </si>
  <si>
    <t>75388</t>
  </si>
  <si>
    <t>2011-12-24</t>
  </si>
  <si>
    <t>T_Rosen,Michael Gift Anty</t>
  </si>
  <si>
    <t>Michael Rosen Gift Annuity_x000D_
shall be used in support of Scholarships at Brandeis University</t>
  </si>
  <si>
    <t>75389</t>
  </si>
  <si>
    <t>2012-06-26</t>
  </si>
  <si>
    <t>T_Silpe,Paul &amp; Beverly Anty</t>
  </si>
  <si>
    <t>75390</t>
  </si>
  <si>
    <t>2012-07-23</t>
  </si>
  <si>
    <t>P_Levy,Ronald G. Anty</t>
  </si>
  <si>
    <t>75391</t>
  </si>
  <si>
    <t>P_Raskin,Charles G. Anty</t>
  </si>
  <si>
    <t>75392</t>
  </si>
  <si>
    <t>2012-12-21</t>
  </si>
  <si>
    <t>T_Gildor,Marjorie Gift Anty</t>
  </si>
  <si>
    <t>75393</t>
  </si>
  <si>
    <t>2013-01-08</t>
  </si>
  <si>
    <t>P_Novogrodsky,Charles &amp; Myra I</t>
  </si>
  <si>
    <t>75394</t>
  </si>
  <si>
    <t>P_Novogrodsky,Charles&amp;Myra II</t>
  </si>
  <si>
    <t>75395</t>
  </si>
  <si>
    <t>2013-02-05</t>
  </si>
  <si>
    <t>T_Herbert,William B. Annuity</t>
  </si>
  <si>
    <t>75396</t>
  </si>
  <si>
    <t>2013-03-15</t>
  </si>
  <si>
    <t>P_Loebl,Suzanne G. Annuity</t>
  </si>
  <si>
    <t>75999</t>
  </si>
  <si>
    <t>T_Gift Anty Control Program</t>
  </si>
  <si>
    <t>76002</t>
  </si>
  <si>
    <t>T_Bursak,George CRAT</t>
  </si>
  <si>
    <t>76003</t>
  </si>
  <si>
    <t>P_Elkind,Barbara R&amp;Stuart CRAT</t>
  </si>
  <si>
    <t>76010</t>
  </si>
  <si>
    <t>T_Rosenson,Theodore CRAT</t>
  </si>
  <si>
    <t>76011</t>
  </si>
  <si>
    <t>T_Rosenson,Theodore CRAT 2</t>
  </si>
  <si>
    <t>76012</t>
  </si>
  <si>
    <t>T_Ranis,Gustav &amp; Ray Lee CRAT</t>
  </si>
  <si>
    <t>76013</t>
  </si>
  <si>
    <t>T_Oberman,Hannah HistIdeasCRAT</t>
  </si>
  <si>
    <t>76014</t>
  </si>
  <si>
    <t>P_Ibsen,Maxwell &amp; Helen B CRAT</t>
  </si>
  <si>
    <t>76015</t>
  </si>
  <si>
    <t>T_Farber,Leonard L CRAT</t>
  </si>
  <si>
    <t>76016</t>
  </si>
  <si>
    <t>T_Moss,Henry &amp; Barbara CRAT</t>
  </si>
  <si>
    <t>76017</t>
  </si>
  <si>
    <t>P_Engelman,Leon CRAT</t>
  </si>
  <si>
    <t>76018</t>
  </si>
  <si>
    <t>P_Sudarsky,Jerry&amp;Mildred CRAT</t>
  </si>
  <si>
    <t>76019</t>
  </si>
  <si>
    <t>T_Redstone,Phyllis G. CRAT</t>
  </si>
  <si>
    <t>77001</t>
  </si>
  <si>
    <t>P_Atlas NWC Chr Lib CLAT</t>
  </si>
  <si>
    <t>77101</t>
  </si>
  <si>
    <t>T_Selig,Virginia L. CLUT</t>
  </si>
  <si>
    <t>Virginia L. Selig Charitable Lead Unitrust_x000D_
For general unrestricted support</t>
  </si>
  <si>
    <t>77201</t>
  </si>
  <si>
    <t>P_Seymour S. Bluestone REBV</t>
  </si>
  <si>
    <t>Seymour S. Bluestone Revocable Trust_x000D_
Should the Transitional Year Program and/or the Sustainable International Development Program be terminated, the funding for its scholarships may be applied to the other of those programs, if still active, else to like-named scholarships in other _x000D_
Brandeis programs as close in purpose to them as may be possible.</t>
  </si>
  <si>
    <t>80001</t>
  </si>
  <si>
    <t>U_Plant Reclass Unrest</t>
  </si>
  <si>
    <t>80002</t>
  </si>
  <si>
    <t>T_Plant Reclass Temp Rest</t>
  </si>
  <si>
    <t>80003</t>
  </si>
  <si>
    <t>U_Storm Damage Insurance Recei</t>
  </si>
  <si>
    <t>Set-up Program number for insurance receivables for Spring 2010 storm damage - over the $100K deductible - total cost to be approx $400K (of which $300K will be reimbursed)</t>
  </si>
  <si>
    <t>80004</t>
  </si>
  <si>
    <t>2010-11-03</t>
  </si>
  <si>
    <t>U_Heller Fire Repair</t>
  </si>
  <si>
    <t>Heller fire insurance receivables plant fund</t>
  </si>
  <si>
    <t>80600</t>
  </si>
  <si>
    <t>U_Undesignated Plant Funds</t>
  </si>
  <si>
    <t>80601</t>
  </si>
  <si>
    <t>U_Unexpended Plant Funds</t>
  </si>
  <si>
    <t>80608</t>
  </si>
  <si>
    <t>U_Barnert &amp; Raskin Music</t>
  </si>
  <si>
    <t>80609</t>
  </si>
  <si>
    <t>U_Discretionary Plant Fund</t>
  </si>
  <si>
    <t>80610</t>
  </si>
  <si>
    <t>U_Louis Berglas Research Lab</t>
  </si>
  <si>
    <t>Louis Berglas Research Laboratory_x000D_
New plant fund for Unrestricted Bequests that we will be using to cover plant expenses</t>
  </si>
  <si>
    <t>80691</t>
  </si>
  <si>
    <t>T_Rieger Tennis Courts</t>
  </si>
  <si>
    <t>80695</t>
  </si>
  <si>
    <t>2010-10-14</t>
  </si>
  <si>
    <t>T_Rose Art Museum</t>
  </si>
  <si>
    <t>80711</t>
  </si>
  <si>
    <t>2008-08-05</t>
  </si>
  <si>
    <t>U_General Capital</t>
  </si>
  <si>
    <t>Per Budget to be used for admissions collateral damage.  Restriction: per Budget to be used for Admission Collateral Damage.</t>
  </si>
  <si>
    <t>80732</t>
  </si>
  <si>
    <t>T_Hughes,Howard Med Ctr Labs</t>
  </si>
  <si>
    <t>80733</t>
  </si>
  <si>
    <t>U_Sports &amp; Convocation Ctr</t>
  </si>
  <si>
    <t>80745</t>
  </si>
  <si>
    <t>U_Rubloff Tr Sherman BldgRenov</t>
  </si>
  <si>
    <t>80746</t>
  </si>
  <si>
    <t>2008-06-26</t>
  </si>
  <si>
    <t>T_Carl&amp;Ruth Shapiro Admissions</t>
  </si>
  <si>
    <t>80747</t>
  </si>
  <si>
    <t>T_Brandeis Crew Boat</t>
  </si>
  <si>
    <t>80757</t>
  </si>
  <si>
    <t>T_Phillip Fishman Plant Fund</t>
  </si>
  <si>
    <t>80759</t>
  </si>
  <si>
    <t>T_Hiatt CareerCtr Eqpt Class95</t>
  </si>
  <si>
    <t>80760</t>
  </si>
  <si>
    <t>U_Schottland,C &amp; E Stdnt Ctr</t>
  </si>
  <si>
    <t>80762</t>
  </si>
  <si>
    <t>T_Shapiro Admission Ctr Maint</t>
  </si>
  <si>
    <t>80763</t>
  </si>
  <si>
    <t>T_Clock Class 1997</t>
  </si>
  <si>
    <t>80766</t>
  </si>
  <si>
    <t>T_Bider Fam Music Fund</t>
  </si>
  <si>
    <t>See Fund #67813. Restricted fund for the purchase of equipment and for physical improvements in the Slosberg Music Center.</t>
  </si>
  <si>
    <t>80768</t>
  </si>
  <si>
    <t>T_Usen Castle Maint</t>
  </si>
  <si>
    <t xml:space="preserve"> Per 12/29/97 letter from Usen Family Charitable Foundation: $20k gift.  (per 1/7/98 memo from H. Korin to M. Whiteman). </t>
  </si>
  <si>
    <t>80769</t>
  </si>
  <si>
    <t>U_Architects Projects</t>
  </si>
  <si>
    <t>80771</t>
  </si>
  <si>
    <t>U_Goldstein,Edward &amp; S EconCtr</t>
  </si>
  <si>
    <t>80773</t>
  </si>
  <si>
    <t>U_Lee Gallery, RoseMuseumRenov</t>
  </si>
  <si>
    <t>For renovation of Lee Gallery at the Rose Art Museum. Per 6/30/99 letter countersigned by Mildred Lee a gift of securities ($25k). Remaining $25k to be donated upon completion of renovation.</t>
  </si>
  <si>
    <t>80774</t>
  </si>
  <si>
    <t>T_Shapiro,Carl &amp; Ruth StdntCtr</t>
  </si>
  <si>
    <t xml:space="preserve"> To fund the design construction and equipping of a new Student Center to be named the   Carl and Ruth Shapiro Student Center  .  Per 12/23/99 signed agreement: $17M</t>
  </si>
  <si>
    <t>80775</t>
  </si>
  <si>
    <t>U_Trustee Special Capital Acct</t>
  </si>
  <si>
    <t>80776</t>
  </si>
  <si>
    <t>U_Spec Trustee Cap Int</t>
  </si>
  <si>
    <t>80777</t>
  </si>
  <si>
    <t>T_Ziv Commons Maintenance Fund</t>
  </si>
  <si>
    <t>For maintenance to the Ziv Commons in the Ziv quadrangle.  Per 1/8/00 letter to Sy and Gladys Ziv: a gift of $31k.</t>
  </si>
  <si>
    <t>80778</t>
  </si>
  <si>
    <t>U_Fuel Reserve Rebate Account</t>
  </si>
  <si>
    <t>80780</t>
  </si>
  <si>
    <t>T_Gsief Plant Fund</t>
  </si>
  <si>
    <t xml:space="preserve">To GSIEF towards cost of preliminary architectural design for the new building. Per 6/29/00 letter from John Usdan gift of $100k. </t>
  </si>
  <si>
    <t>80781</t>
  </si>
  <si>
    <t>U_ Capital Reserve Fund</t>
  </si>
  <si>
    <t>80782</t>
  </si>
  <si>
    <t>U_Gabbay Ctr Feasibility Study</t>
  </si>
  <si>
    <t>To finance a feasibility study and architectural fees for  the Louise Mashal Gabbay Center for Cellular Visualization. Per 10/18/00 agreement signed by Kenneth Gabbay: $75k check.</t>
  </si>
  <si>
    <t>80783</t>
  </si>
  <si>
    <t>T_Lillian Tick Reading</t>
  </si>
  <si>
    <t>To support repairs to the Lillian Tick Judaica Reading Room in the Goldfarb Library. Created 10/00 per letter to S. Gluck and confirmation letter dated 10/17/00 by pledge of $30k.</t>
  </si>
  <si>
    <t>80785</t>
  </si>
  <si>
    <t>T_Brandeis Room Project</t>
  </si>
  <si>
    <t xml:space="preserve"> To have a more publicly accessible way of displaying materials in the study of Justice Brandeis (possibly Rappaporte Mezzanine). Created 11/17/00 per memo from M. Whiteman by gift of $5k from Alice Brandeis Popkin to establish a new plant fund for the Library entitled   Brandeis Room Project  .</t>
  </si>
  <si>
    <t>80786</t>
  </si>
  <si>
    <t>T_Helen D. Leroy Hall Renovati</t>
  </si>
  <si>
    <t>For physical improvements and renovations to the Helen I. DeRoy Residence Hall. Per 2/15/01 letter from DeRoy Testamentary Foundation $25k.</t>
  </si>
  <si>
    <t>80788</t>
  </si>
  <si>
    <t>U_Rosenstiel Ctr Arch Fund</t>
  </si>
  <si>
    <t>Qualter,Dianne</t>
  </si>
  <si>
    <t xml:space="preserve"> For retainer fee for MFPA Inc., the architectural firm to renovate the Dr. Nikolaus Grigorieffs laboratory within Rosenstiel Center. Requested amount was issued to Brandeis on 8/16/01. 8/27/01 $20k from the Howard Hughes Medical Institute </t>
  </si>
  <si>
    <t>80789</t>
  </si>
  <si>
    <t>T_Barkas Science Build Renov</t>
  </si>
  <si>
    <t>10/16/01 Donor: Alex Barkas: $100k (New Fund: 06361).</t>
  </si>
  <si>
    <t>80790</t>
  </si>
  <si>
    <t>U_Weinberg Anty Proceeds</t>
  </si>
  <si>
    <t>80791</t>
  </si>
  <si>
    <t>T_Campus Ctr Fnd/Connectd Univ</t>
  </si>
  <si>
    <t xml:space="preserve"> An emphasis on student residences, campus community activities and the enrichment of student life.  Can be used for shuttle bus to Cambridge and Boston. 12/10/01 $250 from the Leir Charitable Trust for the   Campus Center Fund  .  Its used has not been specified.</t>
  </si>
  <si>
    <t>80792</t>
  </si>
  <si>
    <t>T_Perlmutter Education Suite</t>
  </si>
  <si>
    <t>For the construction and related expenses of the suite. 12/20/02 $350k from Ruth Ann Perlmutter. $70k shall be paid by 12/31/02 and $35k shall be paid each year from 03 to 10 inclusively. In event of Donors death donor shall be obligated to pay pledge through his/her estate</t>
  </si>
  <si>
    <t>80793</t>
  </si>
  <si>
    <t>U_Stein Renovation</t>
  </si>
  <si>
    <t>80794</t>
  </si>
  <si>
    <t>T_Usdan,John &amp; Adam Ctr</t>
  </si>
  <si>
    <t>For the construction of the Samuel and Lucille Lemberg Center. $3.5M from John and Adam Usdan: $1M paid upon execution of agreement. One month after notice construction has begun donors shall make gift of $1.5M. Six months after notice center has been completed donor shall make gift of $1M. If BU decided Center is no longer suitable for its purpose -may use center for other functions.</t>
  </si>
  <si>
    <t>80795</t>
  </si>
  <si>
    <t>T_Academic Center_GSIEF</t>
  </si>
  <si>
    <t>"To help build the new academic center of GSIEF. 1/18 /02 Donors: the Barry and Rochelle Kaplan Foundation, and Richard Goldman. $100k from the Barry and Rochelle Kaplan Foundation, payable by 6/30/02. $150K from Richard Goldman. Monies shall be distributed as follows: $50k each June 30th of the years 2002 through 2004. 6/4/02 donor: American branch of Can West Global Foundtion c/o Leonard Asper.  Sum of $1.5 million shall be treated as having two separate components.  One consisting of 2/3 of the total gift ($1 million) and the remaining 1/3 ($500k) to compromise a programming component.  5/7/02 $150k from Martin and Ahuva Gross so support the New Economics and Finance gift.  Payable in two equal installments payable by 3/31/02 and 3/31/03.  This gift will be recognized by naming the Lower Floor Lounge in the new building The Martin and Ahuva Gross Lounge.</t>
  </si>
  <si>
    <t>80796</t>
  </si>
  <si>
    <t>T_Campaign Residence Hall</t>
  </si>
  <si>
    <t>For the Brandeis New Residence Hall project. 5/9/02 $2M from Thomas and Margot Pritzker. This gift shall be payable over a period of three years beginning /1/02 and following 6/1/03 and 6/1/04.   ¿.</t>
  </si>
  <si>
    <t>80797</t>
  </si>
  <si>
    <t>T_Davis_Residence_Hall</t>
  </si>
  <si>
    <t>To provide funds for a student residence hall. 5/15/02 $1M from Jonathan and Margot Davis. Payments: $250k every 12/1 of 2003 to 2006 inclusively. An additional unrestricted gift of $500k will be donated for this campaign. Payments: $25k every 12/1 of years 00-04 $50k on 12/1 of years 05-06 $125k on 12/1 2007 and $150k on 12/1 2008.</t>
  </si>
  <si>
    <t>80798</t>
  </si>
  <si>
    <t>U_Barnes &amp; Noble Receipts</t>
  </si>
  <si>
    <t>80799</t>
  </si>
  <si>
    <t>T_Foster Wing Maintenance Fund</t>
  </si>
  <si>
    <t xml:space="preserve"> To help defray the annual maintenance costs at the Lois Foster Wing of the Rose Art Museum. 5/31/02 $50k from Dr. Henry L. Foster for the Trustee Annual Fund, and an additional $50k.</t>
  </si>
  <si>
    <t>80800</t>
  </si>
  <si>
    <t>T_Dr_Grigorieff's_Lab_Renov</t>
  </si>
  <si>
    <t xml:space="preserve"> To find the renovation of Dr. Grigorieffs Laboratory space. 8/28/02, $740k from the Howard Hughes Medical Institute. $250k were already paid as of 8/22/02 Disbursement of remaining amounts and timing will be determined by Howard Hughes Medical Center.   g.</t>
  </si>
  <si>
    <t>80801</t>
  </si>
  <si>
    <t>T_Fineberg Gallery Renovation</t>
  </si>
  <si>
    <t xml:space="preserve"> Principal to be used for renovation of gallery. Principal not used, will be invested and income will be for operating expenses of the Gallery. 9/20/02 $2.5M: $500K upon execution of agreement, $500k on 6/30/03 and $250k every 6/30 of years 04 to 07 inclusively and $500k upon death of the survivors of the donors.  </t>
  </si>
  <si>
    <t>80802</t>
  </si>
  <si>
    <t>T_Shapiro Academic Ctr</t>
  </si>
  <si>
    <t xml:space="preserve"> For the renovation/conversion of the American Jewish Historical Society into the Abraham Shapiro Academic Center. 10/04/02 $3.2 million gift from the Abraham Shapiro Charity Fund.  $100k were already contributed in fiscal 01 and $100k in fiscal year 02. After $1M is received, process of renovating the academic center will begin.  </t>
  </si>
  <si>
    <t>80803</t>
  </si>
  <si>
    <t>T_Class of 2003 Garden Area</t>
  </si>
  <si>
    <t xml:space="preserve"> 1/2/03 Senior Class will use their WHO Cash to give to the Senior Class Gift which is   Garden and Seating Area for the New Residence Hall  .  </t>
  </si>
  <si>
    <t>80804</t>
  </si>
  <si>
    <t>U_Chapels Renovations</t>
  </si>
  <si>
    <t xml:space="preserve">For the renovation of the Brandeis chapels. 5/21/03 Per Raquel Rosenblatt: $1M from Mr. Jack Connors.  This gift will be paid over five years starting in 2003. A $225k amount was received on 5/16/03  </t>
  </si>
  <si>
    <t>80805</t>
  </si>
  <si>
    <t>2005-01-19</t>
  </si>
  <si>
    <t>T_Crown Center</t>
  </si>
  <si>
    <t xml:space="preserve">  5/27/03 Gift from the Income Charitable Fund A u/w Edward Crown, c/o Charles Goodman, in the amount of $2M to establish a new plant fund for Usdan/Kutz Reuse Project. </t>
  </si>
  <si>
    <t>80806</t>
  </si>
  <si>
    <t>T_Schneider Building</t>
  </si>
  <si>
    <t xml:space="preserve">In support of a new building and the renovation of existing facilities of the Schneider Institute and the Heller School. 7/23/03 $15M from Irving Schneider. Donor agrees to pay gift as follow: $5M every December 31st of the years 2003 through 2005. In the event of Donors death should there be any outstanding balance his state will satisfy and complete his commitment.   </t>
  </si>
  <si>
    <t>80807</t>
  </si>
  <si>
    <t>T_Heller School Building</t>
  </si>
  <si>
    <t xml:space="preserve">Gifts received for Heller Capital Campaign should be credited to this account. </t>
  </si>
  <si>
    <t>80808</t>
  </si>
  <si>
    <t>T_Kresge Challenge Campaign</t>
  </si>
  <si>
    <t xml:space="preserve"> For construction of a student residence hall. Funds granded on a Challange basis. 6/19/03 $750k from the Kresge Found. Grant funds must be used in direct payment of project costs which will not generate business income other than purpose of grant. Grant funds not expended must be returned to the Foundation. On fundraising deadline 9/1/04 a Grant Compliance Form must be submitted stating that $3,013,788 balance has been raised.   When grant is paid, a final report must be submitted on both the fund available and actual costs. The Kresge Foundation will provide a form for this purpose at time of grant payment</t>
  </si>
  <si>
    <t>80809</t>
  </si>
  <si>
    <t>T_Parking Structure Planning</t>
  </si>
  <si>
    <t xml:space="preserve">$25K from Brad Klatt D.P. funds. 12/2003  </t>
  </si>
  <si>
    <t>80810</t>
  </si>
  <si>
    <t>T_Landscape/Site Design Stnds</t>
  </si>
  <si>
    <t xml:space="preserve">$25K from Brad Klatt D.P. funds 12/2003   </t>
  </si>
  <si>
    <t>80811</t>
  </si>
  <si>
    <t>2004-06-03</t>
  </si>
  <si>
    <t>T_Spingold Green Room Renov</t>
  </si>
  <si>
    <t xml:space="preserve">For renovation of the green room of the Spingold Theater complex.  $45K check gifted by the Sherman Family Foundation (Malcolm Sherman) </t>
  </si>
  <si>
    <t>80812</t>
  </si>
  <si>
    <t>2004-07-22</t>
  </si>
  <si>
    <t>T_Mandel Ctr Jewish Ed Studies</t>
  </si>
  <si>
    <t xml:space="preserve"> For the transformation of the old AJHS building into the Mandel Center for Studies in Jewish Education. $1,609,069 pledged by the Mandel Supporting Foundations </t>
  </si>
  <si>
    <t>80813</t>
  </si>
  <si>
    <t>T_Usdan Renovation for Hillel</t>
  </si>
  <si>
    <t xml:space="preserve">$50K provided by Hillel board for renovation of the 1st and 2nd levels of the southwest quadrant of Usdan. Remaining balance to be applied to cost of subsequent stages or returned to Hillel board </t>
  </si>
  <si>
    <t>80814</t>
  </si>
  <si>
    <t>2004-12-13</t>
  </si>
  <si>
    <t>T_Stein Pub Improvement Fund</t>
  </si>
  <si>
    <t xml:space="preserve">For the purpose of purchasing certain entertainment equipment and other refurbishments and services for the improvement of the Stein.  A plaque will be in the Stein for as long as the Stein exists. Board of Trustee vote to establish a legacy of $50K from the Alice F. Schimberg Trust </t>
  </si>
  <si>
    <t>80815</t>
  </si>
  <si>
    <t>T_Edmond J Safra Fine Art Bldg</t>
  </si>
  <si>
    <t>A state-of-the-art facility supporting both teaching and scholarship in art history and the teaching and practice of studio arts in a broad range of media. $10M pledged from the Edmond J. Safra Philanthropic Foundation per 2/4/2005 agreement.</t>
  </si>
  <si>
    <t>80816</t>
  </si>
  <si>
    <t>T_NMR Facility</t>
  </si>
  <si>
    <t>$1.2M pledged by the Edward John and Patricia Rosenwald Foundation 2/14/05. To be paid over five years.</t>
  </si>
  <si>
    <t>80817</t>
  </si>
  <si>
    <t>2005-03-21</t>
  </si>
  <si>
    <t>T_Mandel Peace Garden</t>
  </si>
  <si>
    <t>$15K to be pledged from Jay Mandel and Peter Appel .</t>
  </si>
  <si>
    <t>80818</t>
  </si>
  <si>
    <t>T_Ziv Break-out Room</t>
  </si>
  <si>
    <t xml:space="preserve"> Resource rooms for students, faculty and staff at the Heller School. $50K pledged per signed letter by Sy and Gladys Ziv 3/3/05.</t>
  </si>
  <si>
    <t>80819</t>
  </si>
  <si>
    <t>T_Shapiro School of Science</t>
  </si>
  <si>
    <t>$25M pledged by Carl Shapiro for new Science structure._x000D_
Refer to program 80836 - $200,000 set aside from each annual payment of $2.5 million on the Shapiro Science Center project for expenditures through 2015.</t>
  </si>
  <si>
    <t>80820</t>
  </si>
  <si>
    <t>T_NWC Lab Neurodegener Disease</t>
  </si>
  <si>
    <t>80821</t>
  </si>
  <si>
    <t>2006-03-17</t>
  </si>
  <si>
    <t>T_South St. Road Study</t>
  </si>
  <si>
    <t>80822</t>
  </si>
  <si>
    <t>T_Science Ctr Library Bldg</t>
  </si>
  <si>
    <t>80824</t>
  </si>
  <si>
    <t>2007-02-15</t>
  </si>
  <si>
    <t>U_New Science Building</t>
  </si>
  <si>
    <t>Feldman,Dan MS104</t>
  </si>
  <si>
    <t>80825</t>
  </si>
  <si>
    <t>U_New Ridgewood Dorm</t>
  </si>
  <si>
    <t>80826</t>
  </si>
  <si>
    <t>U_Heller Renovations</t>
  </si>
  <si>
    <t>Cummings,John MS081</t>
  </si>
  <si>
    <t>80827</t>
  </si>
  <si>
    <t>80828</t>
  </si>
  <si>
    <t>U_Old South Stree Bldg</t>
  </si>
  <si>
    <t>80829</t>
  </si>
  <si>
    <t>T_Brandeis House Renovation</t>
  </si>
  <si>
    <t>Brandeis House Renovation Fund</t>
  </si>
  <si>
    <t>80830</t>
  </si>
  <si>
    <t>T_Feldberg Lounge</t>
  </si>
  <si>
    <t>Feldberg Lounge</t>
  </si>
  <si>
    <t>80831</t>
  </si>
  <si>
    <t>T_Jencks Early Instrument Room</t>
  </si>
  <si>
    <t>Jencks Early Instrument Room</t>
  </si>
  <si>
    <t>80832</t>
  </si>
  <si>
    <t>2007-07-23</t>
  </si>
  <si>
    <t>T_Safra Match FY08</t>
  </si>
  <si>
    <t>Per July 2007 university match of $1M, must give notice to family when funded.</t>
  </si>
  <si>
    <t>80833</t>
  </si>
  <si>
    <t>U_Schneider Building</t>
  </si>
  <si>
    <t>Cumming,John</t>
  </si>
  <si>
    <t>80834</t>
  </si>
  <si>
    <t>2007-08-06</t>
  </si>
  <si>
    <t>U_North Academ Quad Renovation</t>
  </si>
  <si>
    <t>Spending for North Quad renovation; gift funded.</t>
  </si>
  <si>
    <t>80835</t>
  </si>
  <si>
    <t>T_Intercultural Cntr Plnt Fund</t>
  </si>
  <si>
    <t>Intercultural Center Plant Fund._x000D_
Created 12/2007.  Funds for purchase of upgrades at the university's Intercultural Center._x000D_
Check payable to Brandeis University in the amount of $32,000, of which $25,000 is to be used for the purchase of upgrades at the University's Intercultural Center and $7,000 is to be used to help defray the costs of _x000D_
Culture X 2008.</t>
  </si>
  <si>
    <t>80836</t>
  </si>
  <si>
    <t>T_Shapiro Science Ctr-Interest</t>
  </si>
  <si>
    <t>Carl and Ruth Shapiro Science Center-Interest Account_x000D_
$200 set aside from each annual payment of $2.5 million on the Shapiro Science Center project._x000D_
Income to the fund, both in principal (the $200,000 annual deposits) and interest._x000D_
An itemization of expenditures for the agreed-upon purposes._x000D_
Balance of the fund going forward._x000D_
Provide us with a report no later than January 15, 2008, reflecting the status of the fund as of December 31, 2007._x000D_
The second semi-annual report will then be due by July 15, 2008, reflecting the status of the fund as of_x000D_
June 30, 2008.  This schedule should be followed for subsequent years through 2015, the year that the last Foundation payment for the Shapiro Science Center is due.</t>
  </si>
  <si>
    <t>80837</t>
  </si>
  <si>
    <t>T_Mandel Humanities Ctr &amp; Quad</t>
  </si>
  <si>
    <t>Mandel Humanities Center and Quad Fund.  Created 12/2007.  For creation of the center, the redesign &amp; renewal of the landscape w/in Mandel Humanities Quadrangle.</t>
  </si>
  <si>
    <t>U_L Bond Interest Income</t>
  </si>
  <si>
    <t>L Bond Interest Income</t>
  </si>
  <si>
    <t>U_MHEFA Interest Income</t>
  </si>
  <si>
    <t>MHEFA Interest Income</t>
  </si>
  <si>
    <t>80840</t>
  </si>
  <si>
    <t>U_Shapiro Maint Sci Acc Fund I</t>
  </si>
  <si>
    <t>Shapiro Building Maintenance Science Acceleration Fund I.  Fund I.  Provide funding to maintain and renovate the _x000D_
Shapiro Campus Center, the New Shapiro Admissions Center, and the Shapiro Science Center.  Investment earnings from accelerated $2.5M.  $200K annual funding.  The President and EVP/COO are authorized to approve expenditures.  Semi-annual reports due on January 15, and July 15</t>
  </si>
  <si>
    <t>80841</t>
  </si>
  <si>
    <t>U_Shapiro Maint Admis Ac Fd II</t>
  </si>
  <si>
    <t>Shapiro Building Maintenance Admission Acceleration Fund II.  Fund II Building Maintenance.  Provide funding to maintain and renovate the Shapiro Campus center, the New Shapiro Admissions Center, and the Shapiro Science Center.  Investment earnings from accelerated $1.4M annual gift payments from the Shapiro Family Foundation.  These funds will be invested with the University's working capital.  The University guarantees a 6% annual return.  The annual funding is projected at $84K.  The sources are: $42K from investment earnins, and $35K from the University match.  The President &amp; EVP/COO are authorized._x000D_
University proposes semi-annual reporting.  Chris O'Brien, University Controller, will provide reports</t>
  </si>
  <si>
    <t>80842</t>
  </si>
  <si>
    <t>U_Shapiro Maint Adm Sav Fd III</t>
  </si>
  <si>
    <t>Shapiro Building Maintenance Admission Savings Fund III.  Fund III Building Maintenance.  Provide funding to maintain &amp; renovate the Shapiro Campus Center, the New Admissions Center, &amp; Shapiro Science Center.  Funds will be invested with University's working capital.  University guarantees a 6% annual return.  Upon receipt of final actual costs below the $14M gift pledge.  _x000D_
If savings are realized, wil be added to the Fund.  Both Fund principal and earnings available for expenditure.  President is authorized to approve expenditures.  Semi-annual reporting per Chris O'Brien, University Controller.</t>
  </si>
  <si>
    <t>80843</t>
  </si>
  <si>
    <t>U_Shapiro Science Match Fd IV</t>
  </si>
  <si>
    <t>Shapiro Match Fund for Excellence in Science Fund IV.  Fund IV, Science Excellence.  Provide funding for excellence in the sciences.  Funds used for science faculty recruitment, and retention, incl. for purchase of high-end scientific instrumentation._x000D_
Funds will be invested with the University's working capital.  University guarantees 6% annual return.  $100K in FY08 possible increased funding in subsequent fiscal yrs.  Gifts matched by University funds.  President authorized to approve expenditures._x000D_
Monthly reports provided to the Shapiro Family Foundation by Chris O'Brien, University Controller.</t>
  </si>
  <si>
    <t>80844</t>
  </si>
  <si>
    <t>80845</t>
  </si>
  <si>
    <t>2008-05-28</t>
  </si>
  <si>
    <t>T_Donald Soffer Atrium Sci Ctr</t>
  </si>
  <si>
    <t>Create d5/08.  Donald Soffer '54.  Gift agreement dated 2/20/08. $15Mplg. $5m science arium $10m expactancy.</t>
  </si>
  <si>
    <t>80846</t>
  </si>
  <si>
    <t>U_Series N Bond Income</t>
  </si>
  <si>
    <t>80847</t>
  </si>
  <si>
    <t>U_N Bond Capital Interest Inc</t>
  </si>
  <si>
    <t>U_N Bond Capitalized Interest Income</t>
  </si>
  <si>
    <t>80854</t>
  </si>
  <si>
    <t>80855</t>
  </si>
  <si>
    <t>2008-05-07</t>
  </si>
  <si>
    <t>T_Soccer and Track Bleachers</t>
  </si>
  <si>
    <t>Soccer and track bleachers</t>
  </si>
  <si>
    <t>80866</t>
  </si>
  <si>
    <t>U_M Bond Interest Income</t>
  </si>
  <si>
    <t>Johnson,Tim MS110</t>
  </si>
  <si>
    <t>M Bond interest income</t>
  </si>
  <si>
    <t>80867</t>
  </si>
  <si>
    <t>2008-06-09</t>
  </si>
  <si>
    <t>T_Sachar Office Space Study</t>
  </si>
  <si>
    <t>Proposal from CBT Architecture sent to John Usdan 3/2008.  The proposal is to explore a number of options and to ass between 8-12 faculty offices to the existing Sachar Center.</t>
  </si>
  <si>
    <t>80868</t>
  </si>
  <si>
    <t>2008-06-17</t>
  </si>
  <si>
    <t>T_Louis_Kessell Memorial Fund</t>
  </si>
  <si>
    <t>Bequest Gift received from Mr Kessell;s daughter Shayne E Esner. Trust agreement states funds to be applied to a physical purpose only. A building, an auditorium, library named for mr. Kessell</t>
  </si>
  <si>
    <t>80869</t>
  </si>
  <si>
    <t>2008-07-07</t>
  </si>
  <si>
    <t>U_Shapiro Admiss Bldg Spend Fd</t>
  </si>
  <si>
    <t>80870</t>
  </si>
  <si>
    <t>T_Prof Hedstrom Lab Renovation</t>
  </si>
  <si>
    <t>T_Professor Liz Hedstrom's Laboratory Renovation_x000D_
$100K for the renovations of Prof. Liz Hedstrom's laboratory.  First payment toward total gift of $500,000 for project and four additional payments of $100,000, with the final payment to be made no later than June 30, 2012.</t>
  </si>
  <si>
    <t>80871</t>
  </si>
  <si>
    <t>T_Schusterman Ctr Israel Stds</t>
  </si>
  <si>
    <t>T_Schusterman Ctr for Israel Studies at the Mandel Center._x000D_
Grant shall be used solely to support construction of the top floor ("The Floor") in the Mandel Center for the Humanities_x000D_
(the Mandel Center), which floor shall be used exclusively (except Reading Room and Roof Garden) to house the _x000D_
Schusterman Ctr for Israel Studies. Grant #7271.  Grant shall be for an amount not to exceed $4,680,551.00) US dollars.</t>
  </si>
  <si>
    <t>80872</t>
  </si>
  <si>
    <t>U_Deficit EliminationFund</t>
  </si>
  <si>
    <t>Mckeigue,Kris MS104</t>
  </si>
  <si>
    <t>To hold Shapiro interest paid in FY09 to Shapiro Fund 1(80840) and Shapiro fund 4(80841) for deficit elimination.  Amount = $300,000, per Chris O'Brien and Kris Mckeigue.</t>
  </si>
  <si>
    <t>80874</t>
  </si>
  <si>
    <t>2010-08-06</t>
  </si>
  <si>
    <t>T_Goldman-Schwartz F/A Bldg</t>
  </si>
  <si>
    <t>T_Goldman-Scwartz Fine Arts Building Renovations_x000D_
Gift to renovate bldg received</t>
  </si>
  <si>
    <t>80875</t>
  </si>
  <si>
    <t>U_Capital Renewal</t>
  </si>
  <si>
    <t>Excess Capital</t>
  </si>
  <si>
    <t>80876</t>
  </si>
  <si>
    <t>2011-03-02</t>
  </si>
  <si>
    <t>T_FOBA Baseball Scoreboard Fd.</t>
  </si>
  <si>
    <t>T_FOBA Baseball Scoreboard Fund_x000D_
Created 03/2011.  Email to Paula Lee from Gayle Gordon dated 02/17/11.  Gift received from Michael Gerstein '96</t>
  </si>
  <si>
    <t>U_MDFA-Capital Lease</t>
  </si>
  <si>
    <t>DePasquale,Carol MS110</t>
  </si>
  <si>
    <t>80878</t>
  </si>
  <si>
    <t>2011-09-02</t>
  </si>
  <si>
    <t>T_Biology Equipment Fund</t>
  </si>
  <si>
    <t>T_Biology Equipment Fund_x000D_
Fund for 3-D Printer for Robbins Family Classroom; to be purchased with $5K gift from Dena Robbins &amp; $25K gift from Howard Roth.</t>
  </si>
  <si>
    <t>81001</t>
  </si>
  <si>
    <t>U_ERP Sabbatical</t>
  </si>
  <si>
    <t>81002</t>
  </si>
  <si>
    <t>T_Irving Enclave Bathrom Renov</t>
  </si>
  <si>
    <t>T_Irving Enclave Bathroom Renovation Fund_x000D_
To fund renovations to the Irving Enclave Bathrooms.</t>
  </si>
  <si>
    <t>82504</t>
  </si>
  <si>
    <t>T_MIFA 93 "A" PROJECT FUND</t>
  </si>
  <si>
    <t>82510</t>
  </si>
  <si>
    <t>83607</t>
  </si>
  <si>
    <t>U_Gosman Floors Repair</t>
  </si>
  <si>
    <t>Collins,Mark MS025</t>
  </si>
  <si>
    <t>Gosman Floor Repair</t>
  </si>
  <si>
    <t>85600</t>
  </si>
  <si>
    <t>U_Net Investment In Plant</t>
  </si>
  <si>
    <t>85700</t>
  </si>
  <si>
    <t>U_O &amp; M Year End Allocation</t>
  </si>
  <si>
    <t>88000</t>
  </si>
  <si>
    <t>U_Functional Allocation</t>
  </si>
  <si>
    <t>88001</t>
  </si>
  <si>
    <t>U_Summary Debt Program</t>
  </si>
  <si>
    <t>88010</t>
  </si>
  <si>
    <t>U_Foster Undergrad</t>
  </si>
  <si>
    <t>88020</t>
  </si>
  <si>
    <t>U_Hud Abc</t>
  </si>
  <si>
    <t>88022</t>
  </si>
  <si>
    <t>U_Hud 214</t>
  </si>
  <si>
    <t>88024</t>
  </si>
  <si>
    <t>U_Hud 240</t>
  </si>
  <si>
    <t>88040</t>
  </si>
  <si>
    <t>U_Mifa A</t>
  </si>
  <si>
    <t>88041</t>
  </si>
  <si>
    <t>U_MIFA Cap Apprec Acc Int</t>
  </si>
  <si>
    <t>88042</t>
  </si>
  <si>
    <t>U_MIFA Cap Appreciation</t>
  </si>
  <si>
    <t>88043</t>
  </si>
  <si>
    <t>U_MDFA K</t>
  </si>
  <si>
    <t>88044</t>
  </si>
  <si>
    <t>U_Mass_Dev_Series L Bond</t>
  </si>
  <si>
    <t>88046</t>
  </si>
  <si>
    <t>U_Series N Bond</t>
  </si>
  <si>
    <t>88050</t>
  </si>
  <si>
    <t>U_Hefa I</t>
  </si>
  <si>
    <t>88052</t>
  </si>
  <si>
    <t>U_Hefa J</t>
  </si>
  <si>
    <t>88060</t>
  </si>
  <si>
    <t>U_Hefa Peoplesoft</t>
  </si>
  <si>
    <t>88061</t>
  </si>
  <si>
    <t>U_Aramark Note Payable</t>
  </si>
  <si>
    <t>88062</t>
  </si>
  <si>
    <t>U_Aramark II Note Payable</t>
  </si>
  <si>
    <t>88063</t>
  </si>
  <si>
    <t>U_Aramark III Note Payable</t>
  </si>
  <si>
    <t>88064</t>
  </si>
  <si>
    <t>U_Aramark IV</t>
  </si>
  <si>
    <t>88065</t>
  </si>
  <si>
    <t>2005-10-06</t>
  </si>
  <si>
    <t>U_Oracle 2564Q</t>
  </si>
  <si>
    <t>88066</t>
  </si>
  <si>
    <t>U_Mass Dev Series M Bond</t>
  </si>
  <si>
    <t>Mass Dev Series M Bond</t>
  </si>
  <si>
    <t>88067</t>
  </si>
  <si>
    <t>U_MDFA_O-1</t>
  </si>
  <si>
    <t>Cederholm,Amy MS110</t>
  </si>
  <si>
    <t>MA Development Finance Agency Series "O-1" Bond</t>
  </si>
  <si>
    <t>88068</t>
  </si>
  <si>
    <t>U_MDFA_O-2</t>
  </si>
  <si>
    <t>MA Development Finance Agency Series "O-2" Bond</t>
  </si>
  <si>
    <t>88069</t>
  </si>
  <si>
    <t>89011</t>
  </si>
  <si>
    <t>U_Compaq Wirng FDA1 27577.55Q</t>
  </si>
  <si>
    <t>89012</t>
  </si>
  <si>
    <t>U_Compaq Comp 1C42 4588.40Q</t>
  </si>
  <si>
    <t>89017</t>
  </si>
  <si>
    <t>U_Compaq Wirng 1C41-2 10613.98</t>
  </si>
  <si>
    <t>89020</t>
  </si>
  <si>
    <t>U_Compq Gen 1C41-5 3676.58M</t>
  </si>
  <si>
    <t>89027</t>
  </si>
  <si>
    <t>U_Dell Comp 506 5932.05M</t>
  </si>
  <si>
    <t>Bendall,Sean</t>
  </si>
  <si>
    <t>89029</t>
  </si>
  <si>
    <t>U_Dell Comp 508 2291.25M</t>
  </si>
  <si>
    <t>89030</t>
  </si>
  <si>
    <t>U_Dell Comp 509 1238.85M</t>
  </si>
  <si>
    <t>89031</t>
  </si>
  <si>
    <t>U_Dell Comp 510 535.13M</t>
  </si>
  <si>
    <t>89032</t>
  </si>
  <si>
    <t>U_Dell Comp 511 837.28M</t>
  </si>
  <si>
    <t>89033</t>
  </si>
  <si>
    <t>U_Dell Comp 512 1774.23M</t>
  </si>
  <si>
    <t>89034</t>
  </si>
  <si>
    <t>U_Dell Comp 513 238.20M</t>
  </si>
  <si>
    <t>89035</t>
  </si>
  <si>
    <t>U_Dell Comp 515 41.86M</t>
  </si>
  <si>
    <t>89036</t>
  </si>
  <si>
    <t>U_Dell Comp 516 293.16M</t>
  </si>
  <si>
    <t>89037</t>
  </si>
  <si>
    <t>U_Merrimak Cmp 2115-1 7544.60Q</t>
  </si>
  <si>
    <t>89038</t>
  </si>
  <si>
    <t>U_Merrimak Cmp 2115-2 4947.53M</t>
  </si>
  <si>
    <t>89039</t>
  </si>
  <si>
    <t>U_Dell Comp 517 6963.73A</t>
  </si>
  <si>
    <t>89040</t>
  </si>
  <si>
    <t>U_Merrimak 2115-3 5883.10Q</t>
  </si>
  <si>
    <t>89041</t>
  </si>
  <si>
    <t>U_Merrimak 2115-4 8463.68Q</t>
  </si>
  <si>
    <t>89042</t>
  </si>
  <si>
    <t>2004-09-23</t>
  </si>
  <si>
    <t>U_Merrimak 2115-5 19092.39Q</t>
  </si>
  <si>
    <t>89043</t>
  </si>
  <si>
    <t>U_Merrimak 2115-68212-88Q</t>
  </si>
  <si>
    <t>89044</t>
  </si>
  <si>
    <t>U_Merrimak 2115-7</t>
  </si>
  <si>
    <t>89045</t>
  </si>
  <si>
    <t>2004-11-24</t>
  </si>
  <si>
    <t>U_First Amer 24156-1 8414.70Q</t>
  </si>
  <si>
    <t>89046</t>
  </si>
  <si>
    <t>U_First Amer 24156-2 41374.655</t>
  </si>
  <si>
    <t>89047</t>
  </si>
  <si>
    <t>U_Merrimak 2115-8 29848.41Q</t>
  </si>
  <si>
    <t>89048</t>
  </si>
  <si>
    <t>U_First Amer 24156-3 13415.14Q</t>
  </si>
  <si>
    <t>89049</t>
  </si>
  <si>
    <t>U_Merrimak 2115-9</t>
  </si>
  <si>
    <t>Merrimak Master Lease 2115 Schedule 9</t>
  </si>
  <si>
    <t>89050</t>
  </si>
  <si>
    <t>U_Merrimak 2115-10</t>
  </si>
  <si>
    <t>Merrimak Master Lease 2115 Schedule 10</t>
  </si>
  <si>
    <t>89051</t>
  </si>
  <si>
    <t>U_AAIG Holder Tractor</t>
  </si>
  <si>
    <t>AAIG_Holder Multipurpose Tractor</t>
  </si>
  <si>
    <t>89052</t>
  </si>
  <si>
    <t>U_John Deere 304J Loader</t>
  </si>
  <si>
    <t>John Deere credit - 304J Loader</t>
  </si>
  <si>
    <t>89053</t>
  </si>
  <si>
    <t>2006-08-23</t>
  </si>
  <si>
    <t>U_Merrimak 2115-11 Refresh</t>
  </si>
  <si>
    <t>Merrimak 2115-11 Refresh Lease</t>
  </si>
  <si>
    <t>89054</t>
  </si>
  <si>
    <t>U_MHEFA $8M 7 yr lease</t>
  </si>
  <si>
    <t>Wiswall,John MS110</t>
  </si>
  <si>
    <t>U_MHEFA $8M 7 yr lease 3.5938%_x000D_
Proceeds must be used by 5/15/2008_x000D_
Ends Dec. 2014</t>
  </si>
  <si>
    <t>89055</t>
  </si>
  <si>
    <t>U_CIT 36060-001</t>
  </si>
  <si>
    <t>CIT 36060-001 $459,130.08</t>
  </si>
  <si>
    <t>89056</t>
  </si>
  <si>
    <t>U_CIT 36060-002</t>
  </si>
  <si>
    <t>CIT 36060-002 $175,780.00</t>
  </si>
  <si>
    <t>89057</t>
  </si>
  <si>
    <t>T_MAC-36060-040</t>
  </si>
  <si>
    <t>Macquarie Equipment Finance, LLC 36060-040 $553,641.63</t>
  </si>
  <si>
    <t>89999</t>
  </si>
  <si>
    <t>U_Capitalization Program</t>
  </si>
  <si>
    <t>90000</t>
  </si>
  <si>
    <t>U_Devel Long Term Pledge Ctrl</t>
  </si>
  <si>
    <t>90001</t>
  </si>
  <si>
    <t>U_Fnd Unreal Gns</t>
  </si>
  <si>
    <t>90002</t>
  </si>
  <si>
    <t>2007-05-07</t>
  </si>
  <si>
    <t>U_Fndn Mkt Value Ctrl Program</t>
  </si>
  <si>
    <t>Foundation Market Value Control Program</t>
  </si>
  <si>
    <t>90100</t>
  </si>
  <si>
    <t>U_Backman Family Fund</t>
  </si>
  <si>
    <t>90101</t>
  </si>
  <si>
    <t>U_Coffman,Jeffrey &amp; Karen</t>
  </si>
  <si>
    <t>90104</t>
  </si>
  <si>
    <t>U_Geisser,R Constance Fam Fund</t>
  </si>
  <si>
    <t>90105</t>
  </si>
  <si>
    <t>U_Gordon-Olim,Samuel Fndn</t>
  </si>
  <si>
    <t>90106</t>
  </si>
  <si>
    <t>U_Gornstein,Henry &amp; Doris Fndn</t>
  </si>
  <si>
    <t>90107</t>
  </si>
  <si>
    <t>U_Barber,Jane A Levin Fund</t>
  </si>
  <si>
    <t>90108</t>
  </si>
  <si>
    <t>U_Milender,Sumner Fndn</t>
  </si>
  <si>
    <t>90110</t>
  </si>
  <si>
    <t>U_Silverman,R M Family Fndn</t>
  </si>
  <si>
    <t>90111</t>
  </si>
  <si>
    <t>U_Squire,David Fndn</t>
  </si>
  <si>
    <t>90112</t>
  </si>
  <si>
    <t>U_Tarlow,Richard &amp; Norma</t>
  </si>
  <si>
    <t>90113</t>
  </si>
  <si>
    <t>U_Tarlow,William &amp; Marilyn</t>
  </si>
  <si>
    <t>90115</t>
  </si>
  <si>
    <t>U_Zaff,Allen &amp; Suzanne</t>
  </si>
  <si>
    <t>90120</t>
  </si>
  <si>
    <t>U_Weissman,Benjamin&amp;Esther Mem</t>
  </si>
  <si>
    <t>90122</t>
  </si>
  <si>
    <t>U_RJW Sub-Fund of WW Fund</t>
  </si>
  <si>
    <t>90123</t>
  </si>
  <si>
    <t>U_Fisher,Herbert &amp; Sandra Fund</t>
  </si>
  <si>
    <t>90124</t>
  </si>
  <si>
    <t>U_Simon,Evelyn &amp; Daniel Fndn</t>
  </si>
  <si>
    <t>90125</t>
  </si>
  <si>
    <t>U_Tauber Foundation</t>
  </si>
  <si>
    <t>90126</t>
  </si>
  <si>
    <t>2005-05-12</t>
  </si>
  <si>
    <t>U_Asper Foundation</t>
  </si>
  <si>
    <t>90127</t>
  </si>
  <si>
    <t>2009-05-13</t>
  </si>
  <si>
    <t>U_Mervis Foundation</t>
  </si>
  <si>
    <t>The Zella Loew Mervis &amp; Stanley H. Mervis donor advised fund.</t>
  </si>
  <si>
    <t>91001</t>
  </si>
  <si>
    <t>U_Bronfman,Andrea &amp; Charles</t>
  </si>
  <si>
    <t>%,HDept,RDEPT_TBL,FDEPTID,AA,B</t>
  </si>
  <si>
    <t>%,HEff Date,RDEPT_TBL,FEFFDT,AA,B</t>
  </si>
  <si>
    <t>%,HStatus,RDEPT_TBL,FEFF_STATUS,AA,B</t>
  </si>
  <si>
    <t>%,HDescr,RDEPT_TBL,FDESCR,AA,B</t>
  </si>
  <si>
    <t>%,HShort Desc,RDEPT_TBL,FDESCRSHORT,AA,B</t>
  </si>
  <si>
    <t>%,HManager,RDEPT_TBL,FMANAGER_NAME,AA,B</t>
  </si>
  <si>
    <t>%,HBud. Only,RDEPT_TBL,FBUDGETARY_ONLY,AA,B</t>
  </si>
  <si>
    <t>Dept</t>
  </si>
  <si>
    <t>Short Desc</t>
  </si>
  <si>
    <t>Bud. Only</t>
  </si>
  <si>
    <t>00000</t>
  </si>
  <si>
    <t>All Departments</t>
  </si>
  <si>
    <t>All Depart</t>
  </si>
  <si>
    <t>Lawrence,Fredrick</t>
  </si>
  <si>
    <t>N</t>
  </si>
  <si>
    <t>10500</t>
  </si>
  <si>
    <t>School of Arts &amp; Sciences</t>
  </si>
  <si>
    <t>School of</t>
  </si>
  <si>
    <t>10501</t>
  </si>
  <si>
    <t>A&amp;S Undergraduate</t>
  </si>
  <si>
    <t>A&amp;S Underg</t>
  </si>
  <si>
    <t>10502</t>
  </si>
  <si>
    <t>A &amp; S Graduate School</t>
  </si>
  <si>
    <t>A &amp; S GRAD</t>
  </si>
  <si>
    <t>10999</t>
  </si>
  <si>
    <t>BudAdjA&amp;S</t>
  </si>
  <si>
    <t>Santos,Angelito</t>
  </si>
  <si>
    <t>11101</t>
  </si>
  <si>
    <t>11102</t>
  </si>
  <si>
    <t>Fine Arts Slide Library</t>
  </si>
  <si>
    <t>11138</t>
  </si>
  <si>
    <t>Fine Arts Rollup</t>
  </si>
  <si>
    <t>FnArts RU</t>
  </si>
  <si>
    <t>Y</t>
  </si>
  <si>
    <t>11201</t>
  </si>
  <si>
    <t>Performing Activities</t>
  </si>
  <si>
    <t>Performing</t>
  </si>
  <si>
    <t>11202</t>
  </si>
  <si>
    <t>Fine Concert</t>
  </si>
  <si>
    <t>Fine Conce</t>
  </si>
  <si>
    <t>11203</t>
  </si>
  <si>
    <t>ChorusChoi</t>
  </si>
  <si>
    <t>11204</t>
  </si>
  <si>
    <t>Orchestra</t>
  </si>
  <si>
    <t>11205</t>
  </si>
  <si>
    <t>Early Music</t>
  </si>
  <si>
    <t>EarlyMusic</t>
  </si>
  <si>
    <t>11206</t>
  </si>
  <si>
    <t>Jazz</t>
  </si>
  <si>
    <t>11207</t>
  </si>
  <si>
    <t>Wednesday Concert</t>
  </si>
  <si>
    <t>Wednesday</t>
  </si>
  <si>
    <t>11208</t>
  </si>
  <si>
    <t>New Music</t>
  </si>
  <si>
    <t>11209</t>
  </si>
  <si>
    <t>Lydians</t>
  </si>
  <si>
    <t>11210</t>
  </si>
  <si>
    <t>11211</t>
  </si>
  <si>
    <t>Wind Ensemble</t>
  </si>
  <si>
    <t>WindEnsemb</t>
  </si>
  <si>
    <t>11213</t>
  </si>
  <si>
    <t>Marquee Series</t>
  </si>
  <si>
    <t>MarquieeSr</t>
  </si>
  <si>
    <t>11214</t>
  </si>
  <si>
    <t>2011-10-21</t>
  </si>
  <si>
    <t>Music Ensembles</t>
  </si>
  <si>
    <t>MusEnsemb</t>
  </si>
  <si>
    <t>11220</t>
  </si>
  <si>
    <t>Concert Coordinator</t>
  </si>
  <si>
    <t>ConcrtCoor</t>
  </si>
  <si>
    <t>11222</t>
  </si>
  <si>
    <t>2006-08-04</t>
  </si>
  <si>
    <t>Piano Technician</t>
  </si>
  <si>
    <t>PianoTech</t>
  </si>
  <si>
    <t>11223</t>
  </si>
  <si>
    <t>2007-07-26</t>
  </si>
  <si>
    <t>Brandeis Chorus European Tour</t>
  </si>
  <si>
    <t>BrandeisCh</t>
  </si>
  <si>
    <t>11238</t>
  </si>
  <si>
    <t>Music Rollup</t>
  </si>
  <si>
    <t>Music RU</t>
  </si>
  <si>
    <t>11300</t>
  </si>
  <si>
    <t>Intercultural Residencies</t>
  </si>
  <si>
    <t>Intrcultrl</t>
  </si>
  <si>
    <t>11301</t>
  </si>
  <si>
    <t>2008-12-16</t>
  </si>
  <si>
    <t>Muus Ticket Sales</t>
  </si>
  <si>
    <t>MUUSTickSl</t>
  </si>
  <si>
    <t>Theater Ar</t>
  </si>
  <si>
    <t>11401</t>
  </si>
  <si>
    <t>Productions</t>
  </si>
  <si>
    <t>Production</t>
  </si>
  <si>
    <t>11402</t>
  </si>
  <si>
    <t>Sherman Production</t>
  </si>
  <si>
    <t>Sherman Pr</t>
  </si>
  <si>
    <t>11403</t>
  </si>
  <si>
    <t>Outside Productions</t>
  </si>
  <si>
    <t>Outside Pr</t>
  </si>
  <si>
    <t>11404</t>
  </si>
  <si>
    <t>Development</t>
  </si>
  <si>
    <t>Developmen</t>
  </si>
  <si>
    <t>11405</t>
  </si>
  <si>
    <t>SFP NEW RE</t>
  </si>
  <si>
    <t>11438</t>
  </si>
  <si>
    <t>Theater Rollup</t>
  </si>
  <si>
    <t>Thtre RU</t>
  </si>
  <si>
    <t>12100</t>
  </si>
  <si>
    <t>Classical Studies</t>
  </si>
  <si>
    <t>Classical</t>
  </si>
  <si>
    <t>12101</t>
  </si>
  <si>
    <t>Division of Humanities</t>
  </si>
  <si>
    <t>DivofHumnt</t>
  </si>
  <si>
    <t>12300</t>
  </si>
  <si>
    <t>Philosophy</t>
  </si>
  <si>
    <t>English</t>
  </si>
  <si>
    <t>12450</t>
  </si>
  <si>
    <t>Writing Program</t>
  </si>
  <si>
    <t>WritingPrg</t>
  </si>
  <si>
    <t>Romance Studies</t>
  </si>
  <si>
    <t>DeptRomSt</t>
  </si>
  <si>
    <t>12501</t>
  </si>
  <si>
    <t>Comparative Literature</t>
  </si>
  <si>
    <t>CompLitera</t>
  </si>
  <si>
    <t>12600</t>
  </si>
  <si>
    <t>German Russian &amp; Asian</t>
  </si>
  <si>
    <t>GRALL</t>
  </si>
  <si>
    <t>12601</t>
  </si>
  <si>
    <t>Ipls</t>
  </si>
  <si>
    <t>12700</t>
  </si>
  <si>
    <t>Writing Center</t>
  </si>
  <si>
    <t>Writing Ce</t>
  </si>
  <si>
    <t>BIMA</t>
  </si>
  <si>
    <t>Borenstein,Marcy B</t>
  </si>
  <si>
    <t>Hornstein Program</t>
  </si>
  <si>
    <t>13101</t>
  </si>
  <si>
    <t>SFP Summer</t>
  </si>
  <si>
    <t>13102</t>
  </si>
  <si>
    <t>SFP CJS Alum Fund</t>
  </si>
  <si>
    <t>SFP CJS Al</t>
  </si>
  <si>
    <t>13103</t>
  </si>
  <si>
    <t>Jewish Philanthropy</t>
  </si>
  <si>
    <t>Jewish Phi</t>
  </si>
  <si>
    <t>13105</t>
  </si>
  <si>
    <t>SFP Posnack Study Is</t>
  </si>
  <si>
    <t>SFP Posnac</t>
  </si>
  <si>
    <t>13106</t>
  </si>
  <si>
    <t>Continuing Jewish Studies</t>
  </si>
  <si>
    <t>Continuing</t>
  </si>
  <si>
    <t>13107</t>
  </si>
  <si>
    <t>Disting Leaders Inst</t>
  </si>
  <si>
    <t>Disting Le</t>
  </si>
  <si>
    <t>13108</t>
  </si>
  <si>
    <t>SFP Professional Development</t>
  </si>
  <si>
    <t>SFP Profes</t>
  </si>
  <si>
    <t>13109</t>
  </si>
  <si>
    <t>SFP Hornstein Program</t>
  </si>
  <si>
    <t>SPF Hornst</t>
  </si>
  <si>
    <t>13111</t>
  </si>
  <si>
    <t>Informal Jewish Education</t>
  </si>
  <si>
    <t>Informal J</t>
  </si>
  <si>
    <t>Chivo,Julie</t>
  </si>
  <si>
    <t>13112</t>
  </si>
  <si>
    <t>Lokshin,Masha</t>
  </si>
  <si>
    <t>13113</t>
  </si>
  <si>
    <t>SFP Kraft Israel Ini</t>
  </si>
  <si>
    <t>SFP Kraft</t>
  </si>
  <si>
    <t>13115</t>
  </si>
  <si>
    <t>Community Conferences</t>
  </si>
  <si>
    <t>Community</t>
  </si>
  <si>
    <t>13138</t>
  </si>
  <si>
    <t>Hornstien Rollup</t>
  </si>
  <si>
    <t>Hrnstn RU</t>
  </si>
  <si>
    <t>Near Eastern &amp; Judaic Studies</t>
  </si>
  <si>
    <t>Near Eastr</t>
  </si>
  <si>
    <t>13201</t>
  </si>
  <si>
    <t>NEJS Languages</t>
  </si>
  <si>
    <t>NEJS Langu</t>
  </si>
  <si>
    <t>Braun 1</t>
  </si>
  <si>
    <t>13203</t>
  </si>
  <si>
    <t>13204</t>
  </si>
  <si>
    <t>13205</t>
  </si>
  <si>
    <t>SFP Amer Holy Land</t>
  </si>
  <si>
    <t>SFP Amer H</t>
  </si>
  <si>
    <t>13206</t>
  </si>
  <si>
    <t>SFP Gralla</t>
  </si>
  <si>
    <t>13207</t>
  </si>
  <si>
    <t>Feminist Sezual Ethics Project</t>
  </si>
  <si>
    <t>Feminist S</t>
  </si>
  <si>
    <t>13238</t>
  </si>
  <si>
    <t>NEJS Rollup</t>
  </si>
  <si>
    <t>NEJS RU</t>
  </si>
  <si>
    <t>Mandel Center for St in J Ed</t>
  </si>
  <si>
    <t>Mandel Cen</t>
  </si>
  <si>
    <t>13301</t>
  </si>
  <si>
    <t>Bridging Initiative</t>
  </si>
  <si>
    <t>Bridging I</t>
  </si>
  <si>
    <t>13302</t>
  </si>
  <si>
    <t>Beit Midrash Study</t>
  </si>
  <si>
    <t>Beit Midra</t>
  </si>
  <si>
    <t>13303</t>
  </si>
  <si>
    <t>PD &amp; School Culture</t>
  </si>
  <si>
    <t>PD &amp; Schoo</t>
  </si>
  <si>
    <t>13306</t>
  </si>
  <si>
    <t>Pluralism Project</t>
  </si>
  <si>
    <t>Pluralism</t>
  </si>
  <si>
    <t>13307</t>
  </si>
  <si>
    <t>Beginning T Network</t>
  </si>
  <si>
    <t>Beg T Ntwk</t>
  </si>
  <si>
    <t>13308</t>
  </si>
  <si>
    <t>Visions Book Club</t>
  </si>
  <si>
    <t>Visions Bk</t>
  </si>
  <si>
    <t>13309</t>
  </si>
  <si>
    <t>Induction</t>
  </si>
  <si>
    <t>13310</t>
  </si>
  <si>
    <t>ChooseTch</t>
  </si>
  <si>
    <t>13312</t>
  </si>
  <si>
    <t>Communcat</t>
  </si>
  <si>
    <t>13313</t>
  </si>
  <si>
    <t>Scholars Program</t>
  </si>
  <si>
    <t>ScholarsPg</t>
  </si>
  <si>
    <t>13314</t>
  </si>
  <si>
    <t>Faculty &amp; Research Support</t>
  </si>
  <si>
    <t>Fac&amp;ResSpt</t>
  </si>
  <si>
    <t>13315</t>
  </si>
  <si>
    <t>Special Events</t>
  </si>
  <si>
    <t>SpecialEve</t>
  </si>
  <si>
    <t>13316</t>
  </si>
  <si>
    <t>Alumni Survey</t>
  </si>
  <si>
    <t>AlumSurvey</t>
  </si>
  <si>
    <t>13317</t>
  </si>
  <si>
    <t>2011-04-07</t>
  </si>
  <si>
    <t>Technology</t>
  </si>
  <si>
    <t>13318</t>
  </si>
  <si>
    <t>Facilities</t>
  </si>
  <si>
    <t>13319</t>
  </si>
  <si>
    <t>10th Anniversary</t>
  </si>
  <si>
    <t>10thAnnivr</t>
  </si>
  <si>
    <t>13320</t>
  </si>
  <si>
    <t>Learning to Read Talmud</t>
  </si>
  <si>
    <t>LearngTRea</t>
  </si>
  <si>
    <t>13321</t>
  </si>
  <si>
    <t>Pedagogles of Engagement</t>
  </si>
  <si>
    <t>PedglsofEn</t>
  </si>
  <si>
    <t>13322</t>
  </si>
  <si>
    <t>Teacher Education</t>
  </si>
  <si>
    <t>TchrEdctio</t>
  </si>
  <si>
    <t>13323</t>
  </si>
  <si>
    <t>13324</t>
  </si>
  <si>
    <t>Studying Learning</t>
  </si>
  <si>
    <t>StudyngLrn</t>
  </si>
  <si>
    <t>13325</t>
  </si>
  <si>
    <t>Teacher Forum</t>
  </si>
  <si>
    <t>TeacherFor</t>
  </si>
  <si>
    <t>13326</t>
  </si>
  <si>
    <t>Jewish Identity Conference</t>
  </si>
  <si>
    <t>JewshIdnty</t>
  </si>
  <si>
    <t>13327</t>
  </si>
  <si>
    <t>Lunch Seminars</t>
  </si>
  <si>
    <t>LunchSemnr</t>
  </si>
  <si>
    <t>13338</t>
  </si>
  <si>
    <t>Mandel Ctr Rollup</t>
  </si>
  <si>
    <t>Mndel RU</t>
  </si>
  <si>
    <t>13500</t>
  </si>
  <si>
    <t>2009-07-30</t>
  </si>
  <si>
    <t>Genesis</t>
  </si>
  <si>
    <t>GENESIS</t>
  </si>
  <si>
    <t>Solmsen,Bradley</t>
  </si>
  <si>
    <t>13538</t>
  </si>
  <si>
    <t>Genesis Bima Rollup</t>
  </si>
  <si>
    <t>GnssB RU</t>
  </si>
  <si>
    <t>Inst for Music and Art (BIMA)</t>
  </si>
  <si>
    <t>13701</t>
  </si>
  <si>
    <t>Social Justice Summer</t>
  </si>
  <si>
    <t>SocJustSum</t>
  </si>
  <si>
    <t>13710</t>
  </si>
  <si>
    <t>Vienna</t>
  </si>
  <si>
    <t>13720</t>
  </si>
  <si>
    <t>Project Impact (BBYO)</t>
  </si>
  <si>
    <t>ProjImpctB</t>
  </si>
  <si>
    <t>13730</t>
  </si>
  <si>
    <t>EBY (Brazil)</t>
  </si>
  <si>
    <t>EBYBrazil</t>
  </si>
  <si>
    <t>13740</t>
  </si>
  <si>
    <t>BSLP</t>
  </si>
  <si>
    <t>13750</t>
  </si>
  <si>
    <t>RamhBrksh</t>
  </si>
  <si>
    <t>13760</t>
  </si>
  <si>
    <t>3D Game Design</t>
  </si>
  <si>
    <t>3D Game</t>
  </si>
  <si>
    <t>13770</t>
  </si>
  <si>
    <t>Mock Trial</t>
  </si>
  <si>
    <t>13800</t>
  </si>
  <si>
    <t>OHSP Online Learning</t>
  </si>
  <si>
    <t>OHSPOnlLr</t>
  </si>
  <si>
    <t>Biochemistry</t>
  </si>
  <si>
    <t>Biochemist</t>
  </si>
  <si>
    <t>16101</t>
  </si>
  <si>
    <t>16102</t>
  </si>
  <si>
    <t>DNA II Synthesizer</t>
  </si>
  <si>
    <t>DNA II Syn</t>
  </si>
  <si>
    <t>16104</t>
  </si>
  <si>
    <t>16105</t>
  </si>
  <si>
    <t>2009-10-21</t>
  </si>
  <si>
    <t>Quantitative Biology</t>
  </si>
  <si>
    <t>QuantBiol</t>
  </si>
  <si>
    <t>16106</t>
  </si>
  <si>
    <t>Khorana Symposium</t>
  </si>
  <si>
    <t>Khorana Sy</t>
  </si>
  <si>
    <t>16107</t>
  </si>
  <si>
    <t>Life Sciences Colloq</t>
  </si>
  <si>
    <t>Life Scien</t>
  </si>
  <si>
    <t>16108</t>
  </si>
  <si>
    <t>SFP Bchem</t>
  </si>
  <si>
    <t>16109</t>
  </si>
  <si>
    <t>SFP Bursak Alzh Bioc</t>
  </si>
  <si>
    <t>SFP Bursak</t>
  </si>
  <si>
    <t>16110</t>
  </si>
  <si>
    <t>Biophysics</t>
  </si>
  <si>
    <t>16112</t>
  </si>
  <si>
    <t>Bchm Project Lab</t>
  </si>
  <si>
    <t>BiochmProj</t>
  </si>
  <si>
    <t>Biology</t>
  </si>
  <si>
    <t>16202</t>
  </si>
  <si>
    <t>Special Prog</t>
  </si>
  <si>
    <t>Special Pr</t>
  </si>
  <si>
    <t>16203</t>
  </si>
  <si>
    <t>Special Augm</t>
  </si>
  <si>
    <t>Special Au</t>
  </si>
  <si>
    <t>16205</t>
  </si>
  <si>
    <t>Imaging Center</t>
  </si>
  <si>
    <t>Imaging Ce</t>
  </si>
  <si>
    <t>16206</t>
  </si>
  <si>
    <t>Genetic Co</t>
  </si>
  <si>
    <t>16207</t>
  </si>
  <si>
    <t>16208</t>
  </si>
  <si>
    <t>Cell Sorter Charges + Expenses</t>
  </si>
  <si>
    <t>Cell Sorte</t>
  </si>
  <si>
    <t>16209</t>
  </si>
  <si>
    <t>Biology Teaching Labs</t>
  </si>
  <si>
    <t>BiologyTch</t>
  </si>
  <si>
    <t>16210</t>
  </si>
  <si>
    <t>Molecular &amp; Cell Biology</t>
  </si>
  <si>
    <t>Molecular</t>
  </si>
  <si>
    <t>16211</t>
  </si>
  <si>
    <t>2009-04-07</t>
  </si>
  <si>
    <t>Illumina Genom Analyzer</t>
  </si>
  <si>
    <t>IllumnaGen</t>
  </si>
  <si>
    <t>16212</t>
  </si>
  <si>
    <t>2010-03-08</t>
  </si>
  <si>
    <t>Biotechnology</t>
  </si>
  <si>
    <t>Biotech</t>
  </si>
  <si>
    <t>16213</t>
  </si>
  <si>
    <t>Transgenic Facility</t>
  </si>
  <si>
    <t>TrnsgncFac</t>
  </si>
  <si>
    <t>Sangiorgi,Frank</t>
  </si>
  <si>
    <t>16214</t>
  </si>
  <si>
    <t>Fly Kitchen Recharge</t>
  </si>
  <si>
    <t>FlyKtchnRe</t>
  </si>
  <si>
    <t>Felton,Heather</t>
  </si>
  <si>
    <t>16220</t>
  </si>
  <si>
    <t>Post Bacc</t>
  </si>
  <si>
    <t>16230</t>
  </si>
  <si>
    <t>Becton Dickinson Cell Sorter</t>
  </si>
  <si>
    <t>Becton Dic</t>
  </si>
  <si>
    <t>16238</t>
  </si>
  <si>
    <t>Biology Rollup</t>
  </si>
  <si>
    <t>Biology RU</t>
  </si>
  <si>
    <t>16501</t>
  </si>
  <si>
    <t>Herzfeld</t>
  </si>
  <si>
    <t>16502</t>
  </si>
  <si>
    <t>16505</t>
  </si>
  <si>
    <t>NMR 800 Operations</t>
  </si>
  <si>
    <t>NMR 800 Op</t>
  </si>
  <si>
    <t>16510</t>
  </si>
  <si>
    <t>Mass Spec Recharge Center</t>
  </si>
  <si>
    <t>MassSpecRe</t>
  </si>
  <si>
    <t>16538</t>
  </si>
  <si>
    <t>Chemistry Rollup</t>
  </si>
  <si>
    <t>Chmstry RU</t>
  </si>
  <si>
    <t>Computer Science</t>
  </si>
  <si>
    <t>Computer S</t>
  </si>
  <si>
    <t>Mathematics</t>
  </si>
  <si>
    <t>Mathematic</t>
  </si>
  <si>
    <t>16701</t>
  </si>
  <si>
    <t>SFP Park</t>
  </si>
  <si>
    <t>16801</t>
  </si>
  <si>
    <t>Physics Dept Heller Fund</t>
  </si>
  <si>
    <t>Physics De</t>
  </si>
  <si>
    <t>16802</t>
  </si>
  <si>
    <t>Physics 19A</t>
  </si>
  <si>
    <t>Physics 19</t>
  </si>
  <si>
    <t>16803</t>
  </si>
  <si>
    <t>Physics 9B</t>
  </si>
  <si>
    <t>16804</t>
  </si>
  <si>
    <t>16805</t>
  </si>
  <si>
    <t>Mini Science Museum</t>
  </si>
  <si>
    <t>Mini Scien</t>
  </si>
  <si>
    <t>16806</t>
  </si>
  <si>
    <t>SFP Falkoff</t>
  </si>
  <si>
    <t>SFP FALKOF</t>
  </si>
  <si>
    <t>16807</t>
  </si>
  <si>
    <t>SFP Ancell</t>
  </si>
  <si>
    <t>16808</t>
  </si>
  <si>
    <t>Fisher Lectures</t>
  </si>
  <si>
    <t>Fisher Lec</t>
  </si>
  <si>
    <t>16809</t>
  </si>
  <si>
    <t>Physics Shop</t>
  </si>
  <si>
    <t>PhysicShop</t>
  </si>
  <si>
    <t>16838</t>
  </si>
  <si>
    <t>Physics Rollup</t>
  </si>
  <si>
    <t>Phscs RU</t>
  </si>
  <si>
    <t>16900</t>
  </si>
  <si>
    <t>Division of Science</t>
  </si>
  <si>
    <t>DivsnofSci</t>
  </si>
  <si>
    <t>18100</t>
  </si>
  <si>
    <t>African &amp;</t>
  </si>
  <si>
    <t>American Studies</t>
  </si>
  <si>
    <t>American S</t>
  </si>
  <si>
    <t>18201</t>
  </si>
  <si>
    <t>Film</t>
  </si>
  <si>
    <t>18202</t>
  </si>
  <si>
    <t>SFP Fuchs Lectures</t>
  </si>
  <si>
    <t>SFP Fuchs</t>
  </si>
  <si>
    <t>Anthropology</t>
  </si>
  <si>
    <t>Anthropolo</t>
  </si>
  <si>
    <t>18320</t>
  </si>
  <si>
    <t>South Asian Studies</t>
  </si>
  <si>
    <t>SouthAsian</t>
  </si>
  <si>
    <t>18351</t>
  </si>
  <si>
    <t>Community Engaged Learning</t>
  </si>
  <si>
    <t>CommEngLr</t>
  </si>
  <si>
    <t>Economics</t>
  </si>
  <si>
    <t>History</t>
  </si>
  <si>
    <t>18510</t>
  </si>
  <si>
    <t>American History Grad Program</t>
  </si>
  <si>
    <t>American H</t>
  </si>
  <si>
    <t>18710</t>
  </si>
  <si>
    <t>Stressmaker Assays</t>
  </si>
  <si>
    <t>StrssmkrAs</t>
  </si>
  <si>
    <t>Sociology</t>
  </si>
  <si>
    <t>18801</t>
  </si>
  <si>
    <t>SFP Zola Fund</t>
  </si>
  <si>
    <t>SFP Zola F</t>
  </si>
  <si>
    <t>18802</t>
  </si>
  <si>
    <t>Cunningham Bus Trip</t>
  </si>
  <si>
    <t>Cunningham</t>
  </si>
  <si>
    <t>18900</t>
  </si>
  <si>
    <t>2011-12-15</t>
  </si>
  <si>
    <t>Division of Social Sciences</t>
  </si>
  <si>
    <t>DivSocScie</t>
  </si>
  <si>
    <t>Physical Education</t>
  </si>
  <si>
    <t>2013-04-22</t>
  </si>
  <si>
    <t>Schusterman Center</t>
  </si>
  <si>
    <t>Schustermn</t>
  </si>
  <si>
    <t>Leavitt,JoAnn</t>
  </si>
  <si>
    <t>SumInstIsr</t>
  </si>
  <si>
    <t>23802</t>
  </si>
  <si>
    <t>Schusterman Library Resources</t>
  </si>
  <si>
    <t>Schustrmn</t>
  </si>
  <si>
    <t>23803</t>
  </si>
  <si>
    <t>BerkshirBr</t>
  </si>
  <si>
    <t>23804</t>
  </si>
  <si>
    <t>Website &amp; Marketing</t>
  </si>
  <si>
    <t>Webst&amp;Mkt</t>
  </si>
  <si>
    <t>23805</t>
  </si>
  <si>
    <t>Advisory Board</t>
  </si>
  <si>
    <t>AdvisryBoa</t>
  </si>
  <si>
    <t>23806</t>
  </si>
  <si>
    <t>Conference</t>
  </si>
  <si>
    <t>23807</t>
  </si>
  <si>
    <t>Visiting Faculty Costs</t>
  </si>
  <si>
    <t>VstngFclty</t>
  </si>
  <si>
    <t>23808</t>
  </si>
  <si>
    <t>PublcLectu</t>
  </si>
  <si>
    <t>23809</t>
  </si>
  <si>
    <t>Publications</t>
  </si>
  <si>
    <t>Publicatio</t>
  </si>
  <si>
    <t>23810</t>
  </si>
  <si>
    <t>Schusterman Scholars</t>
  </si>
  <si>
    <t>SchustrmnS</t>
  </si>
  <si>
    <t>23811</t>
  </si>
  <si>
    <t>AIS Brandeis 2011</t>
  </si>
  <si>
    <t>AISBrand</t>
  </si>
  <si>
    <t>23812</t>
  </si>
  <si>
    <t>Israel Studies Outreach</t>
  </si>
  <si>
    <t>IsraelStud</t>
  </si>
  <si>
    <t>23813</t>
  </si>
  <si>
    <t>Schusterman Visiting Scholars</t>
  </si>
  <si>
    <t>Schustmn</t>
  </si>
  <si>
    <t>24090</t>
  </si>
  <si>
    <t>President Emeritus</t>
  </si>
  <si>
    <t>PresEmerit</t>
  </si>
  <si>
    <t>McKeigue,Kristen L.</t>
  </si>
  <si>
    <t>24100</t>
  </si>
  <si>
    <t>CTRGermn</t>
  </si>
  <si>
    <t>24102</t>
  </si>
  <si>
    <t>Journalism</t>
  </si>
  <si>
    <t>24105</t>
  </si>
  <si>
    <t>Latin American Studies</t>
  </si>
  <si>
    <t>Latin Amer</t>
  </si>
  <si>
    <t>24106</t>
  </si>
  <si>
    <t>Dibner Hist of Science</t>
  </si>
  <si>
    <t>Dibner His</t>
  </si>
  <si>
    <t>24107</t>
  </si>
  <si>
    <t>Gordon Public Policy</t>
  </si>
  <si>
    <t>Gordon Pub</t>
  </si>
  <si>
    <t>24108</t>
  </si>
  <si>
    <t>SFP Gordon Public Policy</t>
  </si>
  <si>
    <t>SFP Gordon</t>
  </si>
  <si>
    <t>24109</t>
  </si>
  <si>
    <t>SFP Gordon Journalism</t>
  </si>
  <si>
    <t>24110</t>
  </si>
  <si>
    <t>Interdept</t>
  </si>
  <si>
    <t>24111</t>
  </si>
  <si>
    <t>Tauber Institute</t>
  </si>
  <si>
    <t>Tauber Ins</t>
  </si>
  <si>
    <t>24401</t>
  </si>
  <si>
    <t>SFP Sarnat Center</t>
  </si>
  <si>
    <t>SFP Sarnat</t>
  </si>
  <si>
    <t>24403</t>
  </si>
  <si>
    <t>Taub Libry</t>
  </si>
  <si>
    <t>24404</t>
  </si>
  <si>
    <t>PresEmerts</t>
  </si>
  <si>
    <t>Reinharz,Jehuda</t>
  </si>
  <si>
    <t>Cohen Ctr</t>
  </si>
  <si>
    <t>Lokshin,Masha Sud</t>
  </si>
  <si>
    <t>24501</t>
  </si>
  <si>
    <t>Cohen Ctr Publ Costs</t>
  </si>
  <si>
    <t>COHEN CTR</t>
  </si>
  <si>
    <t>24502</t>
  </si>
  <si>
    <t>SBF AJC</t>
  </si>
  <si>
    <t>24504</t>
  </si>
  <si>
    <t>Joint Project</t>
  </si>
  <si>
    <t>Joint Proj</t>
  </si>
  <si>
    <t>24505</t>
  </si>
  <si>
    <t>NJPS Colloquium</t>
  </si>
  <si>
    <t>NJPS Collo</t>
  </si>
  <si>
    <t>24506</t>
  </si>
  <si>
    <t>ADL Krupp Conference</t>
  </si>
  <si>
    <t>KruppConf</t>
  </si>
  <si>
    <t>24507</t>
  </si>
  <si>
    <t>2008-05-21</t>
  </si>
  <si>
    <t>Meyerson</t>
  </si>
  <si>
    <t>24510</t>
  </si>
  <si>
    <t>Israeli Seminar Evaluation</t>
  </si>
  <si>
    <t>IsrSemEv</t>
  </si>
  <si>
    <t>24520</t>
  </si>
  <si>
    <t>Steinhardt Institute (SSRI)</t>
  </si>
  <si>
    <t>SSRI</t>
  </si>
  <si>
    <t>24538</t>
  </si>
  <si>
    <t>Cohen Ctr Rollup</t>
  </si>
  <si>
    <t>Cohen RU</t>
  </si>
  <si>
    <t>Intl Ctr for Ethics</t>
  </si>
  <si>
    <t>Intl Ctr f</t>
  </si>
  <si>
    <t>Terris,Daniel</t>
  </si>
  <si>
    <t>2009-05-19</t>
  </si>
  <si>
    <t>24602</t>
  </si>
  <si>
    <t>2005-02-25</t>
  </si>
  <si>
    <t>Curtis grant funds</t>
  </si>
  <si>
    <t>Curtis grt</t>
  </si>
  <si>
    <t>International Judge Project</t>
  </si>
  <si>
    <t>Intl Jdge</t>
  </si>
  <si>
    <t>Peacebuilding &amp; the Arts</t>
  </si>
  <si>
    <t>Peacbld&amp;Ar</t>
  </si>
  <si>
    <t>Coex Mastr</t>
  </si>
  <si>
    <t>Sheerin,Karina</t>
  </si>
  <si>
    <t>24652</t>
  </si>
  <si>
    <t>Coexistence Outreach Program</t>
  </si>
  <si>
    <t>Coex Otrch</t>
  </si>
  <si>
    <t>24653</t>
  </si>
  <si>
    <t>Coexistence PAX Program</t>
  </si>
  <si>
    <t>Coex PAX</t>
  </si>
  <si>
    <t>24701</t>
  </si>
  <si>
    <t>HadassahBr</t>
  </si>
  <si>
    <t>Hough,Sarah J.M.</t>
  </si>
  <si>
    <t>24801</t>
  </si>
  <si>
    <t>Weinberg C</t>
  </si>
  <si>
    <t>Hough,Sarah</t>
  </si>
  <si>
    <t>24806</t>
  </si>
  <si>
    <t>24807</t>
  </si>
  <si>
    <t>HBIConvstn</t>
  </si>
  <si>
    <t>24838</t>
  </si>
  <si>
    <t>HBI Rollup</t>
  </si>
  <si>
    <t>HBI RU</t>
  </si>
  <si>
    <t>SFP Wsrc</t>
  </si>
  <si>
    <t>WSRCCHSM</t>
  </si>
  <si>
    <t>Education Program</t>
  </si>
  <si>
    <t>Education</t>
  </si>
  <si>
    <t>25010</t>
  </si>
  <si>
    <t>MAT Program</t>
  </si>
  <si>
    <t>MATPRGM</t>
  </si>
  <si>
    <t>25020</t>
  </si>
  <si>
    <t>HCSCHebChr</t>
  </si>
  <si>
    <t>Legal Studies</t>
  </si>
  <si>
    <t>LEGAL STUD</t>
  </si>
  <si>
    <t>25201</t>
  </si>
  <si>
    <t>SFP BAUER</t>
  </si>
  <si>
    <t>Graybiel Lab</t>
  </si>
  <si>
    <t>GRAYBIEL L</t>
  </si>
  <si>
    <t>25400</t>
  </si>
  <si>
    <t>Biological Physics</t>
  </si>
  <si>
    <t>BIOLOGICAL</t>
  </si>
  <si>
    <t>25500</t>
  </si>
  <si>
    <t>Business</t>
  </si>
  <si>
    <t>BUSINESS</t>
  </si>
  <si>
    <t>25600</t>
  </si>
  <si>
    <t>East Asian Studies</t>
  </si>
  <si>
    <t>EAST ASIAN</t>
  </si>
  <si>
    <t>Environmental Studies</t>
  </si>
  <si>
    <t>ENVIRONMEN</t>
  </si>
  <si>
    <t>25800</t>
  </si>
  <si>
    <t>European Cultural Studies</t>
  </si>
  <si>
    <t>EUROPEAN C</t>
  </si>
  <si>
    <t>25900</t>
  </si>
  <si>
    <t>Film Studies</t>
  </si>
  <si>
    <t>FILM STUDI</t>
  </si>
  <si>
    <t>26100</t>
  </si>
  <si>
    <t>26200</t>
  </si>
  <si>
    <t>History of Ideas</t>
  </si>
  <si>
    <t>HISTORY OF</t>
  </si>
  <si>
    <t>26300</t>
  </si>
  <si>
    <t>International &amp; Global Studies</t>
  </si>
  <si>
    <t>INTERNATIO</t>
  </si>
  <si>
    <t>26350</t>
  </si>
  <si>
    <t>Graduate Global Studies</t>
  </si>
  <si>
    <t>Grad Globa</t>
  </si>
  <si>
    <t>26400</t>
  </si>
  <si>
    <t>Internet Studies</t>
  </si>
  <si>
    <t>INTERNAT S</t>
  </si>
  <si>
    <t>26500</t>
  </si>
  <si>
    <t>26600</t>
  </si>
  <si>
    <t>Italian Studies</t>
  </si>
  <si>
    <t>ITALIAN ST</t>
  </si>
  <si>
    <t>26700</t>
  </si>
  <si>
    <t>JOURNALISM</t>
  </si>
  <si>
    <t>26800</t>
  </si>
  <si>
    <t>Latin American &amp;Latino Studies</t>
  </si>
  <si>
    <t>LATIN AMER</t>
  </si>
  <si>
    <t>26900</t>
  </si>
  <si>
    <t>Linguistics</t>
  </si>
  <si>
    <t>LINGUISTIC</t>
  </si>
  <si>
    <t>26910</t>
  </si>
  <si>
    <t>Computational Linguistics</t>
  </si>
  <si>
    <t>ComputnlLn</t>
  </si>
  <si>
    <t>Medieval &amp; Renaissance Studies</t>
  </si>
  <si>
    <t>MEDIEVAL &amp;</t>
  </si>
  <si>
    <t>27200</t>
  </si>
  <si>
    <t>Neuroscience</t>
  </si>
  <si>
    <t>NEUROSCIEN</t>
  </si>
  <si>
    <t>27300</t>
  </si>
  <si>
    <t>27400</t>
  </si>
  <si>
    <t>Religious Studies</t>
  </si>
  <si>
    <t>RELIGIOUS</t>
  </si>
  <si>
    <t>27500</t>
  </si>
  <si>
    <t>RUSSIAN &amp;</t>
  </si>
  <si>
    <t>27600</t>
  </si>
  <si>
    <t>Social Justice &amp; Social Policy</t>
  </si>
  <si>
    <t>SOCIAL JUS</t>
  </si>
  <si>
    <t>27700</t>
  </si>
  <si>
    <t>Genetic Counseling</t>
  </si>
  <si>
    <t>GentcCouns</t>
  </si>
  <si>
    <t>NEHMandl</t>
  </si>
  <si>
    <t>Rosenstiel Center</t>
  </si>
  <si>
    <t>Rosenstiel</t>
  </si>
  <si>
    <t>Special Account</t>
  </si>
  <si>
    <t>Special Ac</t>
  </si>
  <si>
    <t>Awards Dinner</t>
  </si>
  <si>
    <t>Awards Din</t>
  </si>
  <si>
    <t>28103</t>
  </si>
  <si>
    <t>Retreat</t>
  </si>
  <si>
    <t>28104</t>
  </si>
  <si>
    <t>Colloquium</t>
  </si>
  <si>
    <t>28105</t>
  </si>
  <si>
    <t>SFP Gabbay</t>
  </si>
  <si>
    <t>28106</t>
  </si>
  <si>
    <t>Photography</t>
  </si>
  <si>
    <t>Photograph</t>
  </si>
  <si>
    <t>28138</t>
  </si>
  <si>
    <t>Rosenstiel Rollup</t>
  </si>
  <si>
    <t>Rsnstl RU</t>
  </si>
  <si>
    <t>28200</t>
  </si>
  <si>
    <t>Foster Lab</t>
  </si>
  <si>
    <t>Chafel,Rebecca M.</t>
  </si>
  <si>
    <t>Dean of Ar</t>
  </si>
  <si>
    <t>30101</t>
  </si>
  <si>
    <t>Academic Support</t>
  </si>
  <si>
    <t>Academic S</t>
  </si>
  <si>
    <t>30102</t>
  </si>
  <si>
    <t>A&amp;S Faculty Travel</t>
  </si>
  <si>
    <t>A&amp;S Facult</t>
  </si>
  <si>
    <t>30103</t>
  </si>
  <si>
    <t>30104</t>
  </si>
  <si>
    <t>Martin Weiner</t>
  </si>
  <si>
    <t>Martin Wei</t>
  </si>
  <si>
    <t>30105</t>
  </si>
  <si>
    <t>A&amp;S Faculty Research</t>
  </si>
  <si>
    <t>30106</t>
  </si>
  <si>
    <t>30107</t>
  </si>
  <si>
    <t>30108</t>
  </si>
  <si>
    <t>30109</t>
  </si>
  <si>
    <t>2012-03-08</t>
  </si>
  <si>
    <t>Merit Scho</t>
  </si>
  <si>
    <t>Flagel,Andrew</t>
  </si>
  <si>
    <t>30110</t>
  </si>
  <si>
    <t>Core Curriculum</t>
  </si>
  <si>
    <t>Core Curri</t>
  </si>
  <si>
    <t>30111</t>
  </si>
  <si>
    <t>University Studies</t>
  </si>
  <si>
    <t>University</t>
  </si>
  <si>
    <t>30112</t>
  </si>
  <si>
    <t>Public Lectures</t>
  </si>
  <si>
    <t>Public Lec</t>
  </si>
  <si>
    <t>30113</t>
  </si>
  <si>
    <t>30114</t>
  </si>
  <si>
    <t>30115</t>
  </si>
  <si>
    <t>Faculty Development</t>
  </si>
  <si>
    <t>Faculty De</t>
  </si>
  <si>
    <t>30116</t>
  </si>
  <si>
    <t>Junior Faculty Research</t>
  </si>
  <si>
    <t>Junior Fac</t>
  </si>
  <si>
    <t>30117</t>
  </si>
  <si>
    <t>Experiential Learning</t>
  </si>
  <si>
    <t>ExperiLear</t>
  </si>
  <si>
    <t>30118</t>
  </si>
  <si>
    <t>Graduate School Initiatives</t>
  </si>
  <si>
    <t>Grad Initi</t>
  </si>
  <si>
    <t>30119</t>
  </si>
  <si>
    <t>Innovations in Teaching</t>
  </si>
  <si>
    <t>Innovation</t>
  </si>
  <si>
    <t>30120</t>
  </si>
  <si>
    <t>A&amp;S revbud</t>
  </si>
  <si>
    <t>30130</t>
  </si>
  <si>
    <t>A&amp;S Special Program</t>
  </si>
  <si>
    <t>A&amp;SSpeclPg</t>
  </si>
  <si>
    <t>30138</t>
  </si>
  <si>
    <t>Dean of A&amp;S Rollup</t>
  </si>
  <si>
    <t>DeanAS RU</t>
  </si>
  <si>
    <t>30190</t>
  </si>
  <si>
    <t>30199</t>
  </si>
  <si>
    <t>DAS Budget Utility</t>
  </si>
  <si>
    <t>DAS Bgt Ut</t>
  </si>
  <si>
    <t>Graduate School of A&amp;S</t>
  </si>
  <si>
    <t>Graduate S</t>
  </si>
  <si>
    <t>30201</t>
  </si>
  <si>
    <t>Admin Acct</t>
  </si>
  <si>
    <t>30202</t>
  </si>
  <si>
    <t>Spec Prog</t>
  </si>
  <si>
    <t>30203</t>
  </si>
  <si>
    <t>30204</t>
  </si>
  <si>
    <t>Masters Initiatives</t>
  </si>
  <si>
    <t>MastersIni</t>
  </si>
  <si>
    <t>30238</t>
  </si>
  <si>
    <t>Grad School of A&amp;S Rollup</t>
  </si>
  <si>
    <t>GradAS RU</t>
  </si>
  <si>
    <t>30500</t>
  </si>
  <si>
    <t>Academic Affairs</t>
  </si>
  <si>
    <t>Academic A</t>
  </si>
  <si>
    <t>30501</t>
  </si>
  <si>
    <t>Study Abroad Administration</t>
  </si>
  <si>
    <t>Study Abro</t>
  </si>
  <si>
    <t>30502</t>
  </si>
  <si>
    <t>30503</t>
  </si>
  <si>
    <t>Disabled Students</t>
  </si>
  <si>
    <t>Disabled S</t>
  </si>
  <si>
    <t>Berlin Stu</t>
  </si>
  <si>
    <t>30505</t>
  </si>
  <si>
    <t>Prizes &amp; Awards</t>
  </si>
  <si>
    <t>Prizes &amp; A</t>
  </si>
  <si>
    <t>30506</t>
  </si>
  <si>
    <t>Off Campus Study</t>
  </si>
  <si>
    <t>Off CampSt</t>
  </si>
  <si>
    <t>30507</t>
  </si>
  <si>
    <t>BrandLdStd</t>
  </si>
  <si>
    <t>30508</t>
  </si>
  <si>
    <t>India STEM Program</t>
  </si>
  <si>
    <t>IndiaSTEM</t>
  </si>
  <si>
    <t>30538</t>
  </si>
  <si>
    <t>Academic Administration Rollup</t>
  </si>
  <si>
    <t>AcdAdmn RU</t>
  </si>
  <si>
    <t>30600</t>
  </si>
  <si>
    <t>2011-08-24</t>
  </si>
  <si>
    <t>Intl Scholars &amp; Students</t>
  </si>
  <si>
    <t>Intl Schol</t>
  </si>
  <si>
    <t>30702</t>
  </si>
  <si>
    <t>Posse Prog</t>
  </si>
  <si>
    <t>30703</t>
  </si>
  <si>
    <t>Scholarships and Fellowships</t>
  </si>
  <si>
    <t>ScholFellw</t>
  </si>
  <si>
    <t>30704</t>
  </si>
  <si>
    <t>Class Based Academic Advising</t>
  </si>
  <si>
    <t>ClssBsdAcA</t>
  </si>
  <si>
    <t>30738</t>
  </si>
  <si>
    <t>StuEnrc RU</t>
  </si>
  <si>
    <t>Transition</t>
  </si>
  <si>
    <t>30899</t>
  </si>
  <si>
    <t>BdAdjOthSE</t>
  </si>
  <si>
    <t>30900</t>
  </si>
  <si>
    <t>English as a Second Language</t>
  </si>
  <si>
    <t>English as</t>
  </si>
  <si>
    <t>Provost</t>
  </si>
  <si>
    <t>PROVOST</t>
  </si>
  <si>
    <t>32101</t>
  </si>
  <si>
    <t>SPECIAL AC</t>
  </si>
  <si>
    <t>32102</t>
  </si>
  <si>
    <t>Classroom Improvements</t>
  </si>
  <si>
    <t>CLASSROOM</t>
  </si>
  <si>
    <t>32103</t>
  </si>
  <si>
    <t>Provost Transition Expenses</t>
  </si>
  <si>
    <t>PROVOST TR</t>
  </si>
  <si>
    <t>32105</t>
  </si>
  <si>
    <t>Science Initiative Fund</t>
  </si>
  <si>
    <t>SCI IN FUN</t>
  </si>
  <si>
    <t>32106</t>
  </si>
  <si>
    <t>Strategic Planning</t>
  </si>
  <si>
    <t>StratgcPln</t>
  </si>
  <si>
    <t>McKeigue,Kris</t>
  </si>
  <si>
    <t>32107</t>
  </si>
  <si>
    <t>Sr Advisors to the Provost</t>
  </si>
  <si>
    <t>SrAdvProv</t>
  </si>
  <si>
    <t>32110</t>
  </si>
  <si>
    <t>Undergraduate Initiatives</t>
  </si>
  <si>
    <t>UNDERGRAD</t>
  </si>
  <si>
    <t>32111</t>
  </si>
  <si>
    <t>Brandeis In The Berkshires</t>
  </si>
  <si>
    <t>BRANDEIS I</t>
  </si>
  <si>
    <t>Whelan,Michaele</t>
  </si>
  <si>
    <t>32115</t>
  </si>
  <si>
    <t>Office of the Arts</t>
  </si>
  <si>
    <t>OFC ARTS</t>
  </si>
  <si>
    <t>32116</t>
  </si>
  <si>
    <t>GatewayAca</t>
  </si>
  <si>
    <t>32138</t>
  </si>
  <si>
    <t>Provost Office Rollup</t>
  </si>
  <si>
    <t>Provost RU</t>
  </si>
  <si>
    <t>32160</t>
  </si>
  <si>
    <t>2007-07-17</t>
  </si>
  <si>
    <t>Grad Ctr Admin</t>
  </si>
  <si>
    <t>GradCtrAdm</t>
  </si>
  <si>
    <t>Bennett,Alwina</t>
  </si>
  <si>
    <t>32161</t>
  </si>
  <si>
    <t>GradStudCt</t>
  </si>
  <si>
    <t>32188</t>
  </si>
  <si>
    <t>Grad Stud Ctr Rollup</t>
  </si>
  <si>
    <t>GradCtr RU</t>
  </si>
  <si>
    <t>32190</t>
  </si>
  <si>
    <t>Research Administration</t>
  </si>
  <si>
    <t>ResearchAd</t>
  </si>
  <si>
    <t>32300</t>
  </si>
  <si>
    <t>Radiation Safety</t>
  </si>
  <si>
    <t>RADIATION</t>
  </si>
  <si>
    <t>Bell,Robin</t>
  </si>
  <si>
    <t>32400</t>
  </si>
  <si>
    <t>Technology Licensing Office</t>
  </si>
  <si>
    <t>INTELLECT</t>
  </si>
  <si>
    <t>Abrams,Irene</t>
  </si>
  <si>
    <t>32401</t>
  </si>
  <si>
    <t>SFP PATENT</t>
  </si>
  <si>
    <t>32402</t>
  </si>
  <si>
    <t>LEGAL EXPE</t>
  </si>
  <si>
    <t>32403</t>
  </si>
  <si>
    <t>OTL&amp;GF Royalties fall in 32400</t>
  </si>
  <si>
    <t>Royalties</t>
  </si>
  <si>
    <t>32404</t>
  </si>
  <si>
    <t>Incubator Project</t>
  </si>
  <si>
    <t>IncubtrPro</t>
  </si>
  <si>
    <t>32405</t>
  </si>
  <si>
    <t>Incubator Project 2</t>
  </si>
  <si>
    <t>32406</t>
  </si>
  <si>
    <t>Incubator Project 3</t>
  </si>
  <si>
    <t>32407</t>
  </si>
  <si>
    <t>Incubator Project 4</t>
  </si>
  <si>
    <t>IncbtrProj</t>
  </si>
  <si>
    <t>32408</t>
  </si>
  <si>
    <t>Incubator Project 5</t>
  </si>
  <si>
    <t>32800</t>
  </si>
  <si>
    <t>Florence Levy Kay Fellows</t>
  </si>
  <si>
    <t>KAY FELLOW</t>
  </si>
  <si>
    <t>32999</t>
  </si>
  <si>
    <t>BudAdjProv</t>
  </si>
  <si>
    <t>2010-09-16</t>
  </si>
  <si>
    <t>Library &amp; Services</t>
  </si>
  <si>
    <t>Library</t>
  </si>
  <si>
    <t>Reynold,Susan P</t>
  </si>
  <si>
    <t>33103</t>
  </si>
  <si>
    <t>Reynold,Susan</t>
  </si>
  <si>
    <t>33110</t>
  </si>
  <si>
    <t>Library Restricted Funds</t>
  </si>
  <si>
    <t>Library Re</t>
  </si>
  <si>
    <t>33115</t>
  </si>
  <si>
    <t>Library Endowed Funds</t>
  </si>
  <si>
    <t>Library En</t>
  </si>
  <si>
    <t>33138</t>
  </si>
  <si>
    <t>Library Rollup</t>
  </si>
  <si>
    <t>Lbrry RU</t>
  </si>
  <si>
    <t>BranGenIns</t>
  </si>
  <si>
    <t>33999</t>
  </si>
  <si>
    <t>BudAdjAPro</t>
  </si>
  <si>
    <t>Rose Art Museum Administration</t>
  </si>
  <si>
    <t>A</t>
  </si>
  <si>
    <t>Rosenberg,Nicole</t>
  </si>
  <si>
    <t>34101</t>
  </si>
  <si>
    <t>34102</t>
  </si>
  <si>
    <t>Rose Art Program 2</t>
  </si>
  <si>
    <t>Rose Art P</t>
  </si>
  <si>
    <t>34104</t>
  </si>
  <si>
    <t>34105</t>
  </si>
  <si>
    <t>SFP Hays Acquisition</t>
  </si>
  <si>
    <t>SFP Hays A</t>
  </si>
  <si>
    <t>34106</t>
  </si>
  <si>
    <t>2011-02-02</t>
  </si>
  <si>
    <t>Exhibition X</t>
  </si>
  <si>
    <t>X</t>
  </si>
  <si>
    <t>34107</t>
  </si>
  <si>
    <t>Collection C</t>
  </si>
  <si>
    <t>C</t>
  </si>
  <si>
    <t>34108</t>
  </si>
  <si>
    <t>Education P</t>
  </si>
  <si>
    <t>P</t>
  </si>
  <si>
    <t>34109</t>
  </si>
  <si>
    <t>Development D</t>
  </si>
  <si>
    <t>D</t>
  </si>
  <si>
    <t>34110</t>
  </si>
  <si>
    <t>Facilities F</t>
  </si>
  <si>
    <t>F</t>
  </si>
  <si>
    <t>34116</t>
  </si>
  <si>
    <t>Fall Foster Wing Exhibition</t>
  </si>
  <si>
    <t>Fall Foste</t>
  </si>
  <si>
    <t>34126</t>
  </si>
  <si>
    <t>34136</t>
  </si>
  <si>
    <t>Fall Rose Building Exhibition</t>
  </si>
  <si>
    <t>Fall Rose</t>
  </si>
  <si>
    <t>34138</t>
  </si>
  <si>
    <t>Rose Art Museum Rollup</t>
  </si>
  <si>
    <t>RoseArt RU</t>
  </si>
  <si>
    <t>34146</t>
  </si>
  <si>
    <t>Winter Ros</t>
  </si>
  <si>
    <t>34150</t>
  </si>
  <si>
    <t>Exhibitions Reserve Funds</t>
  </si>
  <si>
    <t>Exh Resrv</t>
  </si>
  <si>
    <t>34156</t>
  </si>
  <si>
    <t>34166</t>
  </si>
  <si>
    <t>Winter RoseBuilding Exhibit</t>
  </si>
  <si>
    <t>34176</t>
  </si>
  <si>
    <t>34186</t>
  </si>
  <si>
    <t>34196</t>
  </si>
  <si>
    <t>34200</t>
  </si>
  <si>
    <t>Rose Art 50th Anniversary</t>
  </si>
  <si>
    <t>RoseArt50</t>
  </si>
  <si>
    <t>34999</t>
  </si>
  <si>
    <t>BudAdjRAM</t>
  </si>
  <si>
    <t>35100</t>
  </si>
  <si>
    <t>Crown</t>
  </si>
  <si>
    <t>Cherniahivsky,Kristina</t>
  </si>
  <si>
    <t>35101</t>
  </si>
  <si>
    <t>Crown Events</t>
  </si>
  <si>
    <t>Events</t>
  </si>
  <si>
    <t>35102</t>
  </si>
  <si>
    <t>Glazer Palestinian Economy</t>
  </si>
  <si>
    <t>Glazer</t>
  </si>
  <si>
    <t>35103</t>
  </si>
  <si>
    <t>Crown Publications</t>
  </si>
  <si>
    <t>GlazerPale</t>
  </si>
  <si>
    <t>Heller General Admin</t>
  </si>
  <si>
    <t>Heller Gen</t>
  </si>
  <si>
    <t>40101</t>
  </si>
  <si>
    <t>2008-09-23</t>
  </si>
  <si>
    <t>Building Fund</t>
  </si>
  <si>
    <t>BuildingFd</t>
  </si>
  <si>
    <t>40102</t>
  </si>
  <si>
    <t>Deans Discretionary</t>
  </si>
  <si>
    <t>DeansDiscr</t>
  </si>
  <si>
    <t>40103</t>
  </si>
  <si>
    <t>Assoc Disc</t>
  </si>
  <si>
    <t>40104</t>
  </si>
  <si>
    <t>Heller Alumni Rel</t>
  </si>
  <si>
    <t>Heller Alu</t>
  </si>
  <si>
    <t>40105</t>
  </si>
  <si>
    <t>Asst Dean Stud Rec &amp; FinServ</t>
  </si>
  <si>
    <t>Rec&amp;FinSrv</t>
  </si>
  <si>
    <t>40106</t>
  </si>
  <si>
    <t>Heller Admissions</t>
  </si>
  <si>
    <t>Heller Adm</t>
  </si>
  <si>
    <t>40107</t>
  </si>
  <si>
    <t>Heller Career Place</t>
  </si>
  <si>
    <t>Heller Car</t>
  </si>
  <si>
    <t>40108</t>
  </si>
  <si>
    <t>Heller Stdnt Affairs</t>
  </si>
  <si>
    <t>Heller Std</t>
  </si>
  <si>
    <t>40109</t>
  </si>
  <si>
    <t>Heller Development</t>
  </si>
  <si>
    <t>Heller Dev</t>
  </si>
  <si>
    <t>40110</t>
  </si>
  <si>
    <t>2008-09-24</t>
  </si>
  <si>
    <t>Sage</t>
  </si>
  <si>
    <t>Heller Fam &amp; Childrens Pol Ctr</t>
  </si>
  <si>
    <t>Heller Fam</t>
  </si>
  <si>
    <t>40112</t>
  </si>
  <si>
    <t>Heller Technology</t>
  </si>
  <si>
    <t>HellerTech</t>
  </si>
  <si>
    <t>40113</t>
  </si>
  <si>
    <t>Starr Ctr Mental Retardation</t>
  </si>
  <si>
    <t>Starr Ctr</t>
  </si>
  <si>
    <t>SID Director</t>
  </si>
  <si>
    <t>Acad. Plng</t>
  </si>
  <si>
    <t>40115</t>
  </si>
  <si>
    <t>40116</t>
  </si>
  <si>
    <t>HCS</t>
  </si>
  <si>
    <t>Heller Hunger &amp; Poverty</t>
  </si>
  <si>
    <t>Heller Hun</t>
  </si>
  <si>
    <t>40118</t>
  </si>
  <si>
    <t>40120</t>
  </si>
  <si>
    <t>Heller Natl Prog Women Aging</t>
  </si>
  <si>
    <t>HNPWA</t>
  </si>
  <si>
    <t>40121</t>
  </si>
  <si>
    <t>Segal</t>
  </si>
  <si>
    <t>40122</t>
  </si>
  <si>
    <t>CID</t>
  </si>
  <si>
    <t>40123</t>
  </si>
  <si>
    <t>Lurie</t>
  </si>
  <si>
    <t>40150</t>
  </si>
  <si>
    <t>Atner Forum Heller</t>
  </si>
  <si>
    <t>Atner Foru</t>
  </si>
  <si>
    <t>40160</t>
  </si>
  <si>
    <t>Office of the Dean</t>
  </si>
  <si>
    <t>Ofc. Dean</t>
  </si>
  <si>
    <t>40170</t>
  </si>
  <si>
    <t>MassHealth</t>
  </si>
  <si>
    <t>40180</t>
  </si>
  <si>
    <t>Fin.Contr</t>
  </si>
  <si>
    <t>40181</t>
  </si>
  <si>
    <t>Heller Grant Administration</t>
  </si>
  <si>
    <t>GrntAdmin</t>
  </si>
  <si>
    <t>40182</t>
  </si>
  <si>
    <t>Heller Finance</t>
  </si>
  <si>
    <t>Heller Fin</t>
  </si>
  <si>
    <t>40183</t>
  </si>
  <si>
    <t>Heller Benefits</t>
  </si>
  <si>
    <t>HelBenefts</t>
  </si>
  <si>
    <t>40184</t>
  </si>
  <si>
    <t>Heller Operations</t>
  </si>
  <si>
    <t>Heller Ope</t>
  </si>
  <si>
    <t>40188</t>
  </si>
  <si>
    <t>Heller Admin Rollup</t>
  </si>
  <si>
    <t>HlrAdmn RU</t>
  </si>
  <si>
    <t>40200</t>
  </si>
  <si>
    <t>Heller PHD Program</t>
  </si>
  <si>
    <t>Heller PHD</t>
  </si>
  <si>
    <t>40210</t>
  </si>
  <si>
    <t>Heller MBA</t>
  </si>
  <si>
    <t>40220</t>
  </si>
  <si>
    <t>Heller Undergraduate HSSP</t>
  </si>
  <si>
    <t>Heller Und</t>
  </si>
  <si>
    <t>40230</t>
  </si>
  <si>
    <t>Heller MPP</t>
  </si>
  <si>
    <t>Hell MPP</t>
  </si>
  <si>
    <t>40240</t>
  </si>
  <si>
    <t>Cost Management Seminar</t>
  </si>
  <si>
    <t>Hel ExecEd</t>
  </si>
  <si>
    <t>40250</t>
  </si>
  <si>
    <t>40260</t>
  </si>
  <si>
    <t>MA SIDCO</t>
  </si>
  <si>
    <t>MASIDCO</t>
  </si>
  <si>
    <t>40261</t>
  </si>
  <si>
    <t>40262</t>
  </si>
  <si>
    <t>40270</t>
  </si>
  <si>
    <t>40280</t>
  </si>
  <si>
    <t>40288</t>
  </si>
  <si>
    <t>Heller Asst Dean Rollup</t>
  </si>
  <si>
    <t>Hlr Ast RU</t>
  </si>
  <si>
    <t>40290</t>
  </si>
  <si>
    <t>40300</t>
  </si>
  <si>
    <t>Heller SIH</t>
  </si>
  <si>
    <t>40303</t>
  </si>
  <si>
    <t>Heller SIHP  CAS Admin</t>
  </si>
  <si>
    <t>40304</t>
  </si>
  <si>
    <t>Rel Coordination Collaborative</t>
  </si>
  <si>
    <t>RelCoordCo</t>
  </si>
  <si>
    <t>40388</t>
  </si>
  <si>
    <t>SIHP Rollup</t>
  </si>
  <si>
    <t>SIHP RU</t>
  </si>
  <si>
    <t>Heller GS</t>
  </si>
  <si>
    <t>40401</t>
  </si>
  <si>
    <t>MS</t>
  </si>
  <si>
    <t>40402</t>
  </si>
  <si>
    <t>SID Executive Education</t>
  </si>
  <si>
    <t>SID ExeEdu</t>
  </si>
  <si>
    <t>40410</t>
  </si>
  <si>
    <t>Heller SID</t>
  </si>
  <si>
    <t>40488</t>
  </si>
  <si>
    <t>Heller Degrees Rollup</t>
  </si>
  <si>
    <t>HlrDgrs RU</t>
  </si>
  <si>
    <t>40510</t>
  </si>
  <si>
    <t>Heller CYC</t>
  </si>
  <si>
    <t>40520</t>
  </si>
  <si>
    <t>40530</t>
  </si>
  <si>
    <t>HellerMAMB</t>
  </si>
  <si>
    <t>40588</t>
  </si>
  <si>
    <t>Heller Centers Rollup</t>
  </si>
  <si>
    <t>HlrCtrs RU</t>
  </si>
  <si>
    <t>40600</t>
  </si>
  <si>
    <t>Heller Centers &amp; Institutes</t>
  </si>
  <si>
    <t>Heller C&amp;I</t>
  </si>
  <si>
    <t>40610</t>
  </si>
  <si>
    <t>Sillerman Foundation</t>
  </si>
  <si>
    <t>SillermnFo</t>
  </si>
  <si>
    <t>40611</t>
  </si>
  <si>
    <t>Sillerman IPIC</t>
  </si>
  <si>
    <t>SillermanI</t>
  </si>
  <si>
    <t>40612</t>
  </si>
  <si>
    <t>Sillerman Pay It Forward</t>
  </si>
  <si>
    <t>SillermnPy</t>
  </si>
  <si>
    <t>40613</t>
  </si>
  <si>
    <t>Sillerman Pittsburgh Health</t>
  </si>
  <si>
    <t>SillrmPitt</t>
  </si>
  <si>
    <t>40620</t>
  </si>
  <si>
    <t>Ctr f Behavioral Health (CBH)</t>
  </si>
  <si>
    <t>CBH</t>
  </si>
  <si>
    <t>40630</t>
  </si>
  <si>
    <t>40631</t>
  </si>
  <si>
    <t>40640</t>
  </si>
  <si>
    <t>Inst on Assets &amp; Social Policy</t>
  </si>
  <si>
    <t>Inst. A&amp;SP</t>
  </si>
  <si>
    <t>40650</t>
  </si>
  <si>
    <t>Council on HealthCare Economic</t>
  </si>
  <si>
    <t>CounclHltC</t>
  </si>
  <si>
    <t>40660</t>
  </si>
  <si>
    <t>National Program Women&amp;Aging</t>
  </si>
  <si>
    <t>NatlProW&amp;A</t>
  </si>
  <si>
    <t>40700</t>
  </si>
  <si>
    <t>40701</t>
  </si>
  <si>
    <t>Events Committee</t>
  </si>
  <si>
    <t>EventsComm</t>
  </si>
  <si>
    <t>40702</t>
  </si>
  <si>
    <t>ADean AA</t>
  </si>
  <si>
    <t>40703</t>
  </si>
  <si>
    <t>Heller Communications</t>
  </si>
  <si>
    <t>Heller Com</t>
  </si>
  <si>
    <t>40704</t>
  </si>
  <si>
    <t>Heller Student Services</t>
  </si>
  <si>
    <t>Heller SS</t>
  </si>
  <si>
    <t>40705</t>
  </si>
  <si>
    <t>HellerMisc</t>
  </si>
  <si>
    <t>40710</t>
  </si>
  <si>
    <t>Heller Library</t>
  </si>
  <si>
    <t>Heller Lib</t>
  </si>
  <si>
    <t>40711</t>
  </si>
  <si>
    <t>Heller Library SID</t>
  </si>
  <si>
    <t>LibrSID</t>
  </si>
  <si>
    <t>40712</t>
  </si>
  <si>
    <t>Heller Library SIHP</t>
  </si>
  <si>
    <t>LibrSIHP</t>
  </si>
  <si>
    <t>40788</t>
  </si>
  <si>
    <t>Heller Development Rollup</t>
  </si>
  <si>
    <t>HlrDvpt RU</t>
  </si>
  <si>
    <t>40800</t>
  </si>
  <si>
    <t>2007-01-25</t>
  </si>
  <si>
    <t>Heller RCM Reserve</t>
  </si>
  <si>
    <t>HellerRCMR</t>
  </si>
  <si>
    <t>40999</t>
  </si>
  <si>
    <t>BudAdjHelr</t>
  </si>
  <si>
    <t>2007-11-27</t>
  </si>
  <si>
    <t>International Business School</t>
  </si>
  <si>
    <t>Internatio</t>
  </si>
  <si>
    <t>Magid,Bruce</t>
  </si>
  <si>
    <t>43101</t>
  </si>
  <si>
    <t>IEF Develo</t>
  </si>
  <si>
    <t>43102</t>
  </si>
  <si>
    <t>IEF Special Projects</t>
  </si>
  <si>
    <t>IEF Specia</t>
  </si>
  <si>
    <t>43103</t>
  </si>
  <si>
    <t>IEF Student Services</t>
  </si>
  <si>
    <t>IEF Studen</t>
  </si>
  <si>
    <t>43104</t>
  </si>
  <si>
    <t>IEF Admiss</t>
  </si>
  <si>
    <t>43105</t>
  </si>
  <si>
    <t>IEF Ext Re</t>
  </si>
  <si>
    <t>43107</t>
  </si>
  <si>
    <t>IEF Technology</t>
  </si>
  <si>
    <t>IEF Techno</t>
  </si>
  <si>
    <t>2010-05-19</t>
  </si>
  <si>
    <t>Centers &amp; Institutes</t>
  </si>
  <si>
    <t>Ctrs&amp;Insti</t>
  </si>
  <si>
    <t>43109</t>
  </si>
  <si>
    <t>Special Academic Programs</t>
  </si>
  <si>
    <t>SpecAcadPg</t>
  </si>
  <si>
    <t>43110</t>
  </si>
  <si>
    <t>IEF MSF Program</t>
  </si>
  <si>
    <t>IEF MSF Pr</t>
  </si>
  <si>
    <t>43111</t>
  </si>
  <si>
    <t>2004-11-15</t>
  </si>
  <si>
    <t>IEF MA Programs</t>
  </si>
  <si>
    <t>IEF MA Pro</t>
  </si>
  <si>
    <t>43112</t>
  </si>
  <si>
    <t>IEF PhD Program</t>
  </si>
  <si>
    <t>IEF PhD Pr</t>
  </si>
  <si>
    <t>43113</t>
  </si>
  <si>
    <t>IEF Exchange Program</t>
  </si>
  <si>
    <t>IEF Exchan</t>
  </si>
  <si>
    <t>43114</t>
  </si>
  <si>
    <t>Summer Ins</t>
  </si>
  <si>
    <t>43115</t>
  </si>
  <si>
    <t>World Fina</t>
  </si>
  <si>
    <t>43116</t>
  </si>
  <si>
    <t>Communctns</t>
  </si>
  <si>
    <t>43117</t>
  </si>
  <si>
    <t>Lemberg Support</t>
  </si>
  <si>
    <t>LembrgSupp</t>
  </si>
  <si>
    <t>43130</t>
  </si>
  <si>
    <t>GSIEF General Purposes</t>
  </si>
  <si>
    <t>GSIEF Gene</t>
  </si>
  <si>
    <t>43150</t>
  </si>
  <si>
    <t>IEF Rcm Reserve</t>
  </si>
  <si>
    <t>IEF Rcm Re</t>
  </si>
  <si>
    <t>43188</t>
  </si>
  <si>
    <t>IBS Rollup</t>
  </si>
  <si>
    <t>IBD RU</t>
  </si>
  <si>
    <t>43200</t>
  </si>
  <si>
    <t>IBSBusMjr</t>
  </si>
  <si>
    <t>43201</t>
  </si>
  <si>
    <t>Business Major Operations</t>
  </si>
  <si>
    <t>BusMajrOpe</t>
  </si>
  <si>
    <t>43999</t>
  </si>
  <si>
    <t>BudAdjIBS</t>
  </si>
  <si>
    <t>Graduate Professional Studies</t>
  </si>
  <si>
    <t>Grad Studi</t>
  </si>
  <si>
    <t>Osher Institute (BALI)</t>
  </si>
  <si>
    <t>BALI</t>
  </si>
  <si>
    <t>45102</t>
  </si>
  <si>
    <t>Rabb Administration</t>
  </si>
  <si>
    <t>Rabb Admin</t>
  </si>
  <si>
    <t>45103</t>
  </si>
  <si>
    <t>Summer School Program</t>
  </si>
  <si>
    <t>Summer Sch</t>
  </si>
  <si>
    <t>Smaxwill,Gwenn</t>
  </si>
  <si>
    <t>45108</t>
  </si>
  <si>
    <t>Rabb Reserve Fund</t>
  </si>
  <si>
    <t>Rabb Reser</t>
  </si>
  <si>
    <t>45200</t>
  </si>
  <si>
    <t>Summer School</t>
  </si>
  <si>
    <t>SummSch</t>
  </si>
  <si>
    <t>45300</t>
  </si>
  <si>
    <t>Bernstein,Avi</t>
  </si>
  <si>
    <t>45999</t>
  </si>
  <si>
    <t>BudAdjRabb</t>
  </si>
  <si>
    <t>50100</t>
  </si>
  <si>
    <t>2012-02-06</t>
  </si>
  <si>
    <t>Students &amp; Enrollment</t>
  </si>
  <si>
    <t>Students &amp;</t>
  </si>
  <si>
    <t>50101</t>
  </si>
  <si>
    <t>Health Ed Program</t>
  </si>
  <si>
    <t>Health Ed</t>
  </si>
  <si>
    <t>50102</t>
  </si>
  <si>
    <t>Retention Issues</t>
  </si>
  <si>
    <t>Retention</t>
  </si>
  <si>
    <t>50103</t>
  </si>
  <si>
    <t>Harlan Chapel</t>
  </si>
  <si>
    <t>Harlan Cha</t>
  </si>
  <si>
    <t>50104</t>
  </si>
  <si>
    <t>Bethlehem Chapel</t>
  </si>
  <si>
    <t>Bethlehem</t>
  </si>
  <si>
    <t>50105</t>
  </si>
  <si>
    <t>Berlin Chapel</t>
  </si>
  <si>
    <t>Berlin Cha</t>
  </si>
  <si>
    <t>50106</t>
  </si>
  <si>
    <t>Berlin Student Activ</t>
  </si>
  <si>
    <t>50107</t>
  </si>
  <si>
    <t>Chaplain Salaries</t>
  </si>
  <si>
    <t>ChaplSal</t>
  </si>
  <si>
    <t>50108</t>
  </si>
  <si>
    <t>Spiritual Life Fund</t>
  </si>
  <si>
    <t>SprtualLfF</t>
  </si>
  <si>
    <t>50109</t>
  </si>
  <si>
    <t>Enrollment Services</t>
  </si>
  <si>
    <t>EnrollSrvs</t>
  </si>
  <si>
    <t>50110</t>
  </si>
  <si>
    <t>S&amp;E Budget Office</t>
  </si>
  <si>
    <t>S&amp;EBudOff</t>
  </si>
  <si>
    <t>50112</t>
  </si>
  <si>
    <t>SAF Administration</t>
  </si>
  <si>
    <t>SAFAdmin</t>
  </si>
  <si>
    <t>Costa,Stephen</t>
  </si>
  <si>
    <t>50113</t>
  </si>
  <si>
    <t>Muslim Chaplain Budget</t>
  </si>
  <si>
    <t>MusChapBud</t>
  </si>
  <si>
    <t>50114</t>
  </si>
  <si>
    <t>Hillel</t>
  </si>
  <si>
    <t>50138</t>
  </si>
  <si>
    <t>Student &amp; Enrollment Rollup</t>
  </si>
  <si>
    <t>StuEnrl RU</t>
  </si>
  <si>
    <t>50190</t>
  </si>
  <si>
    <t>50200</t>
  </si>
  <si>
    <t>Research &amp; Planning</t>
  </si>
  <si>
    <t>Research &amp;</t>
  </si>
  <si>
    <t>Admissions</t>
  </si>
  <si>
    <t>50301</t>
  </si>
  <si>
    <t>Alumni Admissions Council</t>
  </si>
  <si>
    <t>Alumni Adm</t>
  </si>
  <si>
    <t>50303</t>
  </si>
  <si>
    <t>West Coast Office</t>
  </si>
  <si>
    <t>WstCstOff</t>
  </si>
  <si>
    <t>50304</t>
  </si>
  <si>
    <t>Diversity Recruitment</t>
  </si>
  <si>
    <t>DivrstyRec</t>
  </si>
  <si>
    <t>50305</t>
  </si>
  <si>
    <t>Fall Open House</t>
  </si>
  <si>
    <t>FallOpnHse</t>
  </si>
  <si>
    <t>50306</t>
  </si>
  <si>
    <t>Preview Day</t>
  </si>
  <si>
    <t>PreviewDay</t>
  </si>
  <si>
    <t>50307</t>
  </si>
  <si>
    <t>Spring Open House</t>
  </si>
  <si>
    <t>SprOpnHse</t>
  </si>
  <si>
    <t>50308</t>
  </si>
  <si>
    <t>OPS</t>
  </si>
  <si>
    <t>50309</t>
  </si>
  <si>
    <t>CounslrFlI</t>
  </si>
  <si>
    <t>50338</t>
  </si>
  <si>
    <t>Admissions Rollup</t>
  </si>
  <si>
    <t>AdmissRol</t>
  </si>
  <si>
    <t>Registrar</t>
  </si>
  <si>
    <t>Financial Aid</t>
  </si>
  <si>
    <t>Student Financial Services</t>
  </si>
  <si>
    <t>Student Fi</t>
  </si>
  <si>
    <t>50800</t>
  </si>
  <si>
    <t>50838</t>
  </si>
  <si>
    <t>2012-01-12</t>
  </si>
  <si>
    <t>Academic Services Rollup</t>
  </si>
  <si>
    <t>AcadSvcsRl</t>
  </si>
  <si>
    <t>BudAdjS&amp;E</t>
  </si>
  <si>
    <t>50999</t>
  </si>
  <si>
    <t>51100</t>
  </si>
  <si>
    <t>Intercultural Center</t>
  </si>
  <si>
    <t>Intercultu</t>
  </si>
  <si>
    <t>51101</t>
  </si>
  <si>
    <t>Diversity Services</t>
  </si>
  <si>
    <t>Diversity</t>
  </si>
  <si>
    <t>51200</t>
  </si>
  <si>
    <t>51201</t>
  </si>
  <si>
    <t>Student Service Bureau</t>
  </si>
  <si>
    <t>Student Se</t>
  </si>
  <si>
    <t>51202</t>
  </si>
  <si>
    <t>Cholmondeleys</t>
  </si>
  <si>
    <t>Cholmondel</t>
  </si>
  <si>
    <t>Community Service &amp; WalthamGp</t>
  </si>
  <si>
    <t>Usdan Game Room</t>
  </si>
  <si>
    <t>51211</t>
  </si>
  <si>
    <t>Grad Student Asst</t>
  </si>
  <si>
    <t>Grad Stude</t>
  </si>
  <si>
    <t>51216</t>
  </si>
  <si>
    <t>GatewayS&amp;E</t>
  </si>
  <si>
    <t>51217</t>
  </si>
  <si>
    <t>Summer Hague Program</t>
  </si>
  <si>
    <t>SummerHg</t>
  </si>
  <si>
    <t>51218</t>
  </si>
  <si>
    <t>Justice Brandeis Semester</t>
  </si>
  <si>
    <t>JustBrandS</t>
  </si>
  <si>
    <t>51219</t>
  </si>
  <si>
    <t>Pre College Programs</t>
  </si>
  <si>
    <t>PreCollPrg</t>
  </si>
  <si>
    <t>51238</t>
  </si>
  <si>
    <t>Office of Student Life Rollup</t>
  </si>
  <si>
    <t>OffStdLfRl</t>
  </si>
  <si>
    <t>51300</t>
  </si>
  <si>
    <t>Residence Life</t>
  </si>
  <si>
    <t>Residence</t>
  </si>
  <si>
    <t>51301</t>
  </si>
  <si>
    <t>Grad 567 S</t>
  </si>
  <si>
    <t>51302</t>
  </si>
  <si>
    <t>Student Li</t>
  </si>
  <si>
    <t>51303</t>
  </si>
  <si>
    <t>51304</t>
  </si>
  <si>
    <t>51305</t>
  </si>
  <si>
    <t>51306</t>
  </si>
  <si>
    <t>51307</t>
  </si>
  <si>
    <t>51308</t>
  </si>
  <si>
    <t>51309</t>
  </si>
  <si>
    <t>51310</t>
  </si>
  <si>
    <t>51311</t>
  </si>
  <si>
    <t>51312</t>
  </si>
  <si>
    <t>Thematic Learning Communities</t>
  </si>
  <si>
    <t>ThemLearCo</t>
  </si>
  <si>
    <t>51313</t>
  </si>
  <si>
    <t>Room Selection</t>
  </si>
  <si>
    <t>RmSelectio</t>
  </si>
  <si>
    <t>51314</t>
  </si>
  <si>
    <t>Professional Recruitment</t>
  </si>
  <si>
    <t>ProfRecrui</t>
  </si>
  <si>
    <t>51315</t>
  </si>
  <si>
    <t>Community Advisor Recruitment</t>
  </si>
  <si>
    <t>CommAdvRe</t>
  </si>
  <si>
    <t>51316</t>
  </si>
  <si>
    <t>Professional Staff Training</t>
  </si>
  <si>
    <t>ProfStffTr</t>
  </si>
  <si>
    <t>51317</t>
  </si>
  <si>
    <t>Student Staff Training</t>
  </si>
  <si>
    <t>StudStffTr</t>
  </si>
  <si>
    <t>51318</t>
  </si>
  <si>
    <t>OffCamHous</t>
  </si>
  <si>
    <t>51338</t>
  </si>
  <si>
    <t>Reslife Rollup</t>
  </si>
  <si>
    <t>ResLife RU</t>
  </si>
  <si>
    <t>51399</t>
  </si>
  <si>
    <t>Res Life Hall Damage Billing</t>
  </si>
  <si>
    <t>Res Life H</t>
  </si>
  <si>
    <t>51400</t>
  </si>
  <si>
    <t>Student Activities</t>
  </si>
  <si>
    <t>Student Ac</t>
  </si>
  <si>
    <t>51401</t>
  </si>
  <si>
    <t>Orientation</t>
  </si>
  <si>
    <t>Orientatio</t>
  </si>
  <si>
    <t>51402</t>
  </si>
  <si>
    <t>Leadership Development</t>
  </si>
  <si>
    <t>LdrshipDev</t>
  </si>
  <si>
    <t>51403</t>
  </si>
  <si>
    <t>Peer Counseling Support</t>
  </si>
  <si>
    <t>PeerCouns</t>
  </si>
  <si>
    <t>51404</t>
  </si>
  <si>
    <t>Campus Life Womens Program</t>
  </si>
  <si>
    <t>Campus Lif</t>
  </si>
  <si>
    <t>51405</t>
  </si>
  <si>
    <t>Clubs &amp; Organizations</t>
  </si>
  <si>
    <t>Clubs &amp; Or</t>
  </si>
  <si>
    <t>51406</t>
  </si>
  <si>
    <t>Parents Weekend</t>
  </si>
  <si>
    <t>Parents We</t>
  </si>
  <si>
    <t>51407</t>
  </si>
  <si>
    <t>Box Office</t>
  </si>
  <si>
    <t>BoxOffice</t>
  </si>
  <si>
    <t>51408</t>
  </si>
  <si>
    <t>Carl J Shapiro Theater</t>
  </si>
  <si>
    <t>Carl J Sha</t>
  </si>
  <si>
    <t>51409</t>
  </si>
  <si>
    <t>Shapiro Campus Center Opex</t>
  </si>
  <si>
    <t>Shapiro Ca</t>
  </si>
  <si>
    <t>51410</t>
  </si>
  <si>
    <t>First Year Services</t>
  </si>
  <si>
    <t>First Yr</t>
  </si>
  <si>
    <t>51411</t>
  </si>
  <si>
    <t>51412</t>
  </si>
  <si>
    <t>Senior Week</t>
  </si>
  <si>
    <t>SeniorWk</t>
  </si>
  <si>
    <t>51413</t>
  </si>
  <si>
    <t>2012-03-20</t>
  </si>
  <si>
    <t>Senior Program Fee</t>
  </si>
  <si>
    <t>SenrPgmFee</t>
  </si>
  <si>
    <t>51438</t>
  </si>
  <si>
    <t>Student Activities Rollup</t>
  </si>
  <si>
    <t>StuActv RU</t>
  </si>
  <si>
    <t>51450</t>
  </si>
  <si>
    <t>Student Club Gift Funds</t>
  </si>
  <si>
    <t>Student Cl</t>
  </si>
  <si>
    <t>51500</t>
  </si>
  <si>
    <t>Student Development &amp; Judicial</t>
  </si>
  <si>
    <t>Student De</t>
  </si>
  <si>
    <t>51538</t>
  </si>
  <si>
    <t>Spiritual Life Rollup</t>
  </si>
  <si>
    <t>SpiritLife</t>
  </si>
  <si>
    <t>51600</t>
  </si>
  <si>
    <t>Prizes and Awards</t>
  </si>
  <si>
    <t>Prizes and</t>
  </si>
  <si>
    <t>51638</t>
  </si>
  <si>
    <t>Orientation Roll up</t>
  </si>
  <si>
    <t>OrientRoll</t>
  </si>
  <si>
    <t>51701</t>
  </si>
  <si>
    <t>Student Activity Fees</t>
  </si>
  <si>
    <t>StudActvFe</t>
  </si>
  <si>
    <t>Costa,Stephen D</t>
  </si>
  <si>
    <t>51703</t>
  </si>
  <si>
    <t>Club Sports Discretionary</t>
  </si>
  <si>
    <t>Club Sport</t>
  </si>
  <si>
    <t>51705</t>
  </si>
  <si>
    <t>2007-06-12</t>
  </si>
  <si>
    <t>The Justice</t>
  </si>
  <si>
    <t>TheJustice</t>
  </si>
  <si>
    <t>51706</t>
  </si>
  <si>
    <t>SecNonSAF</t>
  </si>
  <si>
    <t>51707</t>
  </si>
  <si>
    <t>NonSAF</t>
  </si>
  <si>
    <t>51708</t>
  </si>
  <si>
    <t>UnsecNonSF</t>
  </si>
  <si>
    <t>51709</t>
  </si>
  <si>
    <t>Rollover</t>
  </si>
  <si>
    <t>51710</t>
  </si>
  <si>
    <t>Finance Board</t>
  </si>
  <si>
    <t>FinanceBrd</t>
  </si>
  <si>
    <t>51711</t>
  </si>
  <si>
    <t>Student Union Government</t>
  </si>
  <si>
    <t>StudUnGovt</t>
  </si>
  <si>
    <t>51713</t>
  </si>
  <si>
    <t>ArchonYrbk</t>
  </si>
  <si>
    <t>51714</t>
  </si>
  <si>
    <t>BEMCOEMT</t>
  </si>
  <si>
    <t>51715</t>
  </si>
  <si>
    <t>BTVBrandTV</t>
  </si>
  <si>
    <t>51716</t>
  </si>
  <si>
    <t>Justice Print Fund</t>
  </si>
  <si>
    <t>JustPrintF</t>
  </si>
  <si>
    <t>51717</t>
  </si>
  <si>
    <t>Student Events</t>
  </si>
  <si>
    <t>StudentEvn</t>
  </si>
  <si>
    <t>51718</t>
  </si>
  <si>
    <t>Waltham Group</t>
  </si>
  <si>
    <t>WalthamGrp</t>
  </si>
  <si>
    <t>51719</t>
  </si>
  <si>
    <t>WBRS Radio</t>
  </si>
  <si>
    <t>WBRSRadio</t>
  </si>
  <si>
    <t>51723</t>
  </si>
  <si>
    <t>2008-11-24</t>
  </si>
  <si>
    <t>ClubSports</t>
  </si>
  <si>
    <t>51730</t>
  </si>
  <si>
    <t>Sustainability Fund</t>
  </si>
  <si>
    <t>SustnbltyF</t>
  </si>
  <si>
    <t>51790</t>
  </si>
  <si>
    <t>Campus Life Fund</t>
  </si>
  <si>
    <t>CmpsLifFnd</t>
  </si>
  <si>
    <t>52300</t>
  </si>
  <si>
    <t>Hiatt Career Center</t>
  </si>
  <si>
    <t>HIATT CARE</t>
  </si>
  <si>
    <t>52400</t>
  </si>
  <si>
    <t>Psychological Counseling</t>
  </si>
  <si>
    <t>PSYCHOLOGI</t>
  </si>
  <si>
    <t>52401</t>
  </si>
  <si>
    <t>PSYCH COUN</t>
  </si>
  <si>
    <t>52438</t>
  </si>
  <si>
    <t>Psych Counseling Rollup</t>
  </si>
  <si>
    <t>PsychCouns</t>
  </si>
  <si>
    <t>52700</t>
  </si>
  <si>
    <t>Athletics</t>
  </si>
  <si>
    <t>ATHLETICS</t>
  </si>
  <si>
    <t>52701</t>
  </si>
  <si>
    <t>NCAA Events</t>
  </si>
  <si>
    <t>NCAA EVENT</t>
  </si>
  <si>
    <t>52703</t>
  </si>
  <si>
    <t>Club Sports</t>
  </si>
  <si>
    <t>52705</t>
  </si>
  <si>
    <t>PHYSIC EDU</t>
  </si>
  <si>
    <t>52738</t>
  </si>
  <si>
    <t>Athletics Rollup</t>
  </si>
  <si>
    <t>AthltcsRol</t>
  </si>
  <si>
    <t>55500</t>
  </si>
  <si>
    <t>Quads</t>
  </si>
  <si>
    <t>QUADS</t>
  </si>
  <si>
    <t>Silva,Erin</t>
  </si>
  <si>
    <t>70101</t>
  </si>
  <si>
    <t>Pres Off Discret Fund</t>
  </si>
  <si>
    <t>PRES OFF D</t>
  </si>
  <si>
    <t>70102</t>
  </si>
  <si>
    <t>Poses Ins of the Art</t>
  </si>
  <si>
    <t>POSES INS</t>
  </si>
  <si>
    <t>University Press</t>
  </si>
  <si>
    <t>UNIVERSITY</t>
  </si>
  <si>
    <t>70104</t>
  </si>
  <si>
    <t>PresOffAcc</t>
  </si>
  <si>
    <t>70105</t>
  </si>
  <si>
    <t>70106</t>
  </si>
  <si>
    <t>70107</t>
  </si>
  <si>
    <t>Gittler Prize</t>
  </si>
  <si>
    <t>GittlerPri</t>
  </si>
  <si>
    <t>70108</t>
  </si>
  <si>
    <t>PresdntRes</t>
  </si>
  <si>
    <t>70120</t>
  </si>
  <si>
    <t>On &amp; Off Campus Events</t>
  </si>
  <si>
    <t>Cmps Evnts</t>
  </si>
  <si>
    <t>70121</t>
  </si>
  <si>
    <t>House Evnt</t>
  </si>
  <si>
    <t>70122</t>
  </si>
  <si>
    <t>PresRollOt</t>
  </si>
  <si>
    <t>70123</t>
  </si>
  <si>
    <t>2013-04-09</t>
  </si>
  <si>
    <t>Presidential Outreach</t>
  </si>
  <si>
    <t>PresidntlO</t>
  </si>
  <si>
    <t>70138</t>
  </si>
  <si>
    <t>Prsdnt RU</t>
  </si>
  <si>
    <t>70140</t>
  </si>
  <si>
    <t>Pres Special Advisor Projects</t>
  </si>
  <si>
    <t>PresSpecAd</t>
  </si>
  <si>
    <t>70190</t>
  </si>
  <si>
    <t>PresidentS</t>
  </si>
  <si>
    <t>70199</t>
  </si>
  <si>
    <t>BudgAdjPrs</t>
  </si>
  <si>
    <t>70200</t>
  </si>
  <si>
    <t>Presidential Services</t>
  </si>
  <si>
    <t>PRESIDENT</t>
  </si>
  <si>
    <t>70500</t>
  </si>
  <si>
    <t>70600</t>
  </si>
  <si>
    <t>GENERAL CO</t>
  </si>
  <si>
    <t>Sizer,Judith</t>
  </si>
  <si>
    <t>71100</t>
  </si>
  <si>
    <t>SVP Communications</t>
  </si>
  <si>
    <t>COMMUNICAT</t>
  </si>
  <si>
    <t>71101</t>
  </si>
  <si>
    <t>71190</t>
  </si>
  <si>
    <t>71200</t>
  </si>
  <si>
    <t>71250</t>
  </si>
  <si>
    <t>71300</t>
  </si>
  <si>
    <t>71350</t>
  </si>
  <si>
    <t>Brandeis Magazine</t>
  </si>
  <si>
    <t>BrndsMagzn</t>
  </si>
  <si>
    <t>71400</t>
  </si>
  <si>
    <t>71438</t>
  </si>
  <si>
    <t>Public Relations Rollup</t>
  </si>
  <si>
    <t>PblcRel RU</t>
  </si>
  <si>
    <t>71500</t>
  </si>
  <si>
    <t>EXECUTIVE</t>
  </si>
  <si>
    <t>71501</t>
  </si>
  <si>
    <t>Exec VP Discretionary Fund</t>
  </si>
  <si>
    <t>EXEC VP DI</t>
  </si>
  <si>
    <t>71502</t>
  </si>
  <si>
    <t>PRESIDENT'</t>
  </si>
  <si>
    <t>71503</t>
  </si>
  <si>
    <t>71505</t>
  </si>
  <si>
    <t>Admin &amp; Finance Discretionary</t>
  </si>
  <si>
    <t>Admin&amp;Fina</t>
  </si>
  <si>
    <t>Collins,Mark</t>
  </si>
  <si>
    <t>71506</t>
  </si>
  <si>
    <t>SVPFinance</t>
  </si>
  <si>
    <t>71507</t>
  </si>
  <si>
    <t>SVP Administration</t>
  </si>
  <si>
    <t>SVPAdminst</t>
  </si>
  <si>
    <t>71510</t>
  </si>
  <si>
    <t>DUES/MEMBE</t>
  </si>
  <si>
    <t>71538</t>
  </si>
  <si>
    <t>Pessia,Mary Beth</t>
  </si>
  <si>
    <t>71590</t>
  </si>
  <si>
    <t>SVP for Finance &amp; CFO</t>
  </si>
  <si>
    <t>SVPFinanCF</t>
  </si>
  <si>
    <t>71600</t>
  </si>
  <si>
    <t>71700</t>
  </si>
  <si>
    <t>Planning &amp; Inst Research</t>
  </si>
  <si>
    <t>Plng&amp;InstR</t>
  </si>
  <si>
    <t>Feldman,Dan</t>
  </si>
  <si>
    <t>71701</t>
  </si>
  <si>
    <t>2010-11-05</t>
  </si>
  <si>
    <t>Plg &amp; Inst Res Sm Proj</t>
  </si>
  <si>
    <t>Pld&amp;InstRs</t>
  </si>
  <si>
    <t>71800</t>
  </si>
  <si>
    <t>Budget &amp; Planning</t>
  </si>
  <si>
    <t>BUDGET &amp; P</t>
  </si>
  <si>
    <t>71850</t>
  </si>
  <si>
    <t>Budget Suspense</t>
  </si>
  <si>
    <t>BUDGET SUS</t>
  </si>
  <si>
    <t>71900</t>
  </si>
  <si>
    <t>2013-04-02</t>
  </si>
  <si>
    <t>Copier Charges</t>
  </si>
  <si>
    <t>COPIER CHA</t>
  </si>
  <si>
    <t>Storti,John MS110</t>
  </si>
  <si>
    <t>71999</t>
  </si>
  <si>
    <t>BudAdjPres</t>
  </si>
  <si>
    <t>72000</t>
  </si>
  <si>
    <t>Procurement Services</t>
  </si>
  <si>
    <t>PROCUREMEN</t>
  </si>
  <si>
    <t>72001</t>
  </si>
  <si>
    <t>Materials Management</t>
  </si>
  <si>
    <t>MATERIALS</t>
  </si>
  <si>
    <t>72038</t>
  </si>
  <si>
    <t>Procurement Services Rollup</t>
  </si>
  <si>
    <t>Prcrmnt RU</t>
  </si>
  <si>
    <t>72100</t>
  </si>
  <si>
    <t>2010-12-09</t>
  </si>
  <si>
    <t>Regan,Pamela</t>
  </si>
  <si>
    <t>72101</t>
  </si>
  <si>
    <t>IRM Fees</t>
  </si>
  <si>
    <t>IRM FEES</t>
  </si>
  <si>
    <t>72120</t>
  </si>
  <si>
    <t>BOT Reconciliation</t>
  </si>
  <si>
    <t>BOTReconc</t>
  </si>
  <si>
    <t>VP for Fin Affairs &amp; Treasurer</t>
  </si>
  <si>
    <t>VP FIN AFF</t>
  </si>
  <si>
    <t>Sponsored Programs Acctng</t>
  </si>
  <si>
    <t>SPONSORED</t>
  </si>
  <si>
    <t>Butler,Rob</t>
  </si>
  <si>
    <t>72203</t>
  </si>
  <si>
    <t>Unallowable Gen Exp</t>
  </si>
  <si>
    <t>UNALLOWABL</t>
  </si>
  <si>
    <t>72204</t>
  </si>
  <si>
    <t>FRINGE BEN</t>
  </si>
  <si>
    <t>Bemis,Scot</t>
  </si>
  <si>
    <t>72205</t>
  </si>
  <si>
    <t>Fringe Benefits Facu</t>
  </si>
  <si>
    <t>72208</t>
  </si>
  <si>
    <t>SEOG</t>
  </si>
  <si>
    <t>72210</t>
  </si>
  <si>
    <t>Disbursements</t>
  </si>
  <si>
    <t>DISBRSEMNT</t>
  </si>
  <si>
    <t>72211</t>
  </si>
  <si>
    <t>Controller</t>
  </si>
  <si>
    <t>CONTROLLER</t>
  </si>
  <si>
    <t>72212</t>
  </si>
  <si>
    <t>Internal Audit</t>
  </si>
  <si>
    <t>IntrnlAudi</t>
  </si>
  <si>
    <t>72213</t>
  </si>
  <si>
    <t>Risk Management</t>
  </si>
  <si>
    <t>RiskMgmt</t>
  </si>
  <si>
    <t>72214</t>
  </si>
  <si>
    <t>Treasury Services</t>
  </si>
  <si>
    <t>TresurySvc</t>
  </si>
  <si>
    <t>72216</t>
  </si>
  <si>
    <t>Internal Audit Boston Consorti</t>
  </si>
  <si>
    <t>IABostonCo</t>
  </si>
  <si>
    <t>72217</t>
  </si>
  <si>
    <t>Financial Systems</t>
  </si>
  <si>
    <t>FinancSyst</t>
  </si>
  <si>
    <t>72218</t>
  </si>
  <si>
    <t>Financial Affairs Compliance</t>
  </si>
  <si>
    <t>FinAffComp</t>
  </si>
  <si>
    <t>72238</t>
  </si>
  <si>
    <t>Controller Rollup</t>
  </si>
  <si>
    <t>Cntrlr RU</t>
  </si>
  <si>
    <t>General Institutional</t>
  </si>
  <si>
    <t>GENERAL IN</t>
  </si>
  <si>
    <t>72401</t>
  </si>
  <si>
    <t>Unallocated Library</t>
  </si>
  <si>
    <t>UNALLOCAT</t>
  </si>
  <si>
    <t>72402</t>
  </si>
  <si>
    <t>Unallocated Std Serv</t>
  </si>
  <si>
    <t>72403</t>
  </si>
  <si>
    <t>Unallocated Plant</t>
  </si>
  <si>
    <t>UNALLOCATE</t>
  </si>
  <si>
    <t>72404</t>
  </si>
  <si>
    <t>Unallocated Development</t>
  </si>
  <si>
    <t>72405</t>
  </si>
  <si>
    <t>Unallocated Instruction</t>
  </si>
  <si>
    <t>72406</t>
  </si>
  <si>
    <t>Unallocated Auxiliaries</t>
  </si>
  <si>
    <t>72407</t>
  </si>
  <si>
    <t>Unallocated Gen Institutional</t>
  </si>
  <si>
    <t>72408</t>
  </si>
  <si>
    <t>Unallocated Sponsored</t>
  </si>
  <si>
    <t>72410</t>
  </si>
  <si>
    <t>Budget Contingency</t>
  </si>
  <si>
    <t>BdgtContng</t>
  </si>
  <si>
    <t>72421</t>
  </si>
  <si>
    <t>Annual Fund Gifts</t>
  </si>
  <si>
    <t>ANNUAL FUN</t>
  </si>
  <si>
    <t>72430</t>
  </si>
  <si>
    <t>INTEREST/A</t>
  </si>
  <si>
    <t>72431</t>
  </si>
  <si>
    <t>Depreciation</t>
  </si>
  <si>
    <t>DEPRECIATI</t>
  </si>
  <si>
    <t>72457</t>
  </si>
  <si>
    <t>Executive Search</t>
  </si>
  <si>
    <t>ExecutvS</t>
  </si>
  <si>
    <t>72458</t>
  </si>
  <si>
    <t>72459</t>
  </si>
  <si>
    <t>2010-09-27</t>
  </si>
  <si>
    <t>Presidential Inauguration</t>
  </si>
  <si>
    <t>PresInaugr</t>
  </si>
  <si>
    <t>72461</t>
  </si>
  <si>
    <t>Legal Fees</t>
  </si>
  <si>
    <t>LegalFees</t>
  </si>
  <si>
    <t>72488</t>
  </si>
  <si>
    <t>General Institution Rollup</t>
  </si>
  <si>
    <t>GenInst RU</t>
  </si>
  <si>
    <t>72999</t>
  </si>
  <si>
    <t>BudAdjF&amp;A</t>
  </si>
  <si>
    <t>73000</t>
  </si>
  <si>
    <t>HUMAN RESO</t>
  </si>
  <si>
    <t>73002</t>
  </si>
  <si>
    <t>Fringe Benefits Undis</t>
  </si>
  <si>
    <t>73003</t>
  </si>
  <si>
    <t>2007-11-16</t>
  </si>
  <si>
    <t>Training &amp; Development</t>
  </si>
  <si>
    <t>Train&amp;Dev</t>
  </si>
  <si>
    <t>73004</t>
  </si>
  <si>
    <t>Health Mgmt Initiative (HMI)</t>
  </si>
  <si>
    <t>HlthMgmtIn</t>
  </si>
  <si>
    <t>73100</t>
  </si>
  <si>
    <t>EQUAL OPPO</t>
  </si>
  <si>
    <t>Technology Svcs</t>
  </si>
  <si>
    <t>INFORMATIO</t>
  </si>
  <si>
    <t>PC Repair Shop</t>
  </si>
  <si>
    <t>PC REPAIR</t>
  </si>
  <si>
    <t>2009-04-28</t>
  </si>
  <si>
    <t>LTSInfrCon</t>
  </si>
  <si>
    <t>LTDAcadSu</t>
  </si>
  <si>
    <t>TV Studio</t>
  </si>
  <si>
    <t>75105</t>
  </si>
  <si>
    <t>LTS Media Tech Services</t>
  </si>
  <si>
    <t>LTSMedTec</t>
  </si>
  <si>
    <t>TechServcs</t>
  </si>
  <si>
    <t>LTSSrMangr</t>
  </si>
  <si>
    <t>80100</t>
  </si>
  <si>
    <t>2011-10-24</t>
  </si>
  <si>
    <t>Capital Project</t>
  </si>
  <si>
    <t>Capital Pr</t>
  </si>
  <si>
    <t>80101</t>
  </si>
  <si>
    <t>Community Relations CP</t>
  </si>
  <si>
    <t>Cmnity CP</t>
  </si>
  <si>
    <t>80103</t>
  </si>
  <si>
    <t>Capital Projects</t>
  </si>
  <si>
    <t>80105</t>
  </si>
  <si>
    <t>Machine Shop</t>
  </si>
  <si>
    <t>Machine Sh</t>
  </si>
  <si>
    <t>80138</t>
  </si>
  <si>
    <t>Capital Projects Rollup</t>
  </si>
  <si>
    <t>CapPrj RU</t>
  </si>
  <si>
    <t>80190</t>
  </si>
  <si>
    <t>SVP for Administration</t>
  </si>
  <si>
    <t>SVPAdminis</t>
  </si>
  <si>
    <t>80200</t>
  </si>
  <si>
    <t>University Services</t>
  </si>
  <si>
    <t>80201</t>
  </si>
  <si>
    <t>CmpsOpsNC</t>
  </si>
  <si>
    <t>80238</t>
  </si>
  <si>
    <t>University Services Rollup</t>
  </si>
  <si>
    <t>UnivSrv RU</t>
  </si>
  <si>
    <t>80500</t>
  </si>
  <si>
    <t>Conf &amp; Event Services</t>
  </si>
  <si>
    <t>Conf &amp; Eve</t>
  </si>
  <si>
    <t>80501</t>
  </si>
  <si>
    <t>University Events Ctr</t>
  </si>
  <si>
    <t>80502</t>
  </si>
  <si>
    <t>Commencement</t>
  </si>
  <si>
    <t>Commenceme</t>
  </si>
  <si>
    <t>80503</t>
  </si>
  <si>
    <t>Faculty Lodge</t>
  </si>
  <si>
    <t>Faculty Lo</t>
  </si>
  <si>
    <t>80538</t>
  </si>
  <si>
    <t>University Events Rollup</t>
  </si>
  <si>
    <t>Events RU</t>
  </si>
  <si>
    <t>80888</t>
  </si>
  <si>
    <t>Campus Operations</t>
  </si>
  <si>
    <t>CampOper</t>
  </si>
  <si>
    <t>80999</t>
  </si>
  <si>
    <t>BdAdjOthFa</t>
  </si>
  <si>
    <t>81100</t>
  </si>
  <si>
    <t>81101</t>
  </si>
  <si>
    <t>Dining Halls Administration</t>
  </si>
  <si>
    <t>Dining Hal</t>
  </si>
  <si>
    <t>81102</t>
  </si>
  <si>
    <t>Sherman Dining Service</t>
  </si>
  <si>
    <t>Sherman Di</t>
  </si>
  <si>
    <t>81103</t>
  </si>
  <si>
    <t>Usdan Dining Service</t>
  </si>
  <si>
    <t>Usdan Dini</t>
  </si>
  <si>
    <t>81104</t>
  </si>
  <si>
    <t>Faculty Club Service</t>
  </si>
  <si>
    <t>Faculty Cl</t>
  </si>
  <si>
    <t>81105</t>
  </si>
  <si>
    <t>The Stein</t>
  </si>
  <si>
    <t>81106</t>
  </si>
  <si>
    <t>Whocash</t>
  </si>
  <si>
    <t>81138</t>
  </si>
  <si>
    <t>Dining Rollup</t>
  </si>
  <si>
    <t>Dining RU</t>
  </si>
  <si>
    <t>81500</t>
  </si>
  <si>
    <t>Residence Halls</t>
  </si>
  <si>
    <t>82000</t>
  </si>
  <si>
    <t>Mail Services</t>
  </si>
  <si>
    <t>Mail Servi</t>
  </si>
  <si>
    <t>82100</t>
  </si>
  <si>
    <t>Bookstore</t>
  </si>
  <si>
    <t>82200</t>
  </si>
  <si>
    <t>Printing/R</t>
  </si>
  <si>
    <t>82300</t>
  </si>
  <si>
    <t>Campus Card Office</t>
  </si>
  <si>
    <t>Campus Car</t>
  </si>
  <si>
    <t>82400</t>
  </si>
  <si>
    <t>Health Svc</t>
  </si>
  <si>
    <t>82401</t>
  </si>
  <si>
    <t>Health Services</t>
  </si>
  <si>
    <t>Health Ser</t>
  </si>
  <si>
    <t>82500</t>
  </si>
  <si>
    <t>Residence Hall Operations</t>
  </si>
  <si>
    <t>ResidncHOp</t>
  </si>
  <si>
    <t>83100</t>
  </si>
  <si>
    <t>Public Saf</t>
  </si>
  <si>
    <t>83101</t>
  </si>
  <si>
    <t>Parking &amp; Traffic</t>
  </si>
  <si>
    <t>Parking &amp;</t>
  </si>
  <si>
    <t>83102</t>
  </si>
  <si>
    <t>Transportation</t>
  </si>
  <si>
    <t>Transporta</t>
  </si>
  <si>
    <t>83103</t>
  </si>
  <si>
    <t>Environmental Safety</t>
  </si>
  <si>
    <t>Environmen</t>
  </si>
  <si>
    <t>83138</t>
  </si>
  <si>
    <t>Pubic Safety Rollup</t>
  </si>
  <si>
    <t>PblcSfty R</t>
  </si>
  <si>
    <t>84100</t>
  </si>
  <si>
    <t>Facilities Administration</t>
  </si>
  <si>
    <t>Sharrigan,Mary A</t>
  </si>
  <si>
    <t>84101</t>
  </si>
  <si>
    <t>Custodial Services</t>
  </si>
  <si>
    <t>Custodial</t>
  </si>
  <si>
    <t>84102</t>
  </si>
  <si>
    <t>2012-09-05</t>
  </si>
  <si>
    <t>Utilities</t>
  </si>
  <si>
    <t>84103</t>
  </si>
  <si>
    <t>Electrical</t>
  </si>
  <si>
    <t>84104</t>
  </si>
  <si>
    <t>HVAC</t>
  </si>
  <si>
    <t>84105</t>
  </si>
  <si>
    <t>Plumbing</t>
  </si>
  <si>
    <t>84106</t>
  </si>
  <si>
    <t>Central Heating Plant</t>
  </si>
  <si>
    <t>Central He</t>
  </si>
  <si>
    <t>84107</t>
  </si>
  <si>
    <t>Grounds</t>
  </si>
  <si>
    <t>84108</t>
  </si>
  <si>
    <t>Vehicles</t>
  </si>
  <si>
    <t>84109</t>
  </si>
  <si>
    <t>Carpentry</t>
  </si>
  <si>
    <t>84110</t>
  </si>
  <si>
    <t>Trade Person Helper</t>
  </si>
  <si>
    <t>TPH</t>
  </si>
  <si>
    <t>Sharrigan,Mary</t>
  </si>
  <si>
    <t>84111</t>
  </si>
  <si>
    <t>Locksmith</t>
  </si>
  <si>
    <t>84112</t>
  </si>
  <si>
    <t>Snow Removal</t>
  </si>
  <si>
    <t>Snow Remov</t>
  </si>
  <si>
    <t>84113</t>
  </si>
  <si>
    <t>Painting</t>
  </si>
  <si>
    <t>84114</t>
  </si>
  <si>
    <t>Materials</t>
  </si>
  <si>
    <t>84115</t>
  </si>
  <si>
    <t>Recycling</t>
  </si>
  <si>
    <t>84116</t>
  </si>
  <si>
    <t>Science Facilities</t>
  </si>
  <si>
    <t>Science Fa</t>
  </si>
  <si>
    <t>84117</t>
  </si>
  <si>
    <t>Sustainability</t>
  </si>
  <si>
    <t>Sustainabl</t>
  </si>
  <si>
    <t>84120</t>
  </si>
  <si>
    <t>2008-05-29</t>
  </si>
  <si>
    <t>Shapiro Ctr Bldg Proj Wrk</t>
  </si>
  <si>
    <t>ShapiroCtr</t>
  </si>
  <si>
    <t>84130</t>
  </si>
  <si>
    <t>Facilities Misc Capital</t>
  </si>
  <si>
    <t>FacilMisCa</t>
  </si>
  <si>
    <t>84131</t>
  </si>
  <si>
    <t>Campus Site Work</t>
  </si>
  <si>
    <t>CmpsSteWk</t>
  </si>
  <si>
    <t>84132</t>
  </si>
  <si>
    <t>Building Envelope</t>
  </si>
  <si>
    <t>BuildngEnv</t>
  </si>
  <si>
    <t>84133</t>
  </si>
  <si>
    <t>MandtdE&amp;H</t>
  </si>
  <si>
    <t>84134</t>
  </si>
  <si>
    <t>Project Work</t>
  </si>
  <si>
    <t>ProjctWork</t>
  </si>
  <si>
    <t>84150</t>
  </si>
  <si>
    <t>Brandeis House NY</t>
  </si>
  <si>
    <t>Brandeis H</t>
  </si>
  <si>
    <t>Collins,Mark J</t>
  </si>
  <si>
    <t>84151</t>
  </si>
  <si>
    <t>84188</t>
  </si>
  <si>
    <t>Facilities Services Rollup</t>
  </si>
  <si>
    <t>Fcilts RU</t>
  </si>
  <si>
    <t>84999</t>
  </si>
  <si>
    <t>BudAdjFacl</t>
  </si>
  <si>
    <t>86100</t>
  </si>
  <si>
    <t>Advancement Services</t>
  </si>
  <si>
    <t>Advancemen</t>
  </si>
  <si>
    <t>Gilbreath,J Michael</t>
  </si>
  <si>
    <t>86188</t>
  </si>
  <si>
    <t>Development Rollup</t>
  </si>
  <si>
    <t>Dvlpmnt RU</t>
  </si>
  <si>
    <t>Gilbreath,Michael</t>
  </si>
  <si>
    <t>86200</t>
  </si>
  <si>
    <t>Alumni &amp; University Relations</t>
  </si>
  <si>
    <t>Alumni &amp; U</t>
  </si>
  <si>
    <t>86201</t>
  </si>
  <si>
    <t>Reunion</t>
  </si>
  <si>
    <t>86203</t>
  </si>
  <si>
    <t>Alum Rel Student Pgm</t>
  </si>
  <si>
    <t>Alum Rel S</t>
  </si>
  <si>
    <t>86204</t>
  </si>
  <si>
    <t>Wien</t>
  </si>
  <si>
    <t>86205</t>
  </si>
  <si>
    <t>Class Notes</t>
  </si>
  <si>
    <t>Class Note</t>
  </si>
  <si>
    <t>86206</t>
  </si>
  <si>
    <t>Alumni Network</t>
  </si>
  <si>
    <t>Alumni Net</t>
  </si>
  <si>
    <t>86207</t>
  </si>
  <si>
    <t>Faculty in the Field</t>
  </si>
  <si>
    <t>Faculty in</t>
  </si>
  <si>
    <t>86300</t>
  </si>
  <si>
    <t>Annual Fund</t>
  </si>
  <si>
    <t>Annual Fun</t>
  </si>
  <si>
    <t>86301</t>
  </si>
  <si>
    <t>Telefund</t>
  </si>
  <si>
    <t>86302</t>
  </si>
  <si>
    <t>Parents Program</t>
  </si>
  <si>
    <t>Parents Pr</t>
  </si>
  <si>
    <t>86400</t>
  </si>
  <si>
    <t>Brandeis House</t>
  </si>
  <si>
    <t>86401</t>
  </si>
  <si>
    <t>Lawyers Meeting</t>
  </si>
  <si>
    <t>Lawyers Me</t>
  </si>
  <si>
    <t>86402</t>
  </si>
  <si>
    <t>Finance Meeting</t>
  </si>
  <si>
    <t>Finance Me</t>
  </si>
  <si>
    <t>86403</t>
  </si>
  <si>
    <t>Wall Street Group</t>
  </si>
  <si>
    <t>Wall Stree</t>
  </si>
  <si>
    <t>86500</t>
  </si>
  <si>
    <t>Campaign</t>
  </si>
  <si>
    <t>86600</t>
  </si>
  <si>
    <t>Corporations and Foundations</t>
  </si>
  <si>
    <t>Corporatio</t>
  </si>
  <si>
    <t>86700</t>
  </si>
  <si>
    <t>Development Administration</t>
  </si>
  <si>
    <t>86701</t>
  </si>
  <si>
    <t>Fellows &amp; Pres Council</t>
  </si>
  <si>
    <t>Fellows &amp;</t>
  </si>
  <si>
    <t>86702</t>
  </si>
  <si>
    <t>Development Communic</t>
  </si>
  <si>
    <t>86703</t>
  </si>
  <si>
    <t>Development A V P</t>
  </si>
  <si>
    <t>86704</t>
  </si>
  <si>
    <t>Florida</t>
  </si>
  <si>
    <t>86705</t>
  </si>
  <si>
    <t>VP Development</t>
  </si>
  <si>
    <t>VP Develop</t>
  </si>
  <si>
    <t>86790</t>
  </si>
  <si>
    <t>SrMgrSvpDe</t>
  </si>
  <si>
    <t>86800</t>
  </si>
  <si>
    <t>Planned &amp; Leadership Gifts</t>
  </si>
  <si>
    <t>Planned &amp;</t>
  </si>
  <si>
    <t>86900</t>
  </si>
  <si>
    <t>Donor Relations</t>
  </si>
  <si>
    <t>Donor Rela</t>
  </si>
  <si>
    <t>87100</t>
  </si>
  <si>
    <t>87999</t>
  </si>
  <si>
    <t>BudAdjDev</t>
  </si>
  <si>
    <t>98202</t>
  </si>
  <si>
    <t>AR Work Study</t>
  </si>
  <si>
    <t>AR Work St</t>
  </si>
  <si>
    <t>O'Brien,Christopher</t>
  </si>
  <si>
    <t>98220</t>
  </si>
  <si>
    <t>Journal of Neurophysiology</t>
  </si>
  <si>
    <t>Journal of</t>
  </si>
  <si>
    <t>98700</t>
  </si>
  <si>
    <t>National C</t>
  </si>
  <si>
    <t>98701</t>
  </si>
  <si>
    <t>BNC Chapter Employees</t>
  </si>
  <si>
    <t>BNC Chptr</t>
  </si>
  <si>
    <t>98702</t>
  </si>
  <si>
    <t>BNC Governance</t>
  </si>
  <si>
    <t>BNCGovrnce</t>
  </si>
  <si>
    <t>98703</t>
  </si>
  <si>
    <t>BNC Membership</t>
  </si>
  <si>
    <t>BNCMembrs</t>
  </si>
  <si>
    <t>98704</t>
  </si>
  <si>
    <t>BNC Member Services</t>
  </si>
  <si>
    <t>BNCMemSvc</t>
  </si>
  <si>
    <t>98705</t>
  </si>
  <si>
    <t>BNC Fundraising</t>
  </si>
  <si>
    <t>BNCFndrsng</t>
  </si>
  <si>
    <t>%,HAccount,RCF_ATTRIB_TBL,FCHARTFIELD_VALUE,AA,B</t>
  </si>
  <si>
    <t>%,HStatus,RGL_ACCOUNT_TBL,FEFF_STATUS,AC,B</t>
  </si>
  <si>
    <t>%,HAccount Description,RGL_ACCOUNT_TBL,FDESCR,AC,B</t>
  </si>
  <si>
    <t>%,HAccount Group,RCF_ATTRIB_VALUE,FDESCR60,AB,B</t>
  </si>
  <si>
    <t>%,HComments,RBR_ACCT_COMM,FCOMMENTS_2000,AD,B</t>
  </si>
  <si>
    <t>%,HBud. Only,RGL_ACCOUNT_TBL,FBUDGETARY_ONLY,AC,B</t>
  </si>
  <si>
    <t>Account</t>
  </si>
  <si>
    <t>Account Description</t>
  </si>
  <si>
    <t>Account Group</t>
  </si>
  <si>
    <t>Control/Roll-up Accounts</t>
  </si>
  <si>
    <t>Cash</t>
  </si>
  <si>
    <t>I</t>
  </si>
  <si>
    <t>DB Reserve Cash Management</t>
  </si>
  <si>
    <t>1112</t>
  </si>
  <si>
    <t>BOA Short Term Investment</t>
  </si>
  <si>
    <t>BOA Overnight Sweep</t>
  </si>
  <si>
    <t>BOA Money Market Acct</t>
  </si>
  <si>
    <t>1125</t>
  </si>
  <si>
    <t>Fleet NWC</t>
  </si>
  <si>
    <t>Fidelity 28 Money Market</t>
  </si>
  <si>
    <t>Commonfund</t>
  </si>
  <si>
    <t>Fleet Money Market</t>
  </si>
  <si>
    <t>1131</t>
  </si>
  <si>
    <t>Vanguard</t>
  </si>
  <si>
    <t>Vanguard II</t>
  </si>
  <si>
    <t>Vanguard III</t>
  </si>
  <si>
    <t>Overnight Investments</t>
  </si>
  <si>
    <t>1136</t>
  </si>
  <si>
    <t>PFM Operating Fund</t>
  </si>
  <si>
    <t>BOA Short Term Investments</t>
  </si>
  <si>
    <t>BOA Investment Acct</t>
  </si>
  <si>
    <t>Merrill Lynch WorkCap MgmtAcct</t>
  </si>
  <si>
    <t>Wells Fargo Money Market</t>
  </si>
  <si>
    <t>Pooled Cash Due to Investments</t>
  </si>
  <si>
    <t>Pooled Investment Cash</t>
  </si>
  <si>
    <t>Investment Cash</t>
  </si>
  <si>
    <t>Cash Due To/From University</t>
  </si>
  <si>
    <t>Cash Due To/From Investments</t>
  </si>
  <si>
    <t>1170</t>
  </si>
  <si>
    <t>PC Bursar</t>
  </si>
  <si>
    <t>PC Goldfarb Library</t>
  </si>
  <si>
    <t>PC Physical Plant</t>
  </si>
  <si>
    <t>PC NEJS</t>
  </si>
  <si>
    <t>1174</t>
  </si>
  <si>
    <t>PC Lab Supplies</t>
  </si>
  <si>
    <t>PC Biology</t>
  </si>
  <si>
    <t>PC Rosenstiel</t>
  </si>
  <si>
    <t>PC English</t>
  </si>
  <si>
    <t>PC Physics</t>
  </si>
  <si>
    <t>PC Graybiel Lab</t>
  </si>
  <si>
    <t>PC President</t>
  </si>
  <si>
    <t>1182</t>
  </si>
  <si>
    <t>PC Rose Art</t>
  </si>
  <si>
    <t>PC Theatre</t>
  </si>
  <si>
    <t>PC A&amp;S Graduate</t>
  </si>
  <si>
    <t>PC Student Affairs</t>
  </si>
  <si>
    <t>PC Brandeis House</t>
  </si>
  <si>
    <t>PC Game Room</t>
  </si>
  <si>
    <t>PC Campus Life</t>
  </si>
  <si>
    <t>PC Development</t>
  </si>
  <si>
    <t>PC Public Safety</t>
  </si>
  <si>
    <t>PC NY NJ Region</t>
  </si>
  <si>
    <t>PC Heller School</t>
  </si>
  <si>
    <t>NWC Chapter Cash</t>
  </si>
  <si>
    <t>Short term investment</t>
  </si>
  <si>
    <t>Short Term Investments</t>
  </si>
  <si>
    <t>CA Voided Checks</t>
  </si>
  <si>
    <t>Clearing Accounts</t>
  </si>
  <si>
    <t>CA Fisher Inventory</t>
  </si>
  <si>
    <t>CA Unidentified Receipts</t>
  </si>
  <si>
    <t>1210</t>
  </si>
  <si>
    <t>CA Employee Payroll</t>
  </si>
  <si>
    <t>CA Student Payroll</t>
  </si>
  <si>
    <t>CA Wires</t>
  </si>
  <si>
    <t>CA Utilities</t>
  </si>
  <si>
    <t>CA Controller</t>
  </si>
  <si>
    <t>CA Bookstore</t>
  </si>
  <si>
    <t>CA Copico</t>
  </si>
  <si>
    <t>CA Student</t>
  </si>
  <si>
    <t>CA BRS Credit Balance</t>
  </si>
  <si>
    <t>CA Student Refunds</t>
  </si>
  <si>
    <t>CA AMS Payments</t>
  </si>
  <si>
    <t>CA American Express</t>
  </si>
  <si>
    <t>CA BT Office</t>
  </si>
  <si>
    <t>CA Dev Wires, Stock, GIK, Misc</t>
  </si>
  <si>
    <t>CA AMS Receipts</t>
  </si>
  <si>
    <t>CA Special Endowment</t>
  </si>
  <si>
    <t>CA Aramark</t>
  </si>
  <si>
    <t>CA Purchasing Card</t>
  </si>
  <si>
    <t>CA SA Tuition Exceptions</t>
  </si>
  <si>
    <t>1234</t>
  </si>
  <si>
    <t>SA Financial Aid Exception</t>
  </si>
  <si>
    <t>CA DHL</t>
  </si>
  <si>
    <t>CA Marketplace</t>
  </si>
  <si>
    <t>CA Wells Fargo P-Card</t>
  </si>
  <si>
    <t>CA Miscellaneous</t>
  </si>
  <si>
    <t>Suspense General</t>
  </si>
  <si>
    <t>Adv Payroll</t>
  </si>
  <si>
    <t>Accounts Receivables</t>
  </si>
  <si>
    <t>Adv Travel</t>
  </si>
  <si>
    <t>Adv Sponsored Prgms</t>
  </si>
  <si>
    <t>1266</t>
  </si>
  <si>
    <t>Adv Returned Checks</t>
  </si>
  <si>
    <t>Adv Team Travel</t>
  </si>
  <si>
    <t>Adv UPNE</t>
  </si>
  <si>
    <t>Adv Mazer/Sacher</t>
  </si>
  <si>
    <t>Adv Other</t>
  </si>
  <si>
    <t>1290</t>
  </si>
  <si>
    <t>Adv F&amp;A Due To Sponsored</t>
  </si>
  <si>
    <t>Adv PS AUTOGEN Due To/From</t>
  </si>
  <si>
    <t>AR Student</t>
  </si>
  <si>
    <t>AR Allowance Doubt Stdnt AR</t>
  </si>
  <si>
    <t>AR Collections</t>
  </si>
  <si>
    <t>AR Loan Interest</t>
  </si>
  <si>
    <t>AR Direct Loans</t>
  </si>
  <si>
    <t>AR Direct Loan Admin</t>
  </si>
  <si>
    <t>A/R Corporations - Rabb CS</t>
  </si>
  <si>
    <t>AR High School Programs</t>
  </si>
  <si>
    <t>AR H.S. Leadership Program</t>
  </si>
  <si>
    <t>AR Events</t>
  </si>
  <si>
    <t>AR BJEP</t>
  </si>
  <si>
    <t>AR Foster Animal Lab</t>
  </si>
  <si>
    <t>AR NWC</t>
  </si>
  <si>
    <t>AR BUAA</t>
  </si>
  <si>
    <t>AR Lemberg Child Ctr</t>
  </si>
  <si>
    <t>AR Natl Ctr Jewish Film</t>
  </si>
  <si>
    <t>AR Justice</t>
  </si>
  <si>
    <t>AR American Express</t>
  </si>
  <si>
    <t>1341</t>
  </si>
  <si>
    <t>AR Barnes &amp; Noble</t>
  </si>
  <si>
    <t>AR Aramark</t>
  </si>
  <si>
    <t>AR Health Services</t>
  </si>
  <si>
    <t>AR Crew Team</t>
  </si>
  <si>
    <t>AR Consolidation</t>
  </si>
  <si>
    <t>AR Other</t>
  </si>
  <si>
    <t>AR Credit Memos</t>
  </si>
  <si>
    <t>AR Eacubo</t>
  </si>
  <si>
    <t>AR NWC Sal/Ben</t>
  </si>
  <si>
    <t>AR Bemco Van</t>
  </si>
  <si>
    <t>AR Jrnl of Neurophysiology</t>
  </si>
  <si>
    <t>AR Phone Lease</t>
  </si>
  <si>
    <t>AR Grad student MBTA passes</t>
  </si>
  <si>
    <t>AR Employee Receivable</t>
  </si>
  <si>
    <t>AR_Transgenic Animal Fac Ctr</t>
  </si>
  <si>
    <t>AR State Scholarship</t>
  </si>
  <si>
    <t>AR Inventory Loss</t>
  </si>
  <si>
    <t>A/R Usdan Gameroom</t>
  </si>
  <si>
    <t>A/R SEVIS U/G Fee</t>
  </si>
  <si>
    <t>AR Rental Income</t>
  </si>
  <si>
    <t>1374</t>
  </si>
  <si>
    <t>A/R Internal Audit</t>
  </si>
  <si>
    <t>AR Consolidation Elimination</t>
  </si>
  <si>
    <t>AR Unbilled Sponsored Programs</t>
  </si>
  <si>
    <t>1430</t>
  </si>
  <si>
    <t>AR Bad Debt Allowance SPA</t>
  </si>
  <si>
    <t>AR NonLOC</t>
  </si>
  <si>
    <t>1432</t>
  </si>
  <si>
    <t>AR DHHS LOC</t>
  </si>
  <si>
    <t>AR NSF LOC</t>
  </si>
  <si>
    <t>AR EDUC LOC</t>
  </si>
  <si>
    <t>AR GSFC LOC</t>
  </si>
  <si>
    <t>AR DOE LOC</t>
  </si>
  <si>
    <t>AR NASA/JSC LOC</t>
  </si>
  <si>
    <t>ARRA Accounts Receivables DHHS</t>
  </si>
  <si>
    <t>ARRA Accounts Receivable NSF</t>
  </si>
  <si>
    <t>AR Maintenance Offset</t>
  </si>
  <si>
    <t>Accd Investment Income</t>
  </si>
  <si>
    <t>Accrued Investment Income</t>
  </si>
  <si>
    <t>NR Student Loans</t>
  </si>
  <si>
    <t>NR Student Loans Allowance</t>
  </si>
  <si>
    <t>Notes Receivables</t>
  </si>
  <si>
    <t>NR New Student Loans</t>
  </si>
  <si>
    <t>1601</t>
  </si>
  <si>
    <t>Inv Lab Supplies</t>
  </si>
  <si>
    <t>Other Assets</t>
  </si>
  <si>
    <t>1602</t>
  </si>
  <si>
    <t>Inv Rosenstiel</t>
  </si>
  <si>
    <t>1603</t>
  </si>
  <si>
    <t>Inv Alcohol</t>
  </si>
  <si>
    <t>1605</t>
  </si>
  <si>
    <t>Inv Purchasing Stockroom</t>
  </si>
  <si>
    <t>1606</t>
  </si>
  <si>
    <t>Inv Facilities Stockroom</t>
  </si>
  <si>
    <t>1607</t>
  </si>
  <si>
    <t>Inv Furniture</t>
  </si>
  <si>
    <t>1608</t>
  </si>
  <si>
    <t>Inv Computers</t>
  </si>
  <si>
    <t>1611</t>
  </si>
  <si>
    <t>Inv Computer Parts</t>
  </si>
  <si>
    <t>1613</t>
  </si>
  <si>
    <t>Inv Movie Tickets</t>
  </si>
  <si>
    <t>1615</t>
  </si>
  <si>
    <t>Inv Recognition Awards</t>
  </si>
  <si>
    <t>1617</t>
  </si>
  <si>
    <t>Inv Network</t>
  </si>
  <si>
    <t>1620</t>
  </si>
  <si>
    <t>Inv UNET</t>
  </si>
  <si>
    <t>1650</t>
  </si>
  <si>
    <t>Ppd Income Tax</t>
  </si>
  <si>
    <t>1651</t>
  </si>
  <si>
    <t>Ppd Expenses</t>
  </si>
  <si>
    <t>1653</t>
  </si>
  <si>
    <t>Ppd Postage Bus Reply</t>
  </si>
  <si>
    <t>1655</t>
  </si>
  <si>
    <t>Ppd Postage Short Paid</t>
  </si>
  <si>
    <t>1659</t>
  </si>
  <si>
    <t>Ppd Postage Deposits</t>
  </si>
  <si>
    <t>1671</t>
  </si>
  <si>
    <t>Ppd Postage 3rd Class</t>
  </si>
  <si>
    <t>1673</t>
  </si>
  <si>
    <t>Ppd Consolidation</t>
  </si>
  <si>
    <t>1680</t>
  </si>
  <si>
    <t>Ppd Library Subscriptions</t>
  </si>
  <si>
    <t>1688</t>
  </si>
  <si>
    <t>Ppd Dental Ins</t>
  </si>
  <si>
    <t>1690</t>
  </si>
  <si>
    <t>Ppd Software Acquisition</t>
  </si>
  <si>
    <t>Movable Equipments</t>
  </si>
  <si>
    <t>1691</t>
  </si>
  <si>
    <t>Ppd Deposits</t>
  </si>
  <si>
    <t>1693</t>
  </si>
  <si>
    <t>Ppd Summer Odyssey</t>
  </si>
  <si>
    <t>1698</t>
  </si>
  <si>
    <t>Ppd Aramark</t>
  </si>
  <si>
    <t>1701</t>
  </si>
  <si>
    <t>OA Debt Issuance Expense</t>
  </si>
  <si>
    <t>1721</t>
  </si>
  <si>
    <t>OA Life Insurance CSV</t>
  </si>
  <si>
    <t>1722</t>
  </si>
  <si>
    <t>OA UE Savings Acct</t>
  </si>
  <si>
    <t>1723</t>
  </si>
  <si>
    <t>Swap Receivable</t>
  </si>
  <si>
    <t>1750</t>
  </si>
  <si>
    <t>OA Other Asset</t>
  </si>
  <si>
    <t>1801</t>
  </si>
  <si>
    <t>Pldg Temporarily Restricted</t>
  </si>
  <si>
    <t>Pledges Receivables</t>
  </si>
  <si>
    <t>1804</t>
  </si>
  <si>
    <t>Pldg Permanently Restricted</t>
  </si>
  <si>
    <t>1821</t>
  </si>
  <si>
    <t>FHUBA Debt Service</t>
  </si>
  <si>
    <t>Under Bond Agreement</t>
  </si>
  <si>
    <t>1823</t>
  </si>
  <si>
    <t>FHUBA Construction</t>
  </si>
  <si>
    <t>1825</t>
  </si>
  <si>
    <t>FHUBA Expense</t>
  </si>
  <si>
    <t>1827</t>
  </si>
  <si>
    <t>FHUBA Equipment Reserve</t>
  </si>
  <si>
    <t>1829</t>
  </si>
  <si>
    <t>FHUBA Repairs Reserve</t>
  </si>
  <si>
    <t>1850</t>
  </si>
  <si>
    <t>Funds Held in Trust by Others</t>
  </si>
  <si>
    <t>Held in Trust by Others</t>
  </si>
  <si>
    <t>1910</t>
  </si>
  <si>
    <t>PPE Land</t>
  </si>
  <si>
    <t>Land</t>
  </si>
  <si>
    <t>1920</t>
  </si>
  <si>
    <t>PPE Land Improvements</t>
  </si>
  <si>
    <t>Land Improvements</t>
  </si>
  <si>
    <t>1921</t>
  </si>
  <si>
    <t>PPE Acc Depr Land Imp</t>
  </si>
  <si>
    <t>1930</t>
  </si>
  <si>
    <t>PPE Buildings</t>
  </si>
  <si>
    <t>Buildings</t>
  </si>
  <si>
    <t>1931</t>
  </si>
  <si>
    <t>PPE Acc Depr Buildings</t>
  </si>
  <si>
    <t>1932</t>
  </si>
  <si>
    <t>PPE Building Systems</t>
  </si>
  <si>
    <t>Building Systems</t>
  </si>
  <si>
    <t>1933</t>
  </si>
  <si>
    <t>PPE Acc Depr Bldg Sys</t>
  </si>
  <si>
    <t>1934</t>
  </si>
  <si>
    <t>PPE Building Improvements</t>
  </si>
  <si>
    <t>Building Improvements</t>
  </si>
  <si>
    <t>1935</t>
  </si>
  <si>
    <t>PPE Acc Depr Bldg Imp</t>
  </si>
  <si>
    <t>1940</t>
  </si>
  <si>
    <t>PPE Construction in Progress</t>
  </si>
  <si>
    <t>Construction in Progress</t>
  </si>
  <si>
    <t>1941</t>
  </si>
  <si>
    <t>PPE Systems in Progress</t>
  </si>
  <si>
    <t>Systems in Progress</t>
  </si>
  <si>
    <t>1950</t>
  </si>
  <si>
    <t>PPE Utilities</t>
  </si>
  <si>
    <t>1951</t>
  </si>
  <si>
    <t>PPE Acc Depr Utilities</t>
  </si>
  <si>
    <t>1952</t>
  </si>
  <si>
    <t>PPE Fixed Equipment</t>
  </si>
  <si>
    <t>Fixed Equipments</t>
  </si>
  <si>
    <t>1953</t>
  </si>
  <si>
    <t>PPE Acc Depr Fixed Eqp</t>
  </si>
  <si>
    <t>1954</t>
  </si>
  <si>
    <t>Minor Cap Equipments</t>
  </si>
  <si>
    <t>1955</t>
  </si>
  <si>
    <t>1960</t>
  </si>
  <si>
    <t>PPE Moveable Equipment</t>
  </si>
  <si>
    <t>1961</t>
  </si>
  <si>
    <t>PPE Acc Depr Mov Eqp</t>
  </si>
  <si>
    <t>1962</t>
  </si>
  <si>
    <t>Reserve for Equipment Writeoff</t>
  </si>
  <si>
    <t>1964</t>
  </si>
  <si>
    <t>PPE - Software</t>
  </si>
  <si>
    <t>Software</t>
  </si>
  <si>
    <t>1965</t>
  </si>
  <si>
    <t>PPE Acc Depr Software</t>
  </si>
  <si>
    <t>2001</t>
  </si>
  <si>
    <t>Eightfold RealEstate Cap III</t>
  </si>
  <si>
    <t>Pooled Endowment Assets</t>
  </si>
  <si>
    <t>2002</t>
  </si>
  <si>
    <t>KTR Industrial Fund III LP</t>
  </si>
  <si>
    <t>2003</t>
  </si>
  <si>
    <t>RCH Energy Long Alpha Fund LP</t>
  </si>
  <si>
    <t>2101</t>
  </si>
  <si>
    <t>PldEdw 3 Brandeis</t>
  </si>
  <si>
    <t>Pooled Endowments</t>
  </si>
  <si>
    <t>2102</t>
  </si>
  <si>
    <t>PldEdw FMR</t>
  </si>
  <si>
    <t>2103</t>
  </si>
  <si>
    <t>PldEdw 13 Essex</t>
  </si>
  <si>
    <t>2104</t>
  </si>
  <si>
    <t>PldEdw 14 MA&amp;S</t>
  </si>
  <si>
    <t>2105</t>
  </si>
  <si>
    <t>PldEdw 18 Huff</t>
  </si>
  <si>
    <t>2106</t>
  </si>
  <si>
    <t>PldEdw 19 Rosenberg</t>
  </si>
  <si>
    <t>2107</t>
  </si>
  <si>
    <t>PldEdw 20 Student</t>
  </si>
  <si>
    <t>2108</t>
  </si>
  <si>
    <t>PldEdw Thomas H Lee</t>
  </si>
  <si>
    <t>2109</t>
  </si>
  <si>
    <t>PldEdw Putnam</t>
  </si>
  <si>
    <t>2110</t>
  </si>
  <si>
    <t>PldEdw S.S Insurance</t>
  </si>
  <si>
    <t>2111</t>
  </si>
  <si>
    <t>PldEdw Vanguard</t>
  </si>
  <si>
    <t>2112</t>
  </si>
  <si>
    <t>PldEdw Silchester</t>
  </si>
  <si>
    <t>2113</t>
  </si>
  <si>
    <t>PldEdw Capital Guardian I</t>
  </si>
  <si>
    <t>2114</t>
  </si>
  <si>
    <t>PldEdw Capital Guardian II</t>
  </si>
  <si>
    <t>2115</t>
  </si>
  <si>
    <t>PldEdw Perry Partners</t>
  </si>
  <si>
    <t>2116</t>
  </si>
  <si>
    <t>PldEdw Farallon</t>
  </si>
  <si>
    <t>2117</t>
  </si>
  <si>
    <t>PldEdw OZ Overseas</t>
  </si>
  <si>
    <t>2118</t>
  </si>
  <si>
    <t>PldEdw Regiment</t>
  </si>
  <si>
    <t>2119</t>
  </si>
  <si>
    <t>PldEdw MIT</t>
  </si>
  <si>
    <t>2120</t>
  </si>
  <si>
    <t>PldEdw State Street I</t>
  </si>
  <si>
    <t>2121</t>
  </si>
  <si>
    <t>PldEdw ADAGE CapitalPartnrshp</t>
  </si>
  <si>
    <t>2122</t>
  </si>
  <si>
    <t>PldEdw HIghfields</t>
  </si>
  <si>
    <t>2123</t>
  </si>
  <si>
    <t>PldEdw 21 Armstron Shaw</t>
  </si>
  <si>
    <t>2124</t>
  </si>
  <si>
    <t>PldEdw 22 Dodge &amp; Cox</t>
  </si>
  <si>
    <t>2125</t>
  </si>
  <si>
    <t>PldEdw 23 Wasatch Advisors</t>
  </si>
  <si>
    <t>2126</t>
  </si>
  <si>
    <t>PldEdw Lone Pinon</t>
  </si>
  <si>
    <t>2127</t>
  </si>
  <si>
    <t>PldEdw Shenkman</t>
  </si>
  <si>
    <t>2128</t>
  </si>
  <si>
    <t>PldEdw Seix</t>
  </si>
  <si>
    <t>2129</t>
  </si>
  <si>
    <t>PldEdw Bluestem</t>
  </si>
  <si>
    <t>2130</t>
  </si>
  <si>
    <t>PldEdw Bracebridge</t>
  </si>
  <si>
    <t>2131</t>
  </si>
  <si>
    <t>PldEdw Mariner Atlantic</t>
  </si>
  <si>
    <t>2132</t>
  </si>
  <si>
    <t>PldEdw Eton Park Overseas Fund</t>
  </si>
  <si>
    <t>2133</t>
  </si>
  <si>
    <t>PldEdw Neuberger Berman</t>
  </si>
  <si>
    <t>2134</t>
  </si>
  <si>
    <t>PldEdw INTECH</t>
  </si>
  <si>
    <t>2135</t>
  </si>
  <si>
    <t>PldEdw State Street II</t>
  </si>
  <si>
    <t>2136</t>
  </si>
  <si>
    <t>PldEdw Perry Real Estate</t>
  </si>
  <si>
    <t>2137</t>
  </si>
  <si>
    <t>PldEdw Sankaty</t>
  </si>
  <si>
    <t>2138</t>
  </si>
  <si>
    <t>PldEdw Pomona</t>
  </si>
  <si>
    <t>2139</t>
  </si>
  <si>
    <t>PldEdw 25 GraStudent</t>
  </si>
  <si>
    <t>2140</t>
  </si>
  <si>
    <t>PldEdw City of London</t>
  </si>
  <si>
    <t>2141</t>
  </si>
  <si>
    <t>PldEdw Western Asset</t>
  </si>
  <si>
    <t>2142</t>
  </si>
  <si>
    <t>PldEdw Convexity Capital</t>
  </si>
  <si>
    <t>2143</t>
  </si>
  <si>
    <t>PldEdw Denham Comondity Partne</t>
  </si>
  <si>
    <t>2144</t>
  </si>
  <si>
    <t>PldEdw Centerbridge</t>
  </si>
  <si>
    <t>2145</t>
  </si>
  <si>
    <t>PldEdw Dune Real Estate</t>
  </si>
  <si>
    <t>2146</t>
  </si>
  <si>
    <t>PldEdw Elliott Int'l</t>
  </si>
  <si>
    <t>2147</t>
  </si>
  <si>
    <t>PldEdw J.C. Flowers</t>
  </si>
  <si>
    <t>2148</t>
  </si>
  <si>
    <t>PldEdw Chilton Global</t>
  </si>
  <si>
    <t>2149</t>
  </si>
  <si>
    <t>PldEdw Palomino Fund</t>
  </si>
  <si>
    <t>2150</t>
  </si>
  <si>
    <t>PldEdw Varde Fund</t>
  </si>
  <si>
    <t>PldEdw Cerberus Fund</t>
  </si>
  <si>
    <t>2152</t>
  </si>
  <si>
    <t>PldEdw Sankaty III</t>
  </si>
  <si>
    <t>2153</t>
  </si>
  <si>
    <t>PldEdw Scoggin Overseas</t>
  </si>
  <si>
    <t>2154</t>
  </si>
  <si>
    <t>PldEdw Campbell Timer</t>
  </si>
  <si>
    <t>2155</t>
  </si>
  <si>
    <t>PldEdw Redwood Grove</t>
  </si>
  <si>
    <t>2156</t>
  </si>
  <si>
    <t>PldEdw Sands Capital Mgmt, LLC</t>
  </si>
  <si>
    <t>2157</t>
  </si>
  <si>
    <t>PldEdw ValueAct</t>
  </si>
  <si>
    <t>2158</t>
  </si>
  <si>
    <t>PldEdw Axiom Int'l Eqity Fund</t>
  </si>
  <si>
    <t>2159</t>
  </si>
  <si>
    <t>PldEdw CapGen Fin'l Group LP</t>
  </si>
  <si>
    <t>2160</t>
  </si>
  <si>
    <t>Private Equity</t>
  </si>
  <si>
    <t>2161</t>
  </si>
  <si>
    <t>Pld Fidelity Index Fund</t>
  </si>
  <si>
    <t>2162</t>
  </si>
  <si>
    <t>PldEdw Natural Gas Partners IX</t>
  </si>
  <si>
    <t>2163</t>
  </si>
  <si>
    <t>PldEdw Silver Point Capital</t>
  </si>
  <si>
    <t>2164</t>
  </si>
  <si>
    <t>PldEnd Ventizz Capital Partnrs</t>
  </si>
  <si>
    <t>2165</t>
  </si>
  <si>
    <t>PldEdw Lubert-Adler Real Est</t>
  </si>
  <si>
    <t>2166</t>
  </si>
  <si>
    <t>PldEdw Lone Cascade</t>
  </si>
  <si>
    <t>2167</t>
  </si>
  <si>
    <t>PldEdw Lone Dragon Pine,L.P.</t>
  </si>
  <si>
    <t>2168</t>
  </si>
  <si>
    <t>The Varde Fund IX, L.P.</t>
  </si>
  <si>
    <t>2169</t>
  </si>
  <si>
    <t>Pomona VII L.P.</t>
  </si>
  <si>
    <t>2170</t>
  </si>
  <si>
    <t>Asian Alternatives Capital II</t>
  </si>
  <si>
    <t>2171</t>
  </si>
  <si>
    <t>Denham Capital Fund V LP</t>
  </si>
  <si>
    <t>2172</t>
  </si>
  <si>
    <t>Baupost Value IV LP</t>
  </si>
  <si>
    <t>2173</t>
  </si>
  <si>
    <t>1400 Broadway LLC</t>
  </si>
  <si>
    <t>PldEdw Matrix Endow Fund</t>
  </si>
  <si>
    <t>2175</t>
  </si>
  <si>
    <t>PldEdw Riva Capital Ptnrs II</t>
  </si>
  <si>
    <t>2176</t>
  </si>
  <si>
    <t>PldEdw Abrams Capital Ptnrs</t>
  </si>
  <si>
    <t>2177</t>
  </si>
  <si>
    <t>PldEdw NGP Energy Tech Ptrnr</t>
  </si>
  <si>
    <t>2178</t>
  </si>
  <si>
    <t>Dune R/E Parallel Fund IT LP</t>
  </si>
  <si>
    <t>2179</t>
  </si>
  <si>
    <t>Fidelity Short-term investment</t>
  </si>
  <si>
    <t>2180</t>
  </si>
  <si>
    <t>State Street Long-Term Investm</t>
  </si>
  <si>
    <t>2181</t>
  </si>
  <si>
    <t>PldEd Vanguard Int Treasury Fd</t>
  </si>
  <si>
    <t>2182</t>
  </si>
  <si>
    <t>Vanguard Prime Money Mkt Fund</t>
  </si>
  <si>
    <t>2183</t>
  </si>
  <si>
    <t>Structural Wealth Mgt - ST</t>
  </si>
  <si>
    <t>2184</t>
  </si>
  <si>
    <t>The Varde Fund X</t>
  </si>
  <si>
    <t>2185</t>
  </si>
  <si>
    <t>Vanguard All World ex US Index</t>
  </si>
  <si>
    <t>2186</t>
  </si>
  <si>
    <t>Vanguard Institutional Index</t>
  </si>
  <si>
    <t>2187</t>
  </si>
  <si>
    <t>Riva Capital Partners III LP</t>
  </si>
  <si>
    <t>2188</t>
  </si>
  <si>
    <t>SSGA MSCI Emerging Mkt Index</t>
  </si>
  <si>
    <t>2189</t>
  </si>
  <si>
    <t>Contrarian Distressed RE II</t>
  </si>
  <si>
    <t>2190</t>
  </si>
  <si>
    <t>Polar Capital Forager Fund</t>
  </si>
  <si>
    <t>2191</t>
  </si>
  <si>
    <t>GMO Quality Fund</t>
  </si>
  <si>
    <t>2192</t>
  </si>
  <si>
    <t>Denham Capital Fund VI</t>
  </si>
  <si>
    <t>2193</t>
  </si>
  <si>
    <t>NGP Natural Resoures X, L.P.</t>
  </si>
  <si>
    <t>2194</t>
  </si>
  <si>
    <t>Sterling Value Add Partners LP</t>
  </si>
  <si>
    <t>2195</t>
  </si>
  <si>
    <t>Commonfund Venture Partners X</t>
  </si>
  <si>
    <t>2196</t>
  </si>
  <si>
    <t>Scout Energy Partners 1-B</t>
  </si>
  <si>
    <t>2197</t>
  </si>
  <si>
    <t>Baker Brothers Life Sciences L</t>
  </si>
  <si>
    <t>2199</t>
  </si>
  <si>
    <t>SPDR S&amp;P Oil &amp; Gas ETF</t>
  </si>
  <si>
    <t>2201</t>
  </si>
  <si>
    <t>SpcEdw Beaumont Boston Co</t>
  </si>
  <si>
    <t>Special Endowments</t>
  </si>
  <si>
    <t>2202</t>
  </si>
  <si>
    <t>SpcEdw Heller Boston Co</t>
  </si>
  <si>
    <t>2203</t>
  </si>
  <si>
    <t>SpcEdw Hiatt Vanguard</t>
  </si>
  <si>
    <t>2204</t>
  </si>
  <si>
    <t>SpcEdw Ziskind Vanguard</t>
  </si>
  <si>
    <t>2205</t>
  </si>
  <si>
    <t>SpcEdw Miscellaneous Fleet</t>
  </si>
  <si>
    <t>2206</t>
  </si>
  <si>
    <t>Special Endowment_Quasi</t>
  </si>
  <si>
    <t>2207</t>
  </si>
  <si>
    <t>SpcEdw Hiatt Adge</t>
  </si>
  <si>
    <t>2208</t>
  </si>
  <si>
    <t>SpcEdw Ziskind Adge</t>
  </si>
  <si>
    <t>2209</t>
  </si>
  <si>
    <t>P_Sugarman Life Insurance Edw</t>
  </si>
  <si>
    <t>Special Endowment Assets</t>
  </si>
  <si>
    <t>2301</t>
  </si>
  <si>
    <t>RestInv Michtom</t>
  </si>
  <si>
    <t>Restricted Investments</t>
  </si>
  <si>
    <t>2302</t>
  </si>
  <si>
    <t>RestInv Mazer</t>
  </si>
  <si>
    <t>2303</t>
  </si>
  <si>
    <t>RestInv Allen/Berenson</t>
  </si>
  <si>
    <t>2310</t>
  </si>
  <si>
    <t>RestInv Brandeis</t>
  </si>
  <si>
    <t>2401</t>
  </si>
  <si>
    <t>URInv NRC</t>
  </si>
  <si>
    <t>Unrestricted Investments</t>
  </si>
  <si>
    <t>2402</t>
  </si>
  <si>
    <t>URInv Misc Unrestricted Fleet</t>
  </si>
  <si>
    <t>2403</t>
  </si>
  <si>
    <t>URInv Vanguard</t>
  </si>
  <si>
    <t>2404</t>
  </si>
  <si>
    <t>URInv Tarragon Realty</t>
  </si>
  <si>
    <t>2405</t>
  </si>
  <si>
    <t>URInv at Brandeis</t>
  </si>
  <si>
    <t>2406</t>
  </si>
  <si>
    <t>URInv Deferred Comp</t>
  </si>
  <si>
    <t>2407</t>
  </si>
  <si>
    <t>URInv EVPDC</t>
  </si>
  <si>
    <t>2408</t>
  </si>
  <si>
    <t>URINV SRDC</t>
  </si>
  <si>
    <t>2409</t>
  </si>
  <si>
    <t>URINV PBF Health Benefit Trust</t>
  </si>
  <si>
    <t>2415</t>
  </si>
  <si>
    <t>URInv Misc Unrest Vanguard</t>
  </si>
  <si>
    <t>2416</t>
  </si>
  <si>
    <t>URInv Misc Unrest Fidelity</t>
  </si>
  <si>
    <t>2501</t>
  </si>
  <si>
    <t>PltInv Fleet</t>
  </si>
  <si>
    <t>Plant Investments</t>
  </si>
  <si>
    <t>2502</t>
  </si>
  <si>
    <t>PltInv State Street</t>
  </si>
  <si>
    <t>2503</t>
  </si>
  <si>
    <t>PltInv Fleet Cert of Deposit</t>
  </si>
  <si>
    <t>2504</t>
  </si>
  <si>
    <t>PltInv Watertown Sav CD</t>
  </si>
  <si>
    <t>2601</t>
  </si>
  <si>
    <t>LIInv Fleet</t>
  </si>
  <si>
    <t>Life Income Investments</t>
  </si>
  <si>
    <t>2602</t>
  </si>
  <si>
    <t>LIInv Fidelity</t>
  </si>
  <si>
    <t>2603</t>
  </si>
  <si>
    <t>LIInv Vanguard</t>
  </si>
  <si>
    <t>2604</t>
  </si>
  <si>
    <t>LIInv State Street</t>
  </si>
  <si>
    <t>2605</t>
  </si>
  <si>
    <t>LIInv Other</t>
  </si>
  <si>
    <t>2606</t>
  </si>
  <si>
    <t>LIInv Charles Schwab</t>
  </si>
  <si>
    <t>2701</t>
  </si>
  <si>
    <t>FndnInv Fleet</t>
  </si>
  <si>
    <t>Foundation Investments</t>
  </si>
  <si>
    <t>2702</t>
  </si>
  <si>
    <t>FndnInv Fidelity</t>
  </si>
  <si>
    <t>2703</t>
  </si>
  <si>
    <t>FndnInv Vanguard</t>
  </si>
  <si>
    <t>2704</t>
  </si>
  <si>
    <t>FndnInv Other</t>
  </si>
  <si>
    <t>2969</t>
  </si>
  <si>
    <t>Pooled Edw Assets</t>
  </si>
  <si>
    <t>2970</t>
  </si>
  <si>
    <t>Special Edw Assets</t>
  </si>
  <si>
    <t>2971</t>
  </si>
  <si>
    <t>Foundation Market Value</t>
  </si>
  <si>
    <t>2999</t>
  </si>
  <si>
    <t>Accd UndstrbUnrealzd Gain/Loss</t>
  </si>
  <si>
    <t>Accd Undistr Unrlzed Gain/Loss</t>
  </si>
  <si>
    <t>3101</t>
  </si>
  <si>
    <t>AP Control Account</t>
  </si>
  <si>
    <t>Accounts Payable</t>
  </si>
  <si>
    <t>3102</t>
  </si>
  <si>
    <t>AP Consolidation</t>
  </si>
  <si>
    <t>3103</t>
  </si>
  <si>
    <t>AP NWC</t>
  </si>
  <si>
    <t>3104</t>
  </si>
  <si>
    <t>AP Reclass</t>
  </si>
  <si>
    <t>3175</t>
  </si>
  <si>
    <t>AP Consolidation Elimination</t>
  </si>
  <si>
    <t>3199</t>
  </si>
  <si>
    <t>AP Reserve for Encumbrances</t>
  </si>
  <si>
    <t>3201</t>
  </si>
  <si>
    <t>Accd Wages</t>
  </si>
  <si>
    <t>Accrued Expenses</t>
  </si>
  <si>
    <t>3205</t>
  </si>
  <si>
    <t>Accd Workers Comp</t>
  </si>
  <si>
    <t>3210</t>
  </si>
  <si>
    <t>Accd Vacation</t>
  </si>
  <si>
    <t>3215</t>
  </si>
  <si>
    <t>Accd Royalties</t>
  </si>
  <si>
    <t>3220</t>
  </si>
  <si>
    <t>Accd Retirement</t>
  </si>
  <si>
    <t>3225</t>
  </si>
  <si>
    <t>Accd Consolidation</t>
  </si>
  <si>
    <t>3230</t>
  </si>
  <si>
    <t>Accd Liabs Misc</t>
  </si>
  <si>
    <t>3250</t>
  </si>
  <si>
    <t>Accd Income Tax Fees</t>
  </si>
  <si>
    <t>3275</t>
  </si>
  <si>
    <t>Accd Year End</t>
  </si>
  <si>
    <t>3301</t>
  </si>
  <si>
    <t>WH Federal Inc Tax</t>
  </si>
  <si>
    <t>Payroll Witholding</t>
  </si>
  <si>
    <t>3302</t>
  </si>
  <si>
    <t>WH Federal 1042 Withholdings</t>
  </si>
  <si>
    <t>3303</t>
  </si>
  <si>
    <t>WH FICA</t>
  </si>
  <si>
    <t>3305</t>
  </si>
  <si>
    <t>WH Mass Inc Tax</t>
  </si>
  <si>
    <t>3306</t>
  </si>
  <si>
    <t>WH Mass Sales Tax</t>
  </si>
  <si>
    <t>3308</t>
  </si>
  <si>
    <t>WH New York Inc Tax</t>
  </si>
  <si>
    <t>3311</t>
  </si>
  <si>
    <t>WH New York City Inc Tax</t>
  </si>
  <si>
    <t>3312</t>
  </si>
  <si>
    <t>WH Kansas Inc Tax</t>
  </si>
  <si>
    <t>3313</t>
  </si>
  <si>
    <t>WH Arizona Inc Tax</t>
  </si>
  <si>
    <t>3314</t>
  </si>
  <si>
    <t>WH No Carolina Inc Tax</t>
  </si>
  <si>
    <t>3315</t>
  </si>
  <si>
    <t>WH Illinois Income Tax</t>
  </si>
  <si>
    <t>3316</t>
  </si>
  <si>
    <t>WH California Inc Tax</t>
  </si>
  <si>
    <t>3317</t>
  </si>
  <si>
    <t>WH Maryland Inc Tax</t>
  </si>
  <si>
    <t>3318</t>
  </si>
  <si>
    <t>WH New Jersey Inc Tax</t>
  </si>
  <si>
    <t>3319</t>
  </si>
  <si>
    <t>WH Georgia Inc Tax</t>
  </si>
  <si>
    <t>3320</t>
  </si>
  <si>
    <t>WH Michigan Inc Tax</t>
  </si>
  <si>
    <t>3321</t>
  </si>
  <si>
    <t>Disability Insurance Liability</t>
  </si>
  <si>
    <t>3322</t>
  </si>
  <si>
    <t>WH Tufts PPO</t>
  </si>
  <si>
    <t>3323</t>
  </si>
  <si>
    <t>WH Tufts Premium HMO Plan</t>
  </si>
  <si>
    <t>3324</t>
  </si>
  <si>
    <t>WH Tufts Value HMO Plan</t>
  </si>
  <si>
    <t>3326</t>
  </si>
  <si>
    <t>WH Harvard Pilgrim - HMO</t>
  </si>
  <si>
    <t>3328</t>
  </si>
  <si>
    <t>WH Aetna/US Healthcare</t>
  </si>
  <si>
    <t>3329</t>
  </si>
  <si>
    <t>WH Oxford Health Plan</t>
  </si>
  <si>
    <t>3330</t>
  </si>
  <si>
    <t>WH Group Health</t>
  </si>
  <si>
    <t>3331</t>
  </si>
  <si>
    <t>WH Group Dental Ins</t>
  </si>
  <si>
    <t>3332</t>
  </si>
  <si>
    <t>WH Group Life Insurance</t>
  </si>
  <si>
    <t>3333</t>
  </si>
  <si>
    <t>WH Retirement</t>
  </si>
  <si>
    <t>3336</t>
  </si>
  <si>
    <t>WH NWC Retirement</t>
  </si>
  <si>
    <t>3338</t>
  </si>
  <si>
    <t>WH Dental Premier SI Plan</t>
  </si>
  <si>
    <t>3339</t>
  </si>
  <si>
    <t>WH Savings Bonds</t>
  </si>
  <si>
    <t>3342</t>
  </si>
  <si>
    <t>WH Comb Jewish Phil</t>
  </si>
  <si>
    <t>3345</t>
  </si>
  <si>
    <t>WH United Way</t>
  </si>
  <si>
    <t>3346</t>
  </si>
  <si>
    <t>WH Brandeis Pledge</t>
  </si>
  <si>
    <t>3347</t>
  </si>
  <si>
    <t>W/H Mitigation Staff Fund</t>
  </si>
  <si>
    <t>3348</t>
  </si>
  <si>
    <t>WH Credit Union</t>
  </si>
  <si>
    <t>3351</t>
  </si>
  <si>
    <t>WH Police Union Dues</t>
  </si>
  <si>
    <t>3352</t>
  </si>
  <si>
    <t>WH Actors Dues</t>
  </si>
  <si>
    <t>3354</t>
  </si>
  <si>
    <t>WH Plant Union Dues</t>
  </si>
  <si>
    <t>3357</t>
  </si>
  <si>
    <t>WH Library Union Dues</t>
  </si>
  <si>
    <t>3360</t>
  </si>
  <si>
    <t>WH Family Support</t>
  </si>
  <si>
    <t>3363</t>
  </si>
  <si>
    <t>WH Miscellaneous</t>
  </si>
  <si>
    <t>3366</t>
  </si>
  <si>
    <t>WH Flex Dependent Care</t>
  </si>
  <si>
    <t>3369</t>
  </si>
  <si>
    <t>WH Flex Health Care</t>
  </si>
  <si>
    <t>3370</t>
  </si>
  <si>
    <t>WH MBTA Passes</t>
  </si>
  <si>
    <t>3372</t>
  </si>
  <si>
    <t>WH Community Works</t>
  </si>
  <si>
    <t>3401</t>
  </si>
  <si>
    <t>OL Miscellaneous</t>
  </si>
  <si>
    <t>Other Liabilities</t>
  </si>
  <si>
    <t>3402</t>
  </si>
  <si>
    <t>OL Young Royalties</t>
  </si>
  <si>
    <t>3403</t>
  </si>
  <si>
    <t>OL Unreconciled Var</t>
  </si>
  <si>
    <t>3405</t>
  </si>
  <si>
    <t>OL Payroll Tx Refunds</t>
  </si>
  <si>
    <t>3407</t>
  </si>
  <si>
    <t>OL Undergrad Health Prems</t>
  </si>
  <si>
    <t>3408</t>
  </si>
  <si>
    <t>OL Grad Health Premiums</t>
  </si>
  <si>
    <t>3410</t>
  </si>
  <si>
    <t>OL Abandoned Property</t>
  </si>
  <si>
    <t>3413</t>
  </si>
  <si>
    <t>OL Carrus Unitrust</t>
  </si>
  <si>
    <t>3414</t>
  </si>
  <si>
    <t>OL Pfau CRUT</t>
  </si>
  <si>
    <t>3415</t>
  </si>
  <si>
    <t>OL Bluestone REVB</t>
  </si>
  <si>
    <t>3416</t>
  </si>
  <si>
    <t>OL Pooled Income</t>
  </si>
  <si>
    <t>3419</t>
  </si>
  <si>
    <t>OL Annuities</t>
  </si>
  <si>
    <t>3420</t>
  </si>
  <si>
    <t>OL Howard Annuity</t>
  </si>
  <si>
    <t>3422</t>
  </si>
  <si>
    <t>OL Life Income</t>
  </si>
  <si>
    <t>3425</t>
  </si>
  <si>
    <t>OL Bronfman Fund</t>
  </si>
  <si>
    <t>3426</t>
  </si>
  <si>
    <t>OL Other Foundation</t>
  </si>
  <si>
    <t>3427</t>
  </si>
  <si>
    <t>OL Tauber Foundation</t>
  </si>
  <si>
    <t>3428</t>
  </si>
  <si>
    <t>OL Random</t>
  </si>
  <si>
    <t>3429</t>
  </si>
  <si>
    <t>OL Deferred Compensation I</t>
  </si>
  <si>
    <t>3430</t>
  </si>
  <si>
    <t>OL Deferred Compensation II</t>
  </si>
  <si>
    <t>3431</t>
  </si>
  <si>
    <t>OL UG Club Sports</t>
  </si>
  <si>
    <t>3432</t>
  </si>
  <si>
    <t>OL Chem Bldg Keys</t>
  </si>
  <si>
    <t>3433</t>
  </si>
  <si>
    <t>OL Senior Program Funds</t>
  </si>
  <si>
    <t>3436</t>
  </si>
  <si>
    <t>OL UG Government SAF</t>
  </si>
  <si>
    <t>3437</t>
  </si>
  <si>
    <t>OL Grad Student Activity Fee</t>
  </si>
  <si>
    <t>3438</t>
  </si>
  <si>
    <t>OL_Student Events Non-SAF Fund</t>
  </si>
  <si>
    <t>3441</t>
  </si>
  <si>
    <t>OL State Sales &amp; Use Tax</t>
  </si>
  <si>
    <t>3443</t>
  </si>
  <si>
    <t>OL WHO Cash</t>
  </si>
  <si>
    <t>3444</t>
  </si>
  <si>
    <t>OL Deferred Compensation III</t>
  </si>
  <si>
    <t>3445</t>
  </si>
  <si>
    <t>OL Exec Retirement Plan</t>
  </si>
  <si>
    <t>3446</t>
  </si>
  <si>
    <t>OL Severance</t>
  </si>
  <si>
    <t>3447</t>
  </si>
  <si>
    <t>OL Medical Post Retirement Pln</t>
  </si>
  <si>
    <t>3451</t>
  </si>
  <si>
    <t>OL_SAF Rollover/Passthrough</t>
  </si>
  <si>
    <t>3453</t>
  </si>
  <si>
    <t>OL Student Fundraising</t>
  </si>
  <si>
    <t>3454</t>
  </si>
  <si>
    <t>OL U/G Theater Collaborative</t>
  </si>
  <si>
    <t>3455</t>
  </si>
  <si>
    <t>OL Aglion Fund</t>
  </si>
  <si>
    <t>3456</t>
  </si>
  <si>
    <t>OL Secured Groups Fundraising</t>
  </si>
  <si>
    <t>3457</t>
  </si>
  <si>
    <t>OL NWC_Due_To/From</t>
  </si>
  <si>
    <t>3458</t>
  </si>
  <si>
    <t>OL SAF Capital Expenditure Fnd</t>
  </si>
  <si>
    <t>3459</t>
  </si>
  <si>
    <t>OL Swap Liability</t>
  </si>
  <si>
    <t>3460</t>
  </si>
  <si>
    <t>OL Environmental Liability</t>
  </si>
  <si>
    <t>3461</t>
  </si>
  <si>
    <t>OL Deriviative Liability</t>
  </si>
  <si>
    <t>3462</t>
  </si>
  <si>
    <t>OL Accrued Derivative Pymnts</t>
  </si>
  <si>
    <t>3490</t>
  </si>
  <si>
    <t>OL F&amp;A Due To</t>
  </si>
  <si>
    <t>3501</t>
  </si>
  <si>
    <t>AccdInt Payable</t>
  </si>
  <si>
    <t>Accrued Interest Payable</t>
  </si>
  <si>
    <t>3525</t>
  </si>
  <si>
    <t>AccdInt Cap Apprec Bonds</t>
  </si>
  <si>
    <t>3601</t>
  </si>
  <si>
    <t>Def Matriculation</t>
  </si>
  <si>
    <t>Deferred Income</t>
  </si>
  <si>
    <t>3604</t>
  </si>
  <si>
    <t>Def University Deposits</t>
  </si>
  <si>
    <t>3607</t>
  </si>
  <si>
    <t>Def Credit Balances</t>
  </si>
  <si>
    <t>3610</t>
  </si>
  <si>
    <t>Def Summer School</t>
  </si>
  <si>
    <t>3613</t>
  </si>
  <si>
    <t>Def Tuition Stabilization Plan</t>
  </si>
  <si>
    <t>3616</t>
  </si>
  <si>
    <t>Def Odyssey</t>
  </si>
  <si>
    <t>3617</t>
  </si>
  <si>
    <t>Def Events Center</t>
  </si>
  <si>
    <t>3618</t>
  </si>
  <si>
    <t>Def Foster Animal</t>
  </si>
  <si>
    <t>3619</t>
  </si>
  <si>
    <t>Def Consolidation</t>
  </si>
  <si>
    <t>3620</t>
  </si>
  <si>
    <t>Def Barnes &amp; Noble</t>
  </si>
  <si>
    <t>3621</t>
  </si>
  <si>
    <t>Deferred MBNA CC Royalties</t>
  </si>
  <si>
    <t>3625</t>
  </si>
  <si>
    <t>Def Gifts Received</t>
  </si>
  <si>
    <t>3648</t>
  </si>
  <si>
    <t>Def NWC_Deferred Income</t>
  </si>
  <si>
    <t>3675</t>
  </si>
  <si>
    <t>Def Miscellaneous</t>
  </si>
  <si>
    <t>3690</t>
  </si>
  <si>
    <t>Def Sponsored Pgm Due To F&amp;A</t>
  </si>
  <si>
    <t>3701</t>
  </si>
  <si>
    <t>Ref Student Loan Advances</t>
  </si>
  <si>
    <t>Refundable Advances</t>
  </si>
  <si>
    <t>3801</t>
  </si>
  <si>
    <t>Debt-Bonds Payable</t>
  </si>
  <si>
    <t>Long Term Liabilities</t>
  </si>
  <si>
    <t>3802</t>
  </si>
  <si>
    <t>Debt Original Issue Discount</t>
  </si>
  <si>
    <t>3811</t>
  </si>
  <si>
    <t>Debt-Leases Payable</t>
  </si>
  <si>
    <t>3812</t>
  </si>
  <si>
    <t>Debt-Line of Credit</t>
  </si>
  <si>
    <t>3999</t>
  </si>
  <si>
    <t>PS-HRMS Place Holder</t>
  </si>
  <si>
    <t>PS_HRMS Place Holder</t>
  </si>
  <si>
    <t>4111</t>
  </si>
  <si>
    <t>NA Unrestricted Operations</t>
  </si>
  <si>
    <t>Unrestricted</t>
  </si>
  <si>
    <t>4112</t>
  </si>
  <si>
    <t>NA Unrestricted Cap Projects</t>
  </si>
  <si>
    <t>4115</t>
  </si>
  <si>
    <t>NA Unrestricted Fed Sponsored</t>
  </si>
  <si>
    <t>4116</t>
  </si>
  <si>
    <t>NA Unrestricted NonFed Spon</t>
  </si>
  <si>
    <t>4117</t>
  </si>
  <si>
    <t>NA Unrestr Spon Pgm Cost Sharg</t>
  </si>
  <si>
    <t>4119</t>
  </si>
  <si>
    <t>NA Unrestricted Other</t>
  </si>
  <si>
    <t>4551</t>
  </si>
  <si>
    <t>NA Temporarily Restricted</t>
  </si>
  <si>
    <t>Temporarily Restricted</t>
  </si>
  <si>
    <t>4881</t>
  </si>
  <si>
    <t>NA Permanently Restricted</t>
  </si>
  <si>
    <t>Permanently Restricted</t>
  </si>
  <si>
    <t>4899</t>
  </si>
  <si>
    <t>Beginning Balance Conversion</t>
  </si>
  <si>
    <t>Tuition</t>
  </si>
  <si>
    <t>5101</t>
  </si>
  <si>
    <t>5108</t>
  </si>
  <si>
    <t>Tuition Cross-Regis. Grad</t>
  </si>
  <si>
    <t>Tuition for Cross Registration for Master program course(s)</t>
  </si>
  <si>
    <t>5109</t>
  </si>
  <si>
    <t>Tuition Cross Registration UG</t>
  </si>
  <si>
    <t>Tuition for Cross Registration for Undergraduate program course(s)</t>
  </si>
  <si>
    <t>5110</t>
  </si>
  <si>
    <t>Undergraduate tuition</t>
  </si>
  <si>
    <t>Tuition for Undergraduate programs. Thru SAGE student system only.</t>
  </si>
  <si>
    <t>5111</t>
  </si>
  <si>
    <t>Masters tuition</t>
  </si>
  <si>
    <t>Tuition for Masters program. Thru SAGE student system only.</t>
  </si>
  <si>
    <t>5112</t>
  </si>
  <si>
    <t>Doctoral tuition</t>
  </si>
  <si>
    <t>Tuition for Doctoral program. Thru SAGE student system only.</t>
  </si>
  <si>
    <t>5113</t>
  </si>
  <si>
    <t>Certificate tuition</t>
  </si>
  <si>
    <t>Tuition for certificate programs. Thru SAGE student system only.</t>
  </si>
  <si>
    <t>5114</t>
  </si>
  <si>
    <t>Special tuition</t>
  </si>
  <si>
    <t>Special Tuition. Thru SAGE student system only.</t>
  </si>
  <si>
    <t>5115</t>
  </si>
  <si>
    <t>Pre-Undergraduate Tuition</t>
  </si>
  <si>
    <t>Tuition for Genesis/BIMA and TYP programs only.</t>
  </si>
  <si>
    <t>5131</t>
  </si>
  <si>
    <t>Activity Fee</t>
  </si>
  <si>
    <t>Fee</t>
  </si>
  <si>
    <t>Activity fees paid by students at the same time that tuition is paid. Thru SAGE student system only.</t>
  </si>
  <si>
    <t>5132</t>
  </si>
  <si>
    <t>Undergraduate Mandatory Fees</t>
  </si>
  <si>
    <t>5133</t>
  </si>
  <si>
    <t>Technology Fee</t>
  </si>
  <si>
    <t>Technology fees paid by students at the same time that tuition is paid. Thru SAGE student system only.</t>
  </si>
  <si>
    <t>5134</t>
  </si>
  <si>
    <t>UG International Student Fee</t>
  </si>
  <si>
    <t>5135</t>
  </si>
  <si>
    <t>Tech Fee Waiver</t>
  </si>
  <si>
    <t>Tech fees paid by students at the same time that tuition is paid. Thru SAGE student system only.</t>
  </si>
  <si>
    <t>5137</t>
  </si>
  <si>
    <t>Application Fee</t>
  </si>
  <si>
    <t>Application fees paid by applicants of the University. Thru SAGE student system only.</t>
  </si>
  <si>
    <t>5138</t>
  </si>
  <si>
    <t>Ap Fee Waiver</t>
  </si>
  <si>
    <t>Ap Fee Waiver. Thru SAGE student system only.</t>
  </si>
  <si>
    <t>5139</t>
  </si>
  <si>
    <t>Orientation Fee</t>
  </si>
  <si>
    <t>Orientation fees paid by students at the same time tuition is paid. Thru SAGE student system only.</t>
  </si>
  <si>
    <t>5141</t>
  </si>
  <si>
    <t>Health Fee</t>
  </si>
  <si>
    <t>Health fees paid by students at the same time tuition is paid. Thru SAGE student system only.</t>
  </si>
  <si>
    <t>5143</t>
  </si>
  <si>
    <t>Lab Fee</t>
  </si>
  <si>
    <t>Lab fees paid by students. Thru SAGE student system only.</t>
  </si>
  <si>
    <t>5145</t>
  </si>
  <si>
    <t>Transcript Fee</t>
  </si>
  <si>
    <t>Transcript Fees. Thru SAGE student system only.</t>
  </si>
  <si>
    <t>5147</t>
  </si>
  <si>
    <t>Studio Fee</t>
  </si>
  <si>
    <t>Studio Fees. Thru SAGE student system only.</t>
  </si>
  <si>
    <t>5149</t>
  </si>
  <si>
    <t>Diploma Fee</t>
  </si>
  <si>
    <t>Diploma fees. Thru SAGE student system only.</t>
  </si>
  <si>
    <t>5151</t>
  </si>
  <si>
    <t>Dissertation Fee</t>
  </si>
  <si>
    <t>Dissertation Fees. Thru SAGE student system only.</t>
  </si>
  <si>
    <t>5153</t>
  </si>
  <si>
    <t>Forfeited Fee</t>
  </si>
  <si>
    <t>Forfeited Fees. Thru SAGE student system only.</t>
  </si>
  <si>
    <t>5155</t>
  </si>
  <si>
    <t>PostBac Fee</t>
  </si>
  <si>
    <t>PostBac Fees. Thru SAGE student system only.</t>
  </si>
  <si>
    <t>5157</t>
  </si>
  <si>
    <t>Library Fine</t>
  </si>
  <si>
    <t>Library Fines. Feeds up into Tuition &amp; Fees.</t>
  </si>
  <si>
    <t>5159</t>
  </si>
  <si>
    <t>Payment Plan Fee</t>
  </si>
  <si>
    <t>Payment Plan Fees. Thru SAGE student system only.</t>
  </si>
  <si>
    <t>5161</t>
  </si>
  <si>
    <t>Dental Insurance Fee</t>
  </si>
  <si>
    <t>Dental Insurance Fee. Thru SAGE student system only.</t>
  </si>
  <si>
    <t>5163</t>
  </si>
  <si>
    <t>Dorm Damage Charge</t>
  </si>
  <si>
    <t>Fee paid to Brandeis from students responsible for damage to dorm.</t>
  </si>
  <si>
    <t>5165</t>
  </si>
  <si>
    <t>Off Campus Study Fee</t>
  </si>
  <si>
    <t>Off Campus Study Fees. Thru SAGE student system only.</t>
  </si>
  <si>
    <t>5175</t>
  </si>
  <si>
    <t>Other Fees</t>
  </si>
  <si>
    <t>Other Fees. Thru SAGE student system only.</t>
  </si>
  <si>
    <t>5201</t>
  </si>
  <si>
    <t>Housing</t>
  </si>
  <si>
    <t>Auxiliary</t>
  </si>
  <si>
    <t>For Residence Hall (Students and Enrollment) use only.</t>
  </si>
  <si>
    <t>5215</t>
  </si>
  <si>
    <t>Meal Plans</t>
  </si>
  <si>
    <t>For Campus operations use only.</t>
  </si>
  <si>
    <t>5220</t>
  </si>
  <si>
    <t>Vending Machines</t>
  </si>
  <si>
    <t>Income from vending machines.</t>
  </si>
  <si>
    <t>5225</t>
  </si>
  <si>
    <t>Lodge Income</t>
  </si>
  <si>
    <t>Income from Faculty Club guest rooms.</t>
  </si>
  <si>
    <t>5230</t>
  </si>
  <si>
    <t>Point Sales</t>
  </si>
  <si>
    <t>Income from point of sales fees.</t>
  </si>
  <si>
    <t>5305</t>
  </si>
  <si>
    <t>Scholarships Grad Expense</t>
  </si>
  <si>
    <t>5310</t>
  </si>
  <si>
    <t>Undergraduate financial aid</t>
  </si>
  <si>
    <t>Financial Aid. Thru SAGE student system only.</t>
  </si>
  <si>
    <t>5311</t>
  </si>
  <si>
    <t>Masters financial aid</t>
  </si>
  <si>
    <t>5312</t>
  </si>
  <si>
    <t>Doctoral financial aid</t>
  </si>
  <si>
    <t>5313</t>
  </si>
  <si>
    <t>Certificate financial aid</t>
  </si>
  <si>
    <t>5314</t>
  </si>
  <si>
    <t>Special financial aid</t>
  </si>
  <si>
    <t>5320</t>
  </si>
  <si>
    <t>Fellowships Exp Discount</t>
  </si>
  <si>
    <t>5321</t>
  </si>
  <si>
    <t>Fellowships Exp Disbrsmnts</t>
  </si>
  <si>
    <t>5331</t>
  </si>
  <si>
    <t>Post Doc Fellow</t>
  </si>
  <si>
    <t>Financial Aid.</t>
  </si>
  <si>
    <t>5332</t>
  </si>
  <si>
    <t>NRSA Post Doc Fellow</t>
  </si>
  <si>
    <t>5334</t>
  </si>
  <si>
    <t>Stipend Grad Expense</t>
  </si>
  <si>
    <t>5337</t>
  </si>
  <si>
    <t>Stipend Undergrad Expense</t>
  </si>
  <si>
    <t>5351</t>
  </si>
  <si>
    <t>Trainee Tuition/Fees Expense</t>
  </si>
  <si>
    <t>Financial Aid. Trainee tuition/fees expenses paid by University.</t>
  </si>
  <si>
    <t>5352</t>
  </si>
  <si>
    <t>Grad Student Hlth Ins</t>
  </si>
  <si>
    <t>Health Insurance for Graduate students.</t>
  </si>
  <si>
    <t>5354</t>
  </si>
  <si>
    <t>Res Couns Room/Bd Expense</t>
  </si>
  <si>
    <t>5362</t>
  </si>
  <si>
    <t>Embanet 40% expense</t>
  </si>
  <si>
    <t>5363</t>
  </si>
  <si>
    <t>Tuition Discount</t>
  </si>
  <si>
    <t>5401</t>
  </si>
  <si>
    <t>Gifts</t>
  </si>
  <si>
    <t>Contributions</t>
  </si>
  <si>
    <t>Gift ending balances from prior year that are carried forward to the current year. Amount represents fund balances and are not real budget amounts.</t>
  </si>
  <si>
    <t>5415</t>
  </si>
  <si>
    <t>Gifts In Kind</t>
  </si>
  <si>
    <t>5420</t>
  </si>
  <si>
    <t>Gift Offset</t>
  </si>
  <si>
    <t>5425</t>
  </si>
  <si>
    <t>PY Gift In</t>
  </si>
  <si>
    <t>5426</t>
  </si>
  <si>
    <t>PY Gift Out</t>
  </si>
  <si>
    <t>5430</t>
  </si>
  <si>
    <t>Gifts Dist to Brandeis</t>
  </si>
  <si>
    <t>5431</t>
  </si>
  <si>
    <t>Gifts Distribution</t>
  </si>
  <si>
    <t>5440</t>
  </si>
  <si>
    <t>Pldg Revenue Temp Rest</t>
  </si>
  <si>
    <t>5441</t>
  </si>
  <si>
    <t>Pldg Revenue Perm Rest</t>
  </si>
  <si>
    <t>5501</t>
  </si>
  <si>
    <t>F&amp;A Income</t>
  </si>
  <si>
    <t>5502</t>
  </si>
  <si>
    <t>F&amp;A Income Adjustment</t>
  </si>
  <si>
    <t>5520</t>
  </si>
  <si>
    <t>Sponsored Receipts</t>
  </si>
  <si>
    <t>Unrealized Gain/Loss T</t>
  </si>
  <si>
    <t>Investment Returns</t>
  </si>
  <si>
    <t>5601</t>
  </si>
  <si>
    <t>Investment Income</t>
  </si>
  <si>
    <t>5602</t>
  </si>
  <si>
    <t>Investment Income Dist</t>
  </si>
  <si>
    <t>5603</t>
  </si>
  <si>
    <t>Edw Income Add Back</t>
  </si>
  <si>
    <t>5611</t>
  </si>
  <si>
    <t>FHITBO Inc</t>
  </si>
  <si>
    <t>5620</t>
  </si>
  <si>
    <t>Realized Gain/Loss</t>
  </si>
  <si>
    <t>5621</t>
  </si>
  <si>
    <t>Special Edw Gain Add Back</t>
  </si>
  <si>
    <t>5625</t>
  </si>
  <si>
    <t>Unrealized Gain/Loss</t>
  </si>
  <si>
    <t>5626</t>
  </si>
  <si>
    <t>Edw Inc Distributed</t>
  </si>
  <si>
    <t>5805</t>
  </si>
  <si>
    <t>Machine Shop Income</t>
  </si>
  <si>
    <t>Interdepartmental</t>
  </si>
  <si>
    <t>Interdepartmental charges.  For Machine Shop department to receive income credit for services to another University department.  Offset must be  expense 7505.</t>
  </si>
  <si>
    <t>5806</t>
  </si>
  <si>
    <t>Summer Student Housing Inc</t>
  </si>
  <si>
    <t>Interdepartmental charges.  For Office of Residence Life to receive income credit for summer student housing being charged to another University department.  Offset must be  expense 7506.</t>
  </si>
  <si>
    <t>5807</t>
  </si>
  <si>
    <t>Media Support Inc</t>
  </si>
  <si>
    <t>Interdepartmental charges.  For LTS to receive income credit for Media Support services to another University department.  Offset must be  expense 7507.</t>
  </si>
  <si>
    <t>5808</t>
  </si>
  <si>
    <t>PC Repair Inc</t>
  </si>
  <si>
    <t>Interdepartmental charges.  For LTS to receive income credit for PC Repair  services to another University department.  Offset must be  expense 7508.</t>
  </si>
  <si>
    <t>5809</t>
  </si>
  <si>
    <t>Animal Lab Inc</t>
  </si>
  <si>
    <t>Interdepartmental charges.  For Foster Labs to receive income credit for services to another University department.  Offset must be  expense 7509.</t>
  </si>
  <si>
    <t>5811</t>
  </si>
  <si>
    <t>DNA Sequencer Inc</t>
  </si>
  <si>
    <t>Interdepartmental charges.  For Biochemistry to charge University departments for use of DNA sequencer.  Offset must be expense 7511.</t>
  </si>
  <si>
    <t>5813</t>
  </si>
  <si>
    <t>Photography Inc</t>
  </si>
  <si>
    <t>Interdepartmental charges.  For Communications department to receive income credit for Photography services to another University department.  Offset must be  expense 7513.</t>
  </si>
  <si>
    <t>5814</t>
  </si>
  <si>
    <t>DI Marketing</t>
  </si>
  <si>
    <t>Inactivated. Do Not Use.</t>
  </si>
  <si>
    <t>5815</t>
  </si>
  <si>
    <t>Campus Police Inc</t>
  </si>
  <si>
    <t>Interdepartmental charges.  For Public Safety to receive income credit for services to another University department.  Offset must be  expense 7515.</t>
  </si>
  <si>
    <t>5816</t>
  </si>
  <si>
    <t>Van Rental Inc</t>
  </si>
  <si>
    <t>Interdepartmental charges.  For Public Safety to receive income credit for Van services rental to another University department.  Offset must be  expense 7516.</t>
  </si>
  <si>
    <t>5817</t>
  </si>
  <si>
    <t>Event Services Inc</t>
  </si>
  <si>
    <t>Interdepartmental charges.  For Conference &amp; Events department to charge another University department for Events Services.  Offset must be  expense 7517.</t>
  </si>
  <si>
    <t>5819</t>
  </si>
  <si>
    <t>Facilities Income</t>
  </si>
  <si>
    <t>Interdepartmental charges.  For Maintenance department to receive income credit for services to another University department.  Offset must be  expense 7519.</t>
  </si>
  <si>
    <t>5821</t>
  </si>
  <si>
    <t>Printing Center Inc</t>
  </si>
  <si>
    <t>Interdepartmental charges.  For Printing Center to receive income credit for services to another University department.  Offset must be  expense 7521.</t>
  </si>
  <si>
    <t>5823</t>
  </si>
  <si>
    <t>Publication Service</t>
  </si>
  <si>
    <t>Interdepartmental charges.  For Communications department to charge another University department for Publication Services.  Offset must be  expense 7523.</t>
  </si>
  <si>
    <t>5824</t>
  </si>
  <si>
    <t>Interdept Misc Income</t>
  </si>
  <si>
    <t>Interdepartmental charges.  For Communications department to charge another University department for Brandeis Review Services.  Offset must be  expense 7524.</t>
  </si>
  <si>
    <t>5825</t>
  </si>
  <si>
    <t>Photocopy Inc</t>
  </si>
  <si>
    <t>5835</t>
  </si>
  <si>
    <t>Telecomm Install Inc</t>
  </si>
  <si>
    <t>Interdepartmental charges.  For LTS to receive income credit for Telecomm Equipment and Installation services to another University department.  Offset must be  expense 7535.</t>
  </si>
  <si>
    <t>5837</t>
  </si>
  <si>
    <t>NMR 400 Inc</t>
  </si>
  <si>
    <t>Interdepartmental charges.  To charge University department for use of NMR 400 only.  Offset must be expense 7537.</t>
  </si>
  <si>
    <t>5838</t>
  </si>
  <si>
    <t>NMR 500 &amp; 600 Inc</t>
  </si>
  <si>
    <t>Interdepartmental charges.  To charge University department for use of NMR 500, 600 only.  Offset must be expense 7538.</t>
  </si>
  <si>
    <t>5839</t>
  </si>
  <si>
    <t>NMR 800 inc</t>
  </si>
  <si>
    <t>Interdepartmental charges.  To charge University department for use of NMR 800 only.   Offset must be expense 7539.</t>
  </si>
  <si>
    <t>5840</t>
  </si>
  <si>
    <t>Physics Shop Income</t>
  </si>
  <si>
    <t>5841</t>
  </si>
  <si>
    <t>Transgenic Animal Fac Ctr Inc</t>
  </si>
  <si>
    <t>5842</t>
  </si>
  <si>
    <t>Fly Kitchen Recharge Ctr Inc</t>
  </si>
  <si>
    <t>Other Sources</t>
  </si>
  <si>
    <t>5901</t>
  </si>
  <si>
    <t>Department Income (External)</t>
  </si>
  <si>
    <t>Other Income</t>
  </si>
  <si>
    <t>Income from external sources only (cash/checks issued to Brandeis University).</t>
  </si>
  <si>
    <t>5911</t>
  </si>
  <si>
    <t>Dept Income Special (External)</t>
  </si>
  <si>
    <t>OFF-Campus customers.</t>
  </si>
  <si>
    <t>5916</t>
  </si>
  <si>
    <t>BNC Program Income</t>
  </si>
  <si>
    <t>BNC</t>
  </si>
  <si>
    <t>Brandeis National Committee use only.</t>
  </si>
  <si>
    <t>5917</t>
  </si>
  <si>
    <t>BNC Contra Income</t>
  </si>
  <si>
    <t>BNC use only.</t>
  </si>
  <si>
    <t>5918</t>
  </si>
  <si>
    <t>BNC Designated Event Income</t>
  </si>
  <si>
    <t>5919</t>
  </si>
  <si>
    <t>BNC Undesignated Event Income</t>
  </si>
  <si>
    <t>5920</t>
  </si>
  <si>
    <t>Rental Income</t>
  </si>
  <si>
    <t>5925</t>
  </si>
  <si>
    <t>Used by Intellectual Property Department only. Royalties paid on patents held by Brandeis University.</t>
  </si>
  <si>
    <t>5930</t>
  </si>
  <si>
    <t>Parking Permits</t>
  </si>
  <si>
    <t>Income from sale of parking permits.</t>
  </si>
  <si>
    <t>5931</t>
  </si>
  <si>
    <t>Parking Fines</t>
  </si>
  <si>
    <t>Income from parking fines.</t>
  </si>
  <si>
    <t>5932</t>
  </si>
  <si>
    <t>(Gain)Loss on Sale of Art</t>
  </si>
  <si>
    <t>5940</t>
  </si>
  <si>
    <t>Contractual Income</t>
  </si>
  <si>
    <t>Income from contracts.</t>
  </si>
  <si>
    <t>5945</t>
  </si>
  <si>
    <t>Check Cashing Fee</t>
  </si>
  <si>
    <t>5947</t>
  </si>
  <si>
    <t>Returned Check Fee</t>
  </si>
  <si>
    <t>5948</t>
  </si>
  <si>
    <t>Title IV FCC</t>
  </si>
  <si>
    <t>5949</t>
  </si>
  <si>
    <t>Loan Interest</t>
  </si>
  <si>
    <t>5950</t>
  </si>
  <si>
    <t>Perkins Income Offset</t>
  </si>
  <si>
    <t>5951</t>
  </si>
  <si>
    <t>Late Fees</t>
  </si>
  <si>
    <t>5952</t>
  </si>
  <si>
    <t>Loan Collection Costs</t>
  </si>
  <si>
    <t>5953</t>
  </si>
  <si>
    <t>Admin Allowances</t>
  </si>
  <si>
    <t>5954</t>
  </si>
  <si>
    <t>Other Loan Costs</t>
  </si>
  <si>
    <t>5955</t>
  </si>
  <si>
    <t>Central Bookings</t>
  </si>
  <si>
    <t>Income from Conference and Events.</t>
  </si>
  <si>
    <t>5957</t>
  </si>
  <si>
    <t>Athletic Eqpt Replacement</t>
  </si>
  <si>
    <t>5959</t>
  </si>
  <si>
    <t>Insurance Proceeds</t>
  </si>
  <si>
    <t>5961</t>
  </si>
  <si>
    <t>HUD Subsidy</t>
  </si>
  <si>
    <t>5970</t>
  </si>
  <si>
    <t>Availings</t>
  </si>
  <si>
    <t>5971</t>
  </si>
  <si>
    <t>Release of Restriction</t>
  </si>
  <si>
    <t>5972</t>
  </si>
  <si>
    <t>Operating Capitalization</t>
  </si>
  <si>
    <t>Movable Equipment Offset</t>
  </si>
  <si>
    <t>5973</t>
  </si>
  <si>
    <t>Plant Inc/Exp Distribution</t>
  </si>
  <si>
    <t>5975</t>
  </si>
  <si>
    <t>Overhead Availing</t>
  </si>
  <si>
    <t>Overhead Tax</t>
  </si>
  <si>
    <t>Portion of University Overhead expense allotted to gifts or availings based on spending. Calculated through formulas in the Budget Module.</t>
  </si>
  <si>
    <t>5976</t>
  </si>
  <si>
    <t>Overhead Release</t>
  </si>
  <si>
    <t>5977</t>
  </si>
  <si>
    <t>Edw Sshp Monthly</t>
  </si>
  <si>
    <t>5978</t>
  </si>
  <si>
    <t>Rest Sshp Monthly</t>
  </si>
  <si>
    <t>5981</t>
  </si>
  <si>
    <t>Edw Scholarship Availing</t>
  </si>
  <si>
    <t>5982</t>
  </si>
  <si>
    <t>Rest Scholarship Availing</t>
  </si>
  <si>
    <t>5983</t>
  </si>
  <si>
    <t>Edw Fac Salaries Availing</t>
  </si>
  <si>
    <t>5984</t>
  </si>
  <si>
    <t>Rest Fac Salaries Availing</t>
  </si>
  <si>
    <t>5985</t>
  </si>
  <si>
    <t>Edw Other Exp Availings</t>
  </si>
  <si>
    <t>5986</t>
  </si>
  <si>
    <t>Rest Other Expense Availing</t>
  </si>
  <si>
    <t>To be used by Office of Budget and Planning only.</t>
  </si>
  <si>
    <t>5987</t>
  </si>
  <si>
    <t>Plant Availings</t>
  </si>
  <si>
    <t>Plant fund availing. To be used by Office of Budget and Planning only.</t>
  </si>
  <si>
    <t>5994</t>
  </si>
  <si>
    <t>Derivative Net Income</t>
  </si>
  <si>
    <t>5995</t>
  </si>
  <si>
    <t>Swap change in value</t>
  </si>
  <si>
    <t>Salaries and Wages</t>
  </si>
  <si>
    <t>6101</t>
  </si>
  <si>
    <t>Faculty Acad Yr Ben Elig</t>
  </si>
  <si>
    <t>Salary for Faculty during the academic year for faculty members eligible for benefits.  Use on payroll \ HR forms only (do not use on Journal Entry forms).</t>
  </si>
  <si>
    <t>6103</t>
  </si>
  <si>
    <t>Faculty FT Summer Ben Elig</t>
  </si>
  <si>
    <t>Salary for Faculty during the summer. For faculty members eligible for benefits.   Use on payroll \ HR forms only (do not use on Journal Entry forms).</t>
  </si>
  <si>
    <t>6105</t>
  </si>
  <si>
    <t>Res Faculty Ben Elig</t>
  </si>
  <si>
    <t>Salary for Faculty work allocated to grants.   Use on payroll \ HR forms only (do not use on Journal Entry forms).</t>
  </si>
  <si>
    <t>6107</t>
  </si>
  <si>
    <t>Faculty Salary Not Benefited</t>
  </si>
  <si>
    <t>Salary for Faculty members not eligible for benefits.  Use on payroll \ HR forms only (do not use on Journal Entry forms).</t>
  </si>
  <si>
    <t>6109</t>
  </si>
  <si>
    <t>Faculty Sabbatical</t>
  </si>
  <si>
    <t>Salary for Faculty while on sabbatical. Use on payroll \ HR forms only (do not use on Journal Entry forms).</t>
  </si>
  <si>
    <t>6121</t>
  </si>
  <si>
    <t>Res Assoc Ben Elig</t>
  </si>
  <si>
    <t>Salary for research associates eligible for benefits.  Use on payroll \ HR forms only (do not use on Journal Entry forms).</t>
  </si>
  <si>
    <t>6123</t>
  </si>
  <si>
    <t>Post Doc Associate</t>
  </si>
  <si>
    <t>Salary for post docs.  Use on payroll \ HR forms only (do not use on Journal Entry forms).</t>
  </si>
  <si>
    <t>6125</t>
  </si>
  <si>
    <t>Res Assoc No Ben</t>
  </si>
  <si>
    <t>Salary for research associates not eligible for benefits.  Use on payroll \ HR forms only (do not use on Journal Entry forms).</t>
  </si>
  <si>
    <t>6127</t>
  </si>
  <si>
    <t>Res &amp; Tech Ben Elig</t>
  </si>
  <si>
    <t>Salary for research or technical positions eligible for benefits.  Hourly employees.  Use on payroll \ HR forms only (do not use on Journal Entry forms).</t>
  </si>
  <si>
    <t>6129</t>
  </si>
  <si>
    <t>Res &amp; Tech No Ben</t>
  </si>
  <si>
    <t>Salary for research or technical positions not eligible for benefits.  Hourly employees.  Use on payroll \ HR forms only (do not use on Journal Entry forms).</t>
  </si>
  <si>
    <t>6131</t>
  </si>
  <si>
    <t>Exempt Ben Elig</t>
  </si>
  <si>
    <t>Salary for exempt (non hourly) staff eligible for benefits.  Use on payroll \ HR forms only (do not use on Journal Entry forms).</t>
  </si>
  <si>
    <t>6132</t>
  </si>
  <si>
    <t>Senior Management Compensation</t>
  </si>
  <si>
    <t>Salary for Senior Management Compensation.</t>
  </si>
  <si>
    <t>6133</t>
  </si>
  <si>
    <t>Exempt No Ben</t>
  </si>
  <si>
    <t>Salary for exempt (non hourly) staff not eligible for benefits.  Use on payroll \ HR forms only (do not use on Journal Entry forms).</t>
  </si>
  <si>
    <t>6141</t>
  </si>
  <si>
    <t>Temporary Staff Not Benefited</t>
  </si>
  <si>
    <t>Salary for temporary staff.  Use on payroll \ HR forms only (do not use on Journal Entry forms).</t>
  </si>
  <si>
    <t>6151</t>
  </si>
  <si>
    <t>Non-Exempt Ben Elig</t>
  </si>
  <si>
    <t>Salary for hourly staff eligible for benefits.  Use on payroll \ HR forms only (do not use on Journal Entry forms).</t>
  </si>
  <si>
    <t>6153</t>
  </si>
  <si>
    <t>Non-Exempt No Ben</t>
  </si>
  <si>
    <t>Salary for hourly staff not eligible for benefits.  Use on payroll \ HR forms only (do not use on Journal Entry forms).</t>
  </si>
  <si>
    <t>6161</t>
  </si>
  <si>
    <t>Union Ben Elig</t>
  </si>
  <si>
    <t>Salary for union employees.  Use on payroll \ HR forms only (do not use on Journal Entry forms).</t>
  </si>
  <si>
    <t>6178</t>
  </si>
  <si>
    <t>CIO - Salary reimbursement</t>
  </si>
  <si>
    <t>6181</t>
  </si>
  <si>
    <t>Grad Asst No Ben</t>
  </si>
  <si>
    <t>Salary Payments to graduate students while teaching or work on research.  Direct questions about FICA to Payroll.  Use on payroll \ HR forms only (do not use on Journal Entry forms)</t>
  </si>
  <si>
    <t>6182</t>
  </si>
  <si>
    <t>Graduate Student Wages no FICA</t>
  </si>
  <si>
    <t>Salary Payments to graduate students while teaching or work on research year round.  Must be approved by GSAS.  Direct questions about FICA to Payroll.  Use on payroll \ HR forms only (do not use on Journal Entry forms)</t>
  </si>
  <si>
    <t>6183</t>
  </si>
  <si>
    <t>Work Study</t>
  </si>
  <si>
    <t>Salary Wages for students eligible for CWSP.  System generated;  Do not use on payroll \ HR forms only (do not use on Journal Entry forms).</t>
  </si>
  <si>
    <t>6184</t>
  </si>
  <si>
    <t>Student Wage Hourly</t>
  </si>
  <si>
    <t>Salary Wages for students.  Use on payroll \ HR forms only (do not use on Journal Entry forms).</t>
  </si>
  <si>
    <t>6185</t>
  </si>
  <si>
    <t>Student Wage Other</t>
  </si>
  <si>
    <t>6241</t>
  </si>
  <si>
    <t>1.5 OT-Temporary StaffNotBenef</t>
  </si>
  <si>
    <t>6251</t>
  </si>
  <si>
    <t>Reg OT, Non-Exempt Ben Elig</t>
  </si>
  <si>
    <t>6252</t>
  </si>
  <si>
    <t>1.5 OT,Non-Exempt Ben Elig</t>
  </si>
  <si>
    <t>6253</t>
  </si>
  <si>
    <t>Reg OT - Non-Exempt No Ben</t>
  </si>
  <si>
    <t>6254</t>
  </si>
  <si>
    <t>1.5 OT - Non-Exempt No Ben</t>
  </si>
  <si>
    <t>6261</t>
  </si>
  <si>
    <t>Reg OT - Union Ben Elig</t>
  </si>
  <si>
    <t>6262</t>
  </si>
  <si>
    <t>1.5 OT - Union Ben Elig</t>
  </si>
  <si>
    <t>6263</t>
  </si>
  <si>
    <t>Double OT - Union Ben Elig</t>
  </si>
  <si>
    <t>6284</t>
  </si>
  <si>
    <t>SOT - Student Wage Hourly</t>
  </si>
  <si>
    <t>Fringe Benefits</t>
  </si>
  <si>
    <t>6601</t>
  </si>
  <si>
    <t>Severence</t>
  </si>
  <si>
    <t>Severance paid to terminated employees.</t>
  </si>
  <si>
    <t>6610</t>
  </si>
  <si>
    <t>Ext Illness Non-Ex</t>
  </si>
  <si>
    <t>Non-exempt employee extended illness payment. Used after vacation, sick, and personal time is exhausted.</t>
  </si>
  <si>
    <t>6611</t>
  </si>
  <si>
    <t>Ext Illness Exempt</t>
  </si>
  <si>
    <t>Exempt employee extended illness payment. Used after vacation, sick, and personal time is exhausted.</t>
  </si>
  <si>
    <t>6614</t>
  </si>
  <si>
    <t>Life Insurance</t>
  </si>
  <si>
    <t>System generated.  Do not use in journal entries.</t>
  </si>
  <si>
    <t>6615</t>
  </si>
  <si>
    <t>MA Health Ins Trust</t>
  </si>
  <si>
    <t>6616</t>
  </si>
  <si>
    <t>Group Health Ins</t>
  </si>
  <si>
    <t>6617</t>
  </si>
  <si>
    <t>Trainee Health Ins</t>
  </si>
  <si>
    <t>6618</t>
  </si>
  <si>
    <t>Disability Ins</t>
  </si>
  <si>
    <t>6619</t>
  </si>
  <si>
    <t>Dental Insurance</t>
  </si>
  <si>
    <t>6620</t>
  </si>
  <si>
    <t>Dental Premier SI Plan</t>
  </si>
  <si>
    <t>6621</t>
  </si>
  <si>
    <t>Cobra Administration</t>
  </si>
  <si>
    <t>6630</t>
  </si>
  <si>
    <t>Retirement</t>
  </si>
  <si>
    <t>6631</t>
  </si>
  <si>
    <t>Deferred Comp</t>
  </si>
  <si>
    <t>6640</t>
  </si>
  <si>
    <t>Tuition Dependent</t>
  </si>
  <si>
    <t>6641</t>
  </si>
  <si>
    <t>Tuition Dependent BU</t>
  </si>
  <si>
    <t>6642</t>
  </si>
  <si>
    <t>Tuition Employee</t>
  </si>
  <si>
    <t>6643</t>
  </si>
  <si>
    <t>Tuition Emp Brandeis Course</t>
  </si>
  <si>
    <t>6650</t>
  </si>
  <si>
    <t>FICA Expense</t>
  </si>
  <si>
    <t>6651</t>
  </si>
  <si>
    <t>Workers Comp</t>
  </si>
  <si>
    <t>6652</t>
  </si>
  <si>
    <t>Out of State Disability</t>
  </si>
  <si>
    <t>6653</t>
  </si>
  <si>
    <t>Unemploy Comp</t>
  </si>
  <si>
    <t>6660</t>
  </si>
  <si>
    <t>Emp Assist Program</t>
  </si>
  <si>
    <t>6661</t>
  </si>
  <si>
    <t>Flex Plan Admin</t>
  </si>
  <si>
    <t>6662</t>
  </si>
  <si>
    <t>Travel Ins</t>
  </si>
  <si>
    <t>6678</t>
  </si>
  <si>
    <t>CIO - Benefit reimbursement</t>
  </si>
  <si>
    <t>6683</t>
  </si>
  <si>
    <t>Vacation Accrual</t>
  </si>
  <si>
    <t>6691</t>
  </si>
  <si>
    <t>Fringe Adjustment</t>
  </si>
  <si>
    <t>Adjustments to fringe benefits charges.</t>
  </si>
  <si>
    <t>6692</t>
  </si>
  <si>
    <t>Fringe Distribution</t>
  </si>
  <si>
    <t>Calculation of fringe benefits charges.  System generated</t>
  </si>
  <si>
    <t>6695</t>
  </si>
  <si>
    <t>Fitness Benefit</t>
  </si>
  <si>
    <t>Travel and Meetings</t>
  </si>
  <si>
    <t>Decap</t>
  </si>
  <si>
    <t>Functional Allocation</t>
  </si>
  <si>
    <t>7101</t>
  </si>
  <si>
    <t>Classroom &amp; Academic Supplies</t>
  </si>
  <si>
    <t>Materials and Supplies</t>
  </si>
  <si>
    <t>Classroom and other academic supplies not included in other categories</t>
  </si>
  <si>
    <t>7105</t>
  </si>
  <si>
    <t>Office Supplies</t>
  </si>
  <si>
    <t>Stationary, desk supplies, forms, photocopy paper, toner, ink cartridges, and similar materials excluding computer supplies</t>
  </si>
  <si>
    <t>7107</t>
  </si>
  <si>
    <t>Lab Supp Univ Inv</t>
  </si>
  <si>
    <t>Regular stock items, including chemicals, glassware, animals, small tools. University Stockroom use only</t>
  </si>
  <si>
    <t>7108</t>
  </si>
  <si>
    <t>Lab Supp Fisher Inv</t>
  </si>
  <si>
    <t>Lab supplies purchased from Fisher Scientific</t>
  </si>
  <si>
    <t>7109</t>
  </si>
  <si>
    <t>Computer Supplies</t>
  </si>
  <si>
    <t>Computer supply items not included in other categories</t>
  </si>
  <si>
    <t>7110</t>
  </si>
  <si>
    <t>Other Supplies</t>
  </si>
  <si>
    <t>Supplies not included in other categories, such as theater costumes</t>
  </si>
  <si>
    <t>7111</t>
  </si>
  <si>
    <t>Research Supplies</t>
  </si>
  <si>
    <t>Lab and research material not stocked by the University</t>
  </si>
  <si>
    <t>7112</t>
  </si>
  <si>
    <t>Fabrication Expense</t>
  </si>
  <si>
    <t>Research equipment fabrication. Fund 15 or 16 Sponsored Programs only</t>
  </si>
  <si>
    <t>7113</t>
  </si>
  <si>
    <t>Maintenance Supplies</t>
  </si>
  <si>
    <t>Buildings, equipment, and grounds upkeep, including cleaning products, motor oil, fertilizer</t>
  </si>
  <si>
    <t>7114</t>
  </si>
  <si>
    <t>Gasoline Expense</t>
  </si>
  <si>
    <t>Gasoline for University-owned vehicles</t>
  </si>
  <si>
    <t>7115</t>
  </si>
  <si>
    <t>Mail Expense</t>
  </si>
  <si>
    <t>Standard postage and mail services</t>
  </si>
  <si>
    <t>7117</t>
  </si>
  <si>
    <t>Priority Mail</t>
  </si>
  <si>
    <t>Special delivery and Courier services, including FedEx, DHL, and UPS</t>
  </si>
  <si>
    <t>7119</t>
  </si>
  <si>
    <t>Freight</t>
  </si>
  <si>
    <t>Shipping charges for merchandise and materials.</t>
  </si>
  <si>
    <t>7121</t>
  </si>
  <si>
    <t>Dues/Memberships</t>
  </si>
  <si>
    <t>Fees for professional and academic organizations.</t>
  </si>
  <si>
    <t>7123</t>
  </si>
  <si>
    <t>Subscriptions</t>
  </si>
  <si>
    <t>Departmental newsletters, journals, and other periodicals</t>
  </si>
  <si>
    <t>7125</t>
  </si>
  <si>
    <t>Diplomas</t>
  </si>
  <si>
    <t>Expenses for producing diplomas</t>
  </si>
  <si>
    <t>7127</t>
  </si>
  <si>
    <t>Uniforms</t>
  </si>
  <si>
    <t>Special clothing required by a University department</t>
  </si>
  <si>
    <t>7129</t>
  </si>
  <si>
    <t>Inventory Adjustment</t>
  </si>
  <si>
    <t>Adjustments to reconcile accounting records to physical counts</t>
  </si>
  <si>
    <t>7131</t>
  </si>
  <si>
    <t>Over/Short Account</t>
  </si>
  <si>
    <t>Adjustments for small discrepancies in cash deposits. Accounting Office use only</t>
  </si>
  <si>
    <t>7180</t>
  </si>
  <si>
    <t>Other Expense</t>
  </si>
  <si>
    <t>Any expenses not captured by another category</t>
  </si>
  <si>
    <t>7199</t>
  </si>
  <si>
    <t>Unallocated PCARD expense</t>
  </si>
  <si>
    <t>7205</t>
  </si>
  <si>
    <t>Consultants/Indep Contractors</t>
  </si>
  <si>
    <t>Services</t>
  </si>
  <si>
    <t>Services provided by non-employees, which are not part of on-going agreements. See 7209, Contract Services, for on-going agreements. Do not use any other code except 7205 for consultants (who do not have on-going agreements.)</t>
  </si>
  <si>
    <t>7207</t>
  </si>
  <si>
    <t>Consultant Expenses</t>
  </si>
  <si>
    <t>Expenses occurred by non-employees under consulting agreements</t>
  </si>
  <si>
    <t>7209</t>
  </si>
  <si>
    <t>Contract Services</t>
  </si>
  <si>
    <t>On-going agreements to provide University services such as Dining, Health Services, Copy, and Mail</t>
  </si>
  <si>
    <t>7211</t>
  </si>
  <si>
    <t>Printing-Off Campus</t>
  </si>
  <si>
    <t>Non-Brandeis printing services</t>
  </si>
  <si>
    <t>7213</t>
  </si>
  <si>
    <t>Photography-Off Campus</t>
  </si>
  <si>
    <t>Non-Brandeis photography services</t>
  </si>
  <si>
    <t>7215</t>
  </si>
  <si>
    <t>Photocopies-Off Campus</t>
  </si>
  <si>
    <t>Non-Brandeis duplication services</t>
  </si>
  <si>
    <t>7216</t>
  </si>
  <si>
    <t>Signage</t>
  </si>
  <si>
    <t>Facilities use only</t>
  </si>
  <si>
    <t>7217</t>
  </si>
  <si>
    <t>Temp Help Agencies</t>
  </si>
  <si>
    <t>Fees for temporary personnel services</t>
  </si>
  <si>
    <t>7219</t>
  </si>
  <si>
    <t>Honoraria</t>
  </si>
  <si>
    <t>Payment or gratuity for professional services for which a standard fee is not normally established</t>
  </si>
  <si>
    <t>7221</t>
  </si>
  <si>
    <t>Athletic Officials</t>
  </si>
  <si>
    <t>Non-employee services required for sporting events</t>
  </si>
  <si>
    <t>7222</t>
  </si>
  <si>
    <t>Provider Expense study abroad</t>
  </si>
  <si>
    <t>7223</t>
  </si>
  <si>
    <t>Subcontracts &lt;= 25,000</t>
  </si>
  <si>
    <t>Grant-funded services performed for Brandeis by others under $25,000</t>
  </si>
  <si>
    <t>7224</t>
  </si>
  <si>
    <t>Subcontracts &gt; 25,000</t>
  </si>
  <si>
    <t>Grant-funded services performed for Brandeis by others over $25,000</t>
  </si>
  <si>
    <t>7225</t>
  </si>
  <si>
    <t>Rent-Equip &amp; Other</t>
  </si>
  <si>
    <t>Payment for occasional rental of equipment and anything else not space-related, i.e., commencement tents</t>
  </si>
  <si>
    <t>7226</t>
  </si>
  <si>
    <t>Capital Lease Payments</t>
  </si>
  <si>
    <t>Periodic payments made on certain multi-year leases</t>
  </si>
  <si>
    <t>7227</t>
  </si>
  <si>
    <t>Rent-Space</t>
  </si>
  <si>
    <t>Office space, off-campus apartments, storage</t>
  </si>
  <si>
    <t>7229</t>
  </si>
  <si>
    <t>Service Contracts</t>
  </si>
  <si>
    <t>Software and other licensing and equipment maintenance agreements. ex: software, computers, theater scripts</t>
  </si>
  <si>
    <t>7230</t>
  </si>
  <si>
    <t>Phone and Internet Charges</t>
  </si>
  <si>
    <t>Charges for cell phone use</t>
  </si>
  <si>
    <t>7231</t>
  </si>
  <si>
    <t>Hazardous Waste Disp</t>
  </si>
  <si>
    <t>Removal and disposal of environmentally sensitive materials</t>
  </si>
  <si>
    <t>7233</t>
  </si>
  <si>
    <t>Human Subject Pay</t>
  </si>
  <si>
    <t>Payments to volunteers for participation in research</t>
  </si>
  <si>
    <t>7235</t>
  </si>
  <si>
    <t>Relocation</t>
  </si>
  <si>
    <t>Moving expenses for University employees</t>
  </si>
  <si>
    <t>7237</t>
  </si>
  <si>
    <t>Prizes/Awards</t>
  </si>
  <si>
    <t>Payments in recognition of individual or group achievement or excellence</t>
  </si>
  <si>
    <t>7239</t>
  </si>
  <si>
    <t>Courses to enhance employee performance</t>
  </si>
  <si>
    <t>7241</t>
  </si>
  <si>
    <t>Advertising/PR</t>
  </si>
  <si>
    <t>Producing and publishing ads for employees. Creative and layout services and space charges</t>
  </si>
  <si>
    <t>7243</t>
  </si>
  <si>
    <t>Audit Fees</t>
  </si>
  <si>
    <t>Services of external professional accounting firms</t>
  </si>
  <si>
    <t>7245</t>
  </si>
  <si>
    <t>External Legal services</t>
  </si>
  <si>
    <t>7251</t>
  </si>
  <si>
    <t>High School Student Recruit</t>
  </si>
  <si>
    <t>Recruitment Expenses</t>
  </si>
  <si>
    <t>Expenses incurred to recruit high school students to enroll at the University</t>
  </si>
  <si>
    <t>7252</t>
  </si>
  <si>
    <t>7298</t>
  </si>
  <si>
    <t>Recruitment Expense</t>
  </si>
  <si>
    <t>Costs associated with student recruitment efforts</t>
  </si>
  <si>
    <t>7305</t>
  </si>
  <si>
    <t>Books</t>
  </si>
  <si>
    <t>Acquisitions for permanent use in libraries, academic research, and administrative offices, excluding subscriptions</t>
  </si>
  <si>
    <t>7308</t>
  </si>
  <si>
    <t>Lib Research Serv</t>
  </si>
  <si>
    <t>On-line access to specialized databases</t>
  </si>
  <si>
    <t>7311</t>
  </si>
  <si>
    <t>Book Binding</t>
  </si>
  <si>
    <t>Expense of binding and re-binding periodicals and books</t>
  </si>
  <si>
    <t>7314</t>
  </si>
  <si>
    <t>Micromaterial</t>
  </si>
  <si>
    <t>Library use only</t>
  </si>
  <si>
    <t>7317</t>
  </si>
  <si>
    <t>Serials</t>
  </si>
  <si>
    <t>7320</t>
  </si>
  <si>
    <t>Library Continuation</t>
  </si>
  <si>
    <t>7323</t>
  </si>
  <si>
    <t>Phonographs</t>
  </si>
  <si>
    <t>7326</t>
  </si>
  <si>
    <t>Music Scores</t>
  </si>
  <si>
    <t>Sheet music</t>
  </si>
  <si>
    <t>7355</t>
  </si>
  <si>
    <t>Travel Domestic</t>
  </si>
  <si>
    <t>Hotel, meals, airfare, car rental expenses for University business travel in the U.S.</t>
  </si>
  <si>
    <t>7358</t>
  </si>
  <si>
    <t>Travel Foreign</t>
  </si>
  <si>
    <t>Hotel, meals, airfare, car rental expenses for University business travel outside the U.S</t>
  </si>
  <si>
    <t>7359</t>
  </si>
  <si>
    <t>Travel VISA</t>
  </si>
  <si>
    <t>7360</t>
  </si>
  <si>
    <t>Travel Trainee</t>
  </si>
  <si>
    <t>Hotel, meals, airfare, car rental expenses for University business travel in the U.S. For use on training grants only.</t>
  </si>
  <si>
    <t>7361</t>
  </si>
  <si>
    <t>Off-Campus Meals &amp; Events</t>
  </si>
  <si>
    <t>Off-campus meals not included in seminar fees and off-campus University events</t>
  </si>
  <si>
    <t>7364</t>
  </si>
  <si>
    <t>Seminars/Workshops</t>
  </si>
  <si>
    <t>Fees for off-campus professional and academic meetings</t>
  </si>
  <si>
    <t>7367</t>
  </si>
  <si>
    <t>Meetings/Meals on-Campus</t>
  </si>
  <si>
    <t>Food and meeting costs for on-campus events</t>
  </si>
  <si>
    <t>7368</t>
  </si>
  <si>
    <t>Dining Contracts</t>
  </si>
  <si>
    <t>7369</t>
  </si>
  <si>
    <t>Auto Allowance</t>
  </si>
  <si>
    <t>Allowance for Automobile expense.</t>
  </si>
  <si>
    <t>7370</t>
  </si>
  <si>
    <t>Alcohol</t>
  </si>
  <si>
    <t>Alcoholic beverages purchased for University events, i.e., fund-raising dinners, functions, parties. (Not allowable for sponsored research events.)</t>
  </si>
  <si>
    <t>7386</t>
  </si>
  <si>
    <t>BNC Program Expense</t>
  </si>
  <si>
    <t>7388</t>
  </si>
  <si>
    <t>BNC Designated Event Expense</t>
  </si>
  <si>
    <t>7389</t>
  </si>
  <si>
    <t>BNC Undesignated Event Expense</t>
  </si>
  <si>
    <t>7405</t>
  </si>
  <si>
    <t>Software &lt; 5000</t>
  </si>
  <si>
    <t>Equipment</t>
  </si>
  <si>
    <t>Computer Software purchases less than$2,500, including shipping</t>
  </si>
  <si>
    <t>7408</t>
  </si>
  <si>
    <t>Equip &lt; 5000</t>
  </si>
  <si>
    <t>Furniture and movable equipment costing less than $2,500 (including inexpensive computer components cables, memory, cards, mice), including delivery and installation_x000D_
Effective date: 7/1/11-6/30/12_x000D_
after 6/30/12, need to change back to &lt;5000</t>
  </si>
  <si>
    <t>7409</t>
  </si>
  <si>
    <t>Furniture &lt; 5000</t>
  </si>
  <si>
    <t>7411</t>
  </si>
  <si>
    <t>Accommodate Equip &lt; 5000</t>
  </si>
  <si>
    <t>Equipment Purchases less than $2,500 required for documented disability needs, including delivery and installation</t>
  </si>
  <si>
    <t>7412</t>
  </si>
  <si>
    <t>Software Licenses &amp; Support</t>
  </si>
  <si>
    <t>7414</t>
  </si>
  <si>
    <t>Software &gt;= 5000</t>
  </si>
  <si>
    <t>Computer Software purchases greater than $2,500, including shipping</t>
  </si>
  <si>
    <t>7415</t>
  </si>
  <si>
    <t>Fixed Equipment &gt;=5000</t>
  </si>
  <si>
    <t>7417</t>
  </si>
  <si>
    <t>Equipment &gt;=5000</t>
  </si>
  <si>
    <t>Furniture and movable equipment greater than $2,500, including delivery and installation</t>
  </si>
  <si>
    <t>7418</t>
  </si>
  <si>
    <t>Furniture &gt;= 5000</t>
  </si>
  <si>
    <t>7420</t>
  </si>
  <si>
    <t>Accommodate Equip &gt;=5000</t>
  </si>
  <si>
    <t>Equipment Purchases greater than $2,500 required for documented disability needs, including delivery and installation</t>
  </si>
  <si>
    <t>7505</t>
  </si>
  <si>
    <t>Campus Services</t>
  </si>
  <si>
    <t>Internal chargebacks for campus machine shop services. Used by the University department providing the service</t>
  </si>
  <si>
    <t>7506</t>
  </si>
  <si>
    <t>Summer Student Housing</t>
  </si>
  <si>
    <t>Used by the University department providing the service.</t>
  </si>
  <si>
    <t>7507</t>
  </si>
  <si>
    <t>Media Support</t>
  </si>
  <si>
    <t>Internal charge backs for campus media events. Used by the University department providing the service</t>
  </si>
  <si>
    <t>7508</t>
  </si>
  <si>
    <t>PC Repair</t>
  </si>
  <si>
    <t>Costs incurred through Brandeis Repair Shop.</t>
  </si>
  <si>
    <t>7509</t>
  </si>
  <si>
    <t>Animal Lab</t>
  </si>
  <si>
    <t>Internal charge backs for campus housing and care of lab animals. Used by the University department providing the service</t>
  </si>
  <si>
    <t>7511</t>
  </si>
  <si>
    <t>Lab Analysis</t>
  </si>
  <si>
    <t>Internal charge backs for campus lab work. Used by the University department providing the service</t>
  </si>
  <si>
    <t>7512</t>
  </si>
  <si>
    <t>Laboratory Gases</t>
  </si>
  <si>
    <t>Used by the University department providing the service</t>
  </si>
  <si>
    <t>7513</t>
  </si>
  <si>
    <t>Internal charge backs for campus photography services. Used by the University department providing the service. Costs incurred through official Brandeis Photographer.</t>
  </si>
  <si>
    <t>7514</t>
  </si>
  <si>
    <t>Marketing Exp.</t>
  </si>
  <si>
    <t>Includes marketing expense, Excludes consultants, print, photocopying, publishing expenses.</t>
  </si>
  <si>
    <t>7515</t>
  </si>
  <si>
    <t>Campus Police</t>
  </si>
  <si>
    <t>Internal charge backs for campus security events. Used by the University department providing the service.</t>
  </si>
  <si>
    <t>7516</t>
  </si>
  <si>
    <t>Van Services Rental</t>
  </si>
  <si>
    <t>Internal charge backs for campus vans. Used by the University department providing the service.</t>
  </si>
  <si>
    <t>7517</t>
  </si>
  <si>
    <t>Event Services</t>
  </si>
  <si>
    <t>Internal charge backs for campus event services, excluding food and alcohol. Used by the University department providing the service.</t>
  </si>
  <si>
    <t>7519</t>
  </si>
  <si>
    <t>Maintenance Charges</t>
  </si>
  <si>
    <t>Internal charge backs for campus facilities work orders. Used by the University department providing the service. Expenses associated with Facilities, excluding supplies.</t>
  </si>
  <si>
    <t>7521</t>
  </si>
  <si>
    <t>Printing Center</t>
  </si>
  <si>
    <t>Internal charge backs for campus printing services. Used by the University department providing the service. All expenses associated with Brandeis University Print Shop.</t>
  </si>
  <si>
    <t>7523</t>
  </si>
  <si>
    <t>Publication Chgs</t>
  </si>
  <si>
    <t>Internal charge backs for campus publications. Used by the University department providing the service.</t>
  </si>
  <si>
    <t>7524</t>
  </si>
  <si>
    <t>Interdept Misc Expenses</t>
  </si>
  <si>
    <t>Used by Communications only. Only to be used with Office of Budget and Planning approval.</t>
  </si>
  <si>
    <t>7525</t>
  </si>
  <si>
    <t>Photocopy Charges</t>
  </si>
  <si>
    <t>7527</t>
  </si>
  <si>
    <t>Toll Calls</t>
  </si>
  <si>
    <t>7529</t>
  </si>
  <si>
    <t>Local Calls</t>
  </si>
  <si>
    <t>7530</t>
  </si>
  <si>
    <t>Toll Free Usage</t>
  </si>
  <si>
    <t>7533</t>
  </si>
  <si>
    <t>Telecomm Eqp</t>
  </si>
  <si>
    <t>7535</t>
  </si>
  <si>
    <t>Telecomm Install</t>
  </si>
  <si>
    <t>Interdepartmental charges only. For LTS to receive income credit for Telecomm Equipment and Installation services to another University department.  Offset must be  expense 7535.</t>
  </si>
  <si>
    <t>7537</t>
  </si>
  <si>
    <t>NMR400 Chg</t>
  </si>
  <si>
    <t>Interdepartmental charges only. For NMR department to charge University departments for use of NMR 400 only.  Offset must be expense 5837.</t>
  </si>
  <si>
    <t>7538</t>
  </si>
  <si>
    <t>NMR 500 &amp; 600 chg</t>
  </si>
  <si>
    <t>Interdepartmental charges.  For NMR department to charge University departments for use of NMR 500, 600 only.  Offset must be expense 5838.</t>
  </si>
  <si>
    <t>7539</t>
  </si>
  <si>
    <t>NMR 800 chg</t>
  </si>
  <si>
    <t>Interdepartmental charges.  For NMR department to charge University departments for use of NMR 800 only.  Offset must be expense 5839.</t>
  </si>
  <si>
    <t>7540</t>
  </si>
  <si>
    <t>Physics Shop Charges</t>
  </si>
  <si>
    <t>7541</t>
  </si>
  <si>
    <t>Transgenic Animal Fac Ctr Chrg</t>
  </si>
  <si>
    <t>7542</t>
  </si>
  <si>
    <t>Fly Kitchen Recharge Ctr Chrg</t>
  </si>
  <si>
    <t>7601</t>
  </si>
  <si>
    <t>General Repairs</t>
  </si>
  <si>
    <t>Repairs and Maintenance</t>
  </si>
  <si>
    <t>Repairs not specifically referenced in another repair account.</t>
  </si>
  <si>
    <t>7602</t>
  </si>
  <si>
    <t>Paving &amp; Lining</t>
  </si>
  <si>
    <t>7603</t>
  </si>
  <si>
    <t>Carpet Repairs</t>
  </si>
  <si>
    <t>7604</t>
  </si>
  <si>
    <t>Elevator Repairs</t>
  </si>
  <si>
    <t>7605</t>
  </si>
  <si>
    <t>Furn &amp; Appliance Repairs</t>
  </si>
  <si>
    <t>7606</t>
  </si>
  <si>
    <t>Glass Replacement</t>
  </si>
  <si>
    <t>7607</t>
  </si>
  <si>
    <t>Dorm Damage Expense</t>
  </si>
  <si>
    <t>7608</t>
  </si>
  <si>
    <t>Trash Disposal</t>
  </si>
  <si>
    <t>Facilities use only. Removal of solid non-hazardous waste.</t>
  </si>
  <si>
    <t>7609</t>
  </si>
  <si>
    <t>Pest &amp; Animal Control</t>
  </si>
  <si>
    <t>7610</t>
  </si>
  <si>
    <t>Roofing Repair</t>
  </si>
  <si>
    <t>7611</t>
  </si>
  <si>
    <t>7614</t>
  </si>
  <si>
    <t>Electricity</t>
  </si>
  <si>
    <t>Electric utility charges</t>
  </si>
  <si>
    <t>7617</t>
  </si>
  <si>
    <t>Natural Gas</t>
  </si>
  <si>
    <t>Natural gas utility charges</t>
  </si>
  <si>
    <t>7620</t>
  </si>
  <si>
    <t>Heating Oil</t>
  </si>
  <si>
    <t>Heating oil utility charges</t>
  </si>
  <si>
    <t>7624</t>
  </si>
  <si>
    <t>Water utility charges</t>
  </si>
  <si>
    <t>7805</t>
  </si>
  <si>
    <t>Admin Allowances Title IV</t>
  </si>
  <si>
    <t>7806</t>
  </si>
  <si>
    <t>Off-campus CWS Offset</t>
  </si>
  <si>
    <t>7807</t>
  </si>
  <si>
    <t>Bad Debt Expense</t>
  </si>
  <si>
    <t>7809</t>
  </si>
  <si>
    <t>Loan Cancellations</t>
  </si>
  <si>
    <t>7811</t>
  </si>
  <si>
    <t>Trustee &amp; Admin Fees</t>
  </si>
  <si>
    <t>7813</t>
  </si>
  <si>
    <t>Investment Fees</t>
  </si>
  <si>
    <t>7814</t>
  </si>
  <si>
    <t>Treas Office Reimb</t>
  </si>
  <si>
    <t>7815</t>
  </si>
  <si>
    <t>Collection Fees</t>
  </si>
  <si>
    <t>7817</t>
  </si>
  <si>
    <t>Depreciation Expense</t>
  </si>
  <si>
    <t>7818</t>
  </si>
  <si>
    <t>Non-Cap Leased Equipment</t>
  </si>
  <si>
    <t>7819</t>
  </si>
  <si>
    <t>Interest Exp - Credit Line</t>
  </si>
  <si>
    <t>7821</t>
  </si>
  <si>
    <t>Debt Principal Paid</t>
  </si>
  <si>
    <t>7822</t>
  </si>
  <si>
    <t>Interest Expenses Offset</t>
  </si>
  <si>
    <t>7823</t>
  </si>
  <si>
    <t>Principal Offset</t>
  </si>
  <si>
    <t>7824</t>
  </si>
  <si>
    <t>Amortization Offset</t>
  </si>
  <si>
    <t>7825</t>
  </si>
  <si>
    <t>Interest Exp-Bonds</t>
  </si>
  <si>
    <t>7826</t>
  </si>
  <si>
    <t>Interest Exp-Lease</t>
  </si>
  <si>
    <t>7827</t>
  </si>
  <si>
    <t>Interest Exp Summary</t>
  </si>
  <si>
    <t>7828</t>
  </si>
  <si>
    <t>Interest Expense Construction</t>
  </si>
  <si>
    <t>7829</t>
  </si>
  <si>
    <t>Amortization</t>
  </si>
  <si>
    <t>7830</t>
  </si>
  <si>
    <t>Amortization Summary</t>
  </si>
  <si>
    <t>7833</t>
  </si>
  <si>
    <t>Reserve Chg Alloc</t>
  </si>
  <si>
    <t>7834</t>
  </si>
  <si>
    <t>7835</t>
  </si>
  <si>
    <t>Loss on Refinancing</t>
  </si>
  <si>
    <t>7837</t>
  </si>
  <si>
    <t>(Gain)Loss on PPE Disposal</t>
  </si>
  <si>
    <t>7839</t>
  </si>
  <si>
    <t>Insurance Expense</t>
  </si>
  <si>
    <t>7841</t>
  </si>
  <si>
    <t>Taxes</t>
  </si>
  <si>
    <t>7843</t>
  </si>
  <si>
    <t>Securities Fees</t>
  </si>
  <si>
    <t>7845</t>
  </si>
  <si>
    <t>Bank Fees</t>
  </si>
  <si>
    <t>7847</t>
  </si>
  <si>
    <t>Licenses &amp; Permits</t>
  </si>
  <si>
    <t>7848</t>
  </si>
  <si>
    <t>Gift Distributed</t>
  </si>
  <si>
    <t>7849</t>
  </si>
  <si>
    <t>Life Inc Payments</t>
  </si>
  <si>
    <t>7851</t>
  </si>
  <si>
    <t>Life Inc Liab Adj</t>
  </si>
  <si>
    <t>7853</t>
  </si>
  <si>
    <t>F&amp;A Cost</t>
  </si>
  <si>
    <t>Facilities &amp; Administration</t>
  </si>
  <si>
    <t>7854</t>
  </si>
  <si>
    <t>F&amp;A Manual Adjustment</t>
  </si>
  <si>
    <t>7855</t>
  </si>
  <si>
    <t>Swap- change in value</t>
  </si>
  <si>
    <t>7857</t>
  </si>
  <si>
    <t>Derivative Expenses</t>
  </si>
  <si>
    <t>7878</t>
  </si>
  <si>
    <t>CIO - OpEx Reimbusement</t>
  </si>
  <si>
    <t>7880</t>
  </si>
  <si>
    <t>Receivable Offset</t>
  </si>
  <si>
    <t>7901</t>
  </si>
  <si>
    <t>Decap Gains</t>
  </si>
  <si>
    <t>7902</t>
  </si>
  <si>
    <t>Decap-Reduce Gns</t>
  </si>
  <si>
    <t>7904</t>
  </si>
  <si>
    <t>Intrafund Transfers Income</t>
  </si>
  <si>
    <t>Transfers</t>
  </si>
  <si>
    <t>7905</t>
  </si>
  <si>
    <t>Intrafund Transfers Principal</t>
  </si>
  <si>
    <t>7907</t>
  </si>
  <si>
    <t>Transfer To/From Operations</t>
  </si>
  <si>
    <t>7909</t>
  </si>
  <si>
    <t>Transfer To/From Reserves</t>
  </si>
  <si>
    <t>7910</t>
  </si>
  <si>
    <t>Transfer To/From Grants</t>
  </si>
  <si>
    <t>7911</t>
  </si>
  <si>
    <t>Transfer To/From Loans</t>
  </si>
  <si>
    <t>7913</t>
  </si>
  <si>
    <t>Transfer To/From Endowment</t>
  </si>
  <si>
    <t>7914</t>
  </si>
  <si>
    <t>Transfer To/From Life Income</t>
  </si>
  <si>
    <t>7915</t>
  </si>
  <si>
    <t>Transfer To/From Rest Gifts</t>
  </si>
  <si>
    <t>7916</t>
  </si>
  <si>
    <t>Transfer To/From Plant</t>
  </si>
  <si>
    <t>7918</t>
  </si>
  <si>
    <t>Transfer To/From MV Decline</t>
  </si>
  <si>
    <t>7950</t>
  </si>
  <si>
    <t>Transfer to Close Fund</t>
  </si>
  <si>
    <t>Capital Project Expenses</t>
  </si>
  <si>
    <t>8115</t>
  </si>
  <si>
    <t>CAF Building Improvements/Mino</t>
  </si>
  <si>
    <t>For Capital Project use only. Use for major renovation projects that are equal to or greater than $100,000.</t>
  </si>
  <si>
    <t>8117</t>
  </si>
  <si>
    <t>CAF Equip =&gt;5000</t>
  </si>
  <si>
    <t>For Capital Project use only. Use for furniture purchases of $2,500 or greater for capital projects.</t>
  </si>
  <si>
    <t>8118</t>
  </si>
  <si>
    <t>CAF All Furniture &amp; Equip &lt;5K</t>
  </si>
  <si>
    <t>8119</t>
  </si>
  <si>
    <t>CAF Fixed Equipment</t>
  </si>
  <si>
    <t>8122</t>
  </si>
  <si>
    <t>CAF Software/IT projects</t>
  </si>
  <si>
    <t>8130</t>
  </si>
  <si>
    <t>CAF New Construction pre Const</t>
  </si>
  <si>
    <t>8131</t>
  </si>
  <si>
    <t>CAF New Construction-Land Impr</t>
  </si>
  <si>
    <t>8132</t>
  </si>
  <si>
    <t>CAF New Construction-Buildings</t>
  </si>
  <si>
    <t>8133</t>
  </si>
  <si>
    <t>CAF New Construction-Bldg Syst</t>
  </si>
  <si>
    <t>8134</t>
  </si>
  <si>
    <t>CAF New Construction-Utilities</t>
  </si>
  <si>
    <t>8180</t>
  </si>
  <si>
    <t>CAF Non-capital exps</t>
  </si>
  <si>
    <t>For Capital Project use only. Use for project expenses that will not be capitalized.</t>
  </si>
  <si>
    <t>8199</t>
  </si>
  <si>
    <t>CAF Capitalization</t>
  </si>
  <si>
    <t>Capital Proj Exp Offset</t>
  </si>
  <si>
    <t>8410</t>
  </si>
  <si>
    <t>Cncld Assgnd/Accptd by US-6</t>
  </si>
  <si>
    <t>Loan</t>
  </si>
  <si>
    <t>8412</t>
  </si>
  <si>
    <t>Cncld Tch/Military - 7</t>
  </si>
  <si>
    <t>8414</t>
  </si>
  <si>
    <t>Cncld Teach Spcl Subj-8</t>
  </si>
  <si>
    <t>8416</t>
  </si>
  <si>
    <t>Cncld Other Teach-9</t>
  </si>
  <si>
    <t>8418</t>
  </si>
  <si>
    <t>Cncld Military post 7/1/72-10</t>
  </si>
  <si>
    <t>8421</t>
  </si>
  <si>
    <t>Cncld Volunteer Serv-11</t>
  </si>
  <si>
    <t>8423</t>
  </si>
  <si>
    <t>Cncld Law Enforcement-12</t>
  </si>
  <si>
    <t>8425</t>
  </si>
  <si>
    <t>Cncld Child Family Intrvntn-13</t>
  </si>
  <si>
    <t>8427</t>
  </si>
  <si>
    <t>Cncld Nurse/Med Tech-14</t>
  </si>
  <si>
    <t>8428</t>
  </si>
  <si>
    <t>Cncld Pre-K/Child Care - 15</t>
  </si>
  <si>
    <t>8429</t>
  </si>
  <si>
    <t>Cncld Death-21</t>
  </si>
  <si>
    <t>8430</t>
  </si>
  <si>
    <t>Cncld Disability-21</t>
  </si>
  <si>
    <t>8431</t>
  </si>
  <si>
    <t>Cncld Attny Public Defender-16</t>
  </si>
  <si>
    <t>8432</t>
  </si>
  <si>
    <t>Cncld Bankruptcy-23</t>
  </si>
  <si>
    <t>8433</t>
  </si>
  <si>
    <t>Cncld Fire Fighter Service -17</t>
  </si>
  <si>
    <t>8434</t>
  </si>
  <si>
    <t>Cncld Closed Schools-25</t>
  </si>
  <si>
    <t>8436</t>
  </si>
  <si>
    <t>Other Adjustments-26</t>
  </si>
  <si>
    <t>8437</t>
  </si>
  <si>
    <t>Cncld Tribal Coll/Uni-Faclty18</t>
  </si>
  <si>
    <t>8438</t>
  </si>
  <si>
    <t>Cncld Librarian Service-19</t>
  </si>
  <si>
    <t>8439</t>
  </si>
  <si>
    <t>Cncld Speech Pathology Ser-20</t>
  </si>
  <si>
    <t>8440</t>
  </si>
  <si>
    <t>Reimb For Cancellations-33</t>
  </si>
  <si>
    <t>8452</t>
  </si>
  <si>
    <t>CstP/I Tch/Military-35</t>
  </si>
  <si>
    <t>8454</t>
  </si>
  <si>
    <t>Cst P/I Teach Spcl Subj-36</t>
  </si>
  <si>
    <t>8456</t>
  </si>
  <si>
    <t>Cst P/I Other Teach - 37</t>
  </si>
  <si>
    <t>8458</t>
  </si>
  <si>
    <t>Cst P/I Military-38</t>
  </si>
  <si>
    <t>8461</t>
  </si>
  <si>
    <t>Cst P/I Volunteer Serv-39</t>
  </si>
  <si>
    <t>8463</t>
  </si>
  <si>
    <t>Cst P/I Law Enforcement-40</t>
  </si>
  <si>
    <t>8465</t>
  </si>
  <si>
    <t>Cst P/I Child Fam Intrvntn-41</t>
  </si>
  <si>
    <t>8467</t>
  </si>
  <si>
    <t>Cst P/I Nurse/Med Tech-42</t>
  </si>
  <si>
    <t>8469</t>
  </si>
  <si>
    <t>Cst P/I Death-49</t>
  </si>
  <si>
    <t>8470</t>
  </si>
  <si>
    <t>Cst P/I Disability-49</t>
  </si>
  <si>
    <t>8474</t>
  </si>
  <si>
    <t>Cst P/I Bankruptcy-51</t>
  </si>
  <si>
    <t>8480</t>
  </si>
  <si>
    <t>Cst P/I Assgnd/Accptd by US-53</t>
  </si>
  <si>
    <t>8484</t>
  </si>
  <si>
    <t>Cst P/I Closed Schools-54</t>
  </si>
  <si>
    <t>8486</t>
  </si>
  <si>
    <t>Other Csts/Losses of P/I-55</t>
  </si>
  <si>
    <t>8499</t>
  </si>
  <si>
    <t>Perkins Expense Offset</t>
  </si>
  <si>
    <t>8990</t>
  </si>
  <si>
    <t>Cumulative Eff of Actg Chnge</t>
  </si>
  <si>
    <t>Cumulative Eff of Actg Change</t>
  </si>
  <si>
    <t>9901</t>
  </si>
  <si>
    <t>Space</t>
  </si>
  <si>
    <t>BRANU</t>
  </si>
  <si>
    <t>Unrestricted Operations</t>
  </si>
  <si>
    <t>Unrestricted Capital Projects</t>
  </si>
  <si>
    <t>Pass Throughs</t>
  </si>
  <si>
    <t>National Women's Committee</t>
  </si>
  <si>
    <t>Unrestricted Fed Sponsored</t>
  </si>
  <si>
    <t>Unrestricted NonFed Spon</t>
  </si>
  <si>
    <t>Sponsored Program Cost Sharing</t>
  </si>
  <si>
    <t>Unrestricted Closing</t>
  </si>
  <si>
    <t>Unrestricted Other</t>
  </si>
  <si>
    <t>Purpose of journal entry:</t>
  </si>
  <si>
    <t>generalaccounting@brandeis.edu</t>
  </si>
  <si>
    <t>Email this journal entry to:</t>
  </si>
  <si>
    <t>See questions/comments…</t>
  </si>
  <si>
    <t>31</t>
  </si>
  <si>
    <t>32</t>
  </si>
  <si>
    <t>33</t>
  </si>
  <si>
    <t>34</t>
  </si>
  <si>
    <t>35</t>
  </si>
  <si>
    <t>36</t>
  </si>
  <si>
    <t>37</t>
  </si>
  <si>
    <t>38</t>
  </si>
  <si>
    <t>39</t>
  </si>
  <si>
    <t>40</t>
  </si>
  <si>
    <t>41</t>
  </si>
  <si>
    <t>42</t>
  </si>
  <si>
    <t>43</t>
  </si>
  <si>
    <t>44</t>
  </si>
  <si>
    <t>45</t>
  </si>
  <si>
    <t>46</t>
  </si>
  <si>
    <t>47</t>
  </si>
  <si>
    <t>48</t>
  </si>
  <si>
    <t>49</t>
  </si>
  <si>
    <t>50</t>
  </si>
  <si>
    <t xml:space="preserve">a.  For deposits containing only cash, indicate the journal ID on the brinks bag and deliver the bag to the cashier's window at 60 Turner Street. </t>
  </si>
  <si>
    <t xml:space="preserve">b.  For deposits containing checks only, indicate the journal ID on the face of the checks and deliver the checks to the cashier's window at 60 Turner Street.  Checks should not be delivered in brinks bag. </t>
  </si>
  <si>
    <t>Deposits (Cash/checks)</t>
  </si>
  <si>
    <t>Deposits (Electronic)</t>
  </si>
  <si>
    <t>Reviewed by:</t>
  </si>
  <si>
    <t>Debit Amount</t>
  </si>
  <si>
    <t>Credit Amount</t>
  </si>
  <si>
    <t>Yes</t>
  </si>
  <si>
    <t>No</t>
  </si>
  <si>
    <t xml:space="preserve">2. Does this transfer intend to move an expense onto a project/grant?
</t>
  </si>
  <si>
    <t>&lt;Blank&gt;</t>
  </si>
  <si>
    <r>
      <t>All boxes below</t>
    </r>
    <r>
      <rPr>
        <b/>
        <sz val="12"/>
        <color theme="6" tint="-0.249977111117893"/>
        <rFont val="Garamond"/>
        <family val="1"/>
      </rPr>
      <t xml:space="preserve"> (HIGHLIGHTED IN GREEN)</t>
    </r>
    <r>
      <rPr>
        <b/>
        <sz val="12"/>
        <rFont val="Garamond"/>
        <family val="1"/>
      </rPr>
      <t xml:space="preserve"> must be adequately answered 
or the form will be returned to the preparer.</t>
    </r>
  </si>
  <si>
    <t>GRANTS ONLY</t>
  </si>
  <si>
    <t xml:space="preserve">3. Cost Transfer over 90 Days?
</t>
  </si>
  <si>
    <t>#1</t>
  </si>
  <si>
    <t>All Other</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</si>
  <si>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</si>
  <si>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</si>
  <si>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</si>
  <si>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</si>
  <si>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</si>
  <si>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</si>
  <si>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</si>
  <si>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</si>
  <si>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</si>
  <si>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</si>
  <si>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</si>
  <si>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</si>
  <si>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</si>
  <si>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</si>
  <si>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</si>
  <si>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</si>
  <si>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</si>
  <si>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</si>
  <si>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</si>
  <si>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</si>
  <si>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</si>
  <si>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</si>
  <si>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</si>
  <si>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</si>
  <si>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</si>
  <si>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</si>
  <si>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</si>
  <si>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</si>
  <si>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</si>
  <si>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</si>
  <si>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</si>
  <si>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</si>
  <si>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</si>
  <si>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</si>
  <si>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</si>
  <si>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</si>
  <si>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</si>
  <si>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</si>
  <si>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</si>
  <si>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</si>
  <si>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</si>
  <si>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</si>
  <si>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</si>
  <si>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</si>
  <si>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</si>
  <si>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</si>
  <si>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</si>
  <si>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</si>
  <si>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</si>
  <si>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</si>
  <si>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Accounts</t>
  </si>
  <si>
    <t>Programs</t>
  </si>
  <si>
    <t>Departments</t>
  </si>
  <si>
    <t>Funds</t>
  </si>
  <si>
    <t>CASH RECEIPTS ACTIVITY SEND TO:</t>
  </si>
  <si>
    <t>1. All journal entries are required to be supported by a complete description explaining why this entry is being requested</t>
  </si>
  <si>
    <t>RLDCN</t>
  </si>
  <si>
    <t>2a. Please explain how this expense is necessary to the performance of this project.</t>
  </si>
  <si>
    <t>3a. For cost transfers greater than 90 days after the run date of the web report where the original transactions appears, explain the delay in submitting this form and the steps that have been taken to ensure that future transfers will be made more timely.</t>
  </si>
  <si>
    <t>Indication of required input/action</t>
  </si>
  <si>
    <t>Grant Amount</t>
  </si>
  <si>
    <t>#1-3 below</t>
  </si>
  <si>
    <t>#1 &amp; 4 below</t>
  </si>
  <si>
    <t>For help with form please call:</t>
  </si>
  <si>
    <t>Cherie Sadeli</t>
  </si>
  <si>
    <t>Joseph Tracy</t>
  </si>
  <si>
    <t>781.736.8639</t>
  </si>
  <si>
    <t>781.736.4541</t>
  </si>
  <si>
    <t>781.736.5110</t>
  </si>
  <si>
    <t>Cassie Saint-Louis</t>
  </si>
  <si>
    <t>spa@brandeis.edu</t>
  </si>
  <si>
    <t>Gen Acct</t>
  </si>
  <si>
    <t>SPA</t>
  </si>
  <si>
    <t>5832</t>
  </si>
  <si>
    <t>7532</t>
  </si>
  <si>
    <t>Not Budget</t>
  </si>
  <si>
    <t>Indication of potential issue (eg. Acct doesn't exist, edit combo issue, etc.)</t>
  </si>
  <si>
    <t>Projects</t>
  </si>
  <si>
    <t>%,HProject,RPROJECT,FPROJECT_ID,AA,B</t>
  </si>
  <si>
    <t>%,HDescr,RPROJECT,FDESCR,AA,B</t>
  </si>
  <si>
    <t>%,HStatus,RPROJECT,FEFF_STATUS,AA,B</t>
  </si>
  <si>
    <t>%,HStart Date,RPROJECT,FSTART_DT,AA,B</t>
  </si>
  <si>
    <t>%,HEnd Date,RPROJECT,FEND_DT,AA,B</t>
  </si>
  <si>
    <t>DESCRIPRION</t>
  </si>
  <si>
    <t>Start Date</t>
  </si>
  <si>
    <t>000000001</t>
  </si>
  <si>
    <t>CAF start of range</t>
  </si>
  <si>
    <t>000000010000008</t>
  </si>
  <si>
    <t>0000400101</t>
  </si>
  <si>
    <t>Multi-Disciplinary Doctor Trng</t>
  </si>
  <si>
    <t>0000400102</t>
  </si>
  <si>
    <t>Health Ser Rev-Training</t>
  </si>
  <si>
    <t>0000400103</t>
  </si>
  <si>
    <t>2001-07-11</t>
  </si>
  <si>
    <t>0000400104</t>
  </si>
  <si>
    <t>0000400105</t>
  </si>
  <si>
    <t>0000400106</t>
  </si>
  <si>
    <t>0000400107</t>
  </si>
  <si>
    <t>0000400108</t>
  </si>
  <si>
    <t>Juvenile Justice at Crossroads</t>
  </si>
  <si>
    <t>0000400109</t>
  </si>
  <si>
    <t>research</t>
  </si>
  <si>
    <t>0010000001</t>
  </si>
  <si>
    <t>0010000002</t>
  </si>
  <si>
    <t>0010000003</t>
  </si>
  <si>
    <t>Study of The Berkshire Jewish</t>
  </si>
  <si>
    <t>0010000004</t>
  </si>
  <si>
    <t>0010000005</t>
  </si>
  <si>
    <t>401253 Study of Berkshire</t>
  </si>
  <si>
    <t>0010000006</t>
  </si>
  <si>
    <t>0010000007</t>
  </si>
  <si>
    <t>0011948CN</t>
  </si>
  <si>
    <t>1948-01-01</t>
  </si>
  <si>
    <t>0011976CN</t>
  </si>
  <si>
    <t>0011977CN</t>
  </si>
  <si>
    <t>0011978CN</t>
  </si>
  <si>
    <t>0011982CN</t>
  </si>
  <si>
    <t>0011985CN</t>
  </si>
  <si>
    <t>0011989CN</t>
  </si>
  <si>
    <t>0011991CN</t>
  </si>
  <si>
    <t>0011992CN</t>
  </si>
  <si>
    <t>0011995CN</t>
  </si>
  <si>
    <t>0011996CN</t>
  </si>
  <si>
    <t>0011997CN</t>
  </si>
  <si>
    <t>0011998CN</t>
  </si>
  <si>
    <t>0011999CN</t>
  </si>
  <si>
    <t>0012000CN</t>
  </si>
  <si>
    <t>001417064</t>
  </si>
  <si>
    <t>CASTLE FIRE ALARM</t>
  </si>
  <si>
    <t>001446107</t>
  </si>
  <si>
    <t>Castle Bell Renovation</t>
  </si>
  <si>
    <t>001520054</t>
  </si>
  <si>
    <t>Castle E Tower Rms_Conting_MC</t>
  </si>
  <si>
    <t>001521027</t>
  </si>
  <si>
    <t>Castle Struture Eng_Conting_MC</t>
  </si>
  <si>
    <t>001522029</t>
  </si>
  <si>
    <t>Castle Masonry Repair</t>
  </si>
  <si>
    <t>001523072</t>
  </si>
  <si>
    <t>Castle Res.hall-Repair Masonry</t>
  </si>
  <si>
    <t>001529015</t>
  </si>
  <si>
    <t>Castle Common_Minor_MC</t>
  </si>
  <si>
    <t>002002097</t>
  </si>
  <si>
    <t>66 Beaumont Ave Sale Prep_MC</t>
  </si>
  <si>
    <t>002049013</t>
  </si>
  <si>
    <t>President's House AC_Minor_MC</t>
  </si>
  <si>
    <t>0021995CN</t>
  </si>
  <si>
    <t>0021996CN</t>
  </si>
  <si>
    <t>0021999CN</t>
  </si>
  <si>
    <t>0022000CN</t>
  </si>
  <si>
    <t>002327046</t>
  </si>
  <si>
    <t>Renov TBD_BEAUMONT AVE</t>
  </si>
  <si>
    <t>002332133</t>
  </si>
  <si>
    <t>Fireplace Doors President's</t>
  </si>
  <si>
    <t>002337045</t>
  </si>
  <si>
    <t>BEAUMONT AVE_Renov_TBD_MC</t>
  </si>
  <si>
    <t>0081948CN</t>
  </si>
  <si>
    <t>0081992CN</t>
  </si>
  <si>
    <t>0081993CN</t>
  </si>
  <si>
    <t>0081995CN</t>
  </si>
  <si>
    <t>0081998CN</t>
  </si>
  <si>
    <t>0081999CN</t>
  </si>
  <si>
    <t>0082001CN</t>
  </si>
  <si>
    <t>0121949CN</t>
  </si>
  <si>
    <t>0131949CN</t>
  </si>
  <si>
    <t>0161949CN</t>
  </si>
  <si>
    <t>0161956CN</t>
  </si>
  <si>
    <t>0161963CN</t>
  </si>
  <si>
    <t>0161983CN</t>
  </si>
  <si>
    <t>0161985CN</t>
  </si>
  <si>
    <t>0161991CN</t>
  </si>
  <si>
    <t>0161992CN</t>
  </si>
  <si>
    <t>0161993CN</t>
  </si>
  <si>
    <t>0161995CN</t>
  </si>
  <si>
    <t>0161996CN</t>
  </si>
  <si>
    <t>016923077</t>
  </si>
  <si>
    <t>Powerplant-Survey the chimney</t>
  </si>
  <si>
    <t>016932096</t>
  </si>
  <si>
    <t>CHP Draft Controls Boiler #4</t>
  </si>
  <si>
    <t>0171953CN</t>
  </si>
  <si>
    <t>0171999CN</t>
  </si>
  <si>
    <t>0191960CN</t>
  </si>
  <si>
    <t>0191990CN</t>
  </si>
  <si>
    <t>0191993CN</t>
  </si>
  <si>
    <t>0301971CN</t>
  </si>
  <si>
    <t>0301980CN</t>
  </si>
  <si>
    <t>0301989CN</t>
  </si>
  <si>
    <t>0302000CN</t>
  </si>
  <si>
    <t>0302001CN</t>
  </si>
  <si>
    <t>030312150</t>
  </si>
  <si>
    <t>Brandeis House Wiring</t>
  </si>
  <si>
    <t>030322132</t>
  </si>
  <si>
    <t>Brandeis House Waterproofing</t>
  </si>
  <si>
    <t>030332088</t>
  </si>
  <si>
    <t>BranU House NYC RTU_Conting_MC</t>
  </si>
  <si>
    <t>030336082</t>
  </si>
  <si>
    <t>Brandeis House Videoconferen.</t>
  </si>
  <si>
    <t>030342015</t>
  </si>
  <si>
    <t>Brandeis House Paint &amp; Carpet</t>
  </si>
  <si>
    <t>0371967CN</t>
  </si>
  <si>
    <t>0371996CN</t>
  </si>
  <si>
    <t>0371997CN</t>
  </si>
  <si>
    <t>0371998CN</t>
  </si>
  <si>
    <t>050191020</t>
  </si>
  <si>
    <t>ASAC Mandel_Conting_MC</t>
  </si>
  <si>
    <t>050195113</t>
  </si>
  <si>
    <t>Crown Center</t>
  </si>
  <si>
    <t>051A1951CN</t>
  </si>
  <si>
    <t>051A1982CN</t>
  </si>
  <si>
    <t>051A1985CN</t>
  </si>
  <si>
    <t>051A1992CN</t>
  </si>
  <si>
    <t>051A1993CN</t>
  </si>
  <si>
    <t>051B1951CN</t>
  </si>
  <si>
    <t>051B1982CN</t>
  </si>
  <si>
    <t>051B1985CN</t>
  </si>
  <si>
    <t>051B1992CN</t>
  </si>
  <si>
    <t>051B1995CN</t>
  </si>
  <si>
    <t>051B2000CN</t>
  </si>
  <si>
    <t>051C1951CN</t>
  </si>
  <si>
    <t>051C1982CN</t>
  </si>
  <si>
    <t>051C1985CN</t>
  </si>
  <si>
    <t>051C1992CN</t>
  </si>
  <si>
    <t>051C1995CN</t>
  </si>
  <si>
    <t>051D1951CN</t>
  </si>
  <si>
    <t>051D1982CN</t>
  </si>
  <si>
    <t>051D1985CN</t>
  </si>
  <si>
    <t>051D1992CN</t>
  </si>
  <si>
    <t>051D1995CN</t>
  </si>
  <si>
    <t>051D2000CN</t>
  </si>
  <si>
    <t>051E1951CN</t>
  </si>
  <si>
    <t>051E1982CN</t>
  </si>
  <si>
    <t>051E1985CN</t>
  </si>
  <si>
    <t>051E1992CN</t>
  </si>
  <si>
    <t>051E1995CN</t>
  </si>
  <si>
    <t>0531952CN</t>
  </si>
  <si>
    <t>0531980CN</t>
  </si>
  <si>
    <t>0531981CN</t>
  </si>
  <si>
    <t>0531982CN</t>
  </si>
  <si>
    <t>0531985CN</t>
  </si>
  <si>
    <t>0531991CN</t>
  </si>
  <si>
    <t>0531992CN</t>
  </si>
  <si>
    <t>0531993CN</t>
  </si>
  <si>
    <t>0531995CN</t>
  </si>
  <si>
    <t>0531999CN</t>
  </si>
  <si>
    <t>0532000CN</t>
  </si>
  <si>
    <t>053532095</t>
  </si>
  <si>
    <t>MassellShapiro Bathrom Reno_MC</t>
  </si>
  <si>
    <t>053533065</t>
  </si>
  <si>
    <t>Shapiro-Rplc Condensate tank</t>
  </si>
  <si>
    <t>053541048</t>
  </si>
  <si>
    <t>Hillel Lounge_Conting_MC</t>
  </si>
  <si>
    <t>054031023</t>
  </si>
  <si>
    <t>Geller Confer Room_Conting_MC</t>
  </si>
  <si>
    <t>054036084</t>
  </si>
  <si>
    <t>Levine Ross AV</t>
  </si>
  <si>
    <t>054094025</t>
  </si>
  <si>
    <t>New Chairs Sherman</t>
  </si>
  <si>
    <t>0541953CN</t>
  </si>
  <si>
    <t>0541987CN</t>
  </si>
  <si>
    <t>0541988CN</t>
  </si>
  <si>
    <t>0541989CN</t>
  </si>
  <si>
    <t>0541991CN</t>
  </si>
  <si>
    <t>0541992CN</t>
  </si>
  <si>
    <t>0541993CN</t>
  </si>
  <si>
    <t>0541995CN</t>
  </si>
  <si>
    <t>0541996CN</t>
  </si>
  <si>
    <t>0542000CN</t>
  </si>
  <si>
    <t>0542001CN</t>
  </si>
  <si>
    <t>054342076</t>
  </si>
  <si>
    <t>Sherman-Hassenfeld Interior Im</t>
  </si>
  <si>
    <t>054426106</t>
  </si>
  <si>
    <t>Sherman Dishwasher</t>
  </si>
  <si>
    <t>054431049</t>
  </si>
  <si>
    <t>HassenfeldBathrooms_Conting_MC</t>
  </si>
  <si>
    <t>054437092</t>
  </si>
  <si>
    <t>Feldberg Lounge_Renov_TBD_MC</t>
  </si>
  <si>
    <t>054492166</t>
  </si>
  <si>
    <t>Stein Renovations</t>
  </si>
  <si>
    <t>054495110</t>
  </si>
  <si>
    <t>Stein Improvements</t>
  </si>
  <si>
    <t>054496095</t>
  </si>
  <si>
    <t>Stein Improvements-Equipment</t>
  </si>
  <si>
    <t>054920021</t>
  </si>
  <si>
    <t>Sherman TransfShutdn_Annual_MC</t>
  </si>
  <si>
    <t>054932084</t>
  </si>
  <si>
    <t>Sherman Water Heater Overhaul</t>
  </si>
  <si>
    <t>054952083</t>
  </si>
  <si>
    <t>Sherman E&amp;SIP_Reserves_Major</t>
  </si>
  <si>
    <t>054A1985CN</t>
  </si>
  <si>
    <t>054A1986CN</t>
  </si>
  <si>
    <t>054A1987CN</t>
  </si>
  <si>
    <t>054A2000CN</t>
  </si>
  <si>
    <t>054A2001CN</t>
  </si>
  <si>
    <t>0551955CN</t>
  </si>
  <si>
    <t>0551989CN</t>
  </si>
  <si>
    <t>0551990CN</t>
  </si>
  <si>
    <t>0551991CN</t>
  </si>
  <si>
    <t>0551992CN</t>
  </si>
  <si>
    <t>0551993CN</t>
  </si>
  <si>
    <t>0551995CN</t>
  </si>
  <si>
    <t>0551998CN</t>
  </si>
  <si>
    <t>0551999CN</t>
  </si>
  <si>
    <t>0552001CN</t>
  </si>
  <si>
    <t>055A1992CN</t>
  </si>
  <si>
    <t>055A1993CN</t>
  </si>
  <si>
    <t>055A1995CN</t>
  </si>
  <si>
    <t>055A1996CN</t>
  </si>
  <si>
    <t>055A1999CN</t>
  </si>
  <si>
    <t>055A2000CN</t>
  </si>
  <si>
    <t>055A2001CN</t>
  </si>
  <si>
    <t>055A2004CN</t>
  </si>
  <si>
    <t>0561999CN</t>
  </si>
  <si>
    <t>0571955CN</t>
  </si>
  <si>
    <t>0571992CN</t>
  </si>
  <si>
    <t>0571996CN</t>
  </si>
  <si>
    <t>057430022</t>
  </si>
  <si>
    <t>Chapel Berlin Reno _Gift_Major</t>
  </si>
  <si>
    <t>0581952CN</t>
  </si>
  <si>
    <t>0581957CN</t>
  </si>
  <si>
    <t>0581980CN</t>
  </si>
  <si>
    <t>0581981CN</t>
  </si>
  <si>
    <t>0581982CN</t>
  </si>
  <si>
    <t>0581985CN</t>
  </si>
  <si>
    <t>0581992CN</t>
  </si>
  <si>
    <t>0581993CN</t>
  </si>
  <si>
    <t>0581996CN</t>
  </si>
  <si>
    <t>0581998CN</t>
  </si>
  <si>
    <t>0582000CN</t>
  </si>
  <si>
    <t>0582001CN</t>
  </si>
  <si>
    <t>058538021</t>
  </si>
  <si>
    <t>Deroy_Renov_Annual_MC</t>
  </si>
  <si>
    <t>058548044</t>
  </si>
  <si>
    <t>Deroy Furniture_Minor_MC</t>
  </si>
  <si>
    <t>059096029</t>
  </si>
  <si>
    <t>Public Safety Equipment</t>
  </si>
  <si>
    <t>0591953CN</t>
  </si>
  <si>
    <t>0591983CN</t>
  </si>
  <si>
    <t>0591984CN</t>
  </si>
  <si>
    <t>0591985CN</t>
  </si>
  <si>
    <t>0591989CN</t>
  </si>
  <si>
    <t>0591992CN</t>
  </si>
  <si>
    <t>0591995CN</t>
  </si>
  <si>
    <t>0591996CN</t>
  </si>
  <si>
    <t>0591997CN</t>
  </si>
  <si>
    <t>0592000CN</t>
  </si>
  <si>
    <t>0592001CN</t>
  </si>
  <si>
    <t>059392142</t>
  </si>
  <si>
    <t>Upgrade Motherboard Panel</t>
  </si>
  <si>
    <t>059392151</t>
  </si>
  <si>
    <t>Stoneman Office Upgrade</t>
  </si>
  <si>
    <t>059395005</t>
  </si>
  <si>
    <t>Police Cruiser</t>
  </si>
  <si>
    <t>059396027</t>
  </si>
  <si>
    <t>059396028</t>
  </si>
  <si>
    <t>Transportation Van</t>
  </si>
  <si>
    <t>059494007</t>
  </si>
  <si>
    <t>AED Life Safety Defribilator</t>
  </si>
  <si>
    <t>059494010</t>
  </si>
  <si>
    <t>Escort Van -purchasing</t>
  </si>
  <si>
    <t>059495004</t>
  </si>
  <si>
    <t>059496114</t>
  </si>
  <si>
    <t>BEMCO SUPERVISOR VEHICLE</t>
  </si>
  <si>
    <t>059892045</t>
  </si>
  <si>
    <t>Purchase Police Cruiser</t>
  </si>
  <si>
    <t>059893018</t>
  </si>
  <si>
    <t>Purchase-New police Cruiser</t>
  </si>
  <si>
    <t>059893079</t>
  </si>
  <si>
    <t>Emergency Call Boxes-Puch/Inst</t>
  </si>
  <si>
    <t>059899034</t>
  </si>
  <si>
    <t>Parking Off Software_Annual_MC</t>
  </si>
  <si>
    <t>059A1973CN</t>
  </si>
  <si>
    <t>059A2000CN</t>
  </si>
  <si>
    <t>0601955CN</t>
  </si>
  <si>
    <t>0601980CN</t>
  </si>
  <si>
    <t>0601981CN</t>
  </si>
  <si>
    <t>0601982CN</t>
  </si>
  <si>
    <t>0601985CN</t>
  </si>
  <si>
    <t>0601992CN</t>
  </si>
  <si>
    <t>0601993CN</t>
  </si>
  <si>
    <t>0601995CN</t>
  </si>
  <si>
    <t>0601996CN</t>
  </si>
  <si>
    <t>0601998CN</t>
  </si>
  <si>
    <t>0602000CN</t>
  </si>
  <si>
    <t>060437059</t>
  </si>
  <si>
    <t>Renov_RENFIELD</t>
  </si>
  <si>
    <t>0611955CN</t>
  </si>
  <si>
    <t>0611992CN</t>
  </si>
  <si>
    <t>061430023</t>
  </si>
  <si>
    <t>Chapel Bethl. Renov_Gift_Major</t>
  </si>
  <si>
    <t>0621955CN</t>
  </si>
  <si>
    <t>0621992CN</t>
  </si>
  <si>
    <t>0621995CN</t>
  </si>
  <si>
    <t>0622001CN</t>
  </si>
  <si>
    <t>062430026</t>
  </si>
  <si>
    <t>Chapel Harlan Renov_Gift_Major</t>
  </si>
  <si>
    <t>0631956CN</t>
  </si>
  <si>
    <t>0631980CN</t>
  </si>
  <si>
    <t>0631981CN</t>
  </si>
  <si>
    <t>0631982CN</t>
  </si>
  <si>
    <t>0631985CN</t>
  </si>
  <si>
    <t>0631992CN</t>
  </si>
  <si>
    <t>0631993CN</t>
  </si>
  <si>
    <t>0631996CN</t>
  </si>
  <si>
    <t>0631999CN</t>
  </si>
  <si>
    <t>0632001CN</t>
  </si>
  <si>
    <t>063529014</t>
  </si>
  <si>
    <t>Usen Dorm Renov_Annual_MC</t>
  </si>
  <si>
    <t>064132058</t>
  </si>
  <si>
    <t>SlosbergChillerRepl_Conting_MC</t>
  </si>
  <si>
    <t>064132091</t>
  </si>
  <si>
    <t>Upgrade Lighting Dimming Sys</t>
  </si>
  <si>
    <t>064132095</t>
  </si>
  <si>
    <t>Slosberg Replace AHU #2</t>
  </si>
  <si>
    <t>064142161</t>
  </si>
  <si>
    <t>Slosberg upholstry upgrade</t>
  </si>
  <si>
    <t>064152074</t>
  </si>
  <si>
    <t>Slosberg E&amp;SIP_Reserves_Major</t>
  </si>
  <si>
    <t>0641956CN</t>
  </si>
  <si>
    <t>0641958CN</t>
  </si>
  <si>
    <t>064198033</t>
  </si>
  <si>
    <t>JencksInstr Rm_Minor Gift_A&amp;S</t>
  </si>
  <si>
    <t>0641981CN</t>
  </si>
  <si>
    <t>0641985CN</t>
  </si>
  <si>
    <t>0641986CN</t>
  </si>
  <si>
    <t>0641989CN</t>
  </si>
  <si>
    <t>0641990CN</t>
  </si>
  <si>
    <t>0641991CN</t>
  </si>
  <si>
    <t>0641992CN</t>
  </si>
  <si>
    <t>0641993CN</t>
  </si>
  <si>
    <t>0641996CN</t>
  </si>
  <si>
    <t>0641997CN</t>
  </si>
  <si>
    <t>0641999CN</t>
  </si>
  <si>
    <t>0642000CN</t>
  </si>
  <si>
    <t>0642001CN</t>
  </si>
  <si>
    <t>064333021</t>
  </si>
  <si>
    <t>Replace steam Service Slosberg</t>
  </si>
  <si>
    <t>064333022</t>
  </si>
  <si>
    <t>Replace Air Handler Unit</t>
  </si>
  <si>
    <t>064437077</t>
  </si>
  <si>
    <t>HVAC Study Slosberg</t>
  </si>
  <si>
    <t>2006-12-22</t>
  </si>
  <si>
    <t>0652010CN</t>
  </si>
  <si>
    <t>065212053</t>
  </si>
  <si>
    <t>Campus Access Improvements</t>
  </si>
  <si>
    <t>066124051</t>
  </si>
  <si>
    <t>Pearlman Window Vents Replace</t>
  </si>
  <si>
    <t>0661957CN</t>
  </si>
  <si>
    <t>0661989CN</t>
  </si>
  <si>
    <t>0661991CN</t>
  </si>
  <si>
    <t>0661992CN</t>
  </si>
  <si>
    <t>0661995CN</t>
  </si>
  <si>
    <t>0661996CN</t>
  </si>
  <si>
    <t>0661998CN</t>
  </si>
  <si>
    <t>0661999CN</t>
  </si>
  <si>
    <t>0662000CN</t>
  </si>
  <si>
    <t>067333099</t>
  </si>
  <si>
    <t>Maintenance Shapiro Admissions</t>
  </si>
  <si>
    <t>067337095</t>
  </si>
  <si>
    <t>Admissions Shapiro_Major_DF</t>
  </si>
  <si>
    <t>067339030</t>
  </si>
  <si>
    <t>Admissions TelData_Major_DF</t>
  </si>
  <si>
    <t>067342131</t>
  </si>
  <si>
    <t>Shapiro Admissions Cosmetic</t>
  </si>
  <si>
    <t>067384044</t>
  </si>
  <si>
    <t>Shapiro Admissions-maint.work</t>
  </si>
  <si>
    <t>067442038</t>
  </si>
  <si>
    <t>Shapiro Campus Center_Gift_MC</t>
  </si>
  <si>
    <t>067447093</t>
  </si>
  <si>
    <t>ShapiroCC Fund 1_Minor Gift_MC</t>
  </si>
  <si>
    <t>068136081</t>
  </si>
  <si>
    <t>Heller-Brown_Major_DF</t>
  </si>
  <si>
    <t>068192044</t>
  </si>
  <si>
    <t>Heller School Security Hardwar</t>
  </si>
  <si>
    <t>068192101</t>
  </si>
  <si>
    <t>Heller Computer Room Renov</t>
  </si>
  <si>
    <t>068192130</t>
  </si>
  <si>
    <t>Heller School Space Study</t>
  </si>
  <si>
    <t>0681967CN</t>
  </si>
  <si>
    <t>0681989CN</t>
  </si>
  <si>
    <t>0681990CN</t>
  </si>
  <si>
    <t>0681991CN</t>
  </si>
  <si>
    <t>0681992CN</t>
  </si>
  <si>
    <t>0681993CN</t>
  </si>
  <si>
    <t>0681995CN</t>
  </si>
  <si>
    <t>0681996CN</t>
  </si>
  <si>
    <t>0681997CN</t>
  </si>
  <si>
    <t>0681998CN</t>
  </si>
  <si>
    <t>0681999CN</t>
  </si>
  <si>
    <t>0682000CN</t>
  </si>
  <si>
    <t>0682001CN</t>
  </si>
  <si>
    <t>068291031</t>
  </si>
  <si>
    <t>Heller VDI Server_Conting_MC</t>
  </si>
  <si>
    <t>2011-03-01</t>
  </si>
  <si>
    <t>068593086</t>
  </si>
  <si>
    <t>Heller Grad.Apts-Furniture</t>
  </si>
  <si>
    <t>069119014</t>
  </si>
  <si>
    <t>Bad CAF Number</t>
  </si>
  <si>
    <t>069119041</t>
  </si>
  <si>
    <t>Goldfarb Lib Egress_Annual_MC</t>
  </si>
  <si>
    <t>069133807</t>
  </si>
  <si>
    <t>Goldfarb Farber Entry Way_MC</t>
  </si>
  <si>
    <t>069133808</t>
  </si>
  <si>
    <t>Farber Cafe Eco Ground_MC</t>
  </si>
  <si>
    <t>069162124</t>
  </si>
  <si>
    <t>Goldfarb Library Mold Study</t>
  </si>
  <si>
    <t>069192127</t>
  </si>
  <si>
    <t>Library Study</t>
  </si>
  <si>
    <t>0691959CN</t>
  </si>
  <si>
    <t>0691972CN</t>
  </si>
  <si>
    <t>0691973CN</t>
  </si>
  <si>
    <t>0691981CN</t>
  </si>
  <si>
    <t>0691984CN</t>
  </si>
  <si>
    <t>0691985CN</t>
  </si>
  <si>
    <t>0691986CN</t>
  </si>
  <si>
    <t>0691989CN</t>
  </si>
  <si>
    <t>0691990CN</t>
  </si>
  <si>
    <t>0691991CN</t>
  </si>
  <si>
    <t>0691992CN</t>
  </si>
  <si>
    <t>0691993CN</t>
  </si>
  <si>
    <t>0691995CN</t>
  </si>
  <si>
    <t>0691996CN</t>
  </si>
  <si>
    <t>0691997CN</t>
  </si>
  <si>
    <t>0691998CN</t>
  </si>
  <si>
    <t>0691999CN</t>
  </si>
  <si>
    <t>0692000CN</t>
  </si>
  <si>
    <t>0692001CN</t>
  </si>
  <si>
    <t>0692003CN</t>
  </si>
  <si>
    <t>069336094</t>
  </si>
  <si>
    <t>Crown Center Improvements</t>
  </si>
  <si>
    <t>069395095</t>
  </si>
  <si>
    <t>Goldfarb Library Renovation</t>
  </si>
  <si>
    <t>069432100</t>
  </si>
  <si>
    <t>Install Lighting Over Stacks</t>
  </si>
  <si>
    <t>069492099</t>
  </si>
  <si>
    <t>Renovate Staff Room #107</t>
  </si>
  <si>
    <t>069492103</t>
  </si>
  <si>
    <t>Access Service Renovations</t>
  </si>
  <si>
    <t>069722085</t>
  </si>
  <si>
    <t>Goldfarb Library Brick Patio</t>
  </si>
  <si>
    <t>070292102</t>
  </si>
  <si>
    <t>Renovate Room 106 Computer Rm</t>
  </si>
  <si>
    <t>070293085</t>
  </si>
  <si>
    <t>Freidland 207 Lab renovations</t>
  </si>
  <si>
    <t>071122013</t>
  </si>
  <si>
    <t>Shiffman Front Steps</t>
  </si>
  <si>
    <t>0711960CN</t>
  </si>
  <si>
    <t>0711986CN</t>
  </si>
  <si>
    <t>0711990CN</t>
  </si>
  <si>
    <t>0711993CN</t>
  </si>
  <si>
    <t>0711998CN</t>
  </si>
  <si>
    <t>0712001CN</t>
  </si>
  <si>
    <t>072018013</t>
  </si>
  <si>
    <t>Faculty Club Fire_DM_STC_MC</t>
  </si>
  <si>
    <t>072035093</t>
  </si>
  <si>
    <t>Faculty Club Roosevelt &amp; Wein</t>
  </si>
  <si>
    <t>072035108</t>
  </si>
  <si>
    <t>Faculty Cnt Lobby Renovation</t>
  </si>
  <si>
    <t>072036089</t>
  </si>
  <si>
    <t>Faculty Club Chairs</t>
  </si>
  <si>
    <t>072093814</t>
  </si>
  <si>
    <t>Faculty Club Oven_MC</t>
  </si>
  <si>
    <t>072137029</t>
  </si>
  <si>
    <t>Renov_FACULTY CLUB BATH</t>
  </si>
  <si>
    <t>0721958CN</t>
  </si>
  <si>
    <t>0721989CN</t>
  </si>
  <si>
    <t>0721990CN</t>
  </si>
  <si>
    <t>0721992CN</t>
  </si>
  <si>
    <t>0721993CN</t>
  </si>
  <si>
    <t>0721998CN</t>
  </si>
  <si>
    <t>0721999CN</t>
  </si>
  <si>
    <t>0722001CN</t>
  </si>
  <si>
    <t>072313023</t>
  </si>
  <si>
    <t>Handicep chair lift</t>
  </si>
  <si>
    <t>072333010</t>
  </si>
  <si>
    <t>Heating Colis replacement</t>
  </si>
  <si>
    <t>072333011</t>
  </si>
  <si>
    <t>Faculty club emergency generat</t>
  </si>
  <si>
    <t>072928023</t>
  </si>
  <si>
    <t>Faculty Club Roof_DM_STC_MC</t>
  </si>
  <si>
    <t>072932134</t>
  </si>
  <si>
    <t>Faculty Club Air Conditioner</t>
  </si>
  <si>
    <t>072952085</t>
  </si>
  <si>
    <t>Fac. Club E&amp;SIP_Reserves_Major</t>
  </si>
  <si>
    <t>0731959CN</t>
  </si>
  <si>
    <t>0731977CN</t>
  </si>
  <si>
    <t>0731982CN</t>
  </si>
  <si>
    <t>0731983CN</t>
  </si>
  <si>
    <t>0731984CN</t>
  </si>
  <si>
    <t>0731989CN</t>
  </si>
  <si>
    <t>0731990CN</t>
  </si>
  <si>
    <t>0731991CN</t>
  </si>
  <si>
    <t>0731992CN</t>
  </si>
  <si>
    <t>0731993CN</t>
  </si>
  <si>
    <t>0731995CN</t>
  </si>
  <si>
    <t>0731996CN</t>
  </si>
  <si>
    <t>0731997CN</t>
  </si>
  <si>
    <t>0731998CN</t>
  </si>
  <si>
    <t>0731999CN</t>
  </si>
  <si>
    <t>0732000CN</t>
  </si>
  <si>
    <t>0732001CN</t>
  </si>
  <si>
    <t>073328038</t>
  </si>
  <si>
    <t>Develop Project_Renov_TBD_MC</t>
  </si>
  <si>
    <t>073336096</t>
  </si>
  <si>
    <t>Controllers Office Renovation</t>
  </si>
  <si>
    <t>073337007</t>
  </si>
  <si>
    <t>Renov_ALUMNI RELATIONS</t>
  </si>
  <si>
    <t>073338022</t>
  </si>
  <si>
    <t>BernMarc1st Fl_Renov_TBD_MC</t>
  </si>
  <si>
    <t>073338025</t>
  </si>
  <si>
    <t>OSP_Renov_TBD_MC</t>
  </si>
  <si>
    <t>073381050</t>
  </si>
  <si>
    <t>BsteinMarcus Stairs_Conting_MC</t>
  </si>
  <si>
    <t>073394049</t>
  </si>
  <si>
    <t>Renovation Disbursement Office</t>
  </si>
  <si>
    <t>073395091</t>
  </si>
  <si>
    <t>Bernstein Marc.Renov.RM 210</t>
  </si>
  <si>
    <t>073398046</t>
  </si>
  <si>
    <t>Admissions Collateral_Major_DF</t>
  </si>
  <si>
    <t>073952086</t>
  </si>
  <si>
    <t>AdminComp E&amp;SIP_Reserves_Major</t>
  </si>
  <si>
    <t>0741959CN</t>
  </si>
  <si>
    <t>0741988CN</t>
  </si>
  <si>
    <t>0741989CN</t>
  </si>
  <si>
    <t>0741990CN</t>
  </si>
  <si>
    <t>0741992CN</t>
  </si>
  <si>
    <t>0741993CN</t>
  </si>
  <si>
    <t>0741995CN</t>
  </si>
  <si>
    <t>0741997CN</t>
  </si>
  <si>
    <t>0741998CN</t>
  </si>
  <si>
    <t>0741999CN</t>
  </si>
  <si>
    <t>0742000CN</t>
  </si>
  <si>
    <t>074336121</t>
  </si>
  <si>
    <t>Admin Complex Addition</t>
  </si>
  <si>
    <t>074393059</t>
  </si>
  <si>
    <t>Irving Provost Renovation</t>
  </si>
  <si>
    <t>074394045</t>
  </si>
  <si>
    <t>074395103</t>
  </si>
  <si>
    <t>Trustee Boardroom AV Instal.</t>
  </si>
  <si>
    <t>074395105</t>
  </si>
  <si>
    <t>Presidents Office Renovation</t>
  </si>
  <si>
    <t>074395111</t>
  </si>
  <si>
    <t>Boardroom VC Update</t>
  </si>
  <si>
    <t>074396083</t>
  </si>
  <si>
    <t>Presidents Portable Soundsys</t>
  </si>
  <si>
    <t>0751959CN</t>
  </si>
  <si>
    <t>0751977CN</t>
  </si>
  <si>
    <t>0751985CN</t>
  </si>
  <si>
    <t>0751989CN</t>
  </si>
  <si>
    <t>0751992CN</t>
  </si>
  <si>
    <t>0751995CN</t>
  </si>
  <si>
    <t>0751997CN</t>
  </si>
  <si>
    <t>0751998CN</t>
  </si>
  <si>
    <t>0751999CN</t>
  </si>
  <si>
    <t>0752000CN</t>
  </si>
  <si>
    <t>0752001CN</t>
  </si>
  <si>
    <t>075317050</t>
  </si>
  <si>
    <t>Def Main STC_GRYZ FIRE ALARM</t>
  </si>
  <si>
    <t>075333813</t>
  </si>
  <si>
    <t>Grzymish Office Renov_MC</t>
  </si>
  <si>
    <t>075336092</t>
  </si>
  <si>
    <t>Gryzmish Electrical Panel</t>
  </si>
  <si>
    <t>075394057</t>
  </si>
  <si>
    <t>Gryzmish HR Renovation</t>
  </si>
  <si>
    <t>075394067</t>
  </si>
  <si>
    <t>Human Resources Offices Renov</t>
  </si>
  <si>
    <t>075396086</t>
  </si>
  <si>
    <t>Gryzmish Relocation Furniture</t>
  </si>
  <si>
    <t>075398032</t>
  </si>
  <si>
    <t>Admin Proj Gryz_Renov_TBD_MC</t>
  </si>
  <si>
    <t>0761959CN</t>
  </si>
  <si>
    <t>0761981CN</t>
  </si>
  <si>
    <t>0761989CN</t>
  </si>
  <si>
    <t>0761990CN</t>
  </si>
  <si>
    <t>0761991CN</t>
  </si>
  <si>
    <t>0761992CN</t>
  </si>
  <si>
    <t>0761995CN</t>
  </si>
  <si>
    <t>0761998CN</t>
  </si>
  <si>
    <t>076522039</t>
  </si>
  <si>
    <t>Reitman Roof Leak Repair</t>
  </si>
  <si>
    <t>0771959CN</t>
  </si>
  <si>
    <t>0771989CN</t>
  </si>
  <si>
    <t>0771990CN</t>
  </si>
  <si>
    <t>0771991CN</t>
  </si>
  <si>
    <t>0771992CN</t>
  </si>
  <si>
    <t>0771995CN</t>
  </si>
  <si>
    <t>0772001CN</t>
  </si>
  <si>
    <t>0781959CN</t>
  </si>
  <si>
    <t>0781989CN</t>
  </si>
  <si>
    <t>0781990CN</t>
  </si>
  <si>
    <t>0781991CN</t>
  </si>
  <si>
    <t>0781992CN</t>
  </si>
  <si>
    <t>0781995CN</t>
  </si>
  <si>
    <t>0781996CN</t>
  </si>
  <si>
    <t>0782000CN</t>
  </si>
  <si>
    <t>078532062</t>
  </si>
  <si>
    <t>Scheffres Water Heater</t>
  </si>
  <si>
    <t>078535047</t>
  </si>
  <si>
    <t>Scheffres Dorm Renovation</t>
  </si>
  <si>
    <t>0791959CN</t>
  </si>
  <si>
    <t>0791989CN</t>
  </si>
  <si>
    <t>0791990CN</t>
  </si>
  <si>
    <t>0791991CN</t>
  </si>
  <si>
    <t>0791992CN</t>
  </si>
  <si>
    <t>0791995CN</t>
  </si>
  <si>
    <t>0791996CN</t>
  </si>
  <si>
    <t>0791997CN</t>
  </si>
  <si>
    <t>079536062</t>
  </si>
  <si>
    <t>Gordon Renovation-North Hall</t>
  </si>
  <si>
    <t>080022054</t>
  </si>
  <si>
    <t>Campus Circuit Breakers</t>
  </si>
  <si>
    <t>0801959CN</t>
  </si>
  <si>
    <t>0801981CN</t>
  </si>
  <si>
    <t>0801985CN</t>
  </si>
  <si>
    <t>0801989CN</t>
  </si>
  <si>
    <t>0801992CN</t>
  </si>
  <si>
    <t>0801995CN</t>
  </si>
  <si>
    <t>0801996CN</t>
  </si>
  <si>
    <t>0802000CN</t>
  </si>
  <si>
    <t>0802001CN</t>
  </si>
  <si>
    <t>080392157</t>
  </si>
  <si>
    <t>Install new doors,carpet,pnt</t>
  </si>
  <si>
    <t>080395115</t>
  </si>
  <si>
    <t>Kutz Improvements</t>
  </si>
  <si>
    <t>080396090</t>
  </si>
  <si>
    <t>Kutz  Improvements</t>
  </si>
  <si>
    <t>080497094</t>
  </si>
  <si>
    <t>GraduateStudCtr_Renov_TBD_MC</t>
  </si>
  <si>
    <t>080952084</t>
  </si>
  <si>
    <t>Kutz E&amp;SIP_Reserves_Major</t>
  </si>
  <si>
    <t>081137021</t>
  </si>
  <si>
    <t>GOLDMANSCHWTZ Renov_Annual_MC</t>
  </si>
  <si>
    <t>081162058</t>
  </si>
  <si>
    <t>Goldman Schwartz Ventilation</t>
  </si>
  <si>
    <t>081191024</t>
  </si>
  <si>
    <t>GS Art Studio_Annual_A&amp;S</t>
  </si>
  <si>
    <t>0811962CN</t>
  </si>
  <si>
    <t>0811982CN</t>
  </si>
  <si>
    <t>0811990CN</t>
  </si>
  <si>
    <t>0811991CN</t>
  </si>
  <si>
    <t>0811992CN</t>
  </si>
  <si>
    <t>0812001CN</t>
  </si>
  <si>
    <t>081394074</t>
  </si>
  <si>
    <t>Goldman Schwartz 115A</t>
  </si>
  <si>
    <t>082006110</t>
  </si>
  <si>
    <t>MAIN ENTRANCE INF.BOOTH RENOV</t>
  </si>
  <si>
    <t>0821952CN</t>
  </si>
  <si>
    <t>0821992CN</t>
  </si>
  <si>
    <t>0831960CN</t>
  </si>
  <si>
    <t>0831989CN</t>
  </si>
  <si>
    <t>0831991CN</t>
  </si>
  <si>
    <t>0831995CN</t>
  </si>
  <si>
    <t>0831998CN</t>
  </si>
  <si>
    <t>0831999CN</t>
  </si>
  <si>
    <t>0832001CN</t>
  </si>
  <si>
    <t>083932083</t>
  </si>
  <si>
    <t>Olin-Sang Sewage Pump</t>
  </si>
  <si>
    <t>084091018</t>
  </si>
  <si>
    <t>Rose Art Renov_Gift_Major</t>
  </si>
  <si>
    <t>084092069</t>
  </si>
  <si>
    <t>Rose Art Tech._Conting_UNIV</t>
  </si>
  <si>
    <t>084095052</t>
  </si>
  <si>
    <t>Rose Art Phase II</t>
  </si>
  <si>
    <t>084098027</t>
  </si>
  <si>
    <t>RoseArtSec_Security_MHEFA_MC</t>
  </si>
  <si>
    <t>084112143</t>
  </si>
  <si>
    <t>Rose Art Elec/Fire Alarm</t>
  </si>
  <si>
    <t>084122155</t>
  </si>
  <si>
    <t>Rose Art Museum Access Control</t>
  </si>
  <si>
    <t>084131047</t>
  </si>
  <si>
    <t>Rose Art Security_Conting_MC</t>
  </si>
  <si>
    <t>084132088</t>
  </si>
  <si>
    <t>Electric Service &amp; Fire Alarm</t>
  </si>
  <si>
    <t>084133810</t>
  </si>
  <si>
    <t>Rose Art Office Renovation_MC</t>
  </si>
  <si>
    <t>084142074</t>
  </si>
  <si>
    <t>Rose Art Museum Improvements</t>
  </si>
  <si>
    <t>084143104</t>
  </si>
  <si>
    <t>Paint Perlmutter Adm.Suite</t>
  </si>
  <si>
    <t>084192005</t>
  </si>
  <si>
    <t>Rose Art Museum Expansion</t>
  </si>
  <si>
    <t>084192182</t>
  </si>
  <si>
    <t>Rose Art MP Presentation</t>
  </si>
  <si>
    <t>084192183</t>
  </si>
  <si>
    <t>Rose Art CD Services</t>
  </si>
  <si>
    <t>0841963CN</t>
  </si>
  <si>
    <t>0841971CN</t>
  </si>
  <si>
    <t>0841973CN</t>
  </si>
  <si>
    <t>0841974CN</t>
  </si>
  <si>
    <t>0841989CN</t>
  </si>
  <si>
    <t>0841991CN</t>
  </si>
  <si>
    <t>0841992CN</t>
  </si>
  <si>
    <t>0841993CN</t>
  </si>
  <si>
    <t>0841995CN</t>
  </si>
  <si>
    <t>0841996CN</t>
  </si>
  <si>
    <t>0841997CN</t>
  </si>
  <si>
    <t>0841998CN</t>
  </si>
  <si>
    <t>0841999CN</t>
  </si>
  <si>
    <t>0842000CN</t>
  </si>
  <si>
    <t>0842001CN</t>
  </si>
  <si>
    <t>0842003CN</t>
  </si>
  <si>
    <t>084335088</t>
  </si>
  <si>
    <t>Rose Art Phase II Expansion</t>
  </si>
  <si>
    <t>084743001</t>
  </si>
  <si>
    <t>Rose Art Light Sculpture</t>
  </si>
  <si>
    <t>084933075</t>
  </si>
  <si>
    <t>Rose Art-Steam Net</t>
  </si>
  <si>
    <t>084A1974CN</t>
  </si>
  <si>
    <t>084A1992CN</t>
  </si>
  <si>
    <t>084A2008CN</t>
  </si>
  <si>
    <t>084B1972CN</t>
  </si>
  <si>
    <t>084B1993CN</t>
  </si>
  <si>
    <t>085182060</t>
  </si>
  <si>
    <t>Rabb Step Replacement</t>
  </si>
  <si>
    <t>085182153</t>
  </si>
  <si>
    <t>New Gates at Humanities Quad</t>
  </si>
  <si>
    <t>085184026</t>
  </si>
  <si>
    <t>Rabb Lower Steps</t>
  </si>
  <si>
    <t>0851968CN</t>
  </si>
  <si>
    <t>0851984CN</t>
  </si>
  <si>
    <t>0851985CN</t>
  </si>
  <si>
    <t>0851986CN</t>
  </si>
  <si>
    <t>0851989CN</t>
  </si>
  <si>
    <t>0851991CN</t>
  </si>
  <si>
    <t>0851992CN</t>
  </si>
  <si>
    <t>0851993CN</t>
  </si>
  <si>
    <t>0851995CN</t>
  </si>
  <si>
    <t>0851996CN</t>
  </si>
  <si>
    <t>0851998CN</t>
  </si>
  <si>
    <t>0851999CN</t>
  </si>
  <si>
    <t>0852000CN</t>
  </si>
  <si>
    <t>0852001CN</t>
  </si>
  <si>
    <t>085787089</t>
  </si>
  <si>
    <t>RabbStepsRepair_DM_Annual_MC</t>
  </si>
  <si>
    <t>086095049</t>
  </si>
  <si>
    <t>Spingold Theatre Master Plan</t>
  </si>
  <si>
    <t>086112123</t>
  </si>
  <si>
    <t>Spingold Sprinkler Head Reloc</t>
  </si>
  <si>
    <t>086132091</t>
  </si>
  <si>
    <t>Merrick- 23132-CR</t>
  </si>
  <si>
    <t>086134058</t>
  </si>
  <si>
    <t>Spingold Green Room Renovation</t>
  </si>
  <si>
    <t>0861966CN</t>
  </si>
  <si>
    <t>0861967CN</t>
  </si>
  <si>
    <t>0861981CN</t>
  </si>
  <si>
    <t>0861989CN</t>
  </si>
  <si>
    <t>0861990CN</t>
  </si>
  <si>
    <t>0861991CN</t>
  </si>
  <si>
    <t>0861992CN</t>
  </si>
  <si>
    <t>0861993CN</t>
  </si>
  <si>
    <t>0861995CN</t>
  </si>
  <si>
    <t>0861996CN</t>
  </si>
  <si>
    <t>0861997CN</t>
  </si>
  <si>
    <t>0861998CN</t>
  </si>
  <si>
    <t>0861999CN</t>
  </si>
  <si>
    <t>0862000CN</t>
  </si>
  <si>
    <t>0862001CN</t>
  </si>
  <si>
    <t>086333020</t>
  </si>
  <si>
    <t>Replace Spring.Chiller Unit</t>
  </si>
  <si>
    <t>086412072</t>
  </si>
  <si>
    <t>Spingold Life Safety Rigging</t>
  </si>
  <si>
    <t>086432065</t>
  </si>
  <si>
    <t>Spingold Chiller Repair</t>
  </si>
  <si>
    <t>086499012</t>
  </si>
  <si>
    <t>Stage Rigging Update_Minor_MC</t>
  </si>
  <si>
    <t>087142036</t>
  </si>
  <si>
    <t>Golding Front Steps</t>
  </si>
  <si>
    <t>0871960CN</t>
  </si>
  <si>
    <t>0871990CN</t>
  </si>
  <si>
    <t>0871998CN</t>
  </si>
  <si>
    <t>0871999CN</t>
  </si>
  <si>
    <t>087334054</t>
  </si>
  <si>
    <t>Golding Basement Fix-up</t>
  </si>
  <si>
    <t>0881960CN</t>
  </si>
  <si>
    <t>0881991CN</t>
  </si>
  <si>
    <t>0881996CN</t>
  </si>
  <si>
    <t>0881999CN</t>
  </si>
  <si>
    <t>0882000CN</t>
  </si>
  <si>
    <t>089124052</t>
  </si>
  <si>
    <t>Brown BLdgs Window Repairs</t>
  </si>
  <si>
    <t>089130013</t>
  </si>
  <si>
    <t>Brown Repairs_Conting_MC</t>
  </si>
  <si>
    <t>089131029</t>
  </si>
  <si>
    <t>Brown Pipe Leak_Conting_MC</t>
  </si>
  <si>
    <t>089138036</t>
  </si>
  <si>
    <t>BrownMailSwzKtz_Renov_TBD_DF</t>
  </si>
  <si>
    <t>0891960CN</t>
  </si>
  <si>
    <t>0891985CN</t>
  </si>
  <si>
    <t>0891986CN</t>
  </si>
  <si>
    <t>0891989CN</t>
  </si>
  <si>
    <t>0891990CN</t>
  </si>
  <si>
    <t>0891991CN</t>
  </si>
  <si>
    <t>0891992CN</t>
  </si>
  <si>
    <t>0891996CN</t>
  </si>
  <si>
    <t>0892000CN</t>
  </si>
  <si>
    <t>0892004CN</t>
  </si>
  <si>
    <t>089284027</t>
  </si>
  <si>
    <t>Brown Steps</t>
  </si>
  <si>
    <t>089292118</t>
  </si>
  <si>
    <t>Set-Up Sherman - Psychology</t>
  </si>
  <si>
    <t>089298015</t>
  </si>
  <si>
    <t>Gutchess Lab_Renov_Annual_A&amp;S</t>
  </si>
  <si>
    <t>089298037</t>
  </si>
  <si>
    <t>Lachman_Renov_Annual_A&amp;S</t>
  </si>
  <si>
    <t>0901960CN</t>
  </si>
  <si>
    <t>0901985CN</t>
  </si>
  <si>
    <t>0901986CN</t>
  </si>
  <si>
    <t>0901989CN</t>
  </si>
  <si>
    <t>090199019</t>
  </si>
  <si>
    <t>Schwartz _Annual_A&amp;S Renov</t>
  </si>
  <si>
    <t>0901991CN</t>
  </si>
  <si>
    <t>0901992CN</t>
  </si>
  <si>
    <t>0901995CN</t>
  </si>
  <si>
    <t>0902000CN</t>
  </si>
  <si>
    <t>0902001CN</t>
  </si>
  <si>
    <t>0911963CN</t>
  </si>
  <si>
    <t>0911977CN</t>
  </si>
  <si>
    <t>0911982CN</t>
  </si>
  <si>
    <t>0911983CN</t>
  </si>
  <si>
    <t>0911989CN</t>
  </si>
  <si>
    <t>0911992CN</t>
  </si>
  <si>
    <t>0911993CN</t>
  </si>
  <si>
    <t>0911995CN</t>
  </si>
  <si>
    <t>0911997CN</t>
  </si>
  <si>
    <t>0911998CN</t>
  </si>
  <si>
    <t>091417027</t>
  </si>
  <si>
    <t>Def Main_EAST QUAD ABATE POM</t>
  </si>
  <si>
    <t>091533003</t>
  </si>
  <si>
    <t>East Quad-repair ductbant</t>
  </si>
  <si>
    <t>091533004</t>
  </si>
  <si>
    <t>Install new cables East Quad</t>
  </si>
  <si>
    <t>0921963CN</t>
  </si>
  <si>
    <t>0921977CN</t>
  </si>
  <si>
    <t>0921982CN</t>
  </si>
  <si>
    <t>0921983CN</t>
  </si>
  <si>
    <t>0921989CN</t>
  </si>
  <si>
    <t>0921990CN</t>
  </si>
  <si>
    <t>0921992CN</t>
  </si>
  <si>
    <t>0921993CN</t>
  </si>
  <si>
    <t>0921995CN</t>
  </si>
  <si>
    <t>0921996CN</t>
  </si>
  <si>
    <t>0921997CN</t>
  </si>
  <si>
    <t>092292121</t>
  </si>
  <si>
    <t>Set-Up Turrigiagno - Biology</t>
  </si>
  <si>
    <t>092417028</t>
  </si>
  <si>
    <t>Def Main_EAST QUAD ABATE -HAS</t>
  </si>
  <si>
    <t>0931963CN</t>
  </si>
  <si>
    <t>0931977CN</t>
  </si>
  <si>
    <t>0931981CN</t>
  </si>
  <si>
    <t>0931984CN</t>
  </si>
  <si>
    <t>0931989CN</t>
  </si>
  <si>
    <t>0931990CN</t>
  </si>
  <si>
    <t>0931991CN</t>
  </si>
  <si>
    <t>0931992CN</t>
  </si>
  <si>
    <t>0931999CN</t>
  </si>
  <si>
    <t>093438026</t>
  </si>
  <si>
    <t>SWIG ICC 80835_Minor Gift_MC</t>
  </si>
  <si>
    <t>094142158</t>
  </si>
  <si>
    <t>chemistry dep office renovatio</t>
  </si>
  <si>
    <t>0941966CN</t>
  </si>
  <si>
    <t>0941982CN</t>
  </si>
  <si>
    <t>0941983CN</t>
  </si>
  <si>
    <t>0941989CN</t>
  </si>
  <si>
    <t>0941990CN</t>
  </si>
  <si>
    <t>0941992CN</t>
  </si>
  <si>
    <t>0941993CN</t>
  </si>
  <si>
    <t>0941995CN</t>
  </si>
  <si>
    <t>0941996CN</t>
  </si>
  <si>
    <t>0941998CN</t>
  </si>
  <si>
    <t>0942000CN</t>
  </si>
  <si>
    <t>0942009CN</t>
  </si>
  <si>
    <t>0942010CN</t>
  </si>
  <si>
    <t>094231044</t>
  </si>
  <si>
    <t>Remove Waste Tanks_Conting_MC</t>
  </si>
  <si>
    <t>094292117</t>
  </si>
  <si>
    <t>Set-Up Deng - Chemistry</t>
  </si>
  <si>
    <t>094293846</t>
  </si>
  <si>
    <t>Wade_Lab_Renovations_A&amp;S</t>
  </si>
  <si>
    <t>094299021</t>
  </si>
  <si>
    <t>Chem Lab_Annual_A&amp;S Renov</t>
  </si>
  <si>
    <t>094939045</t>
  </si>
  <si>
    <t>Sci Ctr Edison Lecks_Major_DF</t>
  </si>
  <si>
    <t>095131015</t>
  </si>
  <si>
    <t>QB Lab Renov_Annual_A&amp;S Renov</t>
  </si>
  <si>
    <t>095139044</t>
  </si>
  <si>
    <t>Sci Ctr Bassine Renov_Major_DF</t>
  </si>
  <si>
    <t>095162126</t>
  </si>
  <si>
    <t>Bassine A/C Unit - Room 316</t>
  </si>
  <si>
    <t>1900-01-19</t>
  </si>
  <si>
    <t>095190044</t>
  </si>
  <si>
    <t>BIOTechLab Equip_Annual_A&amp;S</t>
  </si>
  <si>
    <t>0951966CN</t>
  </si>
  <si>
    <t>0951983CN</t>
  </si>
  <si>
    <t>0951989CN</t>
  </si>
  <si>
    <t>0951990CN</t>
  </si>
  <si>
    <t>0951991CN</t>
  </si>
  <si>
    <t>0951992CN</t>
  </si>
  <si>
    <t>0951993CN</t>
  </si>
  <si>
    <t>0951995CN</t>
  </si>
  <si>
    <t>0951996CN</t>
  </si>
  <si>
    <t>0951997CN</t>
  </si>
  <si>
    <t>0951998CN</t>
  </si>
  <si>
    <t>0951999CN</t>
  </si>
  <si>
    <t>0952000CN</t>
  </si>
  <si>
    <t>0952001CN</t>
  </si>
  <si>
    <t>095236097</t>
  </si>
  <si>
    <t>Bassine A/C</t>
  </si>
  <si>
    <t>095292045</t>
  </si>
  <si>
    <t>Bassine 3rd _Accrual_A&amp;S Renov</t>
  </si>
  <si>
    <t>095292079</t>
  </si>
  <si>
    <t>Bassine Penthouse Renovations</t>
  </si>
  <si>
    <t>095292109</t>
  </si>
  <si>
    <t>Set-Up Griffith - Biology</t>
  </si>
  <si>
    <t>095292110</t>
  </si>
  <si>
    <t>Set-Up Birren - Biology</t>
  </si>
  <si>
    <t>095292113</t>
  </si>
  <si>
    <t>Set-Up Nelson - Biology</t>
  </si>
  <si>
    <t>095292115</t>
  </si>
  <si>
    <t>Set-Up Sengupta - Biology</t>
  </si>
  <si>
    <t>095292120</t>
  </si>
  <si>
    <t>Set-Up Turrigiano (Additional)</t>
  </si>
  <si>
    <t>095293056</t>
  </si>
  <si>
    <t>Bassine 301 renovation</t>
  </si>
  <si>
    <t>0961966CN</t>
  </si>
  <si>
    <t>0961983CN</t>
  </si>
  <si>
    <t>0961989CN</t>
  </si>
  <si>
    <t>0961993CN</t>
  </si>
  <si>
    <t>0961995CN</t>
  </si>
  <si>
    <t>0962006CN</t>
  </si>
  <si>
    <t>097142160</t>
  </si>
  <si>
    <t>Abelson Bass Physics painting</t>
  </si>
  <si>
    <t>0971966CN</t>
  </si>
  <si>
    <t>0971980CN</t>
  </si>
  <si>
    <t>0971983CN</t>
  </si>
  <si>
    <t>0971989CN</t>
  </si>
  <si>
    <t>0971992CN</t>
  </si>
  <si>
    <t>0971993CN</t>
  </si>
  <si>
    <t>0971995CN</t>
  </si>
  <si>
    <t>0971996CN</t>
  </si>
  <si>
    <t>0971997CN</t>
  </si>
  <si>
    <t>0971998CN</t>
  </si>
  <si>
    <t>0972000CN</t>
  </si>
  <si>
    <t>0972001CN</t>
  </si>
  <si>
    <t>097238045</t>
  </si>
  <si>
    <t>Physics2ndFlr_Renov_Annual_A&amp;S</t>
  </si>
  <si>
    <t>097290020</t>
  </si>
  <si>
    <t>Dogic NSF CostShare_Annual_A&amp;S</t>
  </si>
  <si>
    <t>097299020</t>
  </si>
  <si>
    <t>PhysicMicrosc_Annual_A&amp;S Renov</t>
  </si>
  <si>
    <t>098139042</t>
  </si>
  <si>
    <t>Sci Ctr Gerstenzeng 2_Major_DF</t>
  </si>
  <si>
    <t>098192163</t>
  </si>
  <si>
    <t>Gerstenzang room107 Wall</t>
  </si>
  <si>
    <t>0981966CN</t>
  </si>
  <si>
    <t>0981989CN</t>
  </si>
  <si>
    <t>0981992CN</t>
  </si>
  <si>
    <t>0981993CN</t>
  </si>
  <si>
    <t>0981995CN</t>
  </si>
  <si>
    <t>0981996CN</t>
  </si>
  <si>
    <t>0981997CN</t>
  </si>
  <si>
    <t>0981998CN</t>
  </si>
  <si>
    <t>0981999CN</t>
  </si>
  <si>
    <t>0982000CN</t>
  </si>
  <si>
    <t>0982001CN</t>
  </si>
  <si>
    <t>0982009CN</t>
  </si>
  <si>
    <t>0982010CN</t>
  </si>
  <si>
    <t>098239043</t>
  </si>
  <si>
    <t>Sci Ctr Gerstenzang 1_Major_DF</t>
  </si>
  <si>
    <t>098932064</t>
  </si>
  <si>
    <t>Sci Ctr CCP Tower Pumps</t>
  </si>
  <si>
    <t>099010052</t>
  </si>
  <si>
    <t>KosowH2OTreatmentPl_Conting_MC</t>
  </si>
  <si>
    <t>099139050</t>
  </si>
  <si>
    <t>Sci Ctr Kosow Renov_Major_DF</t>
  </si>
  <si>
    <t>0991966CN</t>
  </si>
  <si>
    <t>0991983CN</t>
  </si>
  <si>
    <t>0991989CN</t>
  </si>
  <si>
    <t>0991991CN</t>
  </si>
  <si>
    <t>0991992CN</t>
  </si>
  <si>
    <t>0991993CN</t>
  </si>
  <si>
    <t>0991995CN</t>
  </si>
  <si>
    <t>0991996CN</t>
  </si>
  <si>
    <t>0991997CN</t>
  </si>
  <si>
    <t>0991998CN</t>
  </si>
  <si>
    <t>0991999CN</t>
  </si>
  <si>
    <t>0992000CN</t>
  </si>
  <si>
    <t>0992001CN</t>
  </si>
  <si>
    <t>0992010CN</t>
  </si>
  <si>
    <t>099292111</t>
  </si>
  <si>
    <t>Set-Up Moore - Biochemistry</t>
  </si>
  <si>
    <t>099292135</t>
  </si>
  <si>
    <t>Kosow 1st Floor Lab Renov</t>
  </si>
  <si>
    <t>099292164</t>
  </si>
  <si>
    <t>Kosow 1st FLR Lab renovation</t>
  </si>
  <si>
    <t>099299017</t>
  </si>
  <si>
    <t>Hedstrom_Annual_A&amp;S Renov</t>
  </si>
  <si>
    <t>099299018</t>
  </si>
  <si>
    <t>Krummel_Annual_A&amp;S Renov</t>
  </si>
  <si>
    <t>099952080</t>
  </si>
  <si>
    <t>Kosow E&amp;SIP_Reserves_Major</t>
  </si>
  <si>
    <t>1001967CN</t>
  </si>
  <si>
    <t>1001992CN</t>
  </si>
  <si>
    <t>1001996CN</t>
  </si>
  <si>
    <t>1002000CN</t>
  </si>
  <si>
    <t>100612041</t>
  </si>
  <si>
    <t>Linsey Install Backflow Prev</t>
  </si>
  <si>
    <t>100631028</t>
  </si>
  <si>
    <t>Linsey Pool_Conting_MC</t>
  </si>
  <si>
    <t>100631034</t>
  </si>
  <si>
    <t>Linsey Pool R_Lease_Major_MC</t>
  </si>
  <si>
    <t>101015089</t>
  </si>
  <si>
    <t>Usdan Elevators</t>
  </si>
  <si>
    <t>101018014</t>
  </si>
  <si>
    <t>Usdan  Ball Fire_DM_STC_MC</t>
  </si>
  <si>
    <t>1011971CN</t>
  </si>
  <si>
    <t>1011972CN</t>
  </si>
  <si>
    <t>1011973CN</t>
  </si>
  <si>
    <t>1011980CN</t>
  </si>
  <si>
    <t>1011988CN</t>
  </si>
  <si>
    <t>1011989CN</t>
  </si>
  <si>
    <t>1011990CN</t>
  </si>
  <si>
    <t>1011991CN</t>
  </si>
  <si>
    <t>1011992CN</t>
  </si>
  <si>
    <t>1011993CN</t>
  </si>
  <si>
    <t>1011995CN</t>
  </si>
  <si>
    <t>1011996CN</t>
  </si>
  <si>
    <t>1011997CN</t>
  </si>
  <si>
    <t>1011998CN</t>
  </si>
  <si>
    <t>1011999CN</t>
  </si>
  <si>
    <t>1012000CN</t>
  </si>
  <si>
    <t>1012001CN</t>
  </si>
  <si>
    <t>1012005CN</t>
  </si>
  <si>
    <t>1012010CN</t>
  </si>
  <si>
    <t>101394070</t>
  </si>
  <si>
    <t>Usdan Communic.Renovation</t>
  </si>
  <si>
    <t>101412023</t>
  </si>
  <si>
    <t>Usdan Install Backflow Prev</t>
  </si>
  <si>
    <t>101422010</t>
  </si>
  <si>
    <t>Correct Greenhouse Leaks</t>
  </si>
  <si>
    <t>101422063</t>
  </si>
  <si>
    <t>Usdan Sewage Ejectors</t>
  </si>
  <si>
    <t>101423054</t>
  </si>
  <si>
    <t>Usdan Blvd leak improvements</t>
  </si>
  <si>
    <t>101425090</t>
  </si>
  <si>
    <t>Usdan Water Infil. Renovation</t>
  </si>
  <si>
    <t>101430027</t>
  </si>
  <si>
    <t>Chapel Islamic Ctr_Gift_Major</t>
  </si>
  <si>
    <t>101430050</t>
  </si>
  <si>
    <t>Mailroom Mailboxes_Conting_MC</t>
  </si>
  <si>
    <t>101431012</t>
  </si>
  <si>
    <t>UsdanKitchWasteLine_Conting_MC</t>
  </si>
  <si>
    <t>101431042</t>
  </si>
  <si>
    <t>Usdan Siemens Panel_Conting_MC</t>
  </si>
  <si>
    <t>101432055</t>
  </si>
  <si>
    <t>Usdan Convenience Store A/C</t>
  </si>
  <si>
    <t>101432068</t>
  </si>
  <si>
    <t>Usdan Cooling Tower Pump</t>
  </si>
  <si>
    <t>101432125</t>
  </si>
  <si>
    <t>Usdan Air Handler Unit</t>
  </si>
  <si>
    <t>101438024</t>
  </si>
  <si>
    <t>Hiatt CareerCtr Renov_Major_DF</t>
  </si>
  <si>
    <t>101442022</t>
  </si>
  <si>
    <t>Usdan Design Tower Louver</t>
  </si>
  <si>
    <t>101492089</t>
  </si>
  <si>
    <t>Hiatt Technology Equipment</t>
  </si>
  <si>
    <t>101492170</t>
  </si>
  <si>
    <t>Dining Srvcs Equipment</t>
  </si>
  <si>
    <t>101492174</t>
  </si>
  <si>
    <t>UTC Perform.equipment</t>
  </si>
  <si>
    <t>101494050</t>
  </si>
  <si>
    <t>Usdan Renovation Phase I</t>
  </si>
  <si>
    <t>101494068</t>
  </si>
  <si>
    <t>Usdan Game Room Renovation</t>
  </si>
  <si>
    <t>101494072</t>
  </si>
  <si>
    <t>Balance Stations</t>
  </si>
  <si>
    <t>101495044</t>
  </si>
  <si>
    <t>101495050</t>
  </si>
  <si>
    <t>Usdan Phase I Renovation</t>
  </si>
  <si>
    <t>101495087</t>
  </si>
  <si>
    <t>Usdan Religious Wing Renovatio</t>
  </si>
  <si>
    <t>101497011</t>
  </si>
  <si>
    <t>TBD Dan_Usdan Phase 2</t>
  </si>
  <si>
    <t>101497034</t>
  </si>
  <si>
    <t>Dining Repairs_Annual_MC</t>
  </si>
  <si>
    <t>101932086</t>
  </si>
  <si>
    <t>Usdan Water Heater Overhaul</t>
  </si>
  <si>
    <t>101953091</t>
  </si>
  <si>
    <t>Usdan Chiller Plant E&amp;SIP</t>
  </si>
  <si>
    <t>102094022</t>
  </si>
  <si>
    <t>Custodial Equipment-Puchasing</t>
  </si>
  <si>
    <t>102095008</t>
  </si>
  <si>
    <t>Custodial Equipment</t>
  </si>
  <si>
    <t>102096063</t>
  </si>
  <si>
    <t>1021970CN</t>
  </si>
  <si>
    <t>1021972CN</t>
  </si>
  <si>
    <t>1021981CN</t>
  </si>
  <si>
    <t>1021986CN</t>
  </si>
  <si>
    <t>1021989CN</t>
  </si>
  <si>
    <t>1021991CN</t>
  </si>
  <si>
    <t>1021992CN</t>
  </si>
  <si>
    <t>1021998CN</t>
  </si>
  <si>
    <t>1021999CN</t>
  </si>
  <si>
    <t>1022000CN</t>
  </si>
  <si>
    <t>1022001CN</t>
  </si>
  <si>
    <t>102322011</t>
  </si>
  <si>
    <t>Prepare Storm Drainage Study</t>
  </si>
  <si>
    <t>102332009</t>
  </si>
  <si>
    <t>Replace Rooftop Air Handler</t>
  </si>
  <si>
    <t>102332094</t>
  </si>
  <si>
    <t>Epstein Replace 2nd Flr AC</t>
  </si>
  <si>
    <t>102332159</t>
  </si>
  <si>
    <t>Epstein high shelving</t>
  </si>
  <si>
    <t>102333019</t>
  </si>
  <si>
    <t>Mainte.&amp;Repair Equip</t>
  </si>
  <si>
    <t>102335096</t>
  </si>
  <si>
    <t>Epstein Improvements</t>
  </si>
  <si>
    <t>102391037</t>
  </si>
  <si>
    <t>Plotter Scanner_Conting_MC</t>
  </si>
  <si>
    <t>102391043</t>
  </si>
  <si>
    <t>Digital Radios_Conting_MC</t>
  </si>
  <si>
    <t>102392057</t>
  </si>
  <si>
    <t>Web Based Work Order System</t>
  </si>
  <si>
    <t>102392145</t>
  </si>
  <si>
    <t>Epstein Development</t>
  </si>
  <si>
    <t>102393060</t>
  </si>
  <si>
    <t>Faculty serv.Purch.new Vehicle</t>
  </si>
  <si>
    <t>102394009</t>
  </si>
  <si>
    <t>Van for Facilities Services</t>
  </si>
  <si>
    <t>102395006</t>
  </si>
  <si>
    <t>Facilities Van</t>
  </si>
  <si>
    <t>102395101</t>
  </si>
  <si>
    <t>Purchase van</t>
  </si>
  <si>
    <t>102396064</t>
  </si>
  <si>
    <t>Facilities van</t>
  </si>
  <si>
    <t>102398034</t>
  </si>
  <si>
    <t>Maximo Upgrade Proj_Sys_TBD_MC</t>
  </si>
  <si>
    <t>102746118</t>
  </si>
  <si>
    <t>WSRC Landscaping Improvemnts</t>
  </si>
  <si>
    <t>102794021</t>
  </si>
  <si>
    <t>Grounds Equipment-Purchasing</t>
  </si>
  <si>
    <t>102795007</t>
  </si>
  <si>
    <t>Grounds Equipment</t>
  </si>
  <si>
    <t>102796065</t>
  </si>
  <si>
    <t>102812092</t>
  </si>
  <si>
    <t>Fuel Dispenser &amp; Mgmt Sys_MC</t>
  </si>
  <si>
    <t>102A1970CN</t>
  </si>
  <si>
    <t>1031969CN</t>
  </si>
  <si>
    <t>1031970CN</t>
  </si>
  <si>
    <t>1031971CN</t>
  </si>
  <si>
    <t>1031981CN</t>
  </si>
  <si>
    <t>1031982CN</t>
  </si>
  <si>
    <t>1031983CN</t>
  </si>
  <si>
    <t>1031990CN</t>
  </si>
  <si>
    <t>1031991CN</t>
  </si>
  <si>
    <t>1031992CN</t>
  </si>
  <si>
    <t>1031995CN</t>
  </si>
  <si>
    <t>1031996CN</t>
  </si>
  <si>
    <t>1031997CN</t>
  </si>
  <si>
    <t>1031998CN</t>
  </si>
  <si>
    <t>1031999CN</t>
  </si>
  <si>
    <t>1041969CN</t>
  </si>
  <si>
    <t>1041970CN</t>
  </si>
  <si>
    <t>1041971CN</t>
  </si>
  <si>
    <t>1041981CN</t>
  </si>
  <si>
    <t>1041982CN</t>
  </si>
  <si>
    <t>1041983CN</t>
  </si>
  <si>
    <t>1041990CN</t>
  </si>
  <si>
    <t>1041991CN</t>
  </si>
  <si>
    <t>1041992CN</t>
  </si>
  <si>
    <t>1041995CN</t>
  </si>
  <si>
    <t>1041996CN</t>
  </si>
  <si>
    <t>1041998CN</t>
  </si>
  <si>
    <t>1041999CN</t>
  </si>
  <si>
    <t>104522066</t>
  </si>
  <si>
    <t>Rosenthal East Waterproofing</t>
  </si>
  <si>
    <t>1051969CN</t>
  </si>
  <si>
    <t>1051970CN</t>
  </si>
  <si>
    <t>1051971CN</t>
  </si>
  <si>
    <t>1051981CN</t>
  </si>
  <si>
    <t>1051982CN</t>
  </si>
  <si>
    <t>1051983CN</t>
  </si>
  <si>
    <t>1051990CN</t>
  </si>
  <si>
    <t>1051991CN</t>
  </si>
  <si>
    <t>1051992CN</t>
  </si>
  <si>
    <t>1051993CN</t>
  </si>
  <si>
    <t>1051995CN</t>
  </si>
  <si>
    <t>1051998CN</t>
  </si>
  <si>
    <t>106090001</t>
  </si>
  <si>
    <t>Network Stability_Annual_IT</t>
  </si>
  <si>
    <t>106095002</t>
  </si>
  <si>
    <t>Network Stability</t>
  </si>
  <si>
    <t>106095003</t>
  </si>
  <si>
    <t>Accecc Controll One Card Int</t>
  </si>
  <si>
    <t>106099007</t>
  </si>
  <si>
    <t>106193052</t>
  </si>
  <si>
    <t>Network stability &amp; Inst. equi</t>
  </si>
  <si>
    <t>106194005</t>
  </si>
  <si>
    <t>Network Stability&amp;Ins.Equip.</t>
  </si>
  <si>
    <t>106196001</t>
  </si>
  <si>
    <t>106197005</t>
  </si>
  <si>
    <t>NETWORK STABIL_Annual_IT</t>
  </si>
  <si>
    <t>1061972CN</t>
  </si>
  <si>
    <t>1061973CN</t>
  </si>
  <si>
    <t>106198011</t>
  </si>
  <si>
    <t>Berbee Emerg_Security_MHEFA_PH</t>
  </si>
  <si>
    <t>1061982CN</t>
  </si>
  <si>
    <t>1061985CN</t>
  </si>
  <si>
    <t>1061986CN</t>
  </si>
  <si>
    <t>1061989CN</t>
  </si>
  <si>
    <t>1061992CN</t>
  </si>
  <si>
    <t>1061993CN</t>
  </si>
  <si>
    <t>1061995CN</t>
  </si>
  <si>
    <t>1061996CN</t>
  </si>
  <si>
    <t>1061997CN</t>
  </si>
  <si>
    <t>1061998CN</t>
  </si>
  <si>
    <t>1061999CN</t>
  </si>
  <si>
    <t>1062000CN</t>
  </si>
  <si>
    <t>1062001CN</t>
  </si>
  <si>
    <t>1062002CN</t>
  </si>
  <si>
    <t>1062009CN</t>
  </si>
  <si>
    <t>106237090</t>
  </si>
  <si>
    <t>SciLibSpace Feldbg_IT_MHEFA_PH</t>
  </si>
  <si>
    <t>106332069</t>
  </si>
  <si>
    <t>Feldberg Phone Switch A/C</t>
  </si>
  <si>
    <t>106332098</t>
  </si>
  <si>
    <t>Feldberg Staff Lounge Renov</t>
  </si>
  <si>
    <t>106390002</t>
  </si>
  <si>
    <t>Web Delivery_Annual_IT</t>
  </si>
  <si>
    <t>106390003</t>
  </si>
  <si>
    <t>Storage &amp; Backup_Annual_IT</t>
  </si>
  <si>
    <t>106395102</t>
  </si>
  <si>
    <t>Web Delivery</t>
  </si>
  <si>
    <t>2005-03-08</t>
  </si>
  <si>
    <t>106396003</t>
  </si>
  <si>
    <t>106397008</t>
  </si>
  <si>
    <t>WEB CAF_IT_Annual_PH</t>
  </si>
  <si>
    <t>106397013</t>
  </si>
  <si>
    <t>Storage &amp; Backup_IT_Annual_PH</t>
  </si>
  <si>
    <t>106397071</t>
  </si>
  <si>
    <t>Dev Sys WebEnhance_IT_MHEFA_PH</t>
  </si>
  <si>
    <t>106399004</t>
  </si>
  <si>
    <t>2008-07-11</t>
  </si>
  <si>
    <t>106399005</t>
  </si>
  <si>
    <t>107032067</t>
  </si>
  <si>
    <t>IBS Reserve_Annual_RCM</t>
  </si>
  <si>
    <t>107033067</t>
  </si>
  <si>
    <t>IBS Capital Project: Sachar</t>
  </si>
  <si>
    <t>107130017</t>
  </si>
  <si>
    <t>IBS FY10 Cap Proj_Annual_IBS</t>
  </si>
  <si>
    <t>107134073</t>
  </si>
  <si>
    <t>Sachar Building Study</t>
  </si>
  <si>
    <t>107135045</t>
  </si>
  <si>
    <t>Sachar Building Repairs</t>
  </si>
  <si>
    <t>107138017</t>
  </si>
  <si>
    <t>Wasserman Sachar_Renov_TBD_MC</t>
  </si>
  <si>
    <t>107184043</t>
  </si>
  <si>
    <t>Site and Pedestrian improvemen</t>
  </si>
  <si>
    <t>107192137</t>
  </si>
  <si>
    <t>GSIEF Living and Learning Ctr</t>
  </si>
  <si>
    <t>107193058</t>
  </si>
  <si>
    <t>GSIEF Living &amp;Learn.center</t>
  </si>
  <si>
    <t>107193088</t>
  </si>
  <si>
    <t>GSIEF Project Manag.Services</t>
  </si>
  <si>
    <t>107195058</t>
  </si>
  <si>
    <t>Lemberg Building</t>
  </si>
  <si>
    <t>1071972CN</t>
  </si>
  <si>
    <t>1071973CN</t>
  </si>
  <si>
    <t>1071982CN</t>
  </si>
  <si>
    <t>1071989CN</t>
  </si>
  <si>
    <t>1071990CN</t>
  </si>
  <si>
    <t>1071991CN</t>
  </si>
  <si>
    <t>1071992CN</t>
  </si>
  <si>
    <t>1071993CN</t>
  </si>
  <si>
    <t>1071995CN</t>
  </si>
  <si>
    <t>1071996CN</t>
  </si>
  <si>
    <t>1071997CN</t>
  </si>
  <si>
    <t>1071998CN</t>
  </si>
  <si>
    <t>1071999CN</t>
  </si>
  <si>
    <t>1072000CN</t>
  </si>
  <si>
    <t>1072001CN</t>
  </si>
  <si>
    <t>1072005CN</t>
  </si>
  <si>
    <t>107339139</t>
  </si>
  <si>
    <t>SacharStdy 80867_Minor Gift_DF</t>
  </si>
  <si>
    <t>107912141</t>
  </si>
  <si>
    <t>Hydrant Replacement Sacher</t>
  </si>
  <si>
    <t>107952082</t>
  </si>
  <si>
    <t>Sachar E&amp;SIP_Reserves_Major</t>
  </si>
  <si>
    <t>108112035</t>
  </si>
  <si>
    <t>Lown Access Ramp</t>
  </si>
  <si>
    <t>108135112</t>
  </si>
  <si>
    <t>Steinhardt Center Renovation</t>
  </si>
  <si>
    <t>108191011</t>
  </si>
  <si>
    <t>Lown Renov_Conting_MC</t>
  </si>
  <si>
    <t>1081972CN</t>
  </si>
  <si>
    <t>1081983CN</t>
  </si>
  <si>
    <t>1081986CN</t>
  </si>
  <si>
    <t>1081992CN</t>
  </si>
  <si>
    <t>1081995CN</t>
  </si>
  <si>
    <t>1081997CN</t>
  </si>
  <si>
    <t>1081998CN</t>
  </si>
  <si>
    <t>1081999CN</t>
  </si>
  <si>
    <t>1082000CN</t>
  </si>
  <si>
    <t>1082001CN</t>
  </si>
  <si>
    <t>109139047</t>
  </si>
  <si>
    <t>Sci Ctr Rosensteil_Major_DF</t>
  </si>
  <si>
    <t>1091973CN</t>
  </si>
  <si>
    <t>1091974CN</t>
  </si>
  <si>
    <t>1091975CN</t>
  </si>
  <si>
    <t>1091976CN</t>
  </si>
  <si>
    <t>1091977CN</t>
  </si>
  <si>
    <t>1091980CN</t>
  </si>
  <si>
    <t>1091983CN</t>
  </si>
  <si>
    <t>1091988CN</t>
  </si>
  <si>
    <t>1091989CN</t>
  </si>
  <si>
    <t>1091990CN</t>
  </si>
  <si>
    <t>1091991CN</t>
  </si>
  <si>
    <t>1091992CN</t>
  </si>
  <si>
    <t>1091993CN</t>
  </si>
  <si>
    <t>1091995CN</t>
  </si>
  <si>
    <t>1091996CN</t>
  </si>
  <si>
    <t>1091997CN</t>
  </si>
  <si>
    <t>1091998CN</t>
  </si>
  <si>
    <t>1091999CN</t>
  </si>
  <si>
    <t>1092000CN</t>
  </si>
  <si>
    <t>1092001CN</t>
  </si>
  <si>
    <t>109210030</t>
  </si>
  <si>
    <t>Rosensteil WasteWSys_Annual_MC</t>
  </si>
  <si>
    <t>2009-12-02</t>
  </si>
  <si>
    <t>109213081</t>
  </si>
  <si>
    <t>Fire  Alarm Sys-Rosensteil</t>
  </si>
  <si>
    <t>109290031</t>
  </si>
  <si>
    <t>Grigorieff CM_Annual_A&amp;S Renov</t>
  </si>
  <si>
    <t>109292071</t>
  </si>
  <si>
    <t>Envir Rm Renew Rstl_Conting_MC</t>
  </si>
  <si>
    <t>109292114</t>
  </si>
  <si>
    <t>Set-Up Ren - Biology</t>
  </si>
  <si>
    <t>109292119</t>
  </si>
  <si>
    <t>Keck Lab Fund</t>
  </si>
  <si>
    <t>109292146</t>
  </si>
  <si>
    <t>Rosentiel 4th Floor HHMI Reno</t>
  </si>
  <si>
    <t>109292173</t>
  </si>
  <si>
    <t>EM Study-Rosensteil Bldg</t>
  </si>
  <si>
    <t>109292175</t>
  </si>
  <si>
    <t>EM Rostenstiel Renovation</t>
  </si>
  <si>
    <t>109293055</t>
  </si>
  <si>
    <t>Electron Microscope Renovation</t>
  </si>
  <si>
    <t>109293092</t>
  </si>
  <si>
    <t>Rosenstiel 4th floor renovatio</t>
  </si>
  <si>
    <t>109293601</t>
  </si>
  <si>
    <t>NSF Cost Sharing Goode_Rodal</t>
  </si>
  <si>
    <t>109298140</t>
  </si>
  <si>
    <t>BrukerProtCrys_Minor_A&amp;S Grant</t>
  </si>
  <si>
    <t>109299033</t>
  </si>
  <si>
    <t>Clem_Annual_A&amp;S Renov</t>
  </si>
  <si>
    <t>109330018</t>
  </si>
  <si>
    <t>Sci Ctr TempLoadngDck_Major_DF</t>
  </si>
  <si>
    <t>109339048</t>
  </si>
  <si>
    <t>Sci Ctr RosKos Conntr_Major_DF</t>
  </si>
  <si>
    <t>109932054</t>
  </si>
  <si>
    <t>New Mechanical Room_HHMI_A&amp;S</t>
  </si>
  <si>
    <t>109932056</t>
  </si>
  <si>
    <t>New Mechanical Room_Gift_A&amp;S</t>
  </si>
  <si>
    <t>109953092</t>
  </si>
  <si>
    <t>Rosensteil Chilled Water E&amp;SIP</t>
  </si>
  <si>
    <t>1101972CN</t>
  </si>
  <si>
    <t>1101991CN</t>
  </si>
  <si>
    <t>1101995CN</t>
  </si>
  <si>
    <t>1101999CN</t>
  </si>
  <si>
    <t>1102001CN</t>
  </si>
  <si>
    <t>1111974CN</t>
  </si>
  <si>
    <t>1111975CN</t>
  </si>
  <si>
    <t>1111982CN</t>
  </si>
  <si>
    <t>1111983CN</t>
  </si>
  <si>
    <t>1111991CN</t>
  </si>
  <si>
    <t>1111992CN</t>
  </si>
  <si>
    <t>1111993CN</t>
  </si>
  <si>
    <t>1111995CN</t>
  </si>
  <si>
    <t>1111996CN</t>
  </si>
  <si>
    <t>1111998CN</t>
  </si>
  <si>
    <t>1111999CN</t>
  </si>
  <si>
    <t>1112000CN</t>
  </si>
  <si>
    <t>1112001CN</t>
  </si>
  <si>
    <t>111530034</t>
  </si>
  <si>
    <t>Charles River AnCohen_Major_DF</t>
  </si>
  <si>
    <t>1121974CN</t>
  </si>
  <si>
    <t>1121975CN</t>
  </si>
  <si>
    <t>1121982CN</t>
  </si>
  <si>
    <t>1121983CN</t>
  </si>
  <si>
    <t>1121991CN</t>
  </si>
  <si>
    <t>1121992CN</t>
  </si>
  <si>
    <t>1121993CN</t>
  </si>
  <si>
    <t>1121997CN</t>
  </si>
  <si>
    <t>1121998CN</t>
  </si>
  <si>
    <t>1121999CN</t>
  </si>
  <si>
    <t>112530033</t>
  </si>
  <si>
    <t>Charles River Coffman_Major_DF</t>
  </si>
  <si>
    <t>1131974CN</t>
  </si>
  <si>
    <t>1131975CN</t>
  </si>
  <si>
    <t>1131982CN</t>
  </si>
  <si>
    <t>1131983CN</t>
  </si>
  <si>
    <t>1131991CN</t>
  </si>
  <si>
    <t>1131992CN</t>
  </si>
  <si>
    <t>1131993CN</t>
  </si>
  <si>
    <t>113530032</t>
  </si>
  <si>
    <t>Charles River Lewis_Major_DF</t>
  </si>
  <si>
    <t>1141974CN</t>
  </si>
  <si>
    <t>1141975CN</t>
  </si>
  <si>
    <t>1141982CN</t>
  </si>
  <si>
    <t>1141985CN</t>
  </si>
  <si>
    <t>1141991CN</t>
  </si>
  <si>
    <t>1141992CN</t>
  </si>
  <si>
    <t>1141993CN</t>
  </si>
  <si>
    <t>1141995CN</t>
  </si>
  <si>
    <t>114530035</t>
  </si>
  <si>
    <t>Charles River May_Major_DF</t>
  </si>
  <si>
    <t>114530129</t>
  </si>
  <si>
    <t>Charles River_Annual_DF</t>
  </si>
  <si>
    <t>2009-11-16</t>
  </si>
  <si>
    <t>1151974CN</t>
  </si>
  <si>
    <t>1151975CN</t>
  </si>
  <si>
    <t>1151985CN</t>
  </si>
  <si>
    <t>1151989CN</t>
  </si>
  <si>
    <t>1151990CN</t>
  </si>
  <si>
    <t>1151991CN</t>
  </si>
  <si>
    <t>1151992CN</t>
  </si>
  <si>
    <t>1151993CN</t>
  </si>
  <si>
    <t>1151995CN</t>
  </si>
  <si>
    <t>1151999CN</t>
  </si>
  <si>
    <t>1152000CN</t>
  </si>
  <si>
    <t>1161949CN</t>
  </si>
  <si>
    <t>1161963CN</t>
  </si>
  <si>
    <t>1161971CN</t>
  </si>
  <si>
    <t>1161974CN</t>
  </si>
  <si>
    <t>1161975CN</t>
  </si>
  <si>
    <t>1161980CN</t>
  </si>
  <si>
    <t>1161985CN</t>
  </si>
  <si>
    <t>1161989CN</t>
  </si>
  <si>
    <t>1161990CN</t>
  </si>
  <si>
    <t>1161991CN</t>
  </si>
  <si>
    <t>1161992CN</t>
  </si>
  <si>
    <t>1161993CN</t>
  </si>
  <si>
    <t>1161995CN</t>
  </si>
  <si>
    <t>1162001CN</t>
  </si>
  <si>
    <t>1171974CN</t>
  </si>
  <si>
    <t>1171975CN</t>
  </si>
  <si>
    <t>1171985CN</t>
  </si>
  <si>
    <t>1171989CN</t>
  </si>
  <si>
    <t>1171990CN</t>
  </si>
  <si>
    <t>1171991CN</t>
  </si>
  <si>
    <t>1171992CN</t>
  </si>
  <si>
    <t>1171993CN</t>
  </si>
  <si>
    <t>1171995CN</t>
  </si>
  <si>
    <t>1181974CN</t>
  </si>
  <si>
    <t>1181975CN</t>
  </si>
  <si>
    <t>1181985CN</t>
  </si>
  <si>
    <t>1181989CN</t>
  </si>
  <si>
    <t>1181990CN</t>
  </si>
  <si>
    <t>1181991CN</t>
  </si>
  <si>
    <t>1181992CN</t>
  </si>
  <si>
    <t>1181993CN</t>
  </si>
  <si>
    <t>1191976CN</t>
  </si>
  <si>
    <t>1191989CN</t>
  </si>
  <si>
    <t>1191991CN</t>
  </si>
  <si>
    <t>1191992CN</t>
  </si>
  <si>
    <t>1191993CN</t>
  </si>
  <si>
    <t>1192001CN</t>
  </si>
  <si>
    <t>119291026</t>
  </si>
  <si>
    <t>Foster Wash_Conting_MC</t>
  </si>
  <si>
    <t>2011-01-28</t>
  </si>
  <si>
    <t>119293813</t>
  </si>
  <si>
    <t>Foster Biomedical Air Hdlr_MC</t>
  </si>
  <si>
    <t>1201974CN</t>
  </si>
  <si>
    <t>1201982CN</t>
  </si>
  <si>
    <t>1201992CN</t>
  </si>
  <si>
    <t>1201995CN</t>
  </si>
  <si>
    <t>120512019</t>
  </si>
  <si>
    <t>567 South Street Fire Alarm</t>
  </si>
  <si>
    <t>120523073</t>
  </si>
  <si>
    <t>567 South Str.Rplc Boiler</t>
  </si>
  <si>
    <t>122122178</t>
  </si>
  <si>
    <t>Farber fire pump  replacement</t>
  </si>
  <si>
    <t>1221983CN</t>
  </si>
  <si>
    <t>1221984CN</t>
  </si>
  <si>
    <t>1221989CN</t>
  </si>
  <si>
    <t>1221992CN</t>
  </si>
  <si>
    <t>1221996CN</t>
  </si>
  <si>
    <t>1221997CN</t>
  </si>
  <si>
    <t>1221998CN</t>
  </si>
  <si>
    <t>1221999CN</t>
  </si>
  <si>
    <t>122433008</t>
  </si>
  <si>
    <t>Library_Renewal_LTS</t>
  </si>
  <si>
    <t>122492168</t>
  </si>
  <si>
    <t>Farber Digitalization Lab</t>
  </si>
  <si>
    <t>122995106</t>
  </si>
  <si>
    <t>CAMPUS TV STUDIO</t>
  </si>
  <si>
    <t>1271987CN</t>
  </si>
  <si>
    <t>1271988CN</t>
  </si>
  <si>
    <t>1271992CN</t>
  </si>
  <si>
    <t>1271993CN</t>
  </si>
  <si>
    <t>1271995CN</t>
  </si>
  <si>
    <t>1271999CN</t>
  </si>
  <si>
    <t>1272000CN</t>
  </si>
  <si>
    <t>1272001CN</t>
  </si>
  <si>
    <t>1281987CN</t>
  </si>
  <si>
    <t>1281993CN</t>
  </si>
  <si>
    <t>1281999CN</t>
  </si>
  <si>
    <t>1291987CN</t>
  </si>
  <si>
    <t>1291993CN</t>
  </si>
  <si>
    <t>1301987CN</t>
  </si>
  <si>
    <t>1301993CN</t>
  </si>
  <si>
    <t>1301999CN</t>
  </si>
  <si>
    <t>1311987CN</t>
  </si>
  <si>
    <t>1311992CN</t>
  </si>
  <si>
    <t>1311998CN</t>
  </si>
  <si>
    <t>1311999CN</t>
  </si>
  <si>
    <t>1312000CN</t>
  </si>
  <si>
    <t>1312001CN</t>
  </si>
  <si>
    <t>132003900</t>
  </si>
  <si>
    <t>Finance AV Equiment</t>
  </si>
  <si>
    <t>132130049</t>
  </si>
  <si>
    <t>Bolli Renovations_Conting_MC</t>
  </si>
  <si>
    <t>132131008</t>
  </si>
  <si>
    <t>BOLLI Renov 2_Conting_A&amp;S</t>
  </si>
  <si>
    <t>132192097</t>
  </si>
  <si>
    <t>Renovate Offices Theater Arts</t>
  </si>
  <si>
    <t>1321983CN</t>
  </si>
  <si>
    <t>1321989CN</t>
  </si>
  <si>
    <t>1321992CN</t>
  </si>
  <si>
    <t>1322000CN</t>
  </si>
  <si>
    <t>1322001CN</t>
  </si>
  <si>
    <t>132333006</t>
  </si>
  <si>
    <t>60 Turner st-Replace #3 Condit</t>
  </si>
  <si>
    <t>132333811</t>
  </si>
  <si>
    <t>60 Turner Street</t>
  </si>
  <si>
    <t>132398047</t>
  </si>
  <si>
    <t>60 Turner St_Minor_MC</t>
  </si>
  <si>
    <t>133132003</t>
  </si>
  <si>
    <t>VolenCompLounge_Gift_A&amp;S Renov</t>
  </si>
  <si>
    <t>133142122</t>
  </si>
  <si>
    <t>Volen Carpet Replacement</t>
  </si>
  <si>
    <t>1331995CN</t>
  </si>
  <si>
    <t>1331996CN</t>
  </si>
  <si>
    <t>1331998CN</t>
  </si>
  <si>
    <t>1332000CN</t>
  </si>
  <si>
    <t>1332001CN</t>
  </si>
  <si>
    <t>133222014</t>
  </si>
  <si>
    <t>Volen Leak Repairs</t>
  </si>
  <si>
    <t>133237085</t>
  </si>
  <si>
    <t>IsaacowitzLab_Renov_Annual_A&amp;S</t>
  </si>
  <si>
    <t>133252073</t>
  </si>
  <si>
    <t>Volen E&amp;SIP_Reserves_Major</t>
  </si>
  <si>
    <t>133292078</t>
  </si>
  <si>
    <t>Volen 3rd Floor Lab Renovation</t>
  </si>
  <si>
    <t>133292112</t>
  </si>
  <si>
    <t>Set-Up Sekuler - Psychology</t>
  </si>
  <si>
    <t>133292116</t>
  </si>
  <si>
    <t>Set-Up Kern Now in 800292138</t>
  </si>
  <si>
    <t>133292140</t>
  </si>
  <si>
    <t>Volen Memory Lab Renovations</t>
  </si>
  <si>
    <t>133293080</t>
  </si>
  <si>
    <t>NMR Probe-Biochemistry</t>
  </si>
  <si>
    <t>1342007CN</t>
  </si>
  <si>
    <t>1352007CN</t>
  </si>
  <si>
    <t>1361990CN</t>
  </si>
  <si>
    <t>1382007CN</t>
  </si>
  <si>
    <t>1391999CN</t>
  </si>
  <si>
    <t>1402003CN</t>
  </si>
  <si>
    <t>1402005CN</t>
  </si>
  <si>
    <t>1402009CN</t>
  </si>
  <si>
    <t>140429031</t>
  </si>
  <si>
    <t>ShapiroCCLimestne_Conting_MC</t>
  </si>
  <si>
    <t>140429038</t>
  </si>
  <si>
    <t>ShapiroCC Stair_Minor Gift_MC</t>
  </si>
  <si>
    <t>140437081</t>
  </si>
  <si>
    <t>Renov_Einstein Brothers Bagel</t>
  </si>
  <si>
    <t>140438035</t>
  </si>
  <si>
    <t>ShapiroCtrExpan_Renov_Gift_DF</t>
  </si>
  <si>
    <t>140446087</t>
  </si>
  <si>
    <t>Shapiro CC Desig Serces&amp;Furn</t>
  </si>
  <si>
    <t>140492004</t>
  </si>
  <si>
    <t>Shapiro Student Center</t>
  </si>
  <si>
    <t>140492167</t>
  </si>
  <si>
    <t>Collateral Closeout</t>
  </si>
  <si>
    <t>140493096</t>
  </si>
  <si>
    <t>Site Improvement-CentralCampus</t>
  </si>
  <si>
    <t>140494046</t>
  </si>
  <si>
    <t>Shapiro-Inst.CCTV+Alarm System</t>
  </si>
  <si>
    <t>140495054</t>
  </si>
  <si>
    <t>Shapiro Campus Center</t>
  </si>
  <si>
    <t>140496056</t>
  </si>
  <si>
    <t>140933100</t>
  </si>
  <si>
    <t>Purchase cafe fixtures</t>
  </si>
  <si>
    <t>142332071</t>
  </si>
  <si>
    <t>Epstein Repair 2nd Floor A/C</t>
  </si>
  <si>
    <t>142796100</t>
  </si>
  <si>
    <t>Tractor Lease_Annual_MC</t>
  </si>
  <si>
    <t>142796101</t>
  </si>
  <si>
    <t>SidewlkSnowPlw_Lease_Annual_MC</t>
  </si>
  <si>
    <t>142913076</t>
  </si>
  <si>
    <t>Epstein-Inst.MDC Traps/Drains</t>
  </si>
  <si>
    <t>143427053</t>
  </si>
  <si>
    <t>Def Main_VILLAGE FLOORS RE-DO</t>
  </si>
  <si>
    <t>143498037</t>
  </si>
  <si>
    <t>Renov TBD_Village Diner</t>
  </si>
  <si>
    <t>143498039</t>
  </si>
  <si>
    <t>Village Diner_Renov_TBD_MC</t>
  </si>
  <si>
    <t>143592047</t>
  </si>
  <si>
    <t>New Undergrad Res Hall Plannin</t>
  </si>
  <si>
    <t>143592092</t>
  </si>
  <si>
    <t>New UG Res Hall Design</t>
  </si>
  <si>
    <t>143594069</t>
  </si>
  <si>
    <t>Village Fitnees Center</t>
  </si>
  <si>
    <t>143595053</t>
  </si>
  <si>
    <t>The Village</t>
  </si>
  <si>
    <t>143595069</t>
  </si>
  <si>
    <t>Village Fitness Center</t>
  </si>
  <si>
    <t>143596099</t>
  </si>
  <si>
    <t>Final Village Cleanup  Expens.</t>
  </si>
  <si>
    <t>144134042</t>
  </si>
  <si>
    <t>AJHS Site Utility Work</t>
  </si>
  <si>
    <t>144193082</t>
  </si>
  <si>
    <t>Purchase AJHS Building</t>
  </si>
  <si>
    <t>144193084</t>
  </si>
  <si>
    <t>Renovatios AJHS Bilding</t>
  </si>
  <si>
    <t>144195084</t>
  </si>
  <si>
    <t>ASAC Renovation Project</t>
  </si>
  <si>
    <t>144292050</t>
  </si>
  <si>
    <t>Electron Microscope Design</t>
  </si>
  <si>
    <t>145192075</t>
  </si>
  <si>
    <t>Nat'l Ctr Behavioral Genomics</t>
  </si>
  <si>
    <t>145535118</t>
  </si>
  <si>
    <t>THE VILLAGE 2</t>
  </si>
  <si>
    <t>145536061</t>
  </si>
  <si>
    <t>Ridgewd ResHall _Major_DF</t>
  </si>
  <si>
    <t>145539037</t>
  </si>
  <si>
    <t>Ridgewd ResHallColl_Major_DF</t>
  </si>
  <si>
    <t>145693093</t>
  </si>
  <si>
    <t>BOAT HOUSE STUDY</t>
  </si>
  <si>
    <t>146193098</t>
  </si>
  <si>
    <t>Nat'l CTR Behavioral Genomics</t>
  </si>
  <si>
    <t>146235119</t>
  </si>
  <si>
    <t>Sci Ctr Construction_Major_DF</t>
  </si>
  <si>
    <t>146237067</t>
  </si>
  <si>
    <t>Sci Ctr Utilities_Major_DF</t>
  </si>
  <si>
    <t>146237086</t>
  </si>
  <si>
    <t>SciComUtilit MHEFA_Major_DF</t>
  </si>
  <si>
    <t>146279051</t>
  </si>
  <si>
    <t>Sci Ctr Environ Abate_Major_DF</t>
  </si>
  <si>
    <t>146787066</t>
  </si>
  <si>
    <t>SCIENCE COMPLEX SIDEWALK</t>
  </si>
  <si>
    <t>146939045</t>
  </si>
  <si>
    <t>Edison Lecks_Major_DF_Sci Ctr</t>
  </si>
  <si>
    <t>146939046</t>
  </si>
  <si>
    <t>Sci Ctr Central Plant_Major_DF</t>
  </si>
  <si>
    <t>146952081</t>
  </si>
  <si>
    <t>Chiller E&amp;SIP_Reserves_Major</t>
  </si>
  <si>
    <t>147032064</t>
  </si>
  <si>
    <t>Rabb Reserve_Annual_RCM</t>
  </si>
  <si>
    <t>147096117</t>
  </si>
  <si>
    <t>PUCHASE OLD SOUTH STR.BUILD.</t>
  </si>
  <si>
    <t>147127002</t>
  </si>
  <si>
    <t>OLD SOUTH STREET RENOVATION</t>
  </si>
  <si>
    <t>147391017</t>
  </si>
  <si>
    <t>GPS Partit Staff_Conting_MC</t>
  </si>
  <si>
    <t>2010-09-28</t>
  </si>
  <si>
    <t>152398001</t>
  </si>
  <si>
    <t>HR, Training Renov_Annual_MC</t>
  </si>
  <si>
    <t>153133809</t>
  </si>
  <si>
    <t>Ceiling Fans Mandel_UNIV_MC</t>
  </si>
  <si>
    <t>1532009CN</t>
  </si>
  <si>
    <t>1532010CN</t>
  </si>
  <si>
    <t>153537096</t>
  </si>
  <si>
    <t>Mandel Humanities Ct_Major_DF</t>
  </si>
  <si>
    <t>154192068</t>
  </si>
  <si>
    <t>Bio Teach Lab Equip._Gift_A&amp;S</t>
  </si>
  <si>
    <t>154230008</t>
  </si>
  <si>
    <t>Agar_Annual_A&amp;S Renov</t>
  </si>
  <si>
    <t>154292070</t>
  </si>
  <si>
    <t>Rosbash Lab Equip._Gift_UNIV</t>
  </si>
  <si>
    <t>154442040</t>
  </si>
  <si>
    <t>Shaprio Science Center_Gift_MC</t>
  </si>
  <si>
    <t>154953090</t>
  </si>
  <si>
    <t>Shapiro Sci Ventilation E&amp;SIP</t>
  </si>
  <si>
    <t>155103015</t>
  </si>
  <si>
    <t>IT Works Software</t>
  </si>
  <si>
    <t>156337095</t>
  </si>
  <si>
    <t>156337096</t>
  </si>
  <si>
    <t>Mandel Ctr For Hum-wrong #</t>
  </si>
  <si>
    <t>156442039</t>
  </si>
  <si>
    <t>Shapiro Admissions Ctr_Gift_MC</t>
  </si>
  <si>
    <t>158223100</t>
  </si>
  <si>
    <t>New Childcare Center_MC</t>
  </si>
  <si>
    <t>399999999</t>
  </si>
  <si>
    <t>CAF end of range</t>
  </si>
  <si>
    <t>500000000</t>
  </si>
  <si>
    <t>dummy CAF</t>
  </si>
  <si>
    <t>55A196115</t>
  </si>
  <si>
    <t>GOSMAN LCD BULLETIN BOARD</t>
  </si>
  <si>
    <t>55A412054</t>
  </si>
  <si>
    <t>Gosman Scoreboard_Conting_MC</t>
  </si>
  <si>
    <t>55A432061</t>
  </si>
  <si>
    <t>Gosman AC-3 Fan Repair</t>
  </si>
  <si>
    <t>55A486105</t>
  </si>
  <si>
    <t>Gosman Restroom Reconfiguratio</t>
  </si>
  <si>
    <t>55A619040</t>
  </si>
  <si>
    <t>Gosman Floors_Annual_MC</t>
  </si>
  <si>
    <t>55A631009</t>
  </si>
  <si>
    <t>Gosman Mondo Floor_Conting_MC</t>
  </si>
  <si>
    <t>55A632149</t>
  </si>
  <si>
    <t>sport center change court ligh</t>
  </si>
  <si>
    <t>55A692005</t>
  </si>
  <si>
    <t>Mobile Spect. Seating_Gift_MC</t>
  </si>
  <si>
    <t>59B294071</t>
  </si>
  <si>
    <t>NMR BUILDING</t>
  </si>
  <si>
    <t>59B295071</t>
  </si>
  <si>
    <t>NMR Building</t>
  </si>
  <si>
    <t>59B296109</t>
  </si>
  <si>
    <t>ELECTRON MICROSCOPE SERVICE</t>
  </si>
  <si>
    <t>68A032061</t>
  </si>
  <si>
    <t>Heller Reserve_Annual_RCM</t>
  </si>
  <si>
    <t>68A131021</t>
  </si>
  <si>
    <t>Heller Fire_Conting_MC</t>
  </si>
  <si>
    <t>68A194048</t>
  </si>
  <si>
    <t>Heller Schneider_Major_DF</t>
  </si>
  <si>
    <t>68A195048</t>
  </si>
  <si>
    <t>Heller-Schneider Building</t>
  </si>
  <si>
    <t>800100056</t>
  </si>
  <si>
    <t>A&amp;S Expense Accrual</t>
  </si>
  <si>
    <t>800100155</t>
  </si>
  <si>
    <t>Housing EmloyReceiv_Annual_A&amp;S</t>
  </si>
  <si>
    <t>800192073</t>
  </si>
  <si>
    <t>Set-Up for Gershenson</t>
  </si>
  <si>
    <t>800192077</t>
  </si>
  <si>
    <t>NOT Ulrich Genick Biochemistry</t>
  </si>
  <si>
    <t>2001-08-23</t>
  </si>
  <si>
    <t>800192080</t>
  </si>
  <si>
    <t>Set-Up for Goode</t>
  </si>
  <si>
    <t>800192081</t>
  </si>
  <si>
    <t>Set-Up for Isaacowitz</t>
  </si>
  <si>
    <t>800193043</t>
  </si>
  <si>
    <t>Biology-Life Science Arrn Res</t>
  </si>
  <si>
    <t>800193044</t>
  </si>
  <si>
    <t>Biochem-Life Science Arrn Res</t>
  </si>
  <si>
    <t>800193045</t>
  </si>
  <si>
    <t>Oprian-Life Science Arrn Res</t>
  </si>
  <si>
    <t>800193046</t>
  </si>
  <si>
    <t>Oprian-Life Science Arr Res II</t>
  </si>
  <si>
    <t>800193047</t>
  </si>
  <si>
    <t>Haber-Life Science Arrn Res</t>
  </si>
  <si>
    <t>800193048</t>
  </si>
  <si>
    <t>Hall-Life Science Arrn Res</t>
  </si>
  <si>
    <t>800193049</t>
  </si>
  <si>
    <t>Abbott-Life Science Arrn Res</t>
  </si>
  <si>
    <t>800193050</t>
  </si>
  <si>
    <t>Ren-Life Science Arrn Res</t>
  </si>
  <si>
    <t>800193051</t>
  </si>
  <si>
    <t>Marder-Life Science Arrn Res</t>
  </si>
  <si>
    <t>800193087</t>
  </si>
  <si>
    <t>set-up Gershenson</t>
  </si>
  <si>
    <t>800194034</t>
  </si>
  <si>
    <t>Set Up- Derosier</t>
  </si>
  <si>
    <t>800194035</t>
  </si>
  <si>
    <t>Set Up-Griffith</t>
  </si>
  <si>
    <t>800194036</t>
  </si>
  <si>
    <t>Set Up-Nelson</t>
  </si>
  <si>
    <t>800194037</t>
  </si>
  <si>
    <t>Set Up-Sen</t>
  </si>
  <si>
    <t>800194038</t>
  </si>
  <si>
    <t>Set Up-Sengupta</t>
  </si>
  <si>
    <t>800194039</t>
  </si>
  <si>
    <t>Set Up-Turrigiano</t>
  </si>
  <si>
    <t>800195040</t>
  </si>
  <si>
    <t>Dean's Academic Pool</t>
  </si>
  <si>
    <t>800195041</t>
  </si>
  <si>
    <t>Provost Capital Fund</t>
  </si>
  <si>
    <t>800195068</t>
  </si>
  <si>
    <t>Dean's Mou Reserve</t>
  </si>
  <si>
    <t>800290009</t>
  </si>
  <si>
    <t>Physics Dept. Res._Annual_MOU</t>
  </si>
  <si>
    <t>2020-06-30</t>
  </si>
  <si>
    <t>800290010</t>
  </si>
  <si>
    <t>Dogic Reserve_Annual_MOU</t>
  </si>
  <si>
    <t>800290011</t>
  </si>
  <si>
    <t>Hayes Reserve_Annual_MOU</t>
  </si>
  <si>
    <t>800290012</t>
  </si>
  <si>
    <t>Hedstrom Reserve_Annual_MOU</t>
  </si>
  <si>
    <t>800290013</t>
  </si>
  <si>
    <t>Hedstrom_Annual_A&amp;S Reten</t>
  </si>
  <si>
    <t>800290014</t>
  </si>
  <si>
    <t>Lau_Annual_A&amp;S Setup</t>
  </si>
  <si>
    <t>800290015</t>
  </si>
  <si>
    <t>Yoshida_Annual_A&amp;S Setup</t>
  </si>
  <si>
    <t>800290016</t>
  </si>
  <si>
    <t>Epstein Reserve_Annual_MOU</t>
  </si>
  <si>
    <t>800290039</t>
  </si>
  <si>
    <t>VanHooser_Accrual_A&amp;S Setup</t>
  </si>
  <si>
    <t>2010-04-22</t>
  </si>
  <si>
    <t>800291010</t>
  </si>
  <si>
    <t>Baskaran_Annual_A&amp;S Setup</t>
  </si>
  <si>
    <t>800291016</t>
  </si>
  <si>
    <t>Rodal_Accrual_A&amp;S Setup</t>
  </si>
  <si>
    <t>800292008</t>
  </si>
  <si>
    <t>Sciolla_Annual_A&amp;S Setup</t>
  </si>
  <si>
    <t>800292023</t>
  </si>
  <si>
    <t>Turrigiano_Annual_A&amp;S Reten</t>
  </si>
  <si>
    <t>800292024</t>
  </si>
  <si>
    <t>Nelson_Annual_A&amp;S Reten</t>
  </si>
  <si>
    <t>800292025</t>
  </si>
  <si>
    <t>Agar Reserve_Annual_MOU</t>
  </si>
  <si>
    <t>800292026</t>
  </si>
  <si>
    <t>Goldstein_Accrual_A&amp;S Setup</t>
  </si>
  <si>
    <t>800292052</t>
  </si>
  <si>
    <t>Xue_Annual_A&amp;S Reten</t>
  </si>
  <si>
    <t>800292077</t>
  </si>
  <si>
    <t>Set-Up for Genick</t>
  </si>
  <si>
    <t>800292138</t>
  </si>
  <si>
    <t>Set-Up for Kern</t>
  </si>
  <si>
    <t>800292154</t>
  </si>
  <si>
    <t>Set-Up Cell Sorter</t>
  </si>
  <si>
    <t>800293028</t>
  </si>
  <si>
    <t>Set up for Ozerov</t>
  </si>
  <si>
    <t>800293029</t>
  </si>
  <si>
    <t>Set up for Lawrence</t>
  </si>
  <si>
    <t>800293030</t>
  </si>
  <si>
    <t>Set up for Griffith</t>
  </si>
  <si>
    <t>800293031</t>
  </si>
  <si>
    <t>Set up for Birren</t>
  </si>
  <si>
    <t>800293032</t>
  </si>
  <si>
    <t>Set up for Moore</t>
  </si>
  <si>
    <t>800293033</t>
  </si>
  <si>
    <t>Set up for Sekuler</t>
  </si>
  <si>
    <t>800293034</t>
  </si>
  <si>
    <t>Set up for Nelson</t>
  </si>
  <si>
    <t>800293035</t>
  </si>
  <si>
    <t>Set up for Turrigiango</t>
  </si>
  <si>
    <t>800293036</t>
  </si>
  <si>
    <t>Set up for Ren</t>
  </si>
  <si>
    <t>800293037</t>
  </si>
  <si>
    <t>Set up for Sengupta</t>
  </si>
  <si>
    <t>800293038</t>
  </si>
  <si>
    <t>Set up for Deng</t>
  </si>
  <si>
    <t>800293039</t>
  </si>
  <si>
    <t>Setup for Turrigiango(addition</t>
  </si>
  <si>
    <t>800293040</t>
  </si>
  <si>
    <t>Set up for Sherman</t>
  </si>
  <si>
    <t>800293041</t>
  </si>
  <si>
    <t>Set up for Keck</t>
  </si>
  <si>
    <t>800293042</t>
  </si>
  <si>
    <t>Provost Contingency</t>
  </si>
  <si>
    <t>800293045</t>
  </si>
  <si>
    <t>800294002</t>
  </si>
  <si>
    <t>Set  up- Katz</t>
  </si>
  <si>
    <t>800294003</t>
  </si>
  <si>
    <t>Setup -Perlman</t>
  </si>
  <si>
    <t>800294047</t>
  </si>
  <si>
    <t>Kern -Setup</t>
  </si>
  <si>
    <t>800295025</t>
  </si>
  <si>
    <t>Pochapsky Capital Fund</t>
  </si>
  <si>
    <t>800295026</t>
  </si>
  <si>
    <t>Keck Lab Fund-Set Up</t>
  </si>
  <si>
    <t>800295027</t>
  </si>
  <si>
    <t>Birren-Setup</t>
  </si>
  <si>
    <t>800295028</t>
  </si>
  <si>
    <t>Gershenson-Setup</t>
  </si>
  <si>
    <t>800295029</t>
  </si>
  <si>
    <t>Goode-Setup</t>
  </si>
  <si>
    <t>800295030</t>
  </si>
  <si>
    <t>Griffith-Setup</t>
  </si>
  <si>
    <t>800295031</t>
  </si>
  <si>
    <t>Isaacowitz -Setup</t>
  </si>
  <si>
    <t>800295032</t>
  </si>
  <si>
    <t>Katz-Setup</t>
  </si>
  <si>
    <t>800295033</t>
  </si>
  <si>
    <t>Lawrence-Setup</t>
  </si>
  <si>
    <t>800295034</t>
  </si>
  <si>
    <t>Moore-Setup</t>
  </si>
  <si>
    <t>800295035</t>
  </si>
  <si>
    <t>Ozerov-Setup</t>
  </si>
  <si>
    <t>2005-06-10</t>
  </si>
  <si>
    <t>800295036</t>
  </si>
  <si>
    <t>Sekuler-Setup</t>
  </si>
  <si>
    <t>800295037</t>
  </si>
  <si>
    <t>Sherman-Setup</t>
  </si>
  <si>
    <t>800295038</t>
  </si>
  <si>
    <t>Turrigiano-Setup</t>
  </si>
  <si>
    <t>800295039</t>
  </si>
  <si>
    <t>Jinquan Yu-Setup</t>
  </si>
  <si>
    <t>800295042</t>
  </si>
  <si>
    <t>Deng-Setup</t>
  </si>
  <si>
    <t>800295043</t>
  </si>
  <si>
    <t>Genick-Setup</t>
  </si>
  <si>
    <t>800295046</t>
  </si>
  <si>
    <t>Sengupta Life Sci Reseve</t>
  </si>
  <si>
    <t>800295067</t>
  </si>
  <si>
    <t>Herzfeld-Setup</t>
  </si>
  <si>
    <t>800295070</t>
  </si>
  <si>
    <t>Biology Dep.Reserve</t>
  </si>
  <si>
    <t>800295072</t>
  </si>
  <si>
    <t>Biochemistry Dep. Reserve</t>
  </si>
  <si>
    <t>800295073</t>
  </si>
  <si>
    <t>Chemistry Dept. Reserve</t>
  </si>
  <si>
    <t>800295074</t>
  </si>
  <si>
    <t>Oprian-Setup</t>
  </si>
  <si>
    <t>800295075</t>
  </si>
  <si>
    <t>Kern-Setup</t>
  </si>
  <si>
    <t>800295076</t>
  </si>
  <si>
    <t>Haber-Setup</t>
  </si>
  <si>
    <t>800295077</t>
  </si>
  <si>
    <t>Hall Life Sci Reserve</t>
  </si>
  <si>
    <t>800295078</t>
  </si>
  <si>
    <t>800295079</t>
  </si>
  <si>
    <t>Ren Setup</t>
  </si>
  <si>
    <t>800295080</t>
  </si>
  <si>
    <t>Lovett Setup</t>
  </si>
  <si>
    <t>800295081</t>
  </si>
  <si>
    <t>Marder setup</t>
  </si>
  <si>
    <t>800295082</t>
  </si>
  <si>
    <t>Derosier setup</t>
  </si>
  <si>
    <t>800295083</t>
  </si>
  <si>
    <t>Griffith Setup</t>
  </si>
  <si>
    <t>800295085</t>
  </si>
  <si>
    <t>Nelson setup</t>
  </si>
  <si>
    <t>800295086</t>
  </si>
  <si>
    <t>Turrigiano Setup</t>
  </si>
  <si>
    <t>800295098</t>
  </si>
  <si>
    <t>Abbott Life Science Reserve</t>
  </si>
  <si>
    <t>800295099</t>
  </si>
  <si>
    <t>Provost Royalty-Fraden</t>
  </si>
  <si>
    <t>800295114</t>
  </si>
  <si>
    <t>Setup Nelson&amp;Turrigiano</t>
  </si>
  <si>
    <t>800295117</t>
  </si>
  <si>
    <t>Agar Lab Remodel</t>
  </si>
  <si>
    <t>800296006</t>
  </si>
  <si>
    <t>Turrigiano Reserve_Annual_MOU</t>
  </si>
  <si>
    <t>800296007</t>
  </si>
  <si>
    <t>Simister Reserve_Minor_MOU</t>
  </si>
  <si>
    <t>800296008</t>
  </si>
  <si>
    <t>Sengupta Reserve_Annual_MOU</t>
  </si>
  <si>
    <t>800296009</t>
  </si>
  <si>
    <t>Ren Reserve_Minor_MOU</t>
  </si>
  <si>
    <t>800296010</t>
  </si>
  <si>
    <t>Press Reserve_Minor_MOU</t>
  </si>
  <si>
    <t>800296011</t>
  </si>
  <si>
    <t>Oprian Reserve_Annual_MOU</t>
  </si>
  <si>
    <t>800296012</t>
  </si>
  <si>
    <t>Nelson Reserve_Annual_MOU</t>
  </si>
  <si>
    <t>800296013</t>
  </si>
  <si>
    <t>Marder Reserve_Annual_MOU</t>
  </si>
  <si>
    <t>800296014</t>
  </si>
  <si>
    <t>Lovett Reserve_Annual_MOU</t>
  </si>
  <si>
    <t>800296015</t>
  </si>
  <si>
    <t>Lisman Reserve_Annual_MOU</t>
  </si>
  <si>
    <t>800296016</t>
  </si>
  <si>
    <t>Kern Reserve_Annual_MOU</t>
  </si>
  <si>
    <t>800296017</t>
  </si>
  <si>
    <t>Hall Reserve_Minor_MOU</t>
  </si>
  <si>
    <t>800296018</t>
  </si>
  <si>
    <t>Haber Reserve_Annual_MOU</t>
  </si>
  <si>
    <t>800296019</t>
  </si>
  <si>
    <t>Griffith Reserve_Annual_MOU</t>
  </si>
  <si>
    <t>800296020</t>
  </si>
  <si>
    <t>Goode Reserve_Annual_MOU</t>
  </si>
  <si>
    <t>800296021</t>
  </si>
  <si>
    <t>Derosier Reserve_Annual_MOU</t>
  </si>
  <si>
    <t>800296022</t>
  </si>
  <si>
    <t>Birren Reserve_Annual_MOU</t>
  </si>
  <si>
    <t>800296023</t>
  </si>
  <si>
    <t>Abbot MOU Reserve</t>
  </si>
  <si>
    <t>800296024</t>
  </si>
  <si>
    <t>Chemistry Dept Res_Annual_MOU</t>
  </si>
  <si>
    <t>800296025</t>
  </si>
  <si>
    <t>Biochem Dep Res_Annual_MOU</t>
  </si>
  <si>
    <t>800296026</t>
  </si>
  <si>
    <t>Biology Dept Res_Annual_MOU</t>
  </si>
  <si>
    <t>800296031</t>
  </si>
  <si>
    <t>Cohen Res_Minor_MOU</t>
  </si>
  <si>
    <t>800296032</t>
  </si>
  <si>
    <t>Sen MOU Reserve</t>
  </si>
  <si>
    <t>800296033</t>
  </si>
  <si>
    <t>A&amp;S DeansPool_Annual_A&amp;S</t>
  </si>
  <si>
    <t>800296034</t>
  </si>
  <si>
    <t>Agar Lab Renovation</t>
  </si>
  <si>
    <t>800296035</t>
  </si>
  <si>
    <t>AgarLabOperat_Annual_A&amp;S Setup</t>
  </si>
  <si>
    <t>800296036</t>
  </si>
  <si>
    <t>Startup_Birren Startup Fund</t>
  </si>
  <si>
    <t>800296037</t>
  </si>
  <si>
    <t>Deng_Annual_A&amp;S Reten</t>
  </si>
  <si>
    <t>800296038</t>
  </si>
  <si>
    <t>Fiser_Annual_A&amp;S Setup</t>
  </si>
  <si>
    <t>800296039</t>
  </si>
  <si>
    <t>Gershenson Fd_Annual_A&amp;S Setup</t>
  </si>
  <si>
    <t>800296040</t>
  </si>
  <si>
    <t>Goode Startup_Annual_A&amp;S Setup</t>
  </si>
  <si>
    <t>800296041</t>
  </si>
  <si>
    <t>Griffith_Annual_A&amp;S Setup</t>
  </si>
  <si>
    <t>800296042</t>
  </si>
  <si>
    <t>Herzfeld Reserve_Annual_MOU</t>
  </si>
  <si>
    <t>800296043</t>
  </si>
  <si>
    <t>Pengyu Hong_Annual_A&amp;S Setup</t>
  </si>
  <si>
    <t>800296044</t>
  </si>
  <si>
    <t>IsaacowitzFnd_Annual_A&amp;S Setup</t>
  </si>
  <si>
    <t>800296045</t>
  </si>
  <si>
    <t>Katz_Annual_A&amp;S Setup</t>
  </si>
  <si>
    <t>800296046</t>
  </si>
  <si>
    <t>Keck Lab_Annual_A&amp;S Reten</t>
  </si>
  <si>
    <t>800296047</t>
  </si>
  <si>
    <t>Lawrence_Annual_A&amp;S Setup</t>
  </si>
  <si>
    <t>800296048</t>
  </si>
  <si>
    <t>Moore Fund_Annual_A&amp;S Setup</t>
  </si>
  <si>
    <t>800296049</t>
  </si>
  <si>
    <t>Ozerov Setup_Annual_A&amp;S Setup</t>
  </si>
  <si>
    <t>800296050</t>
  </si>
  <si>
    <t>Physics Chair_MOU_TBD_A&amp;S</t>
  </si>
  <si>
    <t>800296051</t>
  </si>
  <si>
    <t>Pochapsky_Annual_A&amp;S Reten</t>
  </si>
  <si>
    <t>800296052</t>
  </si>
  <si>
    <t>Startup_Sherman Fund</t>
  </si>
  <si>
    <t>800296053</t>
  </si>
  <si>
    <t>Turrigiano_Annual_A&amp;S Setup</t>
  </si>
  <si>
    <t>800296054</t>
  </si>
  <si>
    <t>Yu, Jinquan _Setup_Annual_A&amp;S</t>
  </si>
  <si>
    <t>800296080</t>
  </si>
  <si>
    <t>Nelson &amp;Turrigiano Remodel</t>
  </si>
  <si>
    <t>800297015</t>
  </si>
  <si>
    <t>Samadani _Annual_A&amp;S Setup</t>
  </si>
  <si>
    <t>800297016</t>
  </si>
  <si>
    <t>Grigorieff_Annual_A&amp;S Reten</t>
  </si>
  <si>
    <t>800297017</t>
  </si>
  <si>
    <t>GRIGORIEFF_Annual_A&amp;S Reten</t>
  </si>
  <si>
    <t>800297018</t>
  </si>
  <si>
    <t>GOODE ROSENS_Renov_Annual_A&amp;S</t>
  </si>
  <si>
    <t>800297019</t>
  </si>
  <si>
    <t>Dogic_Annual_A&amp;S Setup</t>
  </si>
  <si>
    <t>800297020</t>
  </si>
  <si>
    <t>Nicastro_Annual_A&amp;S Setup</t>
  </si>
  <si>
    <t>800297030</t>
  </si>
  <si>
    <t>Sengupta_Annual_A&amp;S Setup</t>
  </si>
  <si>
    <t>800297031</t>
  </si>
  <si>
    <t>LISMAN MICR_Reten_Annual_A&amp;S</t>
  </si>
  <si>
    <t>800297032</t>
  </si>
  <si>
    <t>THEOBOLD-KOS_Renov_Annual_A&amp;S</t>
  </si>
  <si>
    <t>800297070</t>
  </si>
  <si>
    <t>Ozerov 2nd Fd_Annual_A&amp;S Setup</t>
  </si>
  <si>
    <t>800297072</t>
  </si>
  <si>
    <t>Wang, XJ Reserve_MOU_TBD_A&amp;S</t>
  </si>
  <si>
    <t>800298003</t>
  </si>
  <si>
    <t>Theobold_Annual_A&amp;S Setup</t>
  </si>
  <si>
    <t>800298005</t>
  </si>
  <si>
    <t>Miller_Annual_A&amp;S Setup</t>
  </si>
  <si>
    <t>800298006</t>
  </si>
  <si>
    <t>Marr Lab_Renov_Annual_A&amp;S</t>
  </si>
  <si>
    <t>800298007</t>
  </si>
  <si>
    <t>Marr_Annual_A&amp;S Setup</t>
  </si>
  <si>
    <t>800298008</t>
  </si>
  <si>
    <t>Startup_Garrity Start-up</t>
  </si>
  <si>
    <t>800298009</t>
  </si>
  <si>
    <t>Paradis_Annual_A&amp;S Setup</t>
  </si>
  <si>
    <t>800298010</t>
  </si>
  <si>
    <t>Lachman_Annual_A&amp;S Reten</t>
  </si>
  <si>
    <t>800298012</t>
  </si>
  <si>
    <t>Gutchess_Annual_A&amp;S Setup</t>
  </si>
  <si>
    <t>800298029</t>
  </si>
  <si>
    <t>Isaacowitz_Annual_A&amp;S Reten</t>
  </si>
  <si>
    <t>800298031</t>
  </si>
  <si>
    <t>Hagan_Annual_A&amp;S Setup</t>
  </si>
  <si>
    <t>800298043</t>
  </si>
  <si>
    <t>Bellaiche_Annual_A&amp;S Setup</t>
  </si>
  <si>
    <t>800299022</t>
  </si>
  <si>
    <t>Krauss_Annual_A&amp;S Setup</t>
  </si>
  <si>
    <t>800299023</t>
  </si>
  <si>
    <t>Krummel_Annual_A&amp;S Setup</t>
  </si>
  <si>
    <t>800299024</t>
  </si>
  <si>
    <t>Papaemmanouil_Annual_A&amp;S Setup</t>
  </si>
  <si>
    <t>800299025</t>
  </si>
  <si>
    <t>Rohleder Wolf_Annual_A&amp;S Setup</t>
  </si>
  <si>
    <t>800299026</t>
  </si>
  <si>
    <t>Thomas_Annual_A&amp;S Setup</t>
  </si>
  <si>
    <t>800299027</t>
  </si>
  <si>
    <t>Xu_Annual_A&amp;S Setup</t>
  </si>
  <si>
    <t>800299028</t>
  </si>
  <si>
    <t>Headrick_Annual_A&amp;S Setup</t>
  </si>
  <si>
    <t>800299035</t>
  </si>
  <si>
    <t>GriffithMicrs_Annual_A&amp;S Reten</t>
  </si>
  <si>
    <t>800299036</t>
  </si>
  <si>
    <t>New Chem Init_Annual_A&amp;S Setup</t>
  </si>
  <si>
    <t>800800800</t>
  </si>
  <si>
    <t>ex</t>
  </si>
  <si>
    <t>800900900</t>
  </si>
  <si>
    <t>ex2</t>
  </si>
  <si>
    <t>81B195100</t>
  </si>
  <si>
    <t>Safra Ctr_Major_DF</t>
  </si>
  <si>
    <t>900000057</t>
  </si>
  <si>
    <t>Renewal Set Aside</t>
  </si>
  <si>
    <t>9000017080</t>
  </si>
  <si>
    <t>Error_Fire Safety</t>
  </si>
  <si>
    <t>900002010</t>
  </si>
  <si>
    <t>Fac. Small Projects_Annual_MC</t>
  </si>
  <si>
    <t>900002031</t>
  </si>
  <si>
    <t>Maintenance &amp; Equip._Annual_MC</t>
  </si>
  <si>
    <t>900002035</t>
  </si>
  <si>
    <t>Campus Operations_Annual_MC</t>
  </si>
  <si>
    <t>900002066</t>
  </si>
  <si>
    <t>VFA SoftwareRenewal_Conting_MC</t>
  </si>
  <si>
    <t>900002089</t>
  </si>
  <si>
    <t>President's House_Conting_MC</t>
  </si>
  <si>
    <t>900002093</t>
  </si>
  <si>
    <t>Appliances Pres House_MC</t>
  </si>
  <si>
    <t>900002096</t>
  </si>
  <si>
    <t>Maximo Technical Upgrade</t>
  </si>
  <si>
    <t>900002162</t>
  </si>
  <si>
    <t>Deferred Maintenance Projects</t>
  </si>
  <si>
    <t>900003800</t>
  </si>
  <si>
    <t>FY13 Discretionary Cap Cntg_MC</t>
  </si>
  <si>
    <t>900003801</t>
  </si>
  <si>
    <t>Campus Ops Sm Prj_Cntg_MC</t>
  </si>
  <si>
    <t>900003802</t>
  </si>
  <si>
    <t>Fac Svc Small Prj Pool_Cntg_MC</t>
  </si>
  <si>
    <t>900007038</t>
  </si>
  <si>
    <t>Maintenance Equip._Annual_MC</t>
  </si>
  <si>
    <t>900008019</t>
  </si>
  <si>
    <t>DeferredMainPool_Annual_MC</t>
  </si>
  <si>
    <t>900012052</t>
  </si>
  <si>
    <t>Campus Emergency Lights</t>
  </si>
  <si>
    <t>900012056</t>
  </si>
  <si>
    <t>Campus Exit Signs</t>
  </si>
  <si>
    <t>900012152</t>
  </si>
  <si>
    <t>Fire Safety Study</t>
  </si>
  <si>
    <t>900016075</t>
  </si>
  <si>
    <t>EPA DEP Compliance</t>
  </si>
  <si>
    <t>900017080</t>
  </si>
  <si>
    <t>Fire Safety_Security_STC_MC</t>
  </si>
  <si>
    <t>900020019</t>
  </si>
  <si>
    <t>Deferred Maintenance_Annual_MC</t>
  </si>
  <si>
    <t>900020036</t>
  </si>
  <si>
    <t>Storm Damage_Conting_MC</t>
  </si>
  <si>
    <t>900021051</t>
  </si>
  <si>
    <t>Roof Repairs_Conting_MC</t>
  </si>
  <si>
    <t>900022019</t>
  </si>
  <si>
    <t>HVAC Repair_Annual_MC</t>
  </si>
  <si>
    <t>900022020</t>
  </si>
  <si>
    <t>Roof Repair_Annual_MC</t>
  </si>
  <si>
    <t>900022021</t>
  </si>
  <si>
    <t>Plumbing Repairs_Annual_MC</t>
  </si>
  <si>
    <t>900022049</t>
  </si>
  <si>
    <t>Campus Roof Replacements</t>
  </si>
  <si>
    <t>900024063</t>
  </si>
  <si>
    <t>Roof Renewals-Bond</t>
  </si>
  <si>
    <t>900025063</t>
  </si>
  <si>
    <t>900027039</t>
  </si>
  <si>
    <t>Plumbing Repairs_Pool_MC</t>
  </si>
  <si>
    <t>900027057</t>
  </si>
  <si>
    <t>Roof Repair_Pool_MC</t>
  </si>
  <si>
    <t>900027062</t>
  </si>
  <si>
    <t>CLASSROOM RENAVTIONS HVAC</t>
  </si>
  <si>
    <t>900027065</t>
  </si>
  <si>
    <t>HVAC Repairs_Pool_MC</t>
  </si>
  <si>
    <t>900028048</t>
  </si>
  <si>
    <t>VFA Project_Conting_MC</t>
  </si>
  <si>
    <t>900032016</t>
  </si>
  <si>
    <t>Electrical Shutdown_Annual_MC</t>
  </si>
  <si>
    <t>900032018</t>
  </si>
  <si>
    <t>Mandated Upgrade_Annual_MC</t>
  </si>
  <si>
    <t>900037042</t>
  </si>
  <si>
    <t>Mandated Upgrades_Pool_MC</t>
  </si>
  <si>
    <t>900052017</t>
  </si>
  <si>
    <t>Steam Repair_Annual_MC</t>
  </si>
  <si>
    <t>900057058</t>
  </si>
  <si>
    <t>Steam Repair _Pool_MC</t>
  </si>
  <si>
    <t>900057060</t>
  </si>
  <si>
    <t>AGGREGATE PATH USDAN/LIBRARY</t>
  </si>
  <si>
    <t>900059016</t>
  </si>
  <si>
    <t>Elim of Bottle H20_Minor_MC</t>
  </si>
  <si>
    <t>900082090</t>
  </si>
  <si>
    <t>FAC Trash Truck_conting_MC</t>
  </si>
  <si>
    <t>900086119</t>
  </si>
  <si>
    <t>Gift_SOUTH STREET RD STUDY</t>
  </si>
  <si>
    <t>900090004</t>
  </si>
  <si>
    <t>Desktop Refresh_Annual_IT</t>
  </si>
  <si>
    <t>900090005</t>
  </si>
  <si>
    <t>Wireless Lease_Annual_IT</t>
  </si>
  <si>
    <t>900090051</t>
  </si>
  <si>
    <t>RapidResponseVehicle_Annual_MC</t>
  </si>
  <si>
    <t>900091001</t>
  </si>
  <si>
    <t>Network Stability_Annual_LTS</t>
  </si>
  <si>
    <t>900091004</t>
  </si>
  <si>
    <t>Desktop Refresh_Annual_LTS</t>
  </si>
  <si>
    <t>900091022</t>
  </si>
  <si>
    <t>Greening Sust_Pool_MC</t>
  </si>
  <si>
    <t>900091041</t>
  </si>
  <si>
    <t>Siemens Server_Conting_MC</t>
  </si>
  <si>
    <t>900092001</t>
  </si>
  <si>
    <t>900092004</t>
  </si>
  <si>
    <t>Computer Refresh_Annual_LTS</t>
  </si>
  <si>
    <t>900092034</t>
  </si>
  <si>
    <t>Greening Sustain._Annual_MC</t>
  </si>
  <si>
    <t>900092041</t>
  </si>
  <si>
    <t>Facilities Conting._Conting_MC</t>
  </si>
  <si>
    <t>900092044</t>
  </si>
  <si>
    <t>Radio Comm Upgrade_Conting_MC</t>
  </si>
  <si>
    <t>900092060</t>
  </si>
  <si>
    <t>UniversityConting_Conting_UNIV</t>
  </si>
  <si>
    <t>900093001</t>
  </si>
  <si>
    <t>900093094</t>
  </si>
  <si>
    <t>Planning Studies campus wide</t>
  </si>
  <si>
    <t>1910-11-12</t>
  </si>
  <si>
    <t>900093095</t>
  </si>
  <si>
    <t>DateBase Update</t>
  </si>
  <si>
    <t>900093102</t>
  </si>
  <si>
    <t>MODO Labs</t>
  </si>
  <si>
    <t>900093803</t>
  </si>
  <si>
    <t>Public Safety Cruiser_C_MC</t>
  </si>
  <si>
    <t>900093812</t>
  </si>
  <si>
    <t>PUBLIC SAFETY UP&amp;E_MC</t>
  </si>
  <si>
    <t>900093815</t>
  </si>
  <si>
    <t>Sightlines BPA_MC</t>
  </si>
  <si>
    <t>900093816</t>
  </si>
  <si>
    <t>Old_South_Street_Soil_MC</t>
  </si>
  <si>
    <t>900094011</t>
  </si>
  <si>
    <t>Maintenance-Repair equip.pool</t>
  </si>
  <si>
    <t>900094062</t>
  </si>
  <si>
    <t>Classroom Renew. Bond</t>
  </si>
  <si>
    <t>900095010</t>
  </si>
  <si>
    <t>Maintenance Equip.Pool</t>
  </si>
  <si>
    <t>900095062</t>
  </si>
  <si>
    <t>Classrooms Renewal-Bond</t>
  </si>
  <si>
    <t>900095120</t>
  </si>
  <si>
    <t>JDK Associates</t>
  </si>
  <si>
    <t>900096004</t>
  </si>
  <si>
    <t>Wireless  Project-Lease</t>
  </si>
  <si>
    <t>900096059</t>
  </si>
  <si>
    <t>Classroom Refresh Program</t>
  </si>
  <si>
    <t>900096066</t>
  </si>
  <si>
    <t>Mainten. Equipment Pool</t>
  </si>
  <si>
    <t>900096093</t>
  </si>
  <si>
    <t>Wireless Project Purchase</t>
  </si>
  <si>
    <t>900097004</t>
  </si>
  <si>
    <t>WIRELESS_IT_Lease_PH</t>
  </si>
  <si>
    <t>900097009</t>
  </si>
  <si>
    <t>Desktop Refresh_IT_Lease_PH</t>
  </si>
  <si>
    <t>900097012</t>
  </si>
  <si>
    <t>ClassroomRefresh _IT_Annual_PH</t>
  </si>
  <si>
    <t>900097014</t>
  </si>
  <si>
    <t>IP Telephony</t>
  </si>
  <si>
    <t>900097024</t>
  </si>
  <si>
    <t>Public Safety Equip_Annual_MC</t>
  </si>
  <si>
    <t>900097026</t>
  </si>
  <si>
    <t>CHAPELS REORG_Maj Proj_Gift_DF</t>
  </si>
  <si>
    <t>900097035</t>
  </si>
  <si>
    <t>Electrical Shutdown_Pool _MC</t>
  </si>
  <si>
    <t>900097084</t>
  </si>
  <si>
    <t>CCTV Project_Security_MHEFA_MC</t>
  </si>
  <si>
    <t>900098019</t>
  </si>
  <si>
    <t>Holmtro Rescue_Equip_TBD_MC</t>
  </si>
  <si>
    <t>900098020</t>
  </si>
  <si>
    <t>TrashCompacTrck_Equip_MHEFA_MC</t>
  </si>
  <si>
    <t>900098049</t>
  </si>
  <si>
    <t>Computer Purchase_Annual_IT</t>
  </si>
  <si>
    <t>900098141</t>
  </si>
  <si>
    <t>MHEFA_Interest_MHEFA_Other</t>
  </si>
  <si>
    <t>900098142</t>
  </si>
  <si>
    <t>M Bond Capitalized Interest</t>
  </si>
  <si>
    <t>900098143</t>
  </si>
  <si>
    <t>N Bond Capitalized Interest</t>
  </si>
  <si>
    <t>900099001</t>
  </si>
  <si>
    <t>DesktopRefresh_Annual_IT</t>
  </si>
  <si>
    <t>900099002</t>
  </si>
  <si>
    <t>900132053</t>
  </si>
  <si>
    <t>Classroom Renov_Annual_MC</t>
  </si>
  <si>
    <t>900136104</t>
  </si>
  <si>
    <t>A &amp; S Morale</t>
  </si>
  <si>
    <t>900136112</t>
  </si>
  <si>
    <t>BUILD.SYSTEM&amp;EQUIPMENT</t>
  </si>
  <si>
    <t>900136113</t>
  </si>
  <si>
    <t>GROUNDS ENH.FALL OPEN HOUSE</t>
  </si>
  <si>
    <t>900137001</t>
  </si>
  <si>
    <t>Classroom Renovations_Pool_MC</t>
  </si>
  <si>
    <t>900142006</t>
  </si>
  <si>
    <t>Upgrade Classrooms</t>
  </si>
  <si>
    <t>900142007</t>
  </si>
  <si>
    <t>900143001</t>
  </si>
  <si>
    <t>classroom upgrade</t>
  </si>
  <si>
    <t>900144001</t>
  </si>
  <si>
    <t>Classroom Improvement</t>
  </si>
  <si>
    <t>900190043</t>
  </si>
  <si>
    <t>Classrm Improvemnts_Annual_A&amp;S</t>
  </si>
  <si>
    <t>900192046</t>
  </si>
  <si>
    <t>Academic Technology Infrastruc</t>
  </si>
  <si>
    <t>900192104</t>
  </si>
  <si>
    <t>Modular Space Lease</t>
  </si>
  <si>
    <t>900192108</t>
  </si>
  <si>
    <t>Academic Capital</t>
  </si>
  <si>
    <t>900192156</t>
  </si>
  <si>
    <t>Continue Classroom Study</t>
  </si>
  <si>
    <t>900193001</t>
  </si>
  <si>
    <t>LATTE Upgrade_Annual_LTS</t>
  </si>
  <si>
    <t>2012-07-10</t>
  </si>
  <si>
    <t>900193027</t>
  </si>
  <si>
    <t>Academic Capital Pool</t>
  </si>
  <si>
    <t>900193053</t>
  </si>
  <si>
    <t>Inernet 2</t>
  </si>
  <si>
    <t>900194004</t>
  </si>
  <si>
    <t>900194033</t>
  </si>
  <si>
    <t>Internet 2</t>
  </si>
  <si>
    <t>900195104</t>
  </si>
  <si>
    <t>Lease_Modular Space</t>
  </si>
  <si>
    <t>900196058</t>
  </si>
  <si>
    <t>900222015</t>
  </si>
  <si>
    <t>Sci Ctr Mechanical_Annual_MC</t>
  </si>
  <si>
    <t>900227041</t>
  </si>
  <si>
    <t>Science Ctr Mechanical_Pool_MC</t>
  </si>
  <si>
    <t>900234040</t>
  </si>
  <si>
    <t>NMR Feasibility Study</t>
  </si>
  <si>
    <t>900272171</t>
  </si>
  <si>
    <t>Chemical disposal project</t>
  </si>
  <si>
    <t>900292105</t>
  </si>
  <si>
    <t>900292107</t>
  </si>
  <si>
    <t>Academic Pool</t>
  </si>
  <si>
    <t>900296005</t>
  </si>
  <si>
    <t>Deans Reserve_Annual_MOU</t>
  </si>
  <si>
    <t>900296055</t>
  </si>
  <si>
    <t>Provost'sFund_Annual_A&amp;S Setup</t>
  </si>
  <si>
    <t>900331035</t>
  </si>
  <si>
    <t>Key Control Boxes_Conting_MC</t>
  </si>
  <si>
    <t>900332065</t>
  </si>
  <si>
    <t>Pres. Office Renov_Conting_MC</t>
  </si>
  <si>
    <t>900335107</t>
  </si>
  <si>
    <t>Bernstein-Gryzmish Renovation</t>
  </si>
  <si>
    <t>900337076</t>
  </si>
  <si>
    <t>Def Main_Demo 34,118,130 Sib R</t>
  </si>
  <si>
    <t>900390006</t>
  </si>
  <si>
    <t>PeopleSoft_Annual_IT</t>
  </si>
  <si>
    <t>900390028</t>
  </si>
  <si>
    <t>PRAC Projects_Annual_LTS</t>
  </si>
  <si>
    <t>900390037</t>
  </si>
  <si>
    <t>Asset Management_Annual_LTS</t>
  </si>
  <si>
    <t>900390045</t>
  </si>
  <si>
    <t>Web Site Enhncmnts_Conting_Com</t>
  </si>
  <si>
    <t>900391002</t>
  </si>
  <si>
    <t>LTS Salaries_Annual_LTS</t>
  </si>
  <si>
    <t>900391003</t>
  </si>
  <si>
    <t>Storage &amp; Backup_Annual_LTS</t>
  </si>
  <si>
    <t>900391006</t>
  </si>
  <si>
    <t>Enterprise Managmnt_Annual_LTS</t>
  </si>
  <si>
    <t>900391036</t>
  </si>
  <si>
    <t>Workload Software_Conting_MC</t>
  </si>
  <si>
    <t>900392002</t>
  </si>
  <si>
    <t>900392003</t>
  </si>
  <si>
    <t>FRS &amp; HRS Implementation</t>
  </si>
  <si>
    <t>900392006</t>
  </si>
  <si>
    <t>Enterprise Mgmt_Annual_LTS</t>
  </si>
  <si>
    <t>900392028</t>
  </si>
  <si>
    <t>900392029</t>
  </si>
  <si>
    <t>Firearms Equipment_Annual_MC</t>
  </si>
  <si>
    <t>900392057</t>
  </si>
  <si>
    <t>P&amp;IR Staff Comp_Annual_PIR</t>
  </si>
  <si>
    <t>900392063</t>
  </si>
  <si>
    <t>Asset Mgmt. II_Conting_UNIV</t>
  </si>
  <si>
    <t>900392106</t>
  </si>
  <si>
    <t>Arch Eng &amp; Planning Studies</t>
  </si>
  <si>
    <t>900392181</t>
  </si>
  <si>
    <t>Capital project planning staff</t>
  </si>
  <si>
    <t>900393002</t>
  </si>
  <si>
    <t>900393006</t>
  </si>
  <si>
    <t>900393057</t>
  </si>
  <si>
    <t>CapProjStaffSup_Other_TBD_DF</t>
  </si>
  <si>
    <t>900395057</t>
  </si>
  <si>
    <t>CapProjStaffSupp_Minor_DF</t>
  </si>
  <si>
    <t>900396060</t>
  </si>
  <si>
    <t>Capital Project Staff Support</t>
  </si>
  <si>
    <t>900397003</t>
  </si>
  <si>
    <t>PeopleSoft  Lease_Annual_IT</t>
  </si>
  <si>
    <t>900397068</t>
  </si>
  <si>
    <t>GryzBernMarcus_Renov_TBD_MC</t>
  </si>
  <si>
    <t>900397082</t>
  </si>
  <si>
    <t>Project Business Process Con</t>
  </si>
  <si>
    <t>900398028</t>
  </si>
  <si>
    <t>PSRev BudgetComp_Other_TBD_FD</t>
  </si>
  <si>
    <t>900398030</t>
  </si>
  <si>
    <t>Firearms Equipment_Conting_MC</t>
  </si>
  <si>
    <t>900399008</t>
  </si>
  <si>
    <t>Peoplesoft_Annual_IT</t>
  </si>
  <si>
    <t>900421144</t>
  </si>
  <si>
    <t>NOTChapel Flr Rp see 900422144</t>
  </si>
  <si>
    <t>900422042</t>
  </si>
  <si>
    <t>Charles Roof &amp; Wall Repairs</t>
  </si>
  <si>
    <t>900422144</t>
  </si>
  <si>
    <t>Chapel roof repairs</t>
  </si>
  <si>
    <t>900490007</t>
  </si>
  <si>
    <t>Classroom Refresh_Annual_IT</t>
  </si>
  <si>
    <t>900491007</t>
  </si>
  <si>
    <t>Classroom Refresh_Annual_LTS</t>
  </si>
  <si>
    <t>900491014</t>
  </si>
  <si>
    <t>CBORD RegistUpgrade_Conting_MC</t>
  </si>
  <si>
    <t>900491019</t>
  </si>
  <si>
    <t>CBORD Gold6 Upgrade_Conting_MC</t>
  </si>
  <si>
    <t>900492007</t>
  </si>
  <si>
    <t>900492030</t>
  </si>
  <si>
    <t>Pub. Safety CB/CCTV_Annual_MC</t>
  </si>
  <si>
    <t>900492036</t>
  </si>
  <si>
    <t>Dining Services_Annual_MC</t>
  </si>
  <si>
    <t>900492172</t>
  </si>
  <si>
    <t>VAN-for Walt.grup Org-Purchase</t>
  </si>
  <si>
    <t>900493007</t>
  </si>
  <si>
    <t>900495001</t>
  </si>
  <si>
    <t>Who Card Conversion</t>
  </si>
  <si>
    <t>900495092</t>
  </si>
  <si>
    <t>Dining Equip. Purchasing</t>
  </si>
  <si>
    <t>900496002</t>
  </si>
  <si>
    <t>WHO Card</t>
  </si>
  <si>
    <t>900496076</t>
  </si>
  <si>
    <t>Dining Repairs</t>
  </si>
  <si>
    <t>900497006</t>
  </si>
  <si>
    <t>WHO CARD_IT_Annual_PH</t>
  </si>
  <si>
    <t>900497083</t>
  </si>
  <si>
    <t>Aramark _DM_Loan_MC</t>
  </si>
  <si>
    <t>900499003</t>
  </si>
  <si>
    <t>Who Card_Annual_IT</t>
  </si>
  <si>
    <t>900499006</t>
  </si>
  <si>
    <t>900512165</t>
  </si>
  <si>
    <t>Inst Fire safety door magnets</t>
  </si>
  <si>
    <t>900513002</t>
  </si>
  <si>
    <t>Replace fire alarm system-Quad</t>
  </si>
  <si>
    <t>900514061</t>
  </si>
  <si>
    <t>Residence Hall FIRE SAF. Bond</t>
  </si>
  <si>
    <t>900515061</t>
  </si>
  <si>
    <t>Resid. Halls Fire Safety-Bond</t>
  </si>
  <si>
    <t>900522022</t>
  </si>
  <si>
    <t>Masonry Repair_Annual_MC</t>
  </si>
  <si>
    <t>900522024</t>
  </si>
  <si>
    <t>Residence Quads Exterior Doors</t>
  </si>
  <si>
    <t>900527040</t>
  </si>
  <si>
    <t>Masonry Repairs_Pool_MC</t>
  </si>
  <si>
    <t>900531039</t>
  </si>
  <si>
    <t>Boiler Replacement_Conting_MC</t>
  </si>
  <si>
    <t>900531053</t>
  </si>
  <si>
    <t>Windows Screens_Conting_MC</t>
  </si>
  <si>
    <t>900532014</t>
  </si>
  <si>
    <t>ResidenceHall Summer_Annual_MC</t>
  </si>
  <si>
    <t>900532032</t>
  </si>
  <si>
    <t>Res. Hall Furniture_Annual_MC</t>
  </si>
  <si>
    <t>900532033</t>
  </si>
  <si>
    <t>Res. Hall Repl.&amp;Move_Annual_MC</t>
  </si>
  <si>
    <t>900532046</t>
  </si>
  <si>
    <t>900533008</t>
  </si>
  <si>
    <t>Residence hall imnpr,,</t>
  </si>
  <si>
    <t>900533069</t>
  </si>
  <si>
    <t>Residence Quad-lock Upgrades</t>
  </si>
  <si>
    <t>900533083</t>
  </si>
  <si>
    <t>Fire Alarm digitizer-Res,Halls</t>
  </si>
  <si>
    <t>900534016</t>
  </si>
  <si>
    <t>Residence Hall Facilities Summ</t>
  </si>
  <si>
    <t>900534017</t>
  </si>
  <si>
    <t>Residence Lounge Renovation</t>
  </si>
  <si>
    <t>900534018</t>
  </si>
  <si>
    <t>Res Hall Furniture Replacement</t>
  </si>
  <si>
    <t>900535016</t>
  </si>
  <si>
    <t>Res Hall Summer</t>
  </si>
  <si>
    <t>900535017</t>
  </si>
  <si>
    <t>Res.Hall Moves &amp; Academic Year</t>
  </si>
  <si>
    <t>900535018</t>
  </si>
  <si>
    <t>Res. Lounge Furrniture</t>
  </si>
  <si>
    <t>900536067</t>
  </si>
  <si>
    <t>Resid.Hall Summer</t>
  </si>
  <si>
    <t>900536068</t>
  </si>
  <si>
    <t>Resid.Hall Furniture</t>
  </si>
  <si>
    <t>900536085</t>
  </si>
  <si>
    <t>Resident Hall Replace and Move</t>
  </si>
  <si>
    <t>900537032</t>
  </si>
  <si>
    <t>900537033</t>
  </si>
  <si>
    <t>900537054</t>
  </si>
  <si>
    <t>Res Lounge Furniture_Pool_MC</t>
  </si>
  <si>
    <t>900537055</t>
  </si>
  <si>
    <t>Res Hall Repl &amp; Move_Pool_MC</t>
  </si>
  <si>
    <t>900537056</t>
  </si>
  <si>
    <t>Res Hall Summer_Pool_MC</t>
  </si>
  <si>
    <t>900541052</t>
  </si>
  <si>
    <t>Dorm Painting_Conting_MC</t>
  </si>
  <si>
    <t>900542008</t>
  </si>
  <si>
    <t>Residence Quads Area Improv</t>
  </si>
  <si>
    <t>900592051</t>
  </si>
  <si>
    <t>Furnish and Install Furniture</t>
  </si>
  <si>
    <t>900592059</t>
  </si>
  <si>
    <t>Residence Hall Furniture</t>
  </si>
  <si>
    <t>900592180</t>
  </si>
  <si>
    <t>Cottage Relocation</t>
  </si>
  <si>
    <t>900593007</t>
  </si>
  <si>
    <t>Furniture residence halls</t>
  </si>
  <si>
    <t>90059307</t>
  </si>
  <si>
    <t>Furniture -Residnc halls</t>
  </si>
  <si>
    <t>900712147</t>
  </si>
  <si>
    <t>Boundary Retracement Survey</t>
  </si>
  <si>
    <t>900743808</t>
  </si>
  <si>
    <t>Site Improvement_C_MC</t>
  </si>
  <si>
    <t>900782001</t>
  </si>
  <si>
    <t>Paving - Misc Roadways Usdan X</t>
  </si>
  <si>
    <t>900783026</t>
  </si>
  <si>
    <t>Streetlight Repair</t>
  </si>
  <si>
    <t>900784030</t>
  </si>
  <si>
    <t>Annual Masonry Work</t>
  </si>
  <si>
    <t>900786069</t>
  </si>
  <si>
    <t>Masonry Repairs</t>
  </si>
  <si>
    <t>900792013</t>
  </si>
  <si>
    <t>Custodial Equipment_Annual_MC</t>
  </si>
  <si>
    <t>900792177</t>
  </si>
  <si>
    <t>Campus master plan int.report</t>
  </si>
  <si>
    <t>900796111</t>
  </si>
  <si>
    <t>CAMPUS LANDSCAPING IMPROV.</t>
  </si>
  <si>
    <t>900797033</t>
  </si>
  <si>
    <t>Custodial Equipment_Pool_MC</t>
  </si>
  <si>
    <t>900797079</t>
  </si>
  <si>
    <t>FrontEntry CampSign_DM_STC_DF</t>
  </si>
  <si>
    <t>900891038</t>
  </si>
  <si>
    <t>Facilities Vehicles_Conting_MC</t>
  </si>
  <si>
    <t>900892027</t>
  </si>
  <si>
    <t>Police Cruiser_Annual_MC</t>
  </si>
  <si>
    <t>900892062</t>
  </si>
  <si>
    <t>Fac. Transit Vans_Conting_MC</t>
  </si>
  <si>
    <t>900893804</t>
  </si>
  <si>
    <t>Parking Office Handhelds_C_MC</t>
  </si>
  <si>
    <t>900893805</t>
  </si>
  <si>
    <t>DO NOT USE-Created in error</t>
  </si>
  <si>
    <t xml:space="preserve">900893805	</t>
  </si>
  <si>
    <t>DO NOT USE-Has 10 characters</t>
  </si>
  <si>
    <t>900894041</t>
  </si>
  <si>
    <t>Parking Study</t>
  </si>
  <si>
    <t>900897022</t>
  </si>
  <si>
    <t>EmergCalBox_Security_Annual_MC</t>
  </si>
  <si>
    <t>900897023</t>
  </si>
  <si>
    <t>Van Public Safety_Pool_MC</t>
  </si>
  <si>
    <t>900897025</t>
  </si>
  <si>
    <t>Police Cruiser _Pool_MC</t>
  </si>
  <si>
    <t>900897049</t>
  </si>
  <si>
    <t>Van Facilities_Pool_MC</t>
  </si>
  <si>
    <t>900912136</t>
  </si>
  <si>
    <t>Sherman/Beaumont Utilities</t>
  </si>
  <si>
    <t>900913097</t>
  </si>
  <si>
    <t>Fire Safety Study Phase I</t>
  </si>
  <si>
    <t>900918002</t>
  </si>
  <si>
    <t>A&amp;S Provost Disc._Annual_A&amp;S</t>
  </si>
  <si>
    <t>900918016</t>
  </si>
  <si>
    <t>WirelessFire_Security_MHEFA_MC</t>
  </si>
  <si>
    <t>900924012</t>
  </si>
  <si>
    <t>Roof Reapair /Replace pool</t>
  </si>
  <si>
    <t>900925011</t>
  </si>
  <si>
    <t>Roof Repair Pool</t>
  </si>
  <si>
    <t>900926070</t>
  </si>
  <si>
    <t>900931025</t>
  </si>
  <si>
    <t>Chill &amp; Cool Tower_Conting_MC</t>
  </si>
  <si>
    <t>2011-01-25</t>
  </si>
  <si>
    <t>900932033</t>
  </si>
  <si>
    <t>Automatic Transfer Switches</t>
  </si>
  <si>
    <t>900932090</t>
  </si>
  <si>
    <t>Campus Master Plan</t>
  </si>
  <si>
    <t>900934029</t>
  </si>
  <si>
    <t>Science Center Mechanical</t>
  </si>
  <si>
    <t>900934031</t>
  </si>
  <si>
    <t>HVAC Repairs/Replacements</t>
  </si>
  <si>
    <t>900934032</t>
  </si>
  <si>
    <t>Misc Electrical</t>
  </si>
  <si>
    <t>900934059</t>
  </si>
  <si>
    <t>Office CAP Projects-Small Proj</t>
  </si>
  <si>
    <t>900935011</t>
  </si>
  <si>
    <t>900935020</t>
  </si>
  <si>
    <t>900935021</t>
  </si>
  <si>
    <t>Plumbing Repairs</t>
  </si>
  <si>
    <t>900935023</t>
  </si>
  <si>
    <t>HVAC Repairs</t>
  </si>
  <si>
    <t>900935059</t>
  </si>
  <si>
    <t>Office Cap SmallProj_Annual_DF</t>
  </si>
  <si>
    <t>900936057</t>
  </si>
  <si>
    <t>Office Cap Project-Small Proj</t>
  </si>
  <si>
    <t>900936071</t>
  </si>
  <si>
    <t>Science Center Mechan.</t>
  </si>
  <si>
    <t>900936072</t>
  </si>
  <si>
    <t>900936073</t>
  </si>
  <si>
    <t>900951046</t>
  </si>
  <si>
    <t>Steam Trap Work_Conting_MC</t>
  </si>
  <si>
    <t>900952072</t>
  </si>
  <si>
    <t>Steam Leak Repairs_Conting_MC</t>
  </si>
  <si>
    <t>900952075</t>
  </si>
  <si>
    <t>SteamPipe E&amp;SIP_Reserves_Major</t>
  </si>
  <si>
    <t>900952076</t>
  </si>
  <si>
    <t>Elec. Sub E&amp;SIP_Reserves_Major</t>
  </si>
  <si>
    <t>900952077</t>
  </si>
  <si>
    <t>LightWaterE&amp;SIP_Reserves_Major</t>
  </si>
  <si>
    <t>900952078</t>
  </si>
  <si>
    <t>Retrocomm E&amp;SIP_Reserves_Major</t>
  </si>
  <si>
    <t>900952079</t>
  </si>
  <si>
    <t>Therm Sub E&amp;SIP_Reserves_Major</t>
  </si>
  <si>
    <t>900952080</t>
  </si>
  <si>
    <t>Kosow E&amp;SIP_Phase1_WB</t>
  </si>
  <si>
    <t>900952087</t>
  </si>
  <si>
    <t>GreenerU E&amp;SIP_Reserves_Major</t>
  </si>
  <si>
    <t>900956091</t>
  </si>
  <si>
    <t>L Bond_Metering Program</t>
  </si>
  <si>
    <t>900990038</t>
  </si>
  <si>
    <t>Network Upgrade 2011_Major_LTS</t>
  </si>
  <si>
    <t>900992048</t>
  </si>
  <si>
    <t>Emergency Call Box Project</t>
  </si>
  <si>
    <t>900992082</t>
  </si>
  <si>
    <t>ITS - Machine Room &amp; Network</t>
  </si>
  <si>
    <t>900993089</t>
  </si>
  <si>
    <t>Cable -cut completion-Shapiro</t>
  </si>
  <si>
    <t>900993090</t>
  </si>
  <si>
    <t>Fine Arts Study</t>
  </si>
  <si>
    <t>900994006</t>
  </si>
  <si>
    <t>Water Loop Upgrade Phase  I</t>
  </si>
  <si>
    <t>900997073</t>
  </si>
  <si>
    <t>NTWKStability_IT_MHEFA_PH</t>
  </si>
  <si>
    <t>900997074</t>
  </si>
  <si>
    <t>EmePhoSysUpg_Security_MHEFA_PH</t>
  </si>
  <si>
    <t>900998004</t>
  </si>
  <si>
    <t>Siren Sys_Security_MHEFA_MC</t>
  </si>
  <si>
    <t>900999002</t>
  </si>
  <si>
    <t>Wireless Lease_IT_Annual_PH</t>
  </si>
  <si>
    <t>901513070</t>
  </si>
  <si>
    <t>Massell Quad-Rplc Fire Alarm</t>
  </si>
  <si>
    <t>901533005</t>
  </si>
  <si>
    <t>inst. new smoke detektors</t>
  </si>
  <si>
    <t>901542002</t>
  </si>
  <si>
    <t>Massell Quad Carpet Replacemen</t>
  </si>
  <si>
    <t>901542016</t>
  </si>
  <si>
    <t>Massell Quad Refinish Doors</t>
  </si>
  <si>
    <t>901542040</t>
  </si>
  <si>
    <t>Massell Quad Stairwell Paint</t>
  </si>
  <si>
    <t>901748018</t>
  </si>
  <si>
    <t>MassellPondCleanu_Other_TBD_MC</t>
  </si>
  <si>
    <t>902093817</t>
  </si>
  <si>
    <t>Mandel_Humanities_Q_MC</t>
  </si>
  <si>
    <t>902537096</t>
  </si>
  <si>
    <t>Mandel Hum Ctr_Major_DF</t>
  </si>
  <si>
    <t>902542037</t>
  </si>
  <si>
    <t>North Quad Paint Stairwells</t>
  </si>
  <si>
    <t>902542038</t>
  </si>
  <si>
    <t>North Quad Hallway Carpets</t>
  </si>
  <si>
    <t>902896108</t>
  </si>
  <si>
    <t>North Quad Parking Lot</t>
  </si>
  <si>
    <t>903512031</t>
  </si>
  <si>
    <t>East Quad Fire Alarm System</t>
  </si>
  <si>
    <t>903532094</t>
  </si>
  <si>
    <t>E Quad Bthrm Plan&amp;Design_MC</t>
  </si>
  <si>
    <t>903533101</t>
  </si>
  <si>
    <t>East Quad_MC</t>
  </si>
  <si>
    <t>903542030</t>
  </si>
  <si>
    <t>East Quad Hall &amp; Stair Paint</t>
  </si>
  <si>
    <t>903553068</t>
  </si>
  <si>
    <t>East Quad-Rplc Main Heat contr</t>
  </si>
  <si>
    <t>903887075</t>
  </si>
  <si>
    <t>STC_East Quad Parking Lot</t>
  </si>
  <si>
    <t>904542001</t>
  </si>
  <si>
    <t>Rosenthal Bathroom Renovations</t>
  </si>
  <si>
    <t>904542021</t>
  </si>
  <si>
    <t>Rosenthal Lounge Carpet</t>
  </si>
  <si>
    <t>904542043</t>
  </si>
  <si>
    <t>Rosenthal Painting</t>
  </si>
  <si>
    <t>904553066</t>
  </si>
  <si>
    <t>Rosenthal -Rplc Honeywell Cont</t>
  </si>
  <si>
    <t>905522027</t>
  </si>
  <si>
    <t>Charles River Stairwell Hatch</t>
  </si>
  <si>
    <t>905522028</t>
  </si>
  <si>
    <t>Charles River Door Locks</t>
  </si>
  <si>
    <t>905533071</t>
  </si>
  <si>
    <t>Charl.River Apts-New Door Lock</t>
  </si>
  <si>
    <t>905992043</t>
  </si>
  <si>
    <t>Charles River OpRep_Conting_MC</t>
  </si>
  <si>
    <t>906512026</t>
  </si>
  <si>
    <t>Foster Apts Fire Alarm System</t>
  </si>
  <si>
    <t>906513024</t>
  </si>
  <si>
    <t>Replace Electrical Panels</t>
  </si>
  <si>
    <t>906532042</t>
  </si>
  <si>
    <t>Foster ModDormRenov_Conting_MC</t>
  </si>
  <si>
    <t>906542025</t>
  </si>
  <si>
    <t>Foster Apartments Painting</t>
  </si>
  <si>
    <t>907533061</t>
  </si>
  <si>
    <t>Ziv Quad-Rplc. H.Water Storage</t>
  </si>
  <si>
    <t>907533063</t>
  </si>
  <si>
    <t>Ziv Quad-Rplc Shower Stalls</t>
  </si>
  <si>
    <t>907533064</t>
  </si>
  <si>
    <t>Ziv Quad-Rplc Shower Valves</t>
  </si>
  <si>
    <t>907593102</t>
  </si>
  <si>
    <t>Ziv Fire Safety Upgrades</t>
  </si>
  <si>
    <t>908523067</t>
  </si>
  <si>
    <t>Ridgewood-Repair Heatining Sys</t>
  </si>
  <si>
    <t>908532067</t>
  </si>
  <si>
    <t>Ridgewood Quad Water Heaters</t>
  </si>
  <si>
    <t>930012009</t>
  </si>
  <si>
    <t>EPA/DEP Compliance_Annual_MC</t>
  </si>
  <si>
    <t>930014020</t>
  </si>
  <si>
    <t>Mandated Upgrades City/Waltham</t>
  </si>
  <si>
    <t>930014024</t>
  </si>
  <si>
    <t>Mandated Compliance Issues DEP</t>
  </si>
  <si>
    <t>930015019</t>
  </si>
  <si>
    <t>EPA/DEP Compliance</t>
  </si>
  <si>
    <t>930015024</t>
  </si>
  <si>
    <t>Mandated Upgrades</t>
  </si>
  <si>
    <t>930016074</t>
  </si>
  <si>
    <t>930017036</t>
  </si>
  <si>
    <t>EPA/DEP Compliance_Pool_MC</t>
  </si>
  <si>
    <t>930026116</t>
  </si>
  <si>
    <t>BUILDING INFRASTRUCTURE MARK</t>
  </si>
  <si>
    <t>930097061</t>
  </si>
  <si>
    <t>PUBSAFCCTV_Security_Annual_MC</t>
  </si>
  <si>
    <t>930434023</t>
  </si>
  <si>
    <t>Dininig Repairs-Replacements</t>
  </si>
  <si>
    <t>930435012</t>
  </si>
  <si>
    <t>930494008</t>
  </si>
  <si>
    <t>Emergency Call Box</t>
  </si>
  <si>
    <t>930495009</t>
  </si>
  <si>
    <t>930496030</t>
  </si>
  <si>
    <t>930723078</t>
  </si>
  <si>
    <t>Campus-Rplc Roofs</t>
  </si>
  <si>
    <t>930730047</t>
  </si>
  <si>
    <t>Gosman Squire Bridge_Annual_MC</t>
  </si>
  <si>
    <t>2010-06-20</t>
  </si>
  <si>
    <t>930731040</t>
  </si>
  <si>
    <t>Roadway Lights_Conting_MC</t>
  </si>
  <si>
    <t>930781045</t>
  </si>
  <si>
    <t>SCC&amp;Loop Rd Paving_Conting_MC</t>
  </si>
  <si>
    <t>930785013</t>
  </si>
  <si>
    <t>930787010</t>
  </si>
  <si>
    <t>Sidewalks Sum '06_DM_Annual_DF</t>
  </si>
  <si>
    <t>930884055</t>
  </si>
  <si>
    <t>Parking Struct.Feasibility</t>
  </si>
  <si>
    <t>930885055</t>
  </si>
  <si>
    <t>Parking Structure Feasibility</t>
  </si>
  <si>
    <t>930887078</t>
  </si>
  <si>
    <t>XLotParkGarage_Maj Proj_TBD_DF</t>
  </si>
  <si>
    <t>930913025</t>
  </si>
  <si>
    <t>EPA/DEP Audit nad compliance</t>
  </si>
  <si>
    <t>930932087</t>
  </si>
  <si>
    <t>Campus Utilities Improvements</t>
  </si>
  <si>
    <t>930932176</t>
  </si>
  <si>
    <t>Rose Art Museum upgrade-utilty</t>
  </si>
  <si>
    <t>930933001</t>
  </si>
  <si>
    <t>Space System</t>
  </si>
  <si>
    <t>930933016</t>
  </si>
  <si>
    <t>Custodial Equip-for Campus</t>
  </si>
  <si>
    <t>930937091</t>
  </si>
  <si>
    <t>Ridgewd SoutCampInfra_MHEFA_DF</t>
  </si>
  <si>
    <t>930952037</t>
  </si>
  <si>
    <t>Steam Pipe Repl._Conting_MC</t>
  </si>
  <si>
    <t>930955094</t>
  </si>
  <si>
    <t>Upgrade Eenergy Effic  - Bond</t>
  </si>
  <si>
    <t>930994014</t>
  </si>
  <si>
    <t>Steam Repair Pool</t>
  </si>
  <si>
    <t>930994015</t>
  </si>
  <si>
    <t>Eletrical Shut Down pool</t>
  </si>
  <si>
    <t>930995014</t>
  </si>
  <si>
    <t>930995015</t>
  </si>
  <si>
    <t>Misc Electrical &amp; Shutdown</t>
  </si>
  <si>
    <t>930996077</t>
  </si>
  <si>
    <t>930996078</t>
  </si>
  <si>
    <t>Electrical Shutdown</t>
  </si>
  <si>
    <t>931096103</t>
  </si>
  <si>
    <t>Snow Removal Equipment Lease</t>
  </si>
  <si>
    <t>931387047</t>
  </si>
  <si>
    <t>Def Main STC_A LOT ASPHALT</t>
  </si>
  <si>
    <t>931690042</t>
  </si>
  <si>
    <t>Mandel Chapels Field_Major_DF</t>
  </si>
  <si>
    <t>931710048</t>
  </si>
  <si>
    <t>Sherman Wall_Annual_MC</t>
  </si>
  <si>
    <t>931722128</t>
  </si>
  <si>
    <t>Saivetz Garden</t>
  </si>
  <si>
    <t>931733017</t>
  </si>
  <si>
    <t>Graunds equipment-for Campus</t>
  </si>
  <si>
    <t>931740024</t>
  </si>
  <si>
    <t>Chapels Lands Impro_Gift_Major</t>
  </si>
  <si>
    <t>931742129</t>
  </si>
  <si>
    <t>Greensward Design Study</t>
  </si>
  <si>
    <t>931743062</t>
  </si>
  <si>
    <t>Campus-Maintain Pavement</t>
  </si>
  <si>
    <t>931744056</t>
  </si>
  <si>
    <t>Landscape &amp; Site Design Stnds</t>
  </si>
  <si>
    <t>931745056</t>
  </si>
  <si>
    <t>Landscape&amp;Site Design Stnds</t>
  </si>
  <si>
    <t>931745097</t>
  </si>
  <si>
    <t>Village Landscape Improvements</t>
  </si>
  <si>
    <t>931746102</t>
  </si>
  <si>
    <t>North Quad Landscaping Imp</t>
  </si>
  <si>
    <t>931747051</t>
  </si>
  <si>
    <t>Def Main_SOUTH VILLAGE SLOPE</t>
  </si>
  <si>
    <t>931747087</t>
  </si>
  <si>
    <t>Chapel Field Rehab_DM_TBD_DF</t>
  </si>
  <si>
    <t>931783091</t>
  </si>
  <si>
    <t>Access Improvements</t>
  </si>
  <si>
    <t>931784028</t>
  </si>
  <si>
    <t>Walkway Library to Usdan</t>
  </si>
  <si>
    <t>931787043</t>
  </si>
  <si>
    <t>Repair Pavement_Pool_MC</t>
  </si>
  <si>
    <t>931787048</t>
  </si>
  <si>
    <t>Renov TBD_OLD SOUTH ST LANDSC</t>
  </si>
  <si>
    <t>931789049</t>
  </si>
  <si>
    <t>Sci Ctr Land Improvem_Major_DF</t>
  </si>
  <si>
    <t>931792011</t>
  </si>
  <si>
    <t>Grounds Equipment_Annual_MC</t>
  </si>
  <si>
    <t>931797037</t>
  </si>
  <si>
    <t>Grounds Equipment_Pool_MC</t>
  </si>
  <si>
    <t>931887063</t>
  </si>
  <si>
    <t>NORTH ACADEMIC QUAD PARKING</t>
  </si>
  <si>
    <t>931917052</t>
  </si>
  <si>
    <t>Def Main STC_Yellow Blinking L</t>
  </si>
  <si>
    <t>932722020</t>
  </si>
  <si>
    <t>Pavement Maintenance</t>
  </si>
  <si>
    <t>932740053</t>
  </si>
  <si>
    <t>Roadway Construction_Annual_MC</t>
  </si>
  <si>
    <t>932782012</t>
  </si>
  <si>
    <t>Pavement Repair_Annual_MC</t>
  </si>
  <si>
    <t>932784019</t>
  </si>
  <si>
    <t>Repair Pavement</t>
  </si>
  <si>
    <t>932785022</t>
  </si>
  <si>
    <t>932786079</t>
  </si>
  <si>
    <t>932880040</t>
  </si>
  <si>
    <t>Admissions Loop Road_Major_DF</t>
  </si>
  <si>
    <t>932884060</t>
  </si>
  <si>
    <t>Roadway -Pedestrian Saf. Bond</t>
  </si>
  <si>
    <t>932885060</t>
  </si>
  <si>
    <t>Road-Pedestrian Safety-Bond</t>
  </si>
  <si>
    <t>932889011</t>
  </si>
  <si>
    <t>H Lot Surface Renov_Minor_MC</t>
  </si>
  <si>
    <t>932889031</t>
  </si>
  <si>
    <t>Goldfarb Pathway_Annual_MC</t>
  </si>
  <si>
    <t>933624053</t>
  </si>
  <si>
    <t>Athletic Dirt Pile Removal</t>
  </si>
  <si>
    <t>933690041</t>
  </si>
  <si>
    <t>Mandel PracFieldRehab_Major_DF</t>
  </si>
  <si>
    <t>933691032</t>
  </si>
  <si>
    <t>Tennis Surfacing_Conting_MC</t>
  </si>
  <si>
    <t>933692148</t>
  </si>
  <si>
    <t>Gosman Resurface Tennis Courts</t>
  </si>
  <si>
    <t>933695051</t>
  </si>
  <si>
    <t>Tennis Court Addition</t>
  </si>
  <si>
    <t>933695116</t>
  </si>
  <si>
    <t>SoccerField_DM_TBD_DF</t>
  </si>
  <si>
    <t>933696098</t>
  </si>
  <si>
    <t>Soccer Field  Emrg.Phon-Bond</t>
  </si>
  <si>
    <t>933697088</t>
  </si>
  <si>
    <t>BaseballFieldLights_DM_TBD_DF</t>
  </si>
  <si>
    <t>933996088</t>
  </si>
  <si>
    <t>Soccer Field Temp.Transformer</t>
  </si>
  <si>
    <t>934052055</t>
  </si>
  <si>
    <t>Energy Conservation_Gift_MC</t>
  </si>
  <si>
    <t>934052059</t>
  </si>
  <si>
    <t>Energy Comp._Univ. Conting_MC</t>
  </si>
  <si>
    <t>934056120</t>
  </si>
  <si>
    <t>Energy Conservation_Pool_MC</t>
  </si>
  <si>
    <t>934222093</t>
  </si>
  <si>
    <t>Sci Ctr MMR Cooling Plant</t>
  </si>
  <si>
    <t>934912012</t>
  </si>
  <si>
    <t>Campus Annual MWRA Compliance</t>
  </si>
  <si>
    <t>934912032</t>
  </si>
  <si>
    <t>Replace Campus Water Meter</t>
  </si>
  <si>
    <t>934923009</t>
  </si>
  <si>
    <t>steam repair pool</t>
  </si>
  <si>
    <t>934923014</t>
  </si>
  <si>
    <t>Replace Rabb to Kutz steam net</t>
  </si>
  <si>
    <t>934923015</t>
  </si>
  <si>
    <t>Water meter install.pool</t>
  </si>
  <si>
    <t>934931030</t>
  </si>
  <si>
    <t>Station 206 Repl_Conting_MC</t>
  </si>
  <si>
    <t>934932017</t>
  </si>
  <si>
    <t>Rabb Investigate/Repair Leak</t>
  </si>
  <si>
    <t>934932018</t>
  </si>
  <si>
    <t>Electrical System Shutdown</t>
  </si>
  <si>
    <t>934932034</t>
  </si>
  <si>
    <t>Campus Repair Network Steam</t>
  </si>
  <si>
    <t>934932070</t>
  </si>
  <si>
    <t>Replace Seal in York Chiller</t>
  </si>
  <si>
    <t>934932169</t>
  </si>
  <si>
    <t>Campus Patch Stram Leak</t>
  </si>
  <si>
    <t>934932179</t>
  </si>
  <si>
    <t>Campus Site Utilities Upgrade</t>
  </si>
  <si>
    <t>934933103</t>
  </si>
  <si>
    <t>IPTelephony Lease_Annual_IT</t>
  </si>
  <si>
    <t>934933806</t>
  </si>
  <si>
    <t>New Transformer Substation_MC</t>
  </si>
  <si>
    <t>934950025</t>
  </si>
  <si>
    <t>Chapels Utility Inf_Gift_Major</t>
  </si>
  <si>
    <t>934953074</t>
  </si>
  <si>
    <t>Campus-Reinsulate Steam Units</t>
  </si>
  <si>
    <t>934954064</t>
  </si>
  <si>
    <t>Steam Network Rene. Bond</t>
  </si>
  <si>
    <t>934954065</t>
  </si>
  <si>
    <t>Electric Network Renew.Bond</t>
  </si>
  <si>
    <t>934955064</t>
  </si>
  <si>
    <t>Steam Network Renewal-Bond</t>
  </si>
  <si>
    <t>934955065</t>
  </si>
  <si>
    <t>Electric Netrwork Renewal-Bond</t>
  </si>
  <si>
    <t>934964066</t>
  </si>
  <si>
    <t>Water System Renew.Bond</t>
  </si>
  <si>
    <t>934965066</t>
  </si>
  <si>
    <t>Water System Renewal-Bond</t>
  </si>
  <si>
    <t>934987069</t>
  </si>
  <si>
    <t>D-LOTLIGHTUPGR_DM_Annual_DF</t>
  </si>
  <si>
    <t>934992139</t>
  </si>
  <si>
    <t>Cable Cut Repair</t>
  </si>
  <si>
    <t>934993012</t>
  </si>
  <si>
    <t>Electrical shutdown station</t>
  </si>
  <si>
    <t>934993013</t>
  </si>
  <si>
    <t>Electrical shotdown station</t>
  </si>
  <si>
    <t>934994013</t>
  </si>
  <si>
    <t>New Elecrical Transformer</t>
  </si>
  <si>
    <t>980197044</t>
  </si>
  <si>
    <t>A&amp;S Morale_Annual_A&amp;S</t>
  </si>
  <si>
    <t>99991972CN</t>
  </si>
  <si>
    <t>99991984CN</t>
  </si>
  <si>
    <t>99991985CN</t>
  </si>
  <si>
    <t>99991986CN</t>
  </si>
  <si>
    <t>99991987CN</t>
  </si>
  <si>
    <t>99991988CN</t>
  </si>
  <si>
    <t>99991989CN</t>
  </si>
  <si>
    <t>99991990CN</t>
  </si>
  <si>
    <t>99991991CN</t>
  </si>
  <si>
    <t>99991992CN</t>
  </si>
  <si>
    <t>99991993CN</t>
  </si>
  <si>
    <t>99991996CN</t>
  </si>
  <si>
    <t>99991997CN</t>
  </si>
  <si>
    <t>99991998CN</t>
  </si>
  <si>
    <t>99991999CN</t>
  </si>
  <si>
    <t>99992000CN</t>
  </si>
  <si>
    <t>99992001CN</t>
  </si>
  <si>
    <t>99992002CN</t>
  </si>
  <si>
    <t>99992003CN</t>
  </si>
  <si>
    <t>99992005CN</t>
  </si>
  <si>
    <t>99992006CN</t>
  </si>
  <si>
    <t>99992007CN</t>
  </si>
  <si>
    <t>99992008CN</t>
  </si>
  <si>
    <t>99992009CN</t>
  </si>
  <si>
    <t>99992010CN</t>
  </si>
  <si>
    <t>999999999</t>
  </si>
  <si>
    <t>CAF Financing Trn Dept, Grant</t>
  </si>
  <si>
    <t>9999-06-30</t>
  </si>
  <si>
    <t>Frequently Asked Questions</t>
  </si>
  <si>
    <t>1.</t>
  </si>
  <si>
    <t>What is the purpose of this form?</t>
  </si>
  <si>
    <t>The purpose of this journal entry form is to record any accounting entries, including sponsored program accounting, deposits, and Retroactive Labor Distribution Change Notice (RLDCN).  This journal entry form replaces the following paper journal entries:  Cash Receipt Transmittal (CRT), Student Cash Receipt Transmittal (BUR), Retroactive Labor Distribution Change Notice (RLDCN), and Cost Transfer Form for Grants (GTR).</t>
  </si>
  <si>
    <t xml:space="preserve">2. </t>
  </si>
  <si>
    <t>How should this form be submitted and how should I send the supporting documentation?</t>
  </si>
  <si>
    <t xml:space="preserve">This journal entry form should be submitted electronically via email along with any supporting documentation.  Please choose one of the email addresses indicated on the top right hand side of the journal entry. </t>
  </si>
  <si>
    <t xml:space="preserve">3. </t>
  </si>
  <si>
    <t>Even though this form is to be submitted electronically, do I need to print it out and bring it to 60 Turner Street if I want to make a deposit?</t>
  </si>
  <si>
    <r>
      <t xml:space="preserve">No.  If you are using this form to make a cash or check deposit, please email the journal entry form to accountspayable@brandeis.edu, </t>
    </r>
    <r>
      <rPr>
        <b/>
        <u/>
        <sz val="11"/>
        <color theme="1"/>
        <rFont val="Garamond"/>
        <family val="1"/>
      </rPr>
      <t>prior</t>
    </r>
    <r>
      <rPr>
        <b/>
        <sz val="11"/>
        <color theme="1"/>
        <rFont val="Garamond"/>
        <family val="1"/>
      </rPr>
      <t xml:space="preserve"> </t>
    </r>
    <r>
      <rPr>
        <sz val="11"/>
        <color theme="1"/>
        <rFont val="Garamond"/>
        <family val="1"/>
      </rPr>
      <t xml:space="preserve">to making the deposit.  Upon receipt of your email, we will provide you with a journal ID.  Please clearly indicate this journal ID on the check or on the brinks bag containing the deposit, and then bring the deposit down to 60 Turner Street.   Please do not bring us your check or cash deposit until you have a journal ID. </t>
    </r>
  </si>
  <si>
    <t xml:space="preserve">4. </t>
  </si>
  <si>
    <t xml:space="preserve">For deposits that are not related to Student Financial Services, you will still have to debit 1101-11-72400-11000. </t>
  </si>
  <si>
    <t xml:space="preserve">5. </t>
  </si>
  <si>
    <t xml:space="preserve">What do I need to fill out in the journal entry form? </t>
  </si>
  <si>
    <t xml:space="preserve">You will need to complete all items highlighted in green, such as the preparer information.  As you complete the debit and credit section, you will be asked to answer additional questions on the right hand side.  Please provide us with as much explanation or description as possible.  </t>
  </si>
  <si>
    <t xml:space="preserve">6. </t>
  </si>
  <si>
    <t>7.</t>
  </si>
  <si>
    <t>How do I know what chart-string to use?</t>
  </si>
  <si>
    <t>Please visit the chart of accounts page on our website:  http://www.brandeis.edu/financialaffairs/controller/accounts/index.html</t>
  </si>
  <si>
    <t>8.</t>
  </si>
  <si>
    <t>The journal entry does not seem to recognize the new account number and department ID that was just created.  What do I do?</t>
  </si>
  <si>
    <t>You are probably not using the latest version of this form, which can be found in our website:  http://www.brandeis.edu/financialaffairs/forms/controller-forms.html</t>
  </si>
  <si>
    <t>9.</t>
  </si>
  <si>
    <t>10.</t>
  </si>
  <si>
    <t>I need more help on this new journal entry form.  Who do I contact?</t>
  </si>
  <si>
    <t xml:space="preserve">The fastest way is to send an email to one of the mailboxes indicated on the top right hand side of the journal entry form.  </t>
  </si>
  <si>
    <t>(prj 9) / (grant - 6)</t>
  </si>
  <si>
    <t>Do I need to have this journal entry form reviewed internally within my department prior to sending it to Finance?</t>
  </si>
  <si>
    <t xml:space="preserve">We recommend that you do, but this is a procedure that should be decided internally within your department.  When you send the journal entry to us, feel free to Cc the person(s) within your department who has the responsibility of reviewing or approving the form.  If you are a one person department and do not have anyone to review your journal entry for you prior to sending it to us, please leave the reviewer name blank on the journal entry form.  </t>
  </si>
  <si>
    <t>Previously, the Cash Receipt Transmittal (CRT) form always made me debit the chart-string 1101-11-72400-11000 to record deposits.  This new journal entry form does not have this chart-string shown anywhere.  Does this mean I can debit any chart-string to record deposits now?</t>
  </si>
  <si>
    <t>Some parts of the journal entry are highlighted in red, indicating that there is a potential issue.  Does this mean I cannot submit the journal entry?</t>
  </si>
  <si>
    <t xml:space="preserve">Generally, items highlighted in red do not prevent you from submitting the journal entry form.  However, if the red highlights are due to the total debits not equalling the total credits, then you will need to fix the entry prior to submitting it to us. </t>
  </si>
  <si>
    <t>000000010000010</t>
  </si>
  <si>
    <t>DO NOT USE Created in error</t>
  </si>
  <si>
    <t>2013-06-15</t>
  </si>
  <si>
    <t>007144012</t>
  </si>
  <si>
    <t>Lemberg  IBS_Concrete Patio_MC</t>
  </si>
  <si>
    <t>054454027</t>
  </si>
  <si>
    <t>Sherman HVAC Upgrades E&amp;SIP WB</t>
  </si>
  <si>
    <t>055634024</t>
  </si>
  <si>
    <t>Gosman Athletics HVAC E&amp;SIP WB</t>
  </si>
  <si>
    <t>2013-07-04</t>
  </si>
  <si>
    <t>069164013</t>
  </si>
  <si>
    <t>Judaica Collection Design Work</t>
  </si>
  <si>
    <t>069493104</t>
  </si>
  <si>
    <t>Judaica_Dehumid_MC</t>
  </si>
  <si>
    <t>073334021</t>
  </si>
  <si>
    <t>Administration Chiller Replace</t>
  </si>
  <si>
    <t>088133105</t>
  </si>
  <si>
    <t>Lemberg Renovations_MC</t>
  </si>
  <si>
    <t>089164014</t>
  </si>
  <si>
    <t>Brown Fan Coll and Piping_MC</t>
  </si>
  <si>
    <t>090133106</t>
  </si>
  <si>
    <t>Schwartz Hall Renovations_MC</t>
  </si>
  <si>
    <t>101454029</t>
  </si>
  <si>
    <t>Usdan Chiller Upgrade E&amp;SIP WB</t>
  </si>
  <si>
    <t>102569</t>
  </si>
  <si>
    <t>2013-07-15</t>
  </si>
  <si>
    <t>107134010</t>
  </si>
  <si>
    <t>IBS International Hall Project</t>
  </si>
  <si>
    <t>109254026</t>
  </si>
  <si>
    <t>Rosenstiel 6th Fl HVAC E&amp;SIP</t>
  </si>
  <si>
    <t>109294009</t>
  </si>
  <si>
    <t>Prof. Street Lab Renovation</t>
  </si>
  <si>
    <t>122434008</t>
  </si>
  <si>
    <t>Library Renewal_14_LTS</t>
  </si>
  <si>
    <t>122434023</t>
  </si>
  <si>
    <t>Farber HVAC Upgrade E&amp;SIP WB</t>
  </si>
  <si>
    <t>132333102</t>
  </si>
  <si>
    <t>60 Turner St Security Imprvts</t>
  </si>
  <si>
    <t>133333102</t>
  </si>
  <si>
    <t>900004015</t>
  </si>
  <si>
    <t>FY14 Building &amp; Infrastrctr_MC</t>
  </si>
  <si>
    <t>900034016</t>
  </si>
  <si>
    <t>Dining Services Transition_MC</t>
  </si>
  <si>
    <t>900054020</t>
  </si>
  <si>
    <t>EIP Phase 2 Project Mngmnt WB</t>
  </si>
  <si>
    <t>900054022</t>
  </si>
  <si>
    <t>Campus wide Retrofit E&amp;SIP WB</t>
  </si>
  <si>
    <t>900094002</t>
  </si>
  <si>
    <t>Desktop Refresh</t>
  </si>
  <si>
    <t>900094003</t>
  </si>
  <si>
    <t>900194001</t>
  </si>
  <si>
    <t>Latte_Transition_14_LTS</t>
  </si>
  <si>
    <t>900394006</t>
  </si>
  <si>
    <t>Enterprise Mgmt_Annual_14_LTS</t>
  </si>
  <si>
    <t>900394007</t>
  </si>
  <si>
    <t>900394011</t>
  </si>
  <si>
    <t>COUPA BAFO Software_JS</t>
  </si>
  <si>
    <t>2014-06-26</t>
  </si>
  <si>
    <t>900494004</t>
  </si>
  <si>
    <t>Classroom Refresh_14_LTS</t>
  </si>
  <si>
    <t>900534019</t>
  </si>
  <si>
    <t>Residence Hall Card Access_MC</t>
  </si>
  <si>
    <t>900554025</t>
  </si>
  <si>
    <t>Residence Heating Controls E&amp;S</t>
  </si>
  <si>
    <t>900743105</t>
  </si>
  <si>
    <t>Loop Road Retaining Wall_MC</t>
  </si>
  <si>
    <t>900893104</t>
  </si>
  <si>
    <t>Facilities Van_MC</t>
  </si>
  <si>
    <t>930744018</t>
  </si>
  <si>
    <t>Concrete Sidwalk and Paving_MC</t>
  </si>
  <si>
    <t>930954028</t>
  </si>
  <si>
    <t>Steam Network Replace E&amp;SIP WB</t>
  </si>
  <si>
    <t>2014-07-30</t>
  </si>
  <si>
    <t>5P01 NS044232-10</t>
  </si>
  <si>
    <t>2014-01-01</t>
  </si>
  <si>
    <t>SP015130</t>
  </si>
  <si>
    <t>2014-08-14</t>
  </si>
  <si>
    <t>2R01NS017813-32</t>
  </si>
  <si>
    <t>2R01NS036853-16</t>
  </si>
  <si>
    <t>2R01GM076020-08</t>
  </si>
  <si>
    <t>1T90DA032435-03</t>
  </si>
  <si>
    <t>1R90DA033463-03</t>
  </si>
  <si>
    <t>2014-10-15</t>
  </si>
  <si>
    <t>2013-12-14</t>
  </si>
  <si>
    <t>0897-1819</t>
  </si>
  <si>
    <t>2013-02-26</t>
  </si>
  <si>
    <t>DE-SC0009986</t>
  </si>
  <si>
    <t>402172</t>
  </si>
  <si>
    <t>102524</t>
  </si>
  <si>
    <t>2013 Princeton Conference: The</t>
  </si>
  <si>
    <t>70870</t>
  </si>
  <si>
    <t>2013-04-15</t>
  </si>
  <si>
    <t>402180</t>
  </si>
  <si>
    <t>102526</t>
  </si>
  <si>
    <t>0001778</t>
  </si>
  <si>
    <t>The Israel Institute</t>
  </si>
  <si>
    <t>402181</t>
  </si>
  <si>
    <t>102523</t>
  </si>
  <si>
    <t>Homological &amp; Topological Meth</t>
  </si>
  <si>
    <t>H98230-13-1-0247</t>
  </si>
  <si>
    <t>402182</t>
  </si>
  <si>
    <t>102528</t>
  </si>
  <si>
    <t>Genetic &amp;Physiological Garrity</t>
  </si>
  <si>
    <t>1P01GM103770</t>
  </si>
  <si>
    <t>1P01GM103770-01</t>
  </si>
  <si>
    <t>2018-04-30</t>
  </si>
  <si>
    <t>2013-05-15</t>
  </si>
  <si>
    <t>402183</t>
  </si>
  <si>
    <t>Genetic&amp;Physiologic Samuel/Gar</t>
  </si>
  <si>
    <t>402184</t>
  </si>
  <si>
    <t>Genetic &amp; Physiological -Zhang</t>
  </si>
  <si>
    <t>402185</t>
  </si>
  <si>
    <t>Genetic &amp;Physiolog Core-Samuel</t>
  </si>
  <si>
    <t>402186</t>
  </si>
  <si>
    <t>102538</t>
  </si>
  <si>
    <t>402186 Degenercy in Ion Channe</t>
  </si>
  <si>
    <t>402187</t>
  </si>
  <si>
    <t>Quantitative Biology:  A Gradu</t>
  </si>
  <si>
    <t>402188</t>
  </si>
  <si>
    <t>402189</t>
  </si>
  <si>
    <t>102530</t>
  </si>
  <si>
    <t>402189 Circuit Mechanisms Unde</t>
  </si>
  <si>
    <t>1R01EY022122</t>
  </si>
  <si>
    <t>1R01EY022122-01A1</t>
  </si>
  <si>
    <t>402190</t>
  </si>
  <si>
    <t>102527</t>
  </si>
  <si>
    <t>2014-03-30</t>
  </si>
  <si>
    <t>402191</t>
  </si>
  <si>
    <t>102529</t>
  </si>
  <si>
    <t>Career: Stereoselectives Homoa</t>
  </si>
  <si>
    <t>CHE-1253363</t>
  </si>
  <si>
    <t>402192</t>
  </si>
  <si>
    <t>402193</t>
  </si>
  <si>
    <t>402194</t>
  </si>
  <si>
    <t>402195</t>
  </si>
  <si>
    <t>102531</t>
  </si>
  <si>
    <t>Foundations and the Role of Fi</t>
  </si>
  <si>
    <t>2013-05-06</t>
  </si>
  <si>
    <t>402196</t>
  </si>
  <si>
    <t>102532</t>
  </si>
  <si>
    <t>Hierarchical active matter: fr</t>
  </si>
  <si>
    <t>DE-SC0010432</t>
  </si>
  <si>
    <t>2016-08-14</t>
  </si>
  <si>
    <t>402197</t>
  </si>
  <si>
    <t>Undergraduate &amp; Grad Training</t>
  </si>
  <si>
    <t>402198</t>
  </si>
  <si>
    <t>402199</t>
  </si>
  <si>
    <t>402201</t>
  </si>
  <si>
    <t>102533</t>
  </si>
  <si>
    <t>402201 Mechanisms of Pheromone</t>
  </si>
  <si>
    <t>IOS-1256488</t>
  </si>
  <si>
    <t>2017-05-31</t>
  </si>
  <si>
    <t>402202</t>
  </si>
  <si>
    <t>102554</t>
  </si>
  <si>
    <t>Collaborative Experimental and</t>
  </si>
  <si>
    <t>1R01GM100966-01</t>
  </si>
  <si>
    <t>1R01GM100966-01A1</t>
  </si>
  <si>
    <t>2018-06-30</t>
  </si>
  <si>
    <t>402203</t>
  </si>
  <si>
    <t>402204</t>
  </si>
  <si>
    <t>102534</t>
  </si>
  <si>
    <t>1-FY13-478</t>
  </si>
  <si>
    <t>402205</t>
  </si>
  <si>
    <t>102535</t>
  </si>
  <si>
    <t>402206</t>
  </si>
  <si>
    <t>102536</t>
  </si>
  <si>
    <t>Achitecture and Attributes of</t>
  </si>
  <si>
    <t>DMR-1306713</t>
  </si>
  <si>
    <t>402207</t>
  </si>
  <si>
    <t>102537</t>
  </si>
  <si>
    <t>Activities Related to Prescrip</t>
  </si>
  <si>
    <t>INTF7311HH4300522020</t>
  </si>
  <si>
    <t>2013-05-03</t>
  </si>
  <si>
    <t>402208</t>
  </si>
  <si>
    <t>402209</t>
  </si>
  <si>
    <t>102546</t>
  </si>
  <si>
    <t>0001779</t>
  </si>
  <si>
    <t>Bundled Payments for Care Impr</t>
  </si>
  <si>
    <t>xG Health Solutions</t>
  </si>
  <si>
    <t>402210</t>
  </si>
  <si>
    <t>102556</t>
  </si>
  <si>
    <t>AHRQ Multi-Disciplinary Doctor</t>
  </si>
  <si>
    <t>2T32HS000062-20</t>
  </si>
  <si>
    <t>402211</t>
  </si>
  <si>
    <t>102539</t>
  </si>
  <si>
    <t>Hadassah Brandeis Institute In</t>
  </si>
  <si>
    <t>13-34</t>
  </si>
  <si>
    <t>2013-05-22</t>
  </si>
  <si>
    <t>402212</t>
  </si>
  <si>
    <t>102540</t>
  </si>
  <si>
    <t>402213</t>
  </si>
  <si>
    <t>102541</t>
  </si>
  <si>
    <t>Mass Foster Child FY14</t>
  </si>
  <si>
    <t>402214</t>
  </si>
  <si>
    <t>102542</t>
  </si>
  <si>
    <t>FY14 CWSP</t>
  </si>
  <si>
    <t>P033A121830</t>
  </si>
  <si>
    <t>402215</t>
  </si>
  <si>
    <t>102543</t>
  </si>
  <si>
    <t>FY14 SEOG</t>
  </si>
  <si>
    <t>P007A121830</t>
  </si>
  <si>
    <t>402216</t>
  </si>
  <si>
    <t>102544</t>
  </si>
  <si>
    <t>FY14 Pell Grant</t>
  </si>
  <si>
    <t>FY14 PELL GRANT</t>
  </si>
  <si>
    <t>P063P130184</t>
  </si>
  <si>
    <t>402217</t>
  </si>
  <si>
    <t>102545</t>
  </si>
  <si>
    <t>FY14  Mass Grant</t>
  </si>
  <si>
    <t>402218</t>
  </si>
  <si>
    <t>102549</t>
  </si>
  <si>
    <t>FY14 Gear Up Grant</t>
  </si>
  <si>
    <t>402219</t>
  </si>
  <si>
    <t>102550</t>
  </si>
  <si>
    <t>FY14 Gilbert Grant</t>
  </si>
  <si>
    <t>402220</t>
  </si>
  <si>
    <t>102552</t>
  </si>
  <si>
    <t>402220 Regeneration &amp; Growth o</t>
  </si>
  <si>
    <t>1R21DC013416</t>
  </si>
  <si>
    <t>1R21DC013416-01</t>
  </si>
  <si>
    <t>402221</t>
  </si>
  <si>
    <t>102555</t>
  </si>
  <si>
    <t>402221 Altered Balance of Exci</t>
  </si>
  <si>
    <t>1F31NS079124</t>
  </si>
  <si>
    <t>1F31NS079124-01A1</t>
  </si>
  <si>
    <t>402222</t>
  </si>
  <si>
    <t>102551</t>
  </si>
  <si>
    <t>PENDING</t>
  </si>
  <si>
    <t>Research in Quantum, Classical</t>
  </si>
  <si>
    <t>PHY-1266107</t>
  </si>
  <si>
    <t>402223</t>
  </si>
  <si>
    <t>102553</t>
  </si>
  <si>
    <t>0001780</t>
  </si>
  <si>
    <t>Assessment for BHA FSS Program</t>
  </si>
  <si>
    <t>John T. Gorman Foundation</t>
  </si>
  <si>
    <t>402224</t>
  </si>
  <si>
    <t>102561</t>
  </si>
  <si>
    <t>SES-1303633</t>
  </si>
  <si>
    <t>402225</t>
  </si>
  <si>
    <t>102560</t>
  </si>
  <si>
    <t>0001781</t>
  </si>
  <si>
    <t>402225 Development of Assays R</t>
  </si>
  <si>
    <t>Hain LifeScience GMBH</t>
  </si>
  <si>
    <t>402226</t>
  </si>
  <si>
    <t>102559</t>
  </si>
  <si>
    <t>ATLAS Muon and TC M&amp;O Activiti</t>
  </si>
  <si>
    <t>402227</t>
  </si>
  <si>
    <t>102562</t>
  </si>
  <si>
    <t>0001782</t>
  </si>
  <si>
    <t>Literature Overview for CAPT</t>
  </si>
  <si>
    <t>Educational Development Center, Inc</t>
  </si>
  <si>
    <t>13860</t>
  </si>
  <si>
    <t>Kim,Meelee L</t>
  </si>
  <si>
    <t>2013-05-29</t>
  </si>
  <si>
    <t>402228</t>
  </si>
  <si>
    <t>102563</t>
  </si>
  <si>
    <t>8896017</t>
  </si>
  <si>
    <t>402229</t>
  </si>
  <si>
    <t>102564</t>
  </si>
  <si>
    <t>0001783</t>
  </si>
  <si>
    <t>The Compositional Construction</t>
  </si>
  <si>
    <t>Smart Information Flow Technologies</t>
  </si>
  <si>
    <t>C3-Brandeis-01</t>
  </si>
  <si>
    <t>2015-12-13</t>
  </si>
  <si>
    <t>402230</t>
  </si>
  <si>
    <t>102568</t>
  </si>
  <si>
    <t>402230 Bionational Science Tra</t>
  </si>
  <si>
    <t>T-2012-109</t>
  </si>
  <si>
    <t>402231</t>
  </si>
  <si>
    <t>102574</t>
  </si>
  <si>
    <t>0001785</t>
  </si>
  <si>
    <t>Profective factors and desista</t>
  </si>
  <si>
    <t>Tower FDTN, San Jose State University</t>
  </si>
  <si>
    <t>402232</t>
  </si>
  <si>
    <t>102565</t>
  </si>
  <si>
    <t>0001784</t>
  </si>
  <si>
    <t>C-Change Faculty Survey</t>
  </si>
  <si>
    <t>University of Vermont</t>
  </si>
  <si>
    <t>402233</t>
  </si>
  <si>
    <t>102566</t>
  </si>
  <si>
    <t>ACS Medicare Physician Payment</t>
  </si>
  <si>
    <t>109165</t>
  </si>
  <si>
    <t>402234</t>
  </si>
  <si>
    <t>102567</t>
  </si>
  <si>
    <t>BIGDATA:  Small:  DCM:  Collab</t>
  </si>
  <si>
    <t>IIS-1251037</t>
  </si>
  <si>
    <t>402235</t>
  </si>
  <si>
    <t>102583</t>
  </si>
  <si>
    <t>Science Posse at Brandeis Univ</t>
  </si>
  <si>
    <t>402236</t>
  </si>
  <si>
    <t>102571</t>
  </si>
  <si>
    <t>0001786</t>
  </si>
  <si>
    <t>Israel Institute</t>
  </si>
  <si>
    <t>402237</t>
  </si>
  <si>
    <t>102582</t>
  </si>
  <si>
    <t>402237 Collaborative Membrane</t>
  </si>
  <si>
    <t>00026182</t>
  </si>
  <si>
    <t>402239</t>
  </si>
  <si>
    <t>102573</t>
  </si>
  <si>
    <t>0001787</t>
  </si>
  <si>
    <t>Mississippi TRIALS Research Ce</t>
  </si>
  <si>
    <t>Mississippi State University</t>
  </si>
  <si>
    <t>190300.362838.02</t>
  </si>
  <si>
    <t>402240</t>
  </si>
  <si>
    <t>102572</t>
  </si>
  <si>
    <t>2015-07-15</t>
  </si>
  <si>
    <t>402241</t>
  </si>
  <si>
    <t>102577</t>
  </si>
  <si>
    <t>402241 Biophysical Properties</t>
  </si>
  <si>
    <t>1012735</t>
  </si>
  <si>
    <t>402242</t>
  </si>
  <si>
    <t>102575</t>
  </si>
  <si>
    <t>0001788</t>
  </si>
  <si>
    <t>Beyond Supply and Demand: Inve</t>
  </si>
  <si>
    <t>Endowment for Health</t>
  </si>
  <si>
    <t>2336</t>
  </si>
  <si>
    <t>402243</t>
  </si>
  <si>
    <t>102578</t>
  </si>
  <si>
    <t>Broad Operational Language Tra</t>
  </si>
  <si>
    <t>4913014943</t>
  </si>
  <si>
    <t>402244</t>
  </si>
  <si>
    <t>102580</t>
  </si>
  <si>
    <t>402244 MBHP/Brandeis Research</t>
  </si>
  <si>
    <t>402245</t>
  </si>
  <si>
    <t>102576</t>
  </si>
  <si>
    <t>Measurement of Vector Boson Fu</t>
  </si>
  <si>
    <t>2012012</t>
  </si>
  <si>
    <t>Sciolla,Gabriella</t>
  </si>
  <si>
    <t>402247</t>
  </si>
  <si>
    <t>102581</t>
  </si>
  <si>
    <t>402247 Arrest, Recovery &amp; Adap</t>
  </si>
  <si>
    <t>R01GM061766</t>
  </si>
  <si>
    <t>21913</t>
  </si>
  <si>
    <t>T_Marlene &amp; Mark Fischer Sshp</t>
  </si>
  <si>
    <t>23402</t>
  </si>
  <si>
    <t>T_Israel Education Inst.</t>
  </si>
  <si>
    <t>23403</t>
  </si>
  <si>
    <t>T_MaryRuthRay Fd for Performer</t>
  </si>
  <si>
    <t>23404</t>
  </si>
  <si>
    <t>2013-06-04</t>
  </si>
  <si>
    <t>T_Eizenstat Israel Grant</t>
  </si>
  <si>
    <t>23405</t>
  </si>
  <si>
    <t>2013-06-18</t>
  </si>
  <si>
    <t>T_Lilith Magazine Fund</t>
  </si>
  <si>
    <t>23406</t>
  </si>
  <si>
    <t>T_HSSP Student Rsch Travel Fd</t>
  </si>
  <si>
    <t>23407</t>
  </si>
  <si>
    <t>2013-07-05</t>
  </si>
  <si>
    <t>T_Brandeis-Jindal Ctr(BJCIS)</t>
  </si>
  <si>
    <t>25398</t>
  </si>
  <si>
    <t>T_Slifka Coexist/Conflict Res.</t>
  </si>
  <si>
    <t>2013-05-28</t>
  </si>
  <si>
    <t>T_Sach Prz French&amp;Francophone</t>
  </si>
  <si>
    <t>46101</t>
  </si>
  <si>
    <t>U_Kaiser_A&amp;S Setup</t>
  </si>
  <si>
    <t>46102</t>
  </si>
  <si>
    <t>U_Street_A&amp;S_Setup</t>
  </si>
  <si>
    <t>46103</t>
  </si>
  <si>
    <t>U_Theobold_Annual_A&amp;S Setup</t>
  </si>
  <si>
    <t>46111</t>
  </si>
  <si>
    <t>U_Oprian Reserve_Annual_MOU</t>
  </si>
  <si>
    <t>46123</t>
  </si>
  <si>
    <t>U_Krummel_Annual_A&amp;S Setup</t>
  </si>
  <si>
    <t>46125</t>
  </si>
  <si>
    <t>U_Biochem Dep Res_Annual_MOU</t>
  </si>
  <si>
    <t>46126</t>
  </si>
  <si>
    <t>U_Goldstein_Accrual_A&amp;S Setup</t>
  </si>
  <si>
    <t>46205</t>
  </si>
  <si>
    <t>46207</t>
  </si>
  <si>
    <t>U_Marr_Annual_A&amp;S Setup</t>
  </si>
  <si>
    <t>46209</t>
  </si>
  <si>
    <t>U_Paradis_Annual_A&amp;S Setup</t>
  </si>
  <si>
    <t>46213</t>
  </si>
  <si>
    <t>U_Hedstrom_Annual_A&amp;S Reten</t>
  </si>
  <si>
    <t>46214</t>
  </si>
  <si>
    <t>U_Lau_Annual_A&amp;S Setup</t>
  </si>
  <si>
    <t>46215</t>
  </si>
  <si>
    <t>U_Yoshida_Annual_A&amp;S Setup</t>
  </si>
  <si>
    <t>46216</t>
  </si>
  <si>
    <t>U_Rodal_Accrual_A&amp;S Setup</t>
  </si>
  <si>
    <t>46220</t>
  </si>
  <si>
    <t>U_Nicastro_Annual_A&amp;S Setup</t>
  </si>
  <si>
    <t>46223</t>
  </si>
  <si>
    <t>U_Turrigiano_Annual_A&amp;S Reten</t>
  </si>
  <si>
    <t>46224</t>
  </si>
  <si>
    <t>U_Nelson_Annual_A&amp;S Reten</t>
  </si>
  <si>
    <t>46226</t>
  </si>
  <si>
    <t>U_Biology Dep Res_Annual_MOU</t>
  </si>
  <si>
    <t>46230</t>
  </si>
  <si>
    <t>U_Sengupta_Annual_A&amp;S Setup</t>
  </si>
  <si>
    <t>46239</t>
  </si>
  <si>
    <t>U_VanHooser_Accrual_A&amp;S Setup</t>
  </si>
  <si>
    <t>46316</t>
  </si>
  <si>
    <t>U_Grigorieff_Annual_A&amp;S Reten</t>
  </si>
  <si>
    <t>46501</t>
  </si>
  <si>
    <t>U_Wade_Annual_A&amp;S Setup</t>
  </si>
  <si>
    <t>46522</t>
  </si>
  <si>
    <t>U_Krauss_Annual_A&amp;S Setup</t>
  </si>
  <si>
    <t>46526</t>
  </si>
  <si>
    <t>U_Thomas_Annual_A&amp;S Setup</t>
  </si>
  <si>
    <t>46527</t>
  </si>
  <si>
    <t>U_Xu_Annual_A&amp;S Setup</t>
  </si>
  <si>
    <t>46551</t>
  </si>
  <si>
    <t>U_Pochapsky_Annual_A&amp;S Reten</t>
  </si>
  <si>
    <t>46624</t>
  </si>
  <si>
    <t>U_Papaemmanouil_Annual_A&amp;S Set</t>
  </si>
  <si>
    <t>46710</t>
  </si>
  <si>
    <t>U_Lachman_Annual_A&amp;S Reten</t>
  </si>
  <si>
    <t>46712</t>
  </si>
  <si>
    <t>U_Gutchess_Annual_A&amp;S Setup</t>
  </si>
  <si>
    <t>46713</t>
  </si>
  <si>
    <t>U_New Gutchess Retention Fnd</t>
  </si>
  <si>
    <t>46725</t>
  </si>
  <si>
    <t>U_Rohleder Wolf_Annual_A&amp;S Set</t>
  </si>
  <si>
    <t>46745</t>
  </si>
  <si>
    <t>U_Katz_Annual_A&amp;S Setup</t>
  </si>
  <si>
    <t>46747</t>
  </si>
  <si>
    <t>U_Gutsell Annual_A&amp;S_Setup</t>
  </si>
  <si>
    <t>46808</t>
  </si>
  <si>
    <t>U_Sciolla_Annual_A&amp;S Setup</t>
  </si>
  <si>
    <t>46810</t>
  </si>
  <si>
    <t>U_Baskaran_Annual_A&amp;S Setup</t>
  </si>
  <si>
    <t>46815</t>
  </si>
  <si>
    <t>U_Samadani_Annual_A&amp;S Setup</t>
  </si>
  <si>
    <t>46819</t>
  </si>
  <si>
    <t>U_Dogic_Annual_A&amp;S Setup</t>
  </si>
  <si>
    <t>46828</t>
  </si>
  <si>
    <t>U_Headrick_Annual_A&amp;S Setup</t>
  </si>
  <si>
    <t>46831</t>
  </si>
  <si>
    <t>U_Hagan_Annual_A&amp;S Setup</t>
  </si>
  <si>
    <t>46905</t>
  </si>
  <si>
    <t>U_Deans Reserve_Annual_MOU</t>
  </si>
  <si>
    <t>46956</t>
  </si>
  <si>
    <t>U_A&amp;S Expense Setup Accrual</t>
  </si>
  <si>
    <t>Tracy,Joseph MS110</t>
  </si>
  <si>
    <t>62042</t>
  </si>
  <si>
    <t>P_KraftTrans'l.Yr Pgm Sshp</t>
  </si>
  <si>
    <t>62043</t>
  </si>
  <si>
    <t>P_KraftTrans'l.YrPgm Alum Sshp</t>
  </si>
  <si>
    <t>62044</t>
  </si>
  <si>
    <t>2013-05-23</t>
  </si>
  <si>
    <t>P_Marcella Abess Gans Sshp Edw</t>
  </si>
  <si>
    <t>62045</t>
  </si>
  <si>
    <t>P_Kressel Family Sshp Edw</t>
  </si>
  <si>
    <t>62046</t>
  </si>
  <si>
    <t>2013-06-11</t>
  </si>
  <si>
    <t>P_Olga Broumas Sshp Edw</t>
  </si>
  <si>
    <t>62047</t>
  </si>
  <si>
    <t>P_Elaine Reuben Sshp Edw</t>
  </si>
  <si>
    <t>62048</t>
  </si>
  <si>
    <t>2013-06-26</t>
  </si>
  <si>
    <t>P_DR and Mrs Stanley Lucas Edw</t>
  </si>
  <si>
    <t>62049</t>
  </si>
  <si>
    <t>P_Langenthal Family Edw Sshp</t>
  </si>
  <si>
    <t>62050</t>
  </si>
  <si>
    <t>P_Coburn Family Endowed Schola</t>
  </si>
  <si>
    <t>62051</t>
  </si>
  <si>
    <t>P_Esther Abodi End Sshp II</t>
  </si>
  <si>
    <t>62052</t>
  </si>
  <si>
    <t>P_Rosenberg-Berger Sshp Edw</t>
  </si>
  <si>
    <t>62053</t>
  </si>
  <si>
    <t>P_Rotter Family Sshp</t>
  </si>
  <si>
    <t>62054</t>
  </si>
  <si>
    <t>P_Chao Sshp End</t>
  </si>
  <si>
    <t>62055</t>
  </si>
  <si>
    <t>P_Irving H Nathan Sshp Fund</t>
  </si>
  <si>
    <t>68145</t>
  </si>
  <si>
    <t>P_TaylorEizenstat Israel Grant</t>
  </si>
  <si>
    <t>68146</t>
  </si>
  <si>
    <t>P_Reuben Festival Creative Art</t>
  </si>
  <si>
    <t>68804</t>
  </si>
  <si>
    <t>U_Estate of Selma Geller Quasi</t>
  </si>
  <si>
    <t>Butler,Rob MS110</t>
  </si>
  <si>
    <t>69072</t>
  </si>
  <si>
    <t>2013-05-21</t>
  </si>
  <si>
    <t>P_Perlman Life Ins. Premium</t>
  </si>
  <si>
    <t>74059</t>
  </si>
  <si>
    <t>2013-05-24</t>
  </si>
  <si>
    <t>T_Slater,Lillian R. CRUT</t>
  </si>
  <si>
    <t>75397</t>
  </si>
  <si>
    <t>T_Rosen,Lawrence G. Annuity</t>
  </si>
  <si>
    <t>88071</t>
  </si>
  <si>
    <t>2013-05-30</t>
  </si>
  <si>
    <t>U_MFDA_P-1</t>
  </si>
  <si>
    <t>88072</t>
  </si>
  <si>
    <t>U_MDFA_P-2</t>
  </si>
  <si>
    <t>Budget Adjustments A&amp;S</t>
  </si>
  <si>
    <t>Post Bac Studio Art</t>
  </si>
  <si>
    <t>Post Bac S</t>
  </si>
  <si>
    <t>Chorus Choir</t>
  </si>
  <si>
    <t>B E A M S</t>
  </si>
  <si>
    <t>SFP New Rep Theater</t>
  </si>
  <si>
    <t>12250</t>
  </si>
  <si>
    <t>Masters Comparative Literature</t>
  </si>
  <si>
    <t>MstrCompLi</t>
  </si>
  <si>
    <t>12650</t>
  </si>
  <si>
    <t>Masters in Teaching Chinese</t>
  </si>
  <si>
    <t>MstrinTchC</t>
  </si>
  <si>
    <t>SFP Summer Seminar  I I</t>
  </si>
  <si>
    <t>Inst Jewish Phil and Ldrship</t>
  </si>
  <si>
    <t>InstJwPhlL</t>
  </si>
  <si>
    <t>Kraft Hiatt</t>
  </si>
  <si>
    <t>Kraft Hiat</t>
  </si>
  <si>
    <t>SFP Class Judaica</t>
  </si>
  <si>
    <t>SFP Class</t>
  </si>
  <si>
    <t>SFP Gralla Journalism</t>
  </si>
  <si>
    <t>Communications Mandel</t>
  </si>
  <si>
    <t>Facilities Mandel</t>
  </si>
  <si>
    <t>2013-06-25</t>
  </si>
  <si>
    <t>Ramah Berkshires</t>
  </si>
  <si>
    <t>13780</t>
  </si>
  <si>
    <t>CIEE</t>
  </si>
  <si>
    <t>Bio Bchem  Rec</t>
  </si>
  <si>
    <t>Bio Bchem</t>
  </si>
  <si>
    <t>Esp Top</t>
  </si>
  <si>
    <t>Genetic Couns Continuing Ed</t>
  </si>
  <si>
    <t>Biology Salaries</t>
  </si>
  <si>
    <t>BiolgySalr</t>
  </si>
  <si>
    <t>Post Bacc Pre Med Program</t>
  </si>
  <si>
    <t>SFP Henchman</t>
  </si>
  <si>
    <t>SFP Henchm</t>
  </si>
  <si>
    <t>African &amp; Afro Amer Studies</t>
  </si>
  <si>
    <t>Summer Institute Israel Stud</t>
  </si>
  <si>
    <t>Berkshires Brandeis</t>
  </si>
  <si>
    <t>Public Lectures Schusterman</t>
  </si>
  <si>
    <t>23814</t>
  </si>
  <si>
    <t>2013-08-05</t>
  </si>
  <si>
    <t>Brandeis Jindal Israel Center</t>
  </si>
  <si>
    <t>BrndeisJnd</t>
  </si>
  <si>
    <t>Troen,Ilan</t>
  </si>
  <si>
    <t>German Eur Center</t>
  </si>
  <si>
    <t>German Eur</t>
  </si>
  <si>
    <t>PeaceConflict Studies</t>
  </si>
  <si>
    <t>Peace Conf</t>
  </si>
  <si>
    <t>Interdept Prog Intl</t>
  </si>
  <si>
    <t>Interdept Prog Additions</t>
  </si>
  <si>
    <t>President Emeritus Tauber</t>
  </si>
  <si>
    <t>Weinberg Conf Fund</t>
  </si>
  <si>
    <t>HBI E Zine</t>
  </si>
  <si>
    <t>HBIE Zine</t>
  </si>
  <si>
    <t>02 03 Prop</t>
  </si>
  <si>
    <t>WSRC C Change Symposiums</t>
  </si>
  <si>
    <t>HCSC Hebrew Charter School</t>
  </si>
  <si>
    <t>DeLeT MAT Program</t>
  </si>
  <si>
    <t>DeLeT MAT</t>
  </si>
  <si>
    <t>SFP Bauer Colloq</t>
  </si>
  <si>
    <t>Health Sci Society Policy</t>
  </si>
  <si>
    <t>HEALTH SC</t>
  </si>
  <si>
    <t>Peace Conflict Coexistence</t>
  </si>
  <si>
    <t>Peace Con</t>
  </si>
  <si>
    <t>Dean of Arts Sciences</t>
  </si>
  <si>
    <t>Recruit Reloc</t>
  </si>
  <si>
    <t>Recruit Re</t>
  </si>
  <si>
    <t>Mazer Fac Res</t>
  </si>
  <si>
    <t>Mazer Fac</t>
  </si>
  <si>
    <t>Kransberg Sci Res</t>
  </si>
  <si>
    <t>Kransberg</t>
  </si>
  <si>
    <t>Mazer UG Res</t>
  </si>
  <si>
    <t>Mazer UG R</t>
  </si>
  <si>
    <t>Merit Scholar Prog</t>
  </si>
  <si>
    <t>Mazer Teach</t>
  </si>
  <si>
    <t>Mazer Teac</t>
  </si>
  <si>
    <t>Hewlett Undgrad</t>
  </si>
  <si>
    <t>Hewlett Un</t>
  </si>
  <si>
    <t>A&amp;S Approved Rev Budget Adj</t>
  </si>
  <si>
    <t>Dean Arts Science SM</t>
  </si>
  <si>
    <t>DeanA&amp;S SM</t>
  </si>
  <si>
    <t>Fin Aid Grad</t>
  </si>
  <si>
    <t>Fin Aid Gr</t>
  </si>
  <si>
    <t>Post Bac Pre Med Pgm</t>
  </si>
  <si>
    <t>Post Bac P</t>
  </si>
  <si>
    <t>Brandeis Led Study Abroad</t>
  </si>
  <si>
    <t>Stud Enrichment Posse Rollup</t>
  </si>
  <si>
    <t>Transitional Year Prog</t>
  </si>
  <si>
    <t>Budget Adjustments Other S&amp;E</t>
  </si>
  <si>
    <t>2013-06-05</t>
  </si>
  <si>
    <t>Special Account Provost</t>
  </si>
  <si>
    <t>32108</t>
  </si>
  <si>
    <t>2013-06-19</t>
  </si>
  <si>
    <t>Distance Learning Provost</t>
  </si>
  <si>
    <t>DstncLearn</t>
  </si>
  <si>
    <t>Gateway Academic</t>
  </si>
  <si>
    <t>Grad Student Ctr Prog</t>
  </si>
  <si>
    <t>Provost SM</t>
  </si>
  <si>
    <t>2013-08-06</t>
  </si>
  <si>
    <t>Finau,Lipoi</t>
  </si>
  <si>
    <t>SFP Patent License</t>
  </si>
  <si>
    <t>Legal Expenses Reimbursement</t>
  </si>
  <si>
    <t>32409</t>
  </si>
  <si>
    <t>Rapid Effic kit Isolate actin</t>
  </si>
  <si>
    <t>RpdEffckti</t>
  </si>
  <si>
    <t>32410</t>
  </si>
  <si>
    <t>Crystal Chip</t>
  </si>
  <si>
    <t>CrystalChi</t>
  </si>
  <si>
    <t>32411</t>
  </si>
  <si>
    <t>LineSaver</t>
  </si>
  <si>
    <t>Budget Adjustments Provost</t>
  </si>
  <si>
    <t>Goldfarb Farber</t>
  </si>
  <si>
    <t>Goldfarb F</t>
  </si>
  <si>
    <t>Brandeis Genesis Institute</t>
  </si>
  <si>
    <t>Budget Adjstmnts Assoc Prov</t>
  </si>
  <si>
    <t>Friends Patrons</t>
  </si>
  <si>
    <t>Friends Pa</t>
  </si>
  <si>
    <t>Budget Adjustments Rose Art</t>
  </si>
  <si>
    <t>Crown Ctr Middle East Studies</t>
  </si>
  <si>
    <t>Assoc Dean  of Faculty Discr</t>
  </si>
  <si>
    <t>Heller Hornstein</t>
  </si>
  <si>
    <t>Heller H</t>
  </si>
  <si>
    <t>MPP Hornstein</t>
  </si>
  <si>
    <t>MPP Hrnstn</t>
  </si>
  <si>
    <t>Mass Health Pol Forum</t>
  </si>
  <si>
    <t>Financial Contr Budget&amp;Analys</t>
  </si>
  <si>
    <t>Heller MS Social Pol</t>
  </si>
  <si>
    <t>MS SocPol</t>
  </si>
  <si>
    <t>Coex Upeace</t>
  </si>
  <si>
    <t>Coex Upeac</t>
  </si>
  <si>
    <t>Coex NEJS</t>
  </si>
  <si>
    <t>MBA MPP</t>
  </si>
  <si>
    <t>MA WGS</t>
  </si>
  <si>
    <t>MPP WGS</t>
  </si>
  <si>
    <t>Heller SIHP Admin</t>
  </si>
  <si>
    <t>Heller SIHP ENDOWED</t>
  </si>
  <si>
    <t>Heller GS SID</t>
  </si>
  <si>
    <t>Heller GS CYC</t>
  </si>
  <si>
    <t>MS MBA</t>
  </si>
  <si>
    <t>Heller MA MBA</t>
  </si>
  <si>
    <t>MA JD</t>
  </si>
  <si>
    <t>SID Northeastern LLM</t>
  </si>
  <si>
    <t>SID Nrthes</t>
  </si>
  <si>
    <t>Heller Office of Assoc  Dean</t>
  </si>
  <si>
    <t>Assoc Dean</t>
  </si>
  <si>
    <t>Asso Dean f AcadAffairs</t>
  </si>
  <si>
    <t>Heller Misc</t>
  </si>
  <si>
    <t>Budget Adjustments Heller</t>
  </si>
  <si>
    <t>IEF Development Ext Rel</t>
  </si>
  <si>
    <t>IEF Admissions Recruitment</t>
  </si>
  <si>
    <t>IEF Ext Rel Career Svcs</t>
  </si>
  <si>
    <t>World Financial Ctr Workshop</t>
  </si>
  <si>
    <t>Communications GSIEF</t>
  </si>
  <si>
    <t>IBS Business Major</t>
  </si>
  <si>
    <t>Budget Adjustments IBS</t>
  </si>
  <si>
    <t>45301</t>
  </si>
  <si>
    <t>Adult Learning</t>
  </si>
  <si>
    <t>AdultLrng</t>
  </si>
  <si>
    <t>Budget Adjustments Rabb</t>
  </si>
  <si>
    <t>Stud Enrollment SM</t>
  </si>
  <si>
    <t>StudEnr SM</t>
  </si>
  <si>
    <t>Counselor Fly In</t>
  </si>
  <si>
    <t>Budget Adjustments S&amp;E</t>
  </si>
  <si>
    <t>Gateway S&amp;E</t>
  </si>
  <si>
    <t>Grad 567 South St Admin</t>
  </si>
  <si>
    <t>Student Life Castle</t>
  </si>
  <si>
    <t>Student Life Charles River</t>
  </si>
  <si>
    <t>Student Life East Hall</t>
  </si>
  <si>
    <t>Student Life Foster Living Ctr</t>
  </si>
  <si>
    <t>Student Life Massell Hall</t>
  </si>
  <si>
    <t>Student Life North Hall</t>
  </si>
  <si>
    <t>Student Life Ridgewood Hall</t>
  </si>
  <si>
    <t>Student Life Rosenthal</t>
  </si>
  <si>
    <t>Student Life ZIV Quad</t>
  </si>
  <si>
    <t>Student Life Village Quad</t>
  </si>
  <si>
    <t>Off Campus Housing</t>
  </si>
  <si>
    <t>Junior Senior Formal</t>
  </si>
  <si>
    <t>Junior Sen</t>
  </si>
  <si>
    <t>Secured Non SAF Club Expense</t>
  </si>
  <si>
    <t>Student Events Non SAF</t>
  </si>
  <si>
    <t>Unsecured Non SAF Club Expense</t>
  </si>
  <si>
    <t>Archon Yearbook</t>
  </si>
  <si>
    <t>BEMCO EMT Corps</t>
  </si>
  <si>
    <t>BTV Brandeis Television</t>
  </si>
  <si>
    <t>Club Sports SAF</t>
  </si>
  <si>
    <t>Psych Counsel Insurance Reimb</t>
  </si>
  <si>
    <t>Pres Office Accreditation</t>
  </si>
  <si>
    <t>Presentations Forums</t>
  </si>
  <si>
    <t>Prsntns Fo</t>
  </si>
  <si>
    <t>Gittler Prize and Richman Fell</t>
  </si>
  <si>
    <t>Gittler Pr</t>
  </si>
  <si>
    <t>Roll Out Other Special Events</t>
  </si>
  <si>
    <t>President SM</t>
  </si>
  <si>
    <t>Budget Adjustments President</t>
  </si>
  <si>
    <t>Trustees Office of the</t>
  </si>
  <si>
    <t>TRUSTEES</t>
  </si>
  <si>
    <t>Community Relations</t>
  </si>
  <si>
    <t>CommnRel</t>
  </si>
  <si>
    <t>Photography&amp;Videography</t>
  </si>
  <si>
    <t>PhtogrphVi</t>
  </si>
  <si>
    <t>Communications SM</t>
  </si>
  <si>
    <t>Commu SM</t>
  </si>
  <si>
    <t>Publictns</t>
  </si>
  <si>
    <t>Digital Communications</t>
  </si>
  <si>
    <t>DigCommn</t>
  </si>
  <si>
    <t>Creative Services</t>
  </si>
  <si>
    <t>CreatvSvcs</t>
  </si>
  <si>
    <t>Integrated Media Relations</t>
  </si>
  <si>
    <t>IntegMedRe</t>
  </si>
  <si>
    <t>EVP COO Office Area</t>
  </si>
  <si>
    <t>EVP COO OF</t>
  </si>
  <si>
    <t>SVP Finance CFO</t>
  </si>
  <si>
    <t>Dues Memberships</t>
  </si>
  <si>
    <t>EVP COO Rollup</t>
  </si>
  <si>
    <t>EVP COO RU</t>
  </si>
  <si>
    <t>Budget Adjustments Pres GC PR</t>
  </si>
  <si>
    <t>Fringe Bene Non Fact</t>
  </si>
  <si>
    <t>Interest Amortization</t>
  </si>
  <si>
    <t>Budget Adjustments F&amp;A</t>
  </si>
  <si>
    <t>LTS Infrastructure Contracts</t>
  </si>
  <si>
    <t>LTS Academic Program Support</t>
  </si>
  <si>
    <t>Technology Services roll up</t>
  </si>
  <si>
    <t>LTS Sr Manager</t>
  </si>
  <si>
    <t>Campus Ops Non Cap Pool</t>
  </si>
  <si>
    <t>Budget Adjustments Other Facil</t>
  </si>
  <si>
    <t>Dining Services</t>
  </si>
  <si>
    <t>DiningSvcs</t>
  </si>
  <si>
    <t>Printing Reprographics</t>
  </si>
  <si>
    <t>82310</t>
  </si>
  <si>
    <t>Vending Operations</t>
  </si>
  <si>
    <t>VendgOpert</t>
  </si>
  <si>
    <t>Health Svc Care Group</t>
  </si>
  <si>
    <t>Science Receiving</t>
  </si>
  <si>
    <t>SciencRcvg</t>
  </si>
  <si>
    <t>82600</t>
  </si>
  <si>
    <t>Work Order Operations</t>
  </si>
  <si>
    <t>WkOrdrOper</t>
  </si>
  <si>
    <t>82700</t>
  </si>
  <si>
    <t>CmpsOpertn</t>
  </si>
  <si>
    <t>Public Safety Campus Police</t>
  </si>
  <si>
    <t>Materials Non Inventory</t>
  </si>
  <si>
    <t>Mandated EH&amp;S Upgrades</t>
  </si>
  <si>
    <t>Budget Adjustments Facilities</t>
  </si>
  <si>
    <t>Sr Manager SVP Development</t>
  </si>
  <si>
    <t>Budget Adjustments Development</t>
  </si>
  <si>
    <t>2004</t>
  </si>
  <si>
    <t>Convexity Class A</t>
  </si>
  <si>
    <t>2005</t>
  </si>
  <si>
    <t>Vanguard Pacific Stock Index</t>
  </si>
  <si>
    <t>2006</t>
  </si>
  <si>
    <t>Parvus European Opps Fund</t>
  </si>
  <si>
    <t>2198</t>
  </si>
  <si>
    <t>Deerfield Special Situations</t>
  </si>
  <si>
    <t>2210</t>
  </si>
  <si>
    <t>Perlman Premium Fund</t>
  </si>
  <si>
    <t>2410</t>
  </si>
  <si>
    <t>URInv Investment in CEV-1</t>
  </si>
  <si>
    <t>Staff Recruitment Income</t>
  </si>
  <si>
    <t>Staff Recruitment Expense</t>
  </si>
  <si>
    <t>Water Utilities</t>
  </si>
  <si>
    <t>Do I need to fill out a deposit ticket in addition to the Journal Entry when I am making a deposit?</t>
  </si>
  <si>
    <t>No, each check should be individually listed line by line as credits with the reference being the check number</t>
  </si>
  <si>
    <t>Can I combine multiple RLDCN’s on one journal entry?</t>
  </si>
  <si>
    <t>No, every individual employee should have a separate entry completed.</t>
  </si>
  <si>
    <t>11.</t>
  </si>
  <si>
    <t>12.</t>
  </si>
  <si>
    <t>2013-44/45/46/47</t>
  </si>
  <si>
    <t>MRSEC:Nano-Structured &amp; Bio-Mo</t>
  </si>
  <si>
    <t>4330003786</t>
  </si>
  <si>
    <t>2R01MH067284-10</t>
  </si>
  <si>
    <t>2014-08-15</t>
  </si>
  <si>
    <t>2T32MH19929-20</t>
  </si>
  <si>
    <t>R01 GM061766-12</t>
  </si>
  <si>
    <t>1R01NS066977-04</t>
  </si>
  <si>
    <t>Thomas,Christine M.</t>
  </si>
  <si>
    <t>2T32GM007122-28</t>
  </si>
  <si>
    <t>Subaward #0000540518</t>
  </si>
  <si>
    <t>503K845</t>
  </si>
  <si>
    <t>2014-04-26</t>
  </si>
  <si>
    <t>2012 Global Trade Summit Apr</t>
  </si>
  <si>
    <t>Development of swimming micro</t>
  </si>
  <si>
    <t>20120070</t>
  </si>
  <si>
    <t>2014-02-25</t>
  </si>
  <si>
    <t>Role of Activity Related GTPas</t>
  </si>
  <si>
    <t>P.O# 3110482 (559911</t>
  </si>
  <si>
    <t>402076Taglit Birthright Israel</t>
  </si>
  <si>
    <t>402091</t>
  </si>
  <si>
    <t>4500001379</t>
  </si>
  <si>
    <t>152463.5064757.1204</t>
  </si>
  <si>
    <t>152463.5064759.1206</t>
  </si>
  <si>
    <t>2014-09-15</t>
  </si>
  <si>
    <t>MAT DeLeT Program InternshipSc</t>
  </si>
  <si>
    <t>2014-03-29</t>
  </si>
  <si>
    <t>12IPA1203608</t>
  </si>
  <si>
    <t>2014-09-24</t>
  </si>
  <si>
    <t>12IPA1203609</t>
  </si>
  <si>
    <t>2014-12-08</t>
  </si>
  <si>
    <t>DE-SC0009987</t>
  </si>
  <si>
    <t>C Change Survey of Medical Fac</t>
  </si>
  <si>
    <t>2017-02-28</t>
  </si>
  <si>
    <t>2015-06-01</t>
  </si>
  <si>
    <t>2013-12-09</t>
  </si>
  <si>
    <t>Post-Doctoral Support for Shay</t>
  </si>
  <si>
    <t>Vermont Health Care Analytic</t>
  </si>
  <si>
    <t>402248</t>
  </si>
  <si>
    <t>102584</t>
  </si>
  <si>
    <t>Faulkner Hospital Addiction Pr</t>
  </si>
  <si>
    <t>Davis,Margot T.</t>
  </si>
  <si>
    <t>402249</t>
  </si>
  <si>
    <t>102585</t>
  </si>
  <si>
    <t>0001789</t>
  </si>
  <si>
    <t>Racial Wealth Audit</t>
  </si>
  <si>
    <t>Demos</t>
  </si>
  <si>
    <t>402250</t>
  </si>
  <si>
    <t>102587</t>
  </si>
  <si>
    <t>The Western Jihad</t>
  </si>
  <si>
    <t>2012-9015</t>
  </si>
  <si>
    <t>2014-09-01</t>
  </si>
  <si>
    <t>402251</t>
  </si>
  <si>
    <t>102588</t>
  </si>
  <si>
    <t>HHMI Student Fellow Vionay Eap</t>
  </si>
  <si>
    <t>2013-08-20</t>
  </si>
  <si>
    <t>402252</t>
  </si>
  <si>
    <t>102589</t>
  </si>
  <si>
    <t>Trends in Racial and Ethnic He</t>
  </si>
  <si>
    <t>1 R40MC26192-01</t>
  </si>
  <si>
    <t>1 R40MC26192-01-00</t>
  </si>
  <si>
    <t>402253</t>
  </si>
  <si>
    <t>102591</t>
  </si>
  <si>
    <t>0001790</t>
  </si>
  <si>
    <t>Benefit Cost Analysis for Albo</t>
  </si>
  <si>
    <t>Queensland Institute for Medical Researc</t>
  </si>
  <si>
    <t>402254</t>
  </si>
  <si>
    <t>102593</t>
  </si>
  <si>
    <t>System Dynamics Modeling of Mu</t>
  </si>
  <si>
    <t>1R01GM105049-01</t>
  </si>
  <si>
    <t>2013-08-10</t>
  </si>
  <si>
    <t>402255</t>
  </si>
  <si>
    <t>102592</t>
  </si>
  <si>
    <t>CRCNS: Network Mechanisms unde</t>
  </si>
  <si>
    <t>1R01MH102841</t>
  </si>
  <si>
    <t>1R01MH102841-01</t>
  </si>
  <si>
    <t>2013-08-23</t>
  </si>
  <si>
    <t>402256</t>
  </si>
  <si>
    <t>102600</t>
  </si>
  <si>
    <t>Cellular Basis of Memory Conso</t>
  </si>
  <si>
    <t>1F31NS086764-01</t>
  </si>
  <si>
    <t>2015-09-15</t>
  </si>
  <si>
    <t>402257</t>
  </si>
  <si>
    <t>102594</t>
  </si>
  <si>
    <t>2R56AR048546-08</t>
  </si>
  <si>
    <t>2R56AR048546-08A1</t>
  </si>
  <si>
    <t>402258</t>
  </si>
  <si>
    <t>102595</t>
  </si>
  <si>
    <t>SSSP FY14</t>
  </si>
  <si>
    <t>402259</t>
  </si>
  <si>
    <t>102596</t>
  </si>
  <si>
    <t>Transition to Resident Centere</t>
  </si>
  <si>
    <t>00000609</t>
  </si>
  <si>
    <t>402260</t>
  </si>
  <si>
    <t>102597</t>
  </si>
  <si>
    <t>Outstanding Student Research a</t>
  </si>
  <si>
    <t>IIS-1348830</t>
  </si>
  <si>
    <t>402261</t>
  </si>
  <si>
    <t>102598</t>
  </si>
  <si>
    <t>0001791</t>
  </si>
  <si>
    <t>The Brandeis Muslim Arts Proje</t>
  </si>
  <si>
    <t>Association of Performing Arts Presenter</t>
  </si>
  <si>
    <t>2013-10-17</t>
  </si>
  <si>
    <t>402262</t>
  </si>
  <si>
    <t>102605</t>
  </si>
  <si>
    <t>Identifying Progress &amp; Pace of</t>
  </si>
  <si>
    <t>20130486</t>
  </si>
  <si>
    <t>2014-06-15</t>
  </si>
  <si>
    <t>402263</t>
  </si>
  <si>
    <t>102604</t>
  </si>
  <si>
    <t>0001794</t>
  </si>
  <si>
    <t>State Health Practice Database</t>
  </si>
  <si>
    <t>IMPAQ International</t>
  </si>
  <si>
    <t>HHSN271201300002I</t>
  </si>
  <si>
    <t>402264</t>
  </si>
  <si>
    <t>102599</t>
  </si>
  <si>
    <t>0001792</t>
  </si>
  <si>
    <t>Nutritional Factors in Diabete</t>
  </si>
  <si>
    <t>Metagenics, Inc</t>
  </si>
  <si>
    <t>2016-06-14</t>
  </si>
  <si>
    <t>402266</t>
  </si>
  <si>
    <t>102601</t>
  </si>
  <si>
    <t>402267</t>
  </si>
  <si>
    <t>102602</t>
  </si>
  <si>
    <t>402268</t>
  </si>
  <si>
    <t>102603</t>
  </si>
  <si>
    <t>0001793</t>
  </si>
  <si>
    <t>Georges Lurcy Fellowship, Mary</t>
  </si>
  <si>
    <t>Georges Lurcy Charitable and Educational</t>
  </si>
  <si>
    <t>402269</t>
  </si>
  <si>
    <t>102611</t>
  </si>
  <si>
    <t>Preventing Prescription Drug P</t>
  </si>
  <si>
    <t>R34DA037039</t>
  </si>
  <si>
    <t>402270</t>
  </si>
  <si>
    <t>102606</t>
  </si>
  <si>
    <t>402270 New Tool for Cell-speci</t>
  </si>
  <si>
    <t>1R01DA037721</t>
  </si>
  <si>
    <t>1R01DA037721-01</t>
  </si>
  <si>
    <t>402271</t>
  </si>
  <si>
    <t>102607</t>
  </si>
  <si>
    <t>402271 Music Unites Us 2014</t>
  </si>
  <si>
    <t>FY12-CI-PEE-0424</t>
  </si>
  <si>
    <t>402272</t>
  </si>
  <si>
    <t>102608</t>
  </si>
  <si>
    <t>CSR:  SMall:  Efficient Techni</t>
  </si>
  <si>
    <t>CNS-1318798</t>
  </si>
  <si>
    <t>2016-09-30</t>
  </si>
  <si>
    <t>402273</t>
  </si>
  <si>
    <t>102610</t>
  </si>
  <si>
    <t>402273 MAT Delet Program Schoo</t>
  </si>
  <si>
    <t>402274</t>
  </si>
  <si>
    <t>102612</t>
  </si>
  <si>
    <t>0001795</t>
  </si>
  <si>
    <t>MAT Delet Lander Grinspoon Aca</t>
  </si>
  <si>
    <t>Lander Grinspoon Academy</t>
  </si>
  <si>
    <t>402275</t>
  </si>
  <si>
    <t>102613</t>
  </si>
  <si>
    <t>402275 Study of Employment &amp; A</t>
  </si>
  <si>
    <t>90PH0021/03</t>
  </si>
  <si>
    <t>90PH0021-03-00</t>
  </si>
  <si>
    <t>2015-09-29</t>
  </si>
  <si>
    <t>402276</t>
  </si>
  <si>
    <t>102618</t>
  </si>
  <si>
    <t>402276 Molecular Codes 4 Neuro</t>
  </si>
  <si>
    <t>1P01NS079419-01</t>
  </si>
  <si>
    <t>1P01NS079419-01A1</t>
  </si>
  <si>
    <t>2013-09-28</t>
  </si>
  <si>
    <t>402277</t>
  </si>
  <si>
    <t>402277 Molecular Codes for Neu</t>
  </si>
  <si>
    <t>402278</t>
  </si>
  <si>
    <t>402278 Molecular Codes for Neu</t>
  </si>
  <si>
    <t>402279</t>
  </si>
  <si>
    <t>402279 Molecular Codes for Neu</t>
  </si>
  <si>
    <t>402280</t>
  </si>
  <si>
    <t>402280 Molecular Codes for Neu</t>
  </si>
  <si>
    <t>402281</t>
  </si>
  <si>
    <t>402281 Molecular Codes 4 Neuro</t>
  </si>
  <si>
    <t>402282</t>
  </si>
  <si>
    <t>102615</t>
  </si>
  <si>
    <t>402282 diversitydatakids.org:</t>
  </si>
  <si>
    <t>71192</t>
  </si>
  <si>
    <t>402283</t>
  </si>
  <si>
    <t>102614</t>
  </si>
  <si>
    <t>Evaluation of the Child Care V</t>
  </si>
  <si>
    <t>90YE0150-01-00</t>
  </si>
  <si>
    <t>Joshi,Pamela</t>
  </si>
  <si>
    <t>402284</t>
  </si>
  <si>
    <t>102616</t>
  </si>
  <si>
    <t>402284 Adolescent Sexual &amp; Rep</t>
  </si>
  <si>
    <t>7168453</t>
  </si>
  <si>
    <t>2013-12-30</t>
  </si>
  <si>
    <t>2013-08-27</t>
  </si>
  <si>
    <t>402285</t>
  </si>
  <si>
    <t>102617</t>
  </si>
  <si>
    <t>402285 MAT Delet Solomon Schec</t>
  </si>
  <si>
    <t>402286</t>
  </si>
  <si>
    <t>102622</t>
  </si>
  <si>
    <t>0001797</t>
  </si>
  <si>
    <t>402286 SOAS Brandeis Workshop</t>
  </si>
  <si>
    <t>British Council, British Embassy</t>
  </si>
  <si>
    <t>Fishbayn,Lisa</t>
  </si>
  <si>
    <t>402287</t>
  </si>
  <si>
    <t>102634</t>
  </si>
  <si>
    <t>402287 Comparing Medication Pr</t>
  </si>
  <si>
    <t>VUMC 41604</t>
  </si>
  <si>
    <t>402288</t>
  </si>
  <si>
    <t>102619</t>
  </si>
  <si>
    <t>Health Policy Forum on Health</t>
  </si>
  <si>
    <t>13-05451</t>
  </si>
  <si>
    <t>402289</t>
  </si>
  <si>
    <t>102620</t>
  </si>
  <si>
    <t>0001796</t>
  </si>
  <si>
    <t>PBSS Analysis for ASTHO</t>
  </si>
  <si>
    <t>Association of State and Territorial Hea</t>
  </si>
  <si>
    <t>16013-6-55</t>
  </si>
  <si>
    <t>402290</t>
  </si>
  <si>
    <t>102621</t>
  </si>
  <si>
    <t>402290 Computational Modeling</t>
  </si>
  <si>
    <t>9R01GM108021</t>
  </si>
  <si>
    <t>9R01GM108021-06</t>
  </si>
  <si>
    <t>2013-09-05</t>
  </si>
  <si>
    <t>402291</t>
  </si>
  <si>
    <t>102625</t>
  </si>
  <si>
    <t>0001798</t>
  </si>
  <si>
    <t>402291 Identification &amp; Manipu</t>
  </si>
  <si>
    <t>Angelman Syndrome Foundation</t>
  </si>
  <si>
    <t>402292</t>
  </si>
  <si>
    <t>102624</t>
  </si>
  <si>
    <t>402292 MAT Delet Program Parti</t>
  </si>
  <si>
    <t>402293</t>
  </si>
  <si>
    <t>102623</t>
  </si>
  <si>
    <t>402293 Brandeis Jewish Leaders</t>
  </si>
  <si>
    <t>13-40</t>
  </si>
  <si>
    <t>2016-09-01</t>
  </si>
  <si>
    <t>2014-07-01</t>
  </si>
  <si>
    <t>402294</t>
  </si>
  <si>
    <t>102626</t>
  </si>
  <si>
    <t>402294 Regulate Intrinsic Plas</t>
  </si>
  <si>
    <t>2R01MH067284</t>
  </si>
  <si>
    <t>2R01MH067284-11</t>
  </si>
  <si>
    <t>2018-11-30</t>
  </si>
  <si>
    <t>2013-12-01</t>
  </si>
  <si>
    <t>402295</t>
  </si>
  <si>
    <t>102627</t>
  </si>
  <si>
    <t>0001799</t>
  </si>
  <si>
    <t>Aging and Memory for Impressio</t>
  </si>
  <si>
    <t>American Psychological association</t>
  </si>
  <si>
    <t>2014-11-05</t>
  </si>
  <si>
    <t>Cassidy,Brittany</t>
  </si>
  <si>
    <t>2013-11-06</t>
  </si>
  <si>
    <t>402296</t>
  </si>
  <si>
    <t>102631</t>
  </si>
  <si>
    <t>0001801</t>
  </si>
  <si>
    <t>402296 Intergovernmental Perso</t>
  </si>
  <si>
    <t>USAID Bureau of Gloal Health</t>
  </si>
  <si>
    <t>2015-10-31</t>
  </si>
  <si>
    <t>2013-11-07</t>
  </si>
  <si>
    <t>402297</t>
  </si>
  <si>
    <t>102628</t>
  </si>
  <si>
    <t>0001800</t>
  </si>
  <si>
    <t>Nanofibers of self-assembled d</t>
  </si>
  <si>
    <t>Kenneth Rainin foundation</t>
  </si>
  <si>
    <t>402298</t>
  </si>
  <si>
    <t>102633</t>
  </si>
  <si>
    <t>402298 MAT DeLet-Cohen Hillel</t>
  </si>
  <si>
    <t>402299</t>
  </si>
  <si>
    <t>102629</t>
  </si>
  <si>
    <t>Promoting German and European</t>
  </si>
  <si>
    <t>402300</t>
  </si>
  <si>
    <t>102630</t>
  </si>
  <si>
    <t>2013-10-11</t>
  </si>
  <si>
    <t>402301</t>
  </si>
  <si>
    <t>102632</t>
  </si>
  <si>
    <t>402301 Vermont Center on Behav</t>
  </si>
  <si>
    <t>268365SUB51330</t>
  </si>
  <si>
    <t>402302</t>
  </si>
  <si>
    <t>102635</t>
  </si>
  <si>
    <t>402302 Detection of Coconut Ca</t>
  </si>
  <si>
    <t>Pierce,Kenneth E</t>
  </si>
  <si>
    <t>402303</t>
  </si>
  <si>
    <t>102636</t>
  </si>
  <si>
    <t>402303 Neurotransmitter Modula</t>
  </si>
  <si>
    <t>R37NS017813</t>
  </si>
  <si>
    <t>4R37NS017813-33</t>
  </si>
  <si>
    <t>2016-11-30</t>
  </si>
  <si>
    <t>402304</t>
  </si>
  <si>
    <t>102637</t>
  </si>
  <si>
    <t>Greater Boston Jewish Communit</t>
  </si>
  <si>
    <t>402305</t>
  </si>
  <si>
    <t>102638</t>
  </si>
  <si>
    <t>0001802</t>
  </si>
  <si>
    <t>Women with Hearts as Wide as t</t>
  </si>
  <si>
    <t>Association for the Sociology of Relig</t>
  </si>
  <si>
    <t>2014-08-01</t>
  </si>
  <si>
    <t>Clevenger,Casey</t>
  </si>
  <si>
    <t>402306</t>
  </si>
  <si>
    <t>102639</t>
  </si>
  <si>
    <t>Regulation of Sleep and Sleep</t>
  </si>
  <si>
    <t>1F21GM109531-01</t>
  </si>
  <si>
    <t>1F32GM109531-01</t>
  </si>
  <si>
    <t>2015-12-15</t>
  </si>
  <si>
    <t>Goodwin,Patricia</t>
  </si>
  <si>
    <t>2013-12-16</t>
  </si>
  <si>
    <t>402307</t>
  </si>
  <si>
    <t>102640</t>
  </si>
  <si>
    <t>Evolutionary Molecular Self-Or</t>
  </si>
  <si>
    <t>402308</t>
  </si>
  <si>
    <t>102642</t>
  </si>
  <si>
    <t>District-Level Logic Model Dev</t>
  </si>
  <si>
    <t>402309</t>
  </si>
  <si>
    <t>102643</t>
  </si>
  <si>
    <t>0001803</t>
  </si>
  <si>
    <t>402309 Capacity building for W</t>
  </si>
  <si>
    <t>Waltham Committee Inc.</t>
  </si>
  <si>
    <t>2013-12-15</t>
  </si>
  <si>
    <t>402310</t>
  </si>
  <si>
    <t>102644</t>
  </si>
  <si>
    <t>402310 Atlas Upgrade Project f</t>
  </si>
  <si>
    <t>259979</t>
  </si>
  <si>
    <t>2013-12-03</t>
  </si>
  <si>
    <t>402311</t>
  </si>
  <si>
    <t>102645</t>
  </si>
  <si>
    <t>402311 Forum for Health Care D</t>
  </si>
  <si>
    <t>402313</t>
  </si>
  <si>
    <t>102646</t>
  </si>
  <si>
    <t>402313 Massachusetts Health Po</t>
  </si>
  <si>
    <t>402314</t>
  </si>
  <si>
    <t>102647</t>
  </si>
  <si>
    <t>402314 2014 Princeton Conferen</t>
  </si>
  <si>
    <t>402316</t>
  </si>
  <si>
    <t>102641</t>
  </si>
  <si>
    <t>402316 Genetic and Neural Basi</t>
  </si>
  <si>
    <t>1F32DC013711</t>
  </si>
  <si>
    <t>1F32DC013711-01</t>
  </si>
  <si>
    <t>21623</t>
  </si>
  <si>
    <t>2013-08-13</t>
  </si>
  <si>
    <t>T_Michael H Fassler Mem'l Sshp</t>
  </si>
  <si>
    <t>21624</t>
  </si>
  <si>
    <t>T_TBD Annual Scholarship Fund</t>
  </si>
  <si>
    <t>21625</t>
  </si>
  <si>
    <t>T_Han &amp; Mavis Lopater Sshp Fd</t>
  </si>
  <si>
    <t>21914</t>
  </si>
  <si>
    <t>T_Fishman and Cordish Sschp</t>
  </si>
  <si>
    <t>21915</t>
  </si>
  <si>
    <t>2013-12-20</t>
  </si>
  <si>
    <t>T_Edward Fein Sshp Fund</t>
  </si>
  <si>
    <t>21916</t>
  </si>
  <si>
    <t>T_Ellen&amp;Robert Kaplan Sshp Fd</t>
  </si>
  <si>
    <t>23080</t>
  </si>
  <si>
    <t>2013-11-21</t>
  </si>
  <si>
    <t>T_Kalb FD for HBI Conversation</t>
  </si>
  <si>
    <t>23081</t>
  </si>
  <si>
    <t>T_On Equal Terms Project(WSRC)</t>
  </si>
  <si>
    <t>T_Feinberg,M Phil Enhanc Fund</t>
  </si>
  <si>
    <t>23199</t>
  </si>
  <si>
    <t>2013-09-19</t>
  </si>
  <si>
    <t>T_HBJ E Zine Project Fund</t>
  </si>
  <si>
    <t>T_Greek Stdies in Schools Prg</t>
  </si>
  <si>
    <t>23408</t>
  </si>
  <si>
    <t>T_Sodexho Brandeis Recruit&amp;Sus</t>
  </si>
  <si>
    <t>O'Brien,Chris MS119</t>
  </si>
  <si>
    <t>23409</t>
  </si>
  <si>
    <t>T_Sodexho Brandeis Stdnt Affai</t>
  </si>
  <si>
    <t>23410</t>
  </si>
  <si>
    <t>2013-11-11</t>
  </si>
  <si>
    <t>T_Film,TV,Interact Media Discr</t>
  </si>
  <si>
    <t>23411</t>
  </si>
  <si>
    <t>2013-12-13</t>
  </si>
  <si>
    <t>T_Delet Alumni Network(DAN) Fd</t>
  </si>
  <si>
    <t>23412</t>
  </si>
  <si>
    <t>2013-12-17</t>
  </si>
  <si>
    <t>T_Ruderman Scholars Disability</t>
  </si>
  <si>
    <t>23413</t>
  </si>
  <si>
    <t>T_Lenny Bruce Papers Archive F</t>
  </si>
  <si>
    <t>25555</t>
  </si>
  <si>
    <t>T_Created in error</t>
  </si>
  <si>
    <t>25557</t>
  </si>
  <si>
    <t>T_Korean Lang Grad Asstshp</t>
  </si>
  <si>
    <t>27109</t>
  </si>
  <si>
    <t>2013-09-27</t>
  </si>
  <si>
    <t>Dr Wittels Summer Fshp</t>
  </si>
  <si>
    <t>27110</t>
  </si>
  <si>
    <t>T_Bauer Fndn Summer Rsrch Fshp</t>
  </si>
  <si>
    <t>27111</t>
  </si>
  <si>
    <t>T_Expedition Learning Teen Fsh</t>
  </si>
  <si>
    <t>28578</t>
  </si>
  <si>
    <t>T_Venetian Jewish Book Fund</t>
  </si>
  <si>
    <t>28579</t>
  </si>
  <si>
    <t>2013-11-18</t>
  </si>
  <si>
    <t>T_Goldmann Archives Collection</t>
  </si>
  <si>
    <t>29294</t>
  </si>
  <si>
    <t>T_Shulamit Reinharz Rsrch</t>
  </si>
  <si>
    <t>29295</t>
  </si>
  <si>
    <t>T_Eve Marder Disc Research</t>
  </si>
  <si>
    <t>29296</t>
  </si>
  <si>
    <t>T_Grad Rsch Science Program Fd</t>
  </si>
  <si>
    <t>41621</t>
  </si>
  <si>
    <t>U_Krummel Research Fund</t>
  </si>
  <si>
    <t>41668</t>
  </si>
  <si>
    <t>U_Cherniack Research Fund</t>
  </si>
  <si>
    <t>41820</t>
  </si>
  <si>
    <t>U_History Research Fund</t>
  </si>
  <si>
    <t>41821</t>
  </si>
  <si>
    <t>U_Engerman Research Fund</t>
  </si>
  <si>
    <t>41870</t>
  </si>
  <si>
    <t>U_Am Studies Research Fund</t>
  </si>
  <si>
    <t>41871</t>
  </si>
  <si>
    <t>U_Goldin Research Fund</t>
  </si>
  <si>
    <t>41883</t>
  </si>
  <si>
    <t>U_Shostak Research Fund</t>
  </si>
  <si>
    <t>41909</t>
  </si>
  <si>
    <t>U_Bernardi Research Fund</t>
  </si>
  <si>
    <t>42001</t>
  </si>
  <si>
    <t>U_Leir Israel Init Award A</t>
  </si>
  <si>
    <t>42002</t>
  </si>
  <si>
    <t>U_Leir Israel Init Award B</t>
  </si>
  <si>
    <t>42003</t>
  </si>
  <si>
    <t>U_Leir Israel Init Award C</t>
  </si>
  <si>
    <t>62056</t>
  </si>
  <si>
    <t>P Jay R &amp; David Coral Edw Sshp</t>
  </si>
  <si>
    <t>62057</t>
  </si>
  <si>
    <t>2013-10-25</t>
  </si>
  <si>
    <t>P_Bobbi &amp; Vic Samuels Edw Sshp</t>
  </si>
  <si>
    <t>62058</t>
  </si>
  <si>
    <t>P_V &amp; I Greenfield Edw Sshp</t>
  </si>
  <si>
    <t>62059</t>
  </si>
  <si>
    <t>P_Ellyn &amp; McClendon Edw Sshp</t>
  </si>
  <si>
    <t>62060</t>
  </si>
  <si>
    <t>P_Ruth,Robert,Jeffrey King Ssh</t>
  </si>
  <si>
    <t>62061</t>
  </si>
  <si>
    <t>P_The Kahn Family Sshp</t>
  </si>
  <si>
    <t>65172</t>
  </si>
  <si>
    <t>P_CohenMem'lTeachingAsst Fshp</t>
  </si>
  <si>
    <t>67425</t>
  </si>
  <si>
    <t>P_Mandel Part. In Jewish Ed Rs</t>
  </si>
  <si>
    <t>P_Designated Pending Perm</t>
  </si>
  <si>
    <t>68999</t>
  </si>
  <si>
    <t>U_Endowment Placeholder</t>
  </si>
  <si>
    <t>Sadeli,Cherie</t>
  </si>
  <si>
    <t>75398</t>
  </si>
  <si>
    <t>2013-08-22</t>
  </si>
  <si>
    <t>T_Katz, Allen M. '69 Annuity</t>
  </si>
  <si>
    <t>75399</t>
  </si>
  <si>
    <t>T_Brandwein,Ruth PhD '78 Anty</t>
  </si>
  <si>
    <t>75400</t>
  </si>
  <si>
    <t>2013-09-25</t>
  </si>
  <si>
    <t>P_Kampner,Roberta G Anty</t>
  </si>
  <si>
    <t>75401</t>
  </si>
  <si>
    <t>T_Azaria,Murray Gift Anty</t>
  </si>
  <si>
    <t>75402</t>
  </si>
  <si>
    <t>2013-11-03</t>
  </si>
  <si>
    <t>T_Yu,Hsiao-ch'un Gift Anty</t>
  </si>
  <si>
    <t>75403</t>
  </si>
  <si>
    <t>2013-12-11</t>
  </si>
  <si>
    <t>T_Abend,Sidney '54&amp;Norman Anty</t>
  </si>
  <si>
    <t>80879</t>
  </si>
  <si>
    <t>T_Soccer Locker Rm Project Fd</t>
  </si>
  <si>
    <t>Endo,Pamella</t>
  </si>
  <si>
    <t>Pedagogy Lishma</t>
  </si>
  <si>
    <t>PedagogyLs</t>
  </si>
  <si>
    <t>2013-11-22</t>
  </si>
  <si>
    <t>High School Programs</t>
  </si>
  <si>
    <t>HighSclPgm</t>
  </si>
  <si>
    <t>Borenstein,Marci</t>
  </si>
  <si>
    <t>2013-11-20</t>
  </si>
  <si>
    <t>Genetic_Counseling_Old</t>
  </si>
  <si>
    <t>Terris,Dan</t>
  </si>
  <si>
    <t>Chairs Fund</t>
  </si>
  <si>
    <t>Chairs Fu</t>
  </si>
  <si>
    <t>Publications_SCIS</t>
  </si>
  <si>
    <t>German European Studies</t>
  </si>
  <si>
    <t>Brandeis Library Support</t>
  </si>
  <si>
    <t>Cohen Ctr for Mod Jewish Study</t>
  </si>
  <si>
    <t>Coexistence Masters Program</t>
  </si>
  <si>
    <t>Womens and Gender Studies</t>
  </si>
  <si>
    <t>Womens St</t>
  </si>
  <si>
    <t>SFP Womens Studies</t>
  </si>
  <si>
    <t>SFP Womens</t>
  </si>
  <si>
    <t>Bio NS Volen Admin Staff</t>
  </si>
  <si>
    <t>BioNSVlAdm</t>
  </si>
  <si>
    <t>Islamic &amp; Middle Eastern Study</t>
  </si>
  <si>
    <t>ISLAMMdEs</t>
  </si>
  <si>
    <t>Russian &amp; East European Study</t>
  </si>
  <si>
    <t>Mandel Center for Humanities</t>
  </si>
  <si>
    <t>Students and Enrollment</t>
  </si>
  <si>
    <t>Stud&amp;Enrlm</t>
  </si>
  <si>
    <t>32117</t>
  </si>
  <si>
    <t>2013-09-13</t>
  </si>
  <si>
    <t>Brandeis India Initiative</t>
  </si>
  <si>
    <t>BrndisIndI</t>
  </si>
  <si>
    <t>Singh,Harleen</t>
  </si>
  <si>
    <t>Investigative Journalism</t>
  </si>
  <si>
    <t>InvstgtvJr</t>
  </si>
  <si>
    <t>Global Affairs</t>
  </si>
  <si>
    <t>GlobAffrs</t>
  </si>
  <si>
    <t>Humnties</t>
  </si>
  <si>
    <t>Art Acquisition</t>
  </si>
  <si>
    <t>Art Acqust</t>
  </si>
  <si>
    <t>Parker,Kristin</t>
  </si>
  <si>
    <t>Rose Video Series</t>
  </si>
  <si>
    <t>RoseVidSrs</t>
  </si>
  <si>
    <t>Fall Upper Fineberg Exhibition</t>
  </si>
  <si>
    <t>FllUppFnbr</t>
  </si>
  <si>
    <t>Spring Upper Finebrg Exhibitio</t>
  </si>
  <si>
    <t>SprgUppFnb</t>
  </si>
  <si>
    <t>Spring Foster Exhibition</t>
  </si>
  <si>
    <t>SprgFstrEx</t>
  </si>
  <si>
    <t>Spring Lee Gallery Exhibition</t>
  </si>
  <si>
    <t>SprLeeGllE</t>
  </si>
  <si>
    <t>Spring Lower Feldberg Exhibiti</t>
  </si>
  <si>
    <t>SprLwFldEx</t>
  </si>
  <si>
    <t>Heller SID Cronins Housing</t>
  </si>
  <si>
    <t>Heller CYC Directors Fund</t>
  </si>
  <si>
    <t>2013-10-14</t>
  </si>
  <si>
    <t>Marando,Anne</t>
  </si>
  <si>
    <t>BOLLI</t>
  </si>
  <si>
    <t>50501</t>
  </si>
  <si>
    <t>Registrar (Classrm Refresh)</t>
  </si>
  <si>
    <t>RegstrClss</t>
  </si>
  <si>
    <t>Academic Services</t>
  </si>
  <si>
    <t>AcadSvc</t>
  </si>
  <si>
    <t>Student Life</t>
  </si>
  <si>
    <t>StudntLife</t>
  </si>
  <si>
    <t>President Office</t>
  </si>
  <si>
    <t>Presidents Residence</t>
  </si>
  <si>
    <t>Presidents House Events</t>
  </si>
  <si>
    <t>Cwalina,Marianne</t>
  </si>
  <si>
    <t>Presidents Office Rollup</t>
  </si>
  <si>
    <t>General Counsel</t>
  </si>
  <si>
    <t>2013-09-12</t>
  </si>
  <si>
    <t>Coletti,Donna J</t>
  </si>
  <si>
    <t>Executive VP &amp; COO</t>
  </si>
  <si>
    <t>Presidents Research</t>
  </si>
  <si>
    <t>Investment and Risk Management</t>
  </si>
  <si>
    <t>Inv&amp;RiskMg</t>
  </si>
  <si>
    <t>Trainor,Robin</t>
  </si>
  <si>
    <t>Sadeli,Cheri</t>
  </si>
  <si>
    <t>Freda,Kenneth</t>
  </si>
  <si>
    <t>Human Resources</t>
  </si>
  <si>
    <t>73099</t>
  </si>
  <si>
    <t>HR Position Placeholder</t>
  </si>
  <si>
    <t>HRPostnPlc</t>
  </si>
  <si>
    <t>Santos,Kelly</t>
  </si>
  <si>
    <t>Equal Opportunity</t>
  </si>
  <si>
    <t>Presidents House</t>
  </si>
  <si>
    <t>Presidents</t>
  </si>
  <si>
    <t>National Committee</t>
  </si>
  <si>
    <t>0000</t>
  </si>
  <si>
    <t>All Accounts</t>
  </si>
  <si>
    <t>All accounts</t>
  </si>
  <si>
    <t>ALL ASSETS Except Invest</t>
  </si>
  <si>
    <t>All assets except investments</t>
  </si>
  <si>
    <t>JPM 1 Master</t>
  </si>
  <si>
    <t>JPM 2 AP</t>
  </si>
  <si>
    <t>JPM 4 Employee PR</t>
  </si>
  <si>
    <t>JPM 7 Workers Comp</t>
  </si>
  <si>
    <t>JPM 9 Sponsored</t>
  </si>
  <si>
    <t>JPM MMDA Account</t>
  </si>
  <si>
    <t>JPM Long-Term Bonds</t>
  </si>
  <si>
    <t>JPM 14 SFS</t>
  </si>
  <si>
    <t>JPM Perkins Loan</t>
  </si>
  <si>
    <t>JPM 26 Development</t>
  </si>
  <si>
    <t>JPM Short Term Bonds</t>
  </si>
  <si>
    <t>Century Money Market</t>
  </si>
  <si>
    <t>Merrill Lynch WorkCap MgtAcct2</t>
  </si>
  <si>
    <t>CA Express Shipping</t>
  </si>
  <si>
    <t>CA Wells Fargo AP Control</t>
  </si>
  <si>
    <t>PPE Furniture</t>
  </si>
  <si>
    <t>PPE Acc Depr Furniture</t>
  </si>
  <si>
    <t>2000</t>
  </si>
  <si>
    <t>All Investments</t>
  </si>
  <si>
    <t>All investments</t>
  </si>
  <si>
    <t>2007</t>
  </si>
  <si>
    <t>DCPF VI Oil &amp; Gas Coinvestment</t>
  </si>
  <si>
    <t>2008</t>
  </si>
  <si>
    <t>Hound Partners Offshore Fund L</t>
  </si>
  <si>
    <t>2009</t>
  </si>
  <si>
    <t>Lone Savin LTD</t>
  </si>
  <si>
    <t>3000</t>
  </si>
  <si>
    <t>All Liabilities</t>
  </si>
  <si>
    <t>4000</t>
  </si>
  <si>
    <t>All Net Assets</t>
  </si>
  <si>
    <t>All net assets</t>
  </si>
  <si>
    <t>4991</t>
  </si>
  <si>
    <t>Appropriation Budget Offset</t>
  </si>
  <si>
    <t>Appropriation budget offset</t>
  </si>
  <si>
    <t>4992</t>
  </si>
  <si>
    <t>Organization Budget Offset</t>
  </si>
  <si>
    <t>Organization budget offset</t>
  </si>
  <si>
    <t>4994</t>
  </si>
  <si>
    <t>Revenue Estimate Budget Offset</t>
  </si>
  <si>
    <t>Revenue estimate budget offset</t>
  </si>
  <si>
    <t>4995</t>
  </si>
  <si>
    <t>Project/Grant Budget Offset</t>
  </si>
  <si>
    <t>Project/grant budget offset</t>
  </si>
  <si>
    <t>5000</t>
  </si>
  <si>
    <t>All Revenue</t>
  </si>
  <si>
    <t>Budget Use Only</t>
  </si>
  <si>
    <t>Roll up for all revenues</t>
  </si>
  <si>
    <t>5011</t>
  </si>
  <si>
    <t>Beginning Balance Gifts</t>
  </si>
  <si>
    <t>Beginning balance/budget.  Use only for restricted gifts, endowment and discretionary programs.</t>
  </si>
  <si>
    <t>5100</t>
  </si>
  <si>
    <t>5105</t>
  </si>
  <si>
    <t>Joint Tuition</t>
  </si>
  <si>
    <t>Thru student system only -  Journals for Heller/A&amp;S,  IBS/A&amp;S.</t>
  </si>
  <si>
    <t>5130</t>
  </si>
  <si>
    <t>Student Fees</t>
  </si>
  <si>
    <t>Roll-up only for budgeting purposes. Budget for Actual codes 5131, 5133, 5135, 5137, 5138, 5139, 5141, 5143, 5145, 5147, 5149, 5151, 5153, 5155, 5157, 5159, 5159, 5161, 5163, 5165, 5175</t>
  </si>
  <si>
    <t>5180</t>
  </si>
  <si>
    <t>Graduate Student Fees</t>
  </si>
  <si>
    <t>5181</t>
  </si>
  <si>
    <t>Continuing Prog Student fees</t>
  </si>
  <si>
    <t>5221</t>
  </si>
  <si>
    <t>Other Auxiliary Income</t>
  </si>
  <si>
    <t>5300</t>
  </si>
  <si>
    <t>Scholarship and Stipend</t>
  </si>
  <si>
    <t>Scholarship and stipend roll up account</t>
  </si>
  <si>
    <t>Budgetary Use Only</t>
  </si>
  <si>
    <t>5350</t>
  </si>
  <si>
    <t>Other Student Support</t>
  </si>
  <si>
    <t>Roll-up only for budgeting purposes.Non financial aid student support payments. Stipends. Budget for Actual codes. 5230, 5321, 5331, 5334, 5337, 5350-5352, 5354, 5361</t>
  </si>
  <si>
    <t>5701</t>
  </si>
  <si>
    <t>Sale of Art Work</t>
  </si>
  <si>
    <t>5800</t>
  </si>
  <si>
    <t>Interdepartmental Income</t>
  </si>
  <si>
    <t>Roll-up only for budgeting purposes. Income derived from goods and services rendered to another Brandeis department. Budget for Actual codes 5805 to 5809, 5811, 5813 to 5817, 5819, 5821, 5823 to 5825, 5835, 5837 to 5839</t>
  </si>
  <si>
    <t>5900</t>
  </si>
  <si>
    <t>Other Income (External)</t>
  </si>
  <si>
    <t>Roll-up only for budgeting purposes. Income for goods sold and services rendered to organizations or persons that are external to Brandeis. Budget for Actual codes 5901, 5911, 5916, 5917, 5918, 5919, 5925, 5930, 5931, 5940, 5955</t>
  </si>
  <si>
    <t>Art Work</t>
  </si>
  <si>
    <t>5980</t>
  </si>
  <si>
    <t>Gift and Endowment Availings</t>
  </si>
  <si>
    <t>Roll-up only for budgeting purposes. Budget for Actual codes 5980 - 5987._x000D_
To be used only by Heller, IBS, and Office of Budget and Planning.</t>
  </si>
  <si>
    <t>6000</t>
  </si>
  <si>
    <t>All Other Expenses</t>
  </si>
  <si>
    <t>All other salary related expenses except salaries and wages and fringe benefits</t>
  </si>
  <si>
    <t>6100</t>
  </si>
  <si>
    <t>All Salary</t>
  </si>
  <si>
    <t>All salaries and wages</t>
  </si>
  <si>
    <t>6110</t>
  </si>
  <si>
    <t>Faculty Salary Benefited</t>
  </si>
  <si>
    <t>Roll-up only for budgeting purposes. Salaries of faculty with benefits. Budget for Actual codes 6101, 6103, 6105, 6109</t>
  </si>
  <si>
    <t>6120</t>
  </si>
  <si>
    <t>Staff Salaries</t>
  </si>
  <si>
    <t>Roll-up only for budgeting purposes. Salaries of staff with benefits. Budget for Actual codes 6121, 6127, 6131, 6132, 6151, 6161 (union)</t>
  </si>
  <si>
    <t>6130</t>
  </si>
  <si>
    <t>Staff Salary Not Benefited</t>
  </si>
  <si>
    <t>6180</t>
  </si>
  <si>
    <t>Student Wages</t>
  </si>
  <si>
    <t>Roll-up only for budgeting purposes. Student wages paid hourly.  No Fica. Budget for Actual codes 6182,6183, 6184</t>
  </si>
  <si>
    <t>6190</t>
  </si>
  <si>
    <t>Student Wages - Semi-Monthly</t>
  </si>
  <si>
    <t>Roll-up only for budgeting purposes. Student wages paid semi-monthly. Summer Fica. Budget for Actual codes 6181</t>
  </si>
  <si>
    <t>6199</t>
  </si>
  <si>
    <t>Vacancy Savings</t>
  </si>
  <si>
    <t>6600</t>
  </si>
  <si>
    <t>All Fringe Benefits</t>
  </si>
  <si>
    <t>Roll-up only for budgeting purposes. All fringe benefits. Budget for Actual codes 6601, 6610, 6611, 6614, 6615, 6616, 6617, 6618, 6619, 6620, 6621, 6630, 6631, 6640, 6641, 6642, 6643, 6650, 6651, 6652, 6653, 6660, 6661, 6662, 6683, 6691, 6695</t>
  </si>
  <si>
    <t>7000</t>
  </si>
  <si>
    <t>Operating Expense Pool</t>
  </si>
  <si>
    <t>Roll-up only for budgeting purposes. Non-personnel operating expenses. Budget for Actual codes 7101 - 7999</t>
  </si>
  <si>
    <t>7001</t>
  </si>
  <si>
    <t>Supplies</t>
  </si>
  <si>
    <t>7002</t>
  </si>
  <si>
    <t>Purchased Services</t>
  </si>
  <si>
    <t>7003</t>
  </si>
  <si>
    <t>Lease_Rental</t>
  </si>
  <si>
    <t>7004</t>
  </si>
  <si>
    <t>BNC Prog_Event Exp</t>
  </si>
  <si>
    <t>7005</t>
  </si>
  <si>
    <t>Audit &amp; Legal Fees</t>
  </si>
  <si>
    <t>7006</t>
  </si>
  <si>
    <t>Library Services</t>
  </si>
  <si>
    <t>7007</t>
  </si>
  <si>
    <t>7008</t>
  </si>
  <si>
    <t>Dining</t>
  </si>
  <si>
    <t>7009</t>
  </si>
  <si>
    <t>Minor Equipment</t>
  </si>
  <si>
    <t>7010</t>
  </si>
  <si>
    <t>Capitalized Equipment</t>
  </si>
  <si>
    <t>7011</t>
  </si>
  <si>
    <t>Repair and Maintenance</t>
  </si>
  <si>
    <t>7012</t>
  </si>
  <si>
    <t>7013</t>
  </si>
  <si>
    <t>Bad Debts</t>
  </si>
  <si>
    <t>7014</t>
  </si>
  <si>
    <t>CIO Fees</t>
  </si>
  <si>
    <t>7015</t>
  </si>
  <si>
    <t>Interdept Accts</t>
  </si>
  <si>
    <t>7016</t>
  </si>
  <si>
    <t>Depreciation &amp; Amortization</t>
  </si>
  <si>
    <t>7017</t>
  </si>
  <si>
    <t>Interest Expense</t>
  </si>
  <si>
    <t>7018</t>
  </si>
  <si>
    <t>Transfers to/from</t>
  </si>
  <si>
    <t>7019</t>
  </si>
  <si>
    <t>Fees and Licenses</t>
  </si>
  <si>
    <t>7021</t>
  </si>
  <si>
    <t>Gift Tax</t>
  </si>
  <si>
    <t>Gift tax</t>
  </si>
  <si>
    <t>7022</t>
  </si>
  <si>
    <t>7025</t>
  </si>
  <si>
    <t>Miscellaneous</t>
  </si>
  <si>
    <t>7102</t>
  </si>
  <si>
    <t>Art Reacquisition Expense</t>
  </si>
  <si>
    <t>Partner Share</t>
  </si>
  <si>
    <t>7701</t>
  </si>
  <si>
    <t>Artwork Purchased</t>
  </si>
  <si>
    <t>7879</t>
  </si>
  <si>
    <t>Student Activity/Contributions</t>
  </si>
  <si>
    <t>7999</t>
  </si>
  <si>
    <t>cashier@brandeis.edu</t>
  </si>
  <si>
    <t>#1 (non-grant) or #1-3 below (grant)</t>
  </si>
  <si>
    <t>rldcn@brandeis.edu</t>
  </si>
  <si>
    <t xml:space="preserve">4. Upon receiving your journal entry via email, cashier@brandeis.edu will provide you with a journal ID.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</si>
</sst>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409]m/d/yy\ h:mm\ AM/PM;@"/>
  </numFmts>
  <fonts count="23" x14ac:knownFonts="1">
    <font>
      <sz val="11"/>
      <color theme="1"/>
      <name val="Calibri"/>
      <family val="2"/>
      <scheme val="minor"/>
    </font>
    <font>
      <sz val="10"/>
      <name val="Arial"/>
      <family val="2"/>
    </font>
    <font>
      <b/>
      <sz val="10"/>
      <name val="Arial"/>
      <family val="2"/>
    </font>
    <font>
      <b/>
      <sz val="12"/>
      <color theme="1"/>
      <name val="Garamond"/>
      <family val="1"/>
    </font>
    <font>
      <sz val="11"/>
      <color theme="1"/>
      <name val="Garamond"/>
      <family val="1"/>
    </font>
    <font>
      <b/>
      <sz val="11"/>
      <color theme="1"/>
      <name val="Garamond"/>
      <family val="1"/>
    </font>
    <font>
      <b/>
      <sz val="11"/>
      <color rgb="FFC00000"/>
      <name val="Garamond"/>
      <family val="1"/>
    </font>
    <font>
      <sz val="10"/>
      <name val="Arial"/>
      <family val="2"/>
    </font>
    <font>
      <b/>
      <sz val="12"/>
      <name val="Garamond"/>
      <family val="1"/>
    </font>
    <font>
      <sz val="10"/>
      <name val="Garamond"/>
      <family val="1"/>
    </font>
    <font>
      <b/>
      <sz val="10"/>
      <name val="Garamond"/>
      <family val="1"/>
    </font>
    <font>
      <sz val="16"/>
      <name val="Garamond"/>
      <family val="1"/>
    </font>
    <font>
      <b/>
      <sz val="9"/>
      <name val="Garamond"/>
      <family val="1"/>
    </font>
    <font>
      <sz val="11"/>
      <name val="Garamond"/>
      <family val="1"/>
    </font>
    <font>
      <b/>
      <sz val="12"/>
      <color theme="6" tint="-0.249977111117893"/>
      <name val="Garamond"/>
      <family val="1"/>
    </font>
    <font>
      <b/>
      <sz val="11"/>
      <name val="Garamond"/>
      <family val="1"/>
    </font>
    <font>
      <b/>
      <sz val="11"/>
      <color rgb="FF0070C0"/>
      <name val="Garamond"/>
      <family val="1"/>
    </font>
    <font>
      <b/>
      <sz val="22"/>
      <name val="Garamond"/>
      <family val="1"/>
    </font>
    <font>
      <sz val="10"/>
      <color theme="1"/>
      <name val="Garamond"/>
      <family val="1"/>
    </font>
    <font>
      <b/>
      <u/>
      <sz val="11"/>
      <color theme="1"/>
      <name val="Garamond"/>
      <family val="1"/>
    </font>
    <font>
      <sz val="11"/>
      <color theme="0"/>
      <name val="Garamond"/>
      <family val="1"/>
    </font>
    <font>
      <sz val="12"/>
      <color rgb="FF000099"/>
      <name val="Times New Roman"/>
      <family val="1"/>
    </font>
    <font>
      <u/>
      <sz val="11"/>
      <color theme="10"/>
      <name val="Calibri"/>
      <family val="2"/>
      <scheme val="minor"/>
    </font>
  </fonts>
  <fills count="10">
    <fill>
      <patternFill patternType="none"/>
    </fill>
    <fill>
      <patternFill patternType="gray125"/>
    </fill>
    <fill>
      <patternFill patternType="solid">
        <fgColor theme="3" tint="0.79998168889431442"/>
        <bgColor indexed="64"/>
      </patternFill>
    </fill>
    <fill>
      <patternFill patternType="solid">
        <fgColor theme="6" tint="0.399975585192419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0"/>
        <bgColor indexed="64"/>
      </patternFill>
    </fill>
    <fill>
      <patternFill patternType="solid">
        <fgColor theme="5" tint="0.39994506668294322"/>
        <bgColor indexed="64"/>
      </patternFill>
    </fill>
    <fill>
      <patternFill patternType="solid">
        <fgColor theme="0" tint="-0.14996795556505021"/>
        <bgColor indexed="64"/>
      </patternFill>
    </fill>
    <fill>
      <patternFill patternType="solid">
        <fgColor theme="4" tint="0.59996337778862885"/>
        <bgColor indexed="64"/>
      </patternFill>
    </fill>
  </fills>
  <borders count="23">
    <border>
      <left/>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s>
  <cellStyleXfs count="6">
    <xf numFmtId="0" fontId="0" fillId="0" borderId="0"/>
    <xf numFmtId="0" fontId="1" fillId="0" borderId="0"/>
    <xf numFmtId="0" fontId="7" fillId="0" borderId="0"/>
    <xf numFmtId="0" fontId="1" fillId="0" borderId="0"/>
    <xf numFmtId="0" fontId="1" fillId="0" borderId="0"/>
    <xf numFmtId="0" fontId="22" fillId="0" borderId="0" applyNumberFormat="0" applyFill="0" applyBorder="0" applyAlignment="0" applyProtection="0"/>
  </cellStyleXfs>
  <cellXfs count="169">
    <xf numFmtId="0" fontId="0" fillId="0" borderId="0" xfId="0"/>
    <xf numFmtId="0" fontId="2" fillId="0" borderId="0" xfId="0" applyFont="1" applyAlignment="1">
      <alignment horizontal="center" vertical="top" wrapText="1"/>
    </xf>
    <xf numFmtId="49" fontId="8" fillId="0" borderId="1" xfId="1" applyNumberFormat="1" applyFont="1" applyFill="1" applyBorder="1" applyAlignment="1" applyProtection="1">
      <alignment horizontal="centerContinuous"/>
    </xf>
    <xf numFmtId="49" fontId="8" fillId="0" borderId="3" xfId="1" applyNumberFormat="1" applyFont="1" applyFill="1" applyBorder="1" applyAlignment="1" applyProtection="1">
      <alignment horizontal="centerContinuous"/>
    </xf>
    <xf numFmtId="49" fontId="8" fillId="0" borderId="9" xfId="1" applyNumberFormat="1" applyFont="1" applyFill="1" applyBorder="1" applyAlignment="1" applyProtection="1">
      <alignment horizontal="centerContinuous"/>
    </xf>
    <xf numFmtId="49" fontId="8" fillId="0" borderId="0" xfId="1" applyNumberFormat="1" applyFont="1" applyFill="1" applyBorder="1" applyAlignment="1" applyProtection="1">
      <alignment horizontal="centerContinuous"/>
    </xf>
    <xf numFmtId="0" fontId="10" fillId="0" borderId="0" xfId="1" applyFont="1" applyBorder="1" applyAlignment="1" applyProtection="1">
      <alignment horizontal="right"/>
    </xf>
    <xf numFmtId="49" fontId="8" fillId="0" borderId="9" xfId="1" applyNumberFormat="1" applyFont="1" applyFill="1" applyBorder="1" applyAlignment="1" applyProtection="1">
      <alignment horizontal="center" vertical="top"/>
    </xf>
    <xf numFmtId="0" fontId="9" fillId="0" borderId="0" xfId="1" applyFont="1" applyFill="1" applyBorder="1" applyAlignment="1" applyProtection="1"/>
    <xf numFmtId="0" fontId="10" fillId="0" borderId="9" xfId="1" applyFont="1" applyBorder="1" applyAlignment="1" applyProtection="1"/>
    <xf numFmtId="49" fontId="9" fillId="0" borderId="19" xfId="1" applyNumberFormat="1" applyFont="1" applyFill="1" applyBorder="1" applyAlignment="1" applyProtection="1">
      <protection locked="0"/>
    </xf>
    <xf numFmtId="0" fontId="8" fillId="0" borderId="9" xfId="1" applyFont="1" applyBorder="1" applyAlignment="1" applyProtection="1"/>
    <xf numFmtId="14" fontId="10" fillId="0" borderId="0" xfId="1" applyNumberFormat="1" applyFont="1" applyBorder="1" applyAlignment="1" applyProtection="1">
      <alignment horizontal="center" vertical="center"/>
    </xf>
    <xf numFmtId="0" fontId="10" fillId="0" borderId="10" xfId="1" applyFont="1" applyBorder="1" applyAlignment="1" applyProtection="1">
      <alignment horizontal="center" vertical="center"/>
    </xf>
    <xf numFmtId="0" fontId="8" fillId="0" borderId="16" xfId="1" applyFont="1" applyBorder="1" applyAlignment="1" applyProtection="1">
      <alignment horizontal="left"/>
    </xf>
    <xf numFmtId="0" fontId="11" fillId="0" borderId="14" xfId="1" applyFont="1" applyBorder="1" applyAlignment="1" applyProtection="1">
      <alignment horizontal="left"/>
    </xf>
    <xf numFmtId="0" fontId="9" fillId="0" borderId="17" xfId="1" applyFont="1" applyFill="1" applyBorder="1" applyAlignment="1" applyProtection="1">
      <alignment horizontal="left"/>
    </xf>
    <xf numFmtId="0" fontId="9" fillId="0" borderId="0" xfId="1" applyFont="1" applyBorder="1" applyProtection="1"/>
    <xf numFmtId="0" fontId="9" fillId="0" borderId="9" xfId="1" applyFont="1" applyFill="1" applyBorder="1" applyAlignment="1" applyProtection="1"/>
    <xf numFmtId="0" fontId="9" fillId="0" borderId="0" xfId="1" applyFont="1" applyFill="1" applyBorder="1" applyAlignment="1" applyProtection="1">
      <alignment horizontal="right" vertical="top"/>
    </xf>
    <xf numFmtId="14" fontId="9" fillId="0" borderId="0" xfId="1" applyNumberFormat="1" applyFont="1" applyFill="1" applyBorder="1" applyAlignment="1" applyProtection="1">
      <alignment vertical="top"/>
    </xf>
    <xf numFmtId="0" fontId="9" fillId="0" borderId="0" xfId="1" applyFont="1" applyFill="1" applyBorder="1" applyAlignment="1" applyProtection="1">
      <alignment vertical="top"/>
    </xf>
    <xf numFmtId="0" fontId="12" fillId="0" borderId="0" xfId="1" applyFont="1" applyFill="1" applyBorder="1" applyAlignment="1" applyProtection="1">
      <alignment horizontal="right" vertical="top"/>
    </xf>
    <xf numFmtId="0" fontId="9" fillId="0" borderId="10" xfId="1" applyFont="1" applyFill="1" applyBorder="1" applyAlignment="1" applyProtection="1">
      <alignment horizontal="left" vertical="top" indent="1"/>
    </xf>
    <xf numFmtId="49" fontId="9" fillId="0" borderId="20" xfId="1" applyNumberFormat="1" applyFont="1" applyFill="1" applyBorder="1" applyAlignment="1" applyProtection="1">
      <alignment horizontal="center"/>
    </xf>
    <xf numFmtId="49" fontId="13" fillId="0" borderId="7" xfId="1" applyNumberFormat="1" applyFont="1" applyFill="1" applyBorder="1" applyAlignment="1" applyProtection="1">
      <alignment horizontal="center"/>
      <protection locked="0"/>
    </xf>
    <xf numFmtId="0" fontId="13" fillId="0" borderId="7" xfId="1" applyNumberFormat="1" applyFont="1" applyFill="1" applyBorder="1" applyAlignment="1" applyProtection="1">
      <alignment horizontal="center"/>
      <protection locked="0"/>
    </xf>
    <xf numFmtId="43" fontId="13" fillId="0" borderId="8" xfId="1" applyNumberFormat="1" applyFont="1" applyFill="1" applyBorder="1" applyAlignment="1" applyProtection="1">
      <alignment horizontal="left"/>
      <protection locked="0"/>
    </xf>
    <xf numFmtId="49" fontId="13" fillId="0" borderId="7" xfId="1" applyNumberFormat="1" applyFont="1" applyFill="1" applyBorder="1" applyAlignment="1" applyProtection="1">
      <alignment horizontal="left" vertical="top" wrapText="1"/>
      <protection locked="0"/>
    </xf>
    <xf numFmtId="49" fontId="13" fillId="0" borderId="21" xfId="1" applyNumberFormat="1" applyFont="1" applyFill="1" applyBorder="1" applyAlignment="1" applyProtection="1">
      <alignment horizontal="left" vertical="top" wrapText="1"/>
      <protection locked="0"/>
    </xf>
    <xf numFmtId="49" fontId="9" fillId="0" borderId="22" xfId="1" applyNumberFormat="1" applyFont="1" applyFill="1" applyBorder="1" applyAlignment="1" applyProtection="1">
      <alignment horizontal="center"/>
    </xf>
    <xf numFmtId="49" fontId="10" fillId="2" borderId="1" xfId="1" applyNumberFormat="1" applyFont="1" applyFill="1" applyBorder="1" applyAlignment="1" applyProtection="1">
      <alignment horizontal="center" vertical="top" wrapText="1"/>
    </xf>
    <xf numFmtId="0" fontId="10" fillId="2" borderId="2" xfId="1" applyFont="1" applyFill="1" applyBorder="1" applyAlignment="1" applyProtection="1">
      <alignment horizontal="center" vertical="top" wrapText="1"/>
    </xf>
    <xf numFmtId="0" fontId="10" fillId="2" borderId="3" xfId="1" applyFont="1" applyFill="1" applyBorder="1" applyAlignment="1" applyProtection="1">
      <alignment horizontal="center" vertical="top" wrapText="1"/>
    </xf>
    <xf numFmtId="49" fontId="10" fillId="2" borderId="4" xfId="1" applyNumberFormat="1" applyFont="1" applyFill="1" applyBorder="1" applyAlignment="1" applyProtection="1">
      <alignment horizontal="center" vertical="top" wrapText="1"/>
    </xf>
    <xf numFmtId="49" fontId="10" fillId="2" borderId="5" xfId="1" applyNumberFormat="1" applyFont="1" applyFill="1" applyBorder="1" applyAlignment="1" applyProtection="1">
      <alignment horizontal="center" vertical="top" wrapText="1"/>
    </xf>
    <xf numFmtId="49" fontId="10" fillId="2" borderId="6" xfId="1" applyNumberFormat="1" applyFont="1" applyFill="1" applyBorder="1" applyAlignment="1" applyProtection="1">
      <alignment horizontal="center" vertical="top" wrapText="1"/>
    </xf>
    <xf numFmtId="43" fontId="16" fillId="2" borderId="4" xfId="1" applyNumberFormat="1" applyFont="1" applyFill="1" applyBorder="1" applyAlignment="1" applyProtection="1">
      <alignment horizontal="center" vertical="top" wrapText="1"/>
    </xf>
    <xf numFmtId="49" fontId="9" fillId="0" borderId="11" xfId="1" applyNumberFormat="1" applyFont="1" applyFill="1" applyBorder="1" applyAlignment="1" applyProtection="1">
      <alignment horizontal="left"/>
      <protection locked="0"/>
    </xf>
    <xf numFmtId="49" fontId="8" fillId="4" borderId="9" xfId="1" applyNumberFormat="1" applyFont="1" applyFill="1" applyBorder="1" applyAlignment="1" applyProtection="1">
      <alignment horizontal="left" vertical="top"/>
    </xf>
    <xf numFmtId="0" fontId="9" fillId="4" borderId="0" xfId="1" applyFont="1" applyFill="1" applyBorder="1" applyAlignment="1" applyProtection="1"/>
    <xf numFmtId="49" fontId="8" fillId="4" borderId="0" xfId="1" applyNumberFormat="1" applyFont="1" applyFill="1" applyBorder="1" applyAlignment="1" applyProtection="1">
      <alignment horizontal="centerContinuous"/>
    </xf>
    <xf numFmtId="49" fontId="10" fillId="4" borderId="9" xfId="1" applyNumberFormat="1" applyFont="1" applyFill="1" applyBorder="1" applyAlignment="1" applyProtection="1">
      <alignment horizontal="left" vertical="top"/>
    </xf>
    <xf numFmtId="0" fontId="9" fillId="4" borderId="14" xfId="1" applyFont="1" applyFill="1" applyBorder="1" applyAlignment="1" applyProtection="1"/>
    <xf numFmtId="49" fontId="10" fillId="4" borderId="16" xfId="1" applyNumberFormat="1" applyFont="1" applyFill="1" applyBorder="1" applyAlignment="1" applyProtection="1">
      <alignment horizontal="left" vertical="top"/>
    </xf>
    <xf numFmtId="0" fontId="4" fillId="0" borderId="0" xfId="0" applyFont="1" applyBorder="1" applyProtection="1"/>
    <xf numFmtId="0" fontId="4" fillId="0" borderId="0" xfId="0" applyFont="1" applyProtection="1"/>
    <xf numFmtId="0" fontId="9" fillId="0" borderId="3" xfId="1" applyFont="1" applyBorder="1" applyProtection="1"/>
    <xf numFmtId="0" fontId="3" fillId="0" borderId="0" xfId="0" quotePrefix="1" applyFont="1" applyBorder="1" applyAlignment="1" applyProtection="1">
      <alignment vertical="top" wrapText="1"/>
    </xf>
    <xf numFmtId="0" fontId="4" fillId="4" borderId="0" xfId="0" applyFont="1" applyFill="1" applyBorder="1" applyProtection="1"/>
    <xf numFmtId="0" fontId="4" fillId="0" borderId="0" xfId="0" applyFont="1" applyBorder="1" applyAlignment="1" applyProtection="1">
      <alignment vertical="top"/>
    </xf>
    <xf numFmtId="0" fontId="18" fillId="4" borderId="0" xfId="0" applyFont="1" applyFill="1" applyBorder="1" applyProtection="1"/>
    <xf numFmtId="0" fontId="4" fillId="4" borderId="14" xfId="0" applyFont="1" applyFill="1" applyBorder="1" applyProtection="1"/>
    <xf numFmtId="0" fontId="18" fillId="4" borderId="14" xfId="0" applyFont="1" applyFill="1" applyBorder="1" applyProtection="1"/>
    <xf numFmtId="0" fontId="4" fillId="0" borderId="10" xfId="0" applyFont="1" applyBorder="1" applyProtection="1"/>
    <xf numFmtId="0" fontId="13" fillId="0" borderId="0" xfId="0" applyFont="1" applyProtection="1"/>
    <xf numFmtId="0" fontId="5" fillId="2" borderId="18" xfId="0" applyFont="1" applyFill="1" applyBorder="1" applyProtection="1"/>
    <xf numFmtId="0" fontId="5" fillId="2" borderId="12" xfId="0" applyFont="1" applyFill="1" applyBorder="1" applyProtection="1"/>
    <xf numFmtId="0" fontId="5" fillId="2" borderId="19" xfId="0" applyFont="1" applyFill="1" applyBorder="1" applyProtection="1"/>
    <xf numFmtId="0" fontId="6" fillId="0" borderId="0" xfId="0" applyFont="1" applyAlignment="1" applyProtection="1">
      <alignment horizontal="right"/>
    </xf>
    <xf numFmtId="0" fontId="6" fillId="2" borderId="19" xfId="0" applyFont="1" applyFill="1" applyBorder="1" applyAlignment="1" applyProtection="1">
      <alignment horizontal="right"/>
    </xf>
    <xf numFmtId="0" fontId="5" fillId="2" borderId="15" xfId="0" applyFont="1" applyFill="1" applyBorder="1" applyAlignment="1" applyProtection="1">
      <alignment vertical="top" wrapText="1"/>
    </xf>
    <xf numFmtId="0" fontId="5" fillId="2" borderId="10" xfId="0" applyFont="1" applyFill="1" applyBorder="1" applyAlignment="1" applyProtection="1">
      <alignment vertical="top" wrapText="1"/>
    </xf>
    <xf numFmtId="0" fontId="6" fillId="2" borderId="11" xfId="0" applyFont="1" applyFill="1" applyBorder="1" applyAlignment="1" applyProtection="1">
      <alignment horizontal="right"/>
    </xf>
    <xf numFmtId="0" fontId="5" fillId="0" borderId="0" xfId="0" applyFont="1" applyProtection="1"/>
    <xf numFmtId="0" fontId="5" fillId="0" borderId="0" xfId="0" applyFont="1" applyFill="1" applyBorder="1" applyAlignment="1" applyProtection="1">
      <alignment vertical="top" wrapText="1"/>
    </xf>
    <xf numFmtId="0" fontId="4" fillId="0" borderId="0" xfId="0" applyFont="1" applyProtection="1">
      <protection locked="0"/>
    </xf>
    <xf numFmtId="14" fontId="10" fillId="0" borderId="12" xfId="1" applyNumberFormat="1" applyFont="1" applyBorder="1" applyAlignment="1" applyProtection="1">
      <alignment horizontal="center" vertical="center"/>
      <protection locked="0"/>
    </xf>
    <xf numFmtId="49" fontId="9" fillId="4" borderId="0" xfId="1" applyNumberFormat="1" applyFont="1" applyFill="1" applyBorder="1" applyAlignment="1" applyProtection="1">
      <alignment horizontal="centerContinuous"/>
    </xf>
    <xf numFmtId="49" fontId="9" fillId="4" borderId="17" xfId="1" applyNumberFormat="1" applyFont="1" applyFill="1" applyBorder="1" applyAlignment="1" applyProtection="1">
      <alignment horizontal="centerContinuous"/>
    </xf>
    <xf numFmtId="0" fontId="4" fillId="0" borderId="0" xfId="0" applyFont="1" applyBorder="1" applyAlignment="1" applyProtection="1">
      <alignment horizontal="left"/>
    </xf>
    <xf numFmtId="0" fontId="10" fillId="0" borderId="15" xfId="1" applyFont="1" applyBorder="1" applyAlignment="1" applyProtection="1">
      <alignment horizontal="center" vertical="center"/>
    </xf>
    <xf numFmtId="0" fontId="0" fillId="0" borderId="0" xfId="0" applyFill="1" applyBorder="1"/>
    <xf numFmtId="0" fontId="0" fillId="0" borderId="0" xfId="0" applyFill="1" applyBorder="1" applyAlignment="1">
      <alignment horizontal="center" vertical="top"/>
    </xf>
    <xf numFmtId="14" fontId="0" fillId="0" borderId="0" xfId="0" applyNumberFormat="1" applyFill="1" applyBorder="1"/>
    <xf numFmtId="0" fontId="0" fillId="0" borderId="0" xfId="0" applyFill="1" applyBorder="1" applyAlignment="1">
      <alignment horizontal="center" vertical="center"/>
    </xf>
    <xf numFmtId="0" fontId="2" fillId="0" borderId="0" xfId="0" applyFont="1" applyFill="1" applyBorder="1" applyAlignment="1">
      <alignment horizontal="center" vertical="top"/>
    </xf>
    <xf numFmtId="14" fontId="2" fillId="0" borderId="0" xfId="0" applyNumberFormat="1" applyFont="1" applyFill="1" applyBorder="1" applyAlignment="1">
      <alignment horizontal="center" vertical="top"/>
    </xf>
    <xf numFmtId="14" fontId="0" fillId="0" borderId="0" xfId="0" quotePrefix="1" applyNumberFormat="1" applyFill="1" applyBorder="1"/>
    <xf numFmtId="0" fontId="4" fillId="0" borderId="0" xfId="0" applyFont="1" applyAlignment="1">
      <alignment vertical="top"/>
    </xf>
    <xf numFmtId="0" fontId="5" fillId="0" borderId="0" xfId="0" applyFont="1" applyAlignment="1">
      <alignment vertical="top"/>
    </xf>
    <xf numFmtId="0" fontId="4" fillId="0" borderId="0" xfId="0" applyFont="1" applyAlignment="1">
      <alignment vertical="top" wrapText="1"/>
    </xf>
    <xf numFmtId="49" fontId="8" fillId="0" borderId="0" xfId="1" applyNumberFormat="1" applyFont="1" applyFill="1" applyBorder="1" applyAlignment="1" applyProtection="1">
      <alignment horizontal="left" vertical="top"/>
    </xf>
    <xf numFmtId="49" fontId="8" fillId="7" borderId="9" xfId="1" applyNumberFormat="1" applyFont="1" applyFill="1" applyBorder="1" applyAlignment="1" applyProtection="1">
      <alignment horizontal="left" vertical="top"/>
    </xf>
    <xf numFmtId="0" fontId="9" fillId="7" borderId="0" xfId="1" applyFont="1" applyFill="1" applyBorder="1" applyProtection="1"/>
    <xf numFmtId="0" fontId="4" fillId="0" borderId="0" xfId="0" applyFont="1" applyBorder="1" applyAlignment="1" applyProtection="1"/>
    <xf numFmtId="0" fontId="10" fillId="0" borderId="0" xfId="1" applyFont="1" applyBorder="1" applyAlignment="1" applyProtection="1">
      <alignment horizontal="left"/>
    </xf>
    <xf numFmtId="0" fontId="20" fillId="6" borderId="0" xfId="0" applyFont="1" applyFill="1" applyProtection="1"/>
    <xf numFmtId="0" fontId="15" fillId="3" borderId="10" xfId="1" applyFont="1" applyFill="1" applyBorder="1" applyAlignment="1" applyProtection="1"/>
    <xf numFmtId="0" fontId="15" fillId="3" borderId="0" xfId="1" applyFont="1" applyFill="1" applyBorder="1" applyAlignment="1" applyProtection="1">
      <alignment vertical="center"/>
    </xf>
    <xf numFmtId="49" fontId="8" fillId="7" borderId="9" xfId="1" applyNumberFormat="1" applyFont="1" applyFill="1" applyBorder="1" applyAlignment="1" applyProtection="1">
      <alignment horizontal="left" vertical="center"/>
    </xf>
    <xf numFmtId="0" fontId="4" fillId="0" borderId="0" xfId="0" applyFont="1" applyBorder="1" applyAlignment="1" applyProtection="1">
      <alignment horizontal="center"/>
    </xf>
    <xf numFmtId="0" fontId="17" fillId="0" borderId="9" xfId="1" applyFont="1" applyBorder="1" applyAlignment="1" applyProtection="1">
      <alignment horizontal="centerContinuous" vertical="center"/>
      <protection locked="0"/>
    </xf>
    <xf numFmtId="0" fontId="4" fillId="8" borderId="18" xfId="0" applyFont="1" applyFill="1" applyBorder="1" applyAlignment="1" applyProtection="1">
      <alignment horizontal="centerContinuous"/>
    </xf>
    <xf numFmtId="0" fontId="4" fillId="8" borderId="12" xfId="0" applyFont="1" applyFill="1" applyBorder="1" applyAlignment="1" applyProtection="1">
      <alignment horizontal="centerContinuous"/>
    </xf>
    <xf numFmtId="0" fontId="4" fillId="9" borderId="19" xfId="0" applyFont="1" applyFill="1" applyBorder="1" applyAlignment="1" applyProtection="1">
      <alignment horizontal="centerContinuous"/>
    </xf>
    <xf numFmtId="0" fontId="4" fillId="9" borderId="18" xfId="0" applyFont="1" applyFill="1" applyBorder="1" applyAlignment="1" applyProtection="1">
      <alignment horizontal="centerContinuous"/>
    </xf>
    <xf numFmtId="49" fontId="12" fillId="2" borderId="5" xfId="3" applyNumberFormat="1" applyFont="1" applyFill="1" applyBorder="1" applyAlignment="1" applyProtection="1">
      <alignment horizontal="center" vertical="top" wrapText="1"/>
    </xf>
    <xf numFmtId="0" fontId="17" fillId="0" borderId="9" xfId="1" applyFont="1" applyBorder="1" applyAlignment="1" applyProtection="1">
      <alignment vertical="center"/>
    </xf>
    <xf numFmtId="0" fontId="17" fillId="0" borderId="10" xfId="1" applyFont="1" applyBorder="1" applyAlignment="1" applyProtection="1">
      <alignment vertical="center"/>
    </xf>
    <xf numFmtId="0" fontId="17" fillId="0" borderId="4" xfId="1" applyFont="1" applyBorder="1" applyAlignment="1" applyProtection="1">
      <alignment vertical="center"/>
    </xf>
    <xf numFmtId="0" fontId="17" fillId="0" borderId="11" xfId="1" applyFont="1" applyBorder="1" applyAlignment="1" applyProtection="1">
      <alignment vertical="center"/>
    </xf>
    <xf numFmtId="0" fontId="17" fillId="0" borderId="10" xfId="1" applyFont="1" applyBorder="1" applyAlignment="1" applyProtection="1">
      <alignment horizontal="centerContinuous" vertical="center"/>
    </xf>
    <xf numFmtId="0" fontId="0" fillId="0" borderId="0" xfId="0"/>
    <xf numFmtId="0" fontId="5" fillId="5" borderId="0" xfId="0" quotePrefix="1" applyFont="1" applyFill="1" applyAlignment="1">
      <alignment vertical="top"/>
    </xf>
    <xf numFmtId="0" fontId="5" fillId="5" borderId="0" xfId="0" applyFont="1" applyFill="1" applyAlignment="1">
      <alignment vertical="top" wrapText="1"/>
    </xf>
    <xf numFmtId="0" fontId="4" fillId="0" borderId="0" xfId="0" applyFont="1" applyAlignment="1">
      <alignment vertical="top" wrapText="1"/>
    </xf>
    <xf numFmtId="0" fontId="5" fillId="0" borderId="0" xfId="0" quotePrefix="1" applyFont="1" applyAlignment="1">
      <alignment vertical="top"/>
    </xf>
    <xf numFmtId="0" fontId="21" fillId="0" borderId="0" xfId="0" applyFont="1"/>
    <xf numFmtId="0" fontId="13" fillId="0" borderId="7" xfId="1" quotePrefix="1" applyNumberFormat="1" applyFont="1" applyFill="1" applyBorder="1" applyAlignment="1" applyProtection="1">
      <alignment horizontal="center"/>
      <protection locked="0"/>
    </xf>
    <xf numFmtId="0" fontId="9" fillId="0" borderId="10" xfId="1" applyNumberFormat="1" applyFont="1" applyFill="1" applyBorder="1" applyAlignment="1" applyProtection="1">
      <alignment horizontal="left" shrinkToFit="1"/>
    </xf>
    <xf numFmtId="164" fontId="9" fillId="0" borderId="17" xfId="1" applyNumberFormat="1" applyFont="1" applyFill="1" applyBorder="1" applyAlignment="1" applyProtection="1">
      <alignment horizontal="left" shrinkToFit="1"/>
    </xf>
    <xf numFmtId="0" fontId="10" fillId="0" borderId="4" xfId="1" applyFont="1" applyBorder="1" applyAlignment="1" applyProtection="1">
      <alignment horizontal="right"/>
    </xf>
    <xf numFmtId="0" fontId="0" fillId="0" borderId="0" xfId="0" applyFill="1" applyBorder="1" applyAlignment="1">
      <alignment vertical="top"/>
    </xf>
    <xf numFmtId="0" fontId="0" fillId="0" borderId="0" xfId="0" applyFill="1" applyBorder="1" applyAlignment="1">
      <alignment vertical="top" wrapText="1"/>
    </xf>
    <xf numFmtId="0" fontId="2" fillId="0" borderId="0" xfId="0" applyFont="1" applyFill="1" applyBorder="1" applyAlignment="1">
      <alignment horizontal="center" vertical="top" wrapText="1"/>
    </xf>
    <xf numFmtId="0" fontId="0" fillId="0" borderId="0" xfId="0" quotePrefix="1" applyFill="1" applyBorder="1"/>
    <xf numFmtId="0" fontId="0" fillId="0" borderId="0" xfId="0" quotePrefix="1" applyFill="1" applyBorder="1" applyAlignment="1">
      <alignment horizontal="center" vertical="top"/>
    </xf>
    <xf numFmtId="0" fontId="0" fillId="0" borderId="0" xfId="0" applyAlignment="1">
      <alignment horizontal="center"/>
    </xf>
    <xf numFmtId="0" fontId="0" fillId="0" borderId="0" xfId="0" applyBorder="1"/>
    <xf numFmtId="0" fontId="0" fillId="0" borderId="0" xfId="0" applyBorder="1" applyAlignment="1">
      <alignment horizontal="center"/>
    </xf>
    <xf numFmtId="0" fontId="2" fillId="0" borderId="0" xfId="0" applyFont="1" applyBorder="1" applyAlignment="1">
      <alignment horizontal="center" vertical="top"/>
    </xf>
    <xf numFmtId="0" fontId="2" fillId="0" borderId="0" xfId="0" applyFont="1" applyAlignment="1">
      <alignment horizontal="center" vertical="top"/>
    </xf>
    <xf numFmtId="0" fontId="0" fillId="0" borderId="0" xfId="0" quotePrefix="1" applyBorder="1" applyAlignment="1">
      <alignment horizontal="center"/>
    </xf>
    <xf numFmtId="0" fontId="0" fillId="0" borderId="0" xfId="0" applyAlignment="1">
      <alignment horizontal="center" vertical="top" wrapText="1"/>
    </xf>
    <xf numFmtId="0" fontId="0" fillId="0" borderId="0" xfId="0" applyAlignment="1">
      <alignment vertical="top" wrapText="1"/>
    </xf>
    <xf numFmtId="0" fontId="0" fillId="0" borderId="0" xfId="0" applyAlignment="1">
      <alignment horizontal="center" vertical="top"/>
    </xf>
    <xf numFmtId="0" fontId="0" fillId="0" borderId="0" xfId="0" applyAlignment="1">
      <alignment wrapText="1"/>
    </xf>
    <xf numFmtId="0" fontId="0" fillId="0" borderId="0" xfId="0" applyAlignment="1">
      <alignment vertical="center"/>
    </xf>
    <xf numFmtId="0" fontId="5" fillId="2" borderId="1" xfId="0" applyFont="1" applyFill="1" applyBorder="1" applyAlignment="1" applyProtection="1">
      <alignment horizontal="left" vertical="top" wrapText="1"/>
    </xf>
    <xf numFmtId="0" fontId="5" fillId="2" borderId="3" xfId="0" applyFont="1" applyFill="1" applyBorder="1" applyAlignment="1" applyProtection="1">
      <alignment horizontal="left" vertical="top" wrapText="1"/>
    </xf>
    <xf numFmtId="0" fontId="5" fillId="2" borderId="0" xfId="0" applyFont="1" applyFill="1" applyBorder="1" applyAlignment="1" applyProtection="1">
      <alignment horizontal="left" vertical="top" wrapText="1"/>
    </xf>
    <xf numFmtId="0" fontId="5" fillId="2" borderId="15" xfId="0" applyFont="1" applyFill="1" applyBorder="1" applyAlignment="1" applyProtection="1">
      <alignment horizontal="left" vertical="top" wrapText="1"/>
    </xf>
    <xf numFmtId="0" fontId="5" fillId="2" borderId="9" xfId="0" applyFont="1" applyFill="1" applyBorder="1" applyAlignment="1" applyProtection="1">
      <alignment horizontal="left" vertical="top" wrapText="1"/>
    </xf>
    <xf numFmtId="0" fontId="5" fillId="2" borderId="10" xfId="0" applyFont="1" applyFill="1" applyBorder="1" applyAlignment="1" applyProtection="1">
      <alignment horizontal="left" vertical="top" wrapText="1"/>
    </xf>
    <xf numFmtId="0" fontId="9" fillId="0" borderId="1" xfId="1" applyFont="1" applyFill="1" applyBorder="1" applyAlignment="1" applyProtection="1">
      <alignment horizontal="left" vertical="top" wrapText="1"/>
      <protection locked="0"/>
    </xf>
    <xf numFmtId="0" fontId="9" fillId="0" borderId="3" xfId="1" applyFont="1" applyFill="1" applyBorder="1" applyAlignment="1" applyProtection="1">
      <alignment horizontal="left" vertical="top" wrapText="1"/>
      <protection locked="0"/>
    </xf>
    <xf numFmtId="0" fontId="9" fillId="0" borderId="15" xfId="1" applyFont="1" applyFill="1" applyBorder="1" applyAlignment="1" applyProtection="1">
      <alignment horizontal="left" vertical="top" wrapText="1"/>
      <protection locked="0"/>
    </xf>
    <xf numFmtId="0" fontId="9" fillId="0" borderId="9" xfId="1" applyFont="1" applyFill="1" applyBorder="1" applyAlignment="1" applyProtection="1">
      <alignment horizontal="left" vertical="top" wrapText="1"/>
      <protection locked="0"/>
    </xf>
    <xf numFmtId="0" fontId="9" fillId="0" borderId="0" xfId="1" applyFont="1" applyFill="1" applyBorder="1" applyAlignment="1" applyProtection="1">
      <alignment horizontal="left" vertical="top" wrapText="1"/>
      <protection locked="0"/>
    </xf>
    <xf numFmtId="0" fontId="9" fillId="0" borderId="10" xfId="1" applyFont="1" applyFill="1" applyBorder="1" applyAlignment="1" applyProtection="1">
      <alignment horizontal="left" vertical="top" wrapText="1"/>
      <protection locked="0"/>
    </xf>
    <xf numFmtId="0" fontId="9" fillId="0" borderId="4" xfId="1" applyFont="1" applyFill="1" applyBorder="1" applyAlignment="1" applyProtection="1">
      <alignment horizontal="left" vertical="top" wrapText="1"/>
      <protection locked="0"/>
    </xf>
    <xf numFmtId="0" fontId="9" fillId="0" borderId="6" xfId="1" applyFont="1" applyFill="1" applyBorder="1" applyAlignment="1" applyProtection="1">
      <alignment horizontal="left" vertical="top" wrapText="1"/>
      <protection locked="0"/>
    </xf>
    <xf numFmtId="0" fontId="9" fillId="0" borderId="11" xfId="1" applyFont="1" applyFill="1" applyBorder="1" applyAlignment="1" applyProtection="1">
      <alignment horizontal="left" vertical="top" wrapText="1"/>
      <protection locked="0"/>
    </xf>
    <xf numFmtId="0" fontId="5" fillId="2" borderId="18" xfId="0" applyFont="1" applyFill="1" applyBorder="1" applyAlignment="1" applyProtection="1">
      <alignment horizontal="left"/>
    </xf>
    <xf numFmtId="0" fontId="5" fillId="2" borderId="12" xfId="0" applyFont="1" applyFill="1" applyBorder="1" applyAlignment="1" applyProtection="1">
      <alignment horizontal="left"/>
    </xf>
    <xf numFmtId="0" fontId="5" fillId="2" borderId="19" xfId="0" applyFont="1" applyFill="1" applyBorder="1" applyAlignment="1" applyProtection="1">
      <alignment horizontal="left"/>
    </xf>
    <xf numFmtId="0" fontId="4" fillId="0" borderId="6" xfId="0" applyFont="1" applyBorder="1"/>
    <xf numFmtId="0" fontId="5" fillId="2" borderId="13" xfId="0" applyFont="1" applyFill="1" applyBorder="1" applyAlignment="1" applyProtection="1">
      <alignment horizontal="left"/>
    </xf>
    <xf numFmtId="0" fontId="5" fillId="2" borderId="13" xfId="0" applyFont="1" applyFill="1" applyBorder="1" applyAlignment="1" applyProtection="1">
      <alignment horizontal="center"/>
    </xf>
    <xf numFmtId="0" fontId="4" fillId="0" borderId="13" xfId="0" applyFont="1" applyFill="1" applyBorder="1" applyAlignment="1" applyProtection="1">
      <alignment horizontal="center"/>
    </xf>
    <xf numFmtId="0" fontId="5" fillId="2" borderId="4" xfId="0" applyFont="1" applyFill="1" applyBorder="1" applyAlignment="1" applyProtection="1">
      <alignment horizontal="left" vertical="top" wrapText="1"/>
    </xf>
    <xf numFmtId="0" fontId="5" fillId="2" borderId="6" xfId="0" applyFont="1" applyFill="1" applyBorder="1" applyAlignment="1" applyProtection="1">
      <alignment horizontal="left" vertical="top" wrapText="1"/>
    </xf>
    <xf numFmtId="0" fontId="5" fillId="2" borderId="11" xfId="0" applyFont="1" applyFill="1" applyBorder="1" applyAlignment="1" applyProtection="1">
      <alignment horizontal="left" vertical="top" wrapText="1"/>
    </xf>
    <xf numFmtId="0" fontId="4" fillId="0" borderId="13" xfId="0" applyFont="1" applyFill="1" applyBorder="1" applyAlignment="1" applyProtection="1">
      <alignment horizontal="center" vertical="top" wrapText="1"/>
    </xf>
    <xf numFmtId="0" fontId="4" fillId="0" borderId="18" xfId="0" applyFont="1" applyFill="1" applyBorder="1" applyAlignment="1" applyProtection="1">
      <alignment horizontal="center" vertical="top" wrapText="1"/>
      <protection locked="0"/>
    </xf>
    <xf numFmtId="0" fontId="4" fillId="0" borderId="12" xfId="0" applyFont="1" applyFill="1" applyBorder="1" applyAlignment="1" applyProtection="1">
      <alignment horizontal="center" vertical="top" wrapText="1"/>
      <protection locked="0"/>
    </xf>
    <xf numFmtId="0" fontId="4" fillId="0" borderId="19" xfId="0" applyFont="1" applyFill="1" applyBorder="1" applyAlignment="1" applyProtection="1">
      <alignment horizontal="center" vertical="top" wrapText="1"/>
      <protection locked="0"/>
    </xf>
    <xf numFmtId="0" fontId="4" fillId="0" borderId="13" xfId="0" applyFont="1" applyFill="1" applyBorder="1" applyAlignment="1" applyProtection="1">
      <alignment horizontal="center" vertical="top"/>
    </xf>
    <xf numFmtId="0" fontId="5" fillId="2" borderId="18" xfId="0" applyFont="1" applyFill="1" applyBorder="1" applyAlignment="1" applyProtection="1">
      <alignment horizontal="left" vertical="top" wrapText="1"/>
    </xf>
    <xf numFmtId="0" fontId="5" fillId="2" borderId="12" xfId="0" applyFont="1" applyFill="1" applyBorder="1" applyAlignment="1" applyProtection="1">
      <alignment horizontal="left" vertical="top" wrapText="1"/>
    </xf>
    <xf numFmtId="0" fontId="4" fillId="0" borderId="2" xfId="0" applyFont="1" applyFill="1" applyBorder="1" applyAlignment="1" applyProtection="1">
      <alignment horizontal="center" vertical="top" wrapText="1"/>
    </xf>
    <xf numFmtId="0" fontId="4" fillId="0" borderId="18" xfId="0" applyFont="1" applyFill="1" applyBorder="1" applyAlignment="1" applyProtection="1">
      <alignment horizontal="center" vertical="top"/>
      <protection locked="0"/>
    </xf>
    <xf numFmtId="0" fontId="4" fillId="0" borderId="12" xfId="0" applyFont="1" applyFill="1" applyBorder="1" applyAlignment="1" applyProtection="1">
      <alignment horizontal="center" vertical="top"/>
      <protection locked="0"/>
    </xf>
    <xf numFmtId="0" fontId="4" fillId="0" borderId="19" xfId="0" applyFont="1" applyFill="1" applyBorder="1" applyAlignment="1" applyProtection="1">
      <alignment horizontal="center" vertical="top"/>
      <protection locked="0"/>
    </xf>
    <xf numFmtId="49" fontId="8" fillId="0" borderId="0" xfId="1" applyNumberFormat="1" applyFont="1" applyFill="1" applyBorder="1" applyAlignment="1" applyProtection="1">
      <alignment horizontal="center" wrapText="1"/>
    </xf>
    <xf numFmtId="49" fontId="8" fillId="0" borderId="6" xfId="1" applyNumberFormat="1" applyFont="1" applyFill="1" applyBorder="1" applyAlignment="1" applyProtection="1">
      <alignment horizontal="center" wrapText="1"/>
    </xf>
    <xf numFmtId="0" fontId="5" fillId="0" borderId="6" xfId="0" applyFont="1" applyBorder="1" applyAlignment="1">
      <alignment horizontal="center" vertical="top"/>
    </xf>
    <xf numFmtId="0" fontId="22" fillId="0" borderId="6" xfId="5" applyBorder="1"/>
  </cellXfs>
  <cellStyles count="6">
    <cellStyle name="Hyperlink" xfId="5" builtinId="8"/>
    <cellStyle name="Normal" xfId="0" builtinId="0"/>
    <cellStyle name="Normal 2" xfId="1"/>
    <cellStyle name="Normal 2 2" xfId="3"/>
    <cellStyle name="Normal 3" xfId="2"/>
    <cellStyle name="Normal 3 2" xfId="4"/>
  </cellStyles>
  <dxfs count="26">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6" tint="0.39994506668294322"/>
        </patternFill>
      </fill>
    </dxf>
    <dxf>
      <fill>
        <patternFill>
          <bgColor theme="0"/>
        </patternFill>
      </fill>
    </dxf>
  </dxfs>
  <tableStyles count="0" defaultTableStyle="TableStyleMedium9" defaultPivotStyle="PivotStyleLight16"/>
  <colors>
    <mruColors>
      <color rgb="FFFFFFCC"/>
      <color rgb="FFFFFF99"/>
      <color rgb="FF5B82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Drop" dropStyle="combo" dx="16" fmlaLink="$AL$25" fmlaRange="$AN$25:$AN$27" noThreeD="1" val="0"/>
</file>

<file path=xl/ctrlProps/ctrlProp2.xml><?xml version="1.0" encoding="utf-8"?>
<formControlPr xmlns="http://schemas.microsoft.com/office/spreadsheetml/2009/9/main" objectType="Drop" dropStyle="combo" dx="16" fmlaLink="$AL$35" fmlaRange="$AN$35:$AN$37" noThreeD="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28574</xdr:colOff>
      <xdr:row>1</xdr:row>
      <xdr:rowOff>34640</xdr:rowOff>
    </xdr:from>
    <xdr:to>
      <xdr:col>5</xdr:col>
      <xdr:colOff>752475</xdr:colOff>
      <xdr:row>3</xdr:row>
      <xdr:rowOff>174873</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142" y="225140"/>
          <a:ext cx="2992583" cy="5385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17</xdr:col>
          <xdr:colOff>57150</xdr:colOff>
          <xdr:row>24</xdr:row>
          <xdr:rowOff>9525</xdr:rowOff>
        </xdr:from>
        <xdr:to>
          <xdr:col>18</xdr:col>
          <xdr:colOff>342900</xdr:colOff>
          <xdr:row>25</xdr:row>
          <xdr:rowOff>9525</xdr:rowOff>
        </xdr:to>
        <xdr:sp macro="" textlink="">
          <xdr:nvSpPr>
            <xdr:cNvPr id="1029" name="Drop Down 5" hidden="1">
              <a:extLst>
                <a:ext uri="{63B3BB69-23CF-44E3-9099-C40C66FF867C}">
                  <a14:compatExt spid="_x0000_s102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34</xdr:row>
          <xdr:rowOff>9525</xdr:rowOff>
        </xdr:from>
        <xdr:to>
          <xdr:col>18</xdr:col>
          <xdr:colOff>342900</xdr:colOff>
          <xdr:row>35</xdr:row>
          <xdr:rowOff>9525</xdr:rowOff>
        </xdr:to>
        <xdr:sp macro="" textlink="">
          <xdr:nvSpPr>
            <xdr:cNvPr id="1030" name="Drop Down 6" hidden="1">
              <a:extLst>
                <a:ext uri="{63B3BB69-23CF-44E3-9099-C40C66FF867C}">
                  <a14:compatExt spid="_x0000_s1030"/>
                </a:ext>
              </a:extLst>
            </xdr:cNvPr>
            <xdr:cNvSpPr/>
          </xdr:nvSpPr>
          <xdr:spPr>
            <a:xfrm>
              <a:off x="0" y="0"/>
              <a:ext cx="0" cy="0"/>
            </a:xfrm>
            <a:prstGeom prst="rect">
              <a:avLst/>
            </a:prstGeom>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ashier@brandeis.edu"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AO10000"/>
  <sheetViews>
    <sheetView showGridLines="0" tabSelected="1" zoomScale="80" zoomScaleNormal="80" workbookViewId="0">
      <pane ySplit="15" topLeftCell="A34" activePane="bottomLeft" state="frozen"/>
      <selection pane="bottomLeft" activeCell="M58" sqref="M58"/>
    </sheetView>
  </sheetViews>
  <sheetFormatPr defaultRowHeight="15" x14ac:dyDescent="0.25"/>
  <cols>
    <col min="1" max="1" width="1.7109375" style="46" customWidth="1"/>
    <col min="2" max="2" width="5.7109375" style="46" customWidth="1"/>
    <col min="3" max="3" width="10" style="46" customWidth="1"/>
    <col min="4" max="4" width="6.5703125" style="46" customWidth="1"/>
    <col min="5" max="5" width="11.7109375" style="46" customWidth="1"/>
    <col min="6" max="6" width="12" style="46" customWidth="1"/>
    <col min="7" max="7" width="19.28515625" style="46" customWidth="1"/>
    <col min="8" max="9" width="20.7109375" style="46" customWidth="1"/>
    <col min="10" max="10" width="18" style="46" customWidth="1"/>
    <col min="11" max="11" width="32.28515625" style="46" customWidth="1"/>
    <col min="12" max="12" width="2.7109375" style="46" customWidth="1"/>
    <col min="13" max="17" width="13.7109375" style="46" customWidth="1"/>
    <col min="18" max="18" width="12.7109375" style="46" customWidth="1"/>
    <col min="19" max="19" width="22.42578125" style="46" customWidth="1"/>
    <col min="20" max="20" width="12.5703125" style="46" customWidth="1"/>
    <col min="21" max="26" width="9.140625" style="46"/>
    <col min="27" max="27" width="15.140625" style="46" hidden="1" customWidth="1"/>
    <col min="28" max="41" width="9.140625" style="46" hidden="1" customWidth="1"/>
    <col min="42" max="16384" width="9.140625" style="46"/>
  </cols>
  <sheetData>
    <row r="1" spans="1:36" x14ac:dyDescent="0.25">
      <c r="A1" s="46" t="str">
        <f>Version</f>
        <v>v01292014</v>
      </c>
      <c r="B1" s="45"/>
      <c r="C1" s="45"/>
      <c r="D1" s="45"/>
      <c r="E1" s="45"/>
      <c r="F1" s="45"/>
      <c r="G1" s="91"/>
      <c r="H1" s="45"/>
      <c r="I1" s="45"/>
      <c r="J1" s="45"/>
      <c r="K1" s="45"/>
    </row>
    <row r="2" spans="1:36" ht="15.75" x14ac:dyDescent="0.25">
      <c r="B2" s="2"/>
      <c r="C2" s="3"/>
      <c r="D2" s="47"/>
      <c r="E2" s="47"/>
      <c r="F2" s="3"/>
      <c r="G2" s="93" t="s">
        <v>47</v>
      </c>
      <c r="H2" s="94"/>
      <c r="I2" s="94"/>
      <c r="J2" s="96" t="s">
        <v>46</v>
      </c>
      <c r="K2" s="95"/>
      <c r="M2" s="149" t="s">
        <v>19001</v>
      </c>
      <c r="N2" s="149"/>
      <c r="O2" s="148" t="s">
        <v>19003</v>
      </c>
      <c r="P2" s="148"/>
      <c r="Q2" s="148"/>
      <c r="R2" s="148" t="s">
        <v>19004</v>
      </c>
      <c r="S2" s="148"/>
      <c r="AA2" s="46" t="s">
        <v>50</v>
      </c>
    </row>
    <row r="3" spans="1:36" ht="15.75" customHeight="1" x14ac:dyDescent="0.25">
      <c r="B3" s="4"/>
      <c r="C3" s="5"/>
      <c r="D3" s="17"/>
      <c r="E3" s="17"/>
      <c r="F3" s="5"/>
      <c r="G3" s="11" t="s">
        <v>0</v>
      </c>
      <c r="H3" s="92"/>
      <c r="I3" s="102"/>
      <c r="J3" s="6" t="s">
        <v>2</v>
      </c>
      <c r="K3" s="38"/>
      <c r="M3" s="158" t="s">
        <v>952</v>
      </c>
      <c r="N3" s="158"/>
      <c r="O3" s="162" t="s">
        <v>19111</v>
      </c>
      <c r="P3" s="163"/>
      <c r="Q3" s="164"/>
      <c r="R3" s="150" t="s">
        <v>19102</v>
      </c>
      <c r="S3" s="150"/>
      <c r="T3" s="45"/>
      <c r="U3" s="45"/>
      <c r="V3" s="45"/>
      <c r="AA3" s="46">
        <v>1101</v>
      </c>
    </row>
    <row r="4" spans="1:36" ht="15.75" customHeight="1" x14ac:dyDescent="0.25">
      <c r="B4" s="7"/>
      <c r="C4" s="8"/>
      <c r="D4" s="45"/>
      <c r="E4" s="45"/>
      <c r="F4" s="5"/>
      <c r="G4" s="9"/>
      <c r="H4" s="98"/>
      <c r="I4" s="99"/>
      <c r="J4" s="6" t="s">
        <v>3</v>
      </c>
      <c r="K4" s="10"/>
      <c r="M4" s="158" t="s">
        <v>19027</v>
      </c>
      <c r="N4" s="158"/>
      <c r="O4" s="155" t="s">
        <v>23567</v>
      </c>
      <c r="P4" s="156"/>
      <c r="Q4" s="157"/>
      <c r="R4" s="154" t="s">
        <v>19103</v>
      </c>
      <c r="S4" s="154"/>
      <c r="T4" s="45"/>
      <c r="U4" s="48"/>
      <c r="V4" s="48"/>
      <c r="AA4" s="46" t="s">
        <v>19033</v>
      </c>
    </row>
    <row r="5" spans="1:36" ht="15.75" customHeight="1" x14ac:dyDescent="0.25">
      <c r="B5" s="39" t="s">
        <v>19104</v>
      </c>
      <c r="C5" s="40"/>
      <c r="D5" s="49"/>
      <c r="E5" s="49"/>
      <c r="F5" s="41"/>
      <c r="G5" s="9"/>
      <c r="H5" s="100"/>
      <c r="I5" s="101"/>
      <c r="J5" s="6" t="s">
        <v>4</v>
      </c>
      <c r="K5" s="10"/>
      <c r="M5" s="154" t="s">
        <v>19028</v>
      </c>
      <c r="N5" s="154"/>
      <c r="O5" s="155" t="s">
        <v>19002</v>
      </c>
      <c r="P5" s="156"/>
      <c r="Q5" s="157"/>
      <c r="R5" s="154" t="s">
        <v>19103</v>
      </c>
      <c r="S5" s="154"/>
      <c r="T5" s="50"/>
      <c r="U5" s="50"/>
      <c r="V5" s="50"/>
      <c r="AA5" s="46" t="s">
        <v>19032</v>
      </c>
    </row>
    <row r="6" spans="1:36" ht="15.75" customHeight="1" x14ac:dyDescent="0.25">
      <c r="B6" s="42" t="s">
        <v>19105</v>
      </c>
      <c r="C6" s="40"/>
      <c r="D6" s="49"/>
      <c r="E6" s="51" t="s">
        <v>19108</v>
      </c>
      <c r="F6" s="68" t="s">
        <v>19112</v>
      </c>
      <c r="G6" s="11" t="s">
        <v>1</v>
      </c>
      <c r="H6" s="67"/>
      <c r="I6" s="71"/>
      <c r="J6" s="6" t="s">
        <v>19029</v>
      </c>
      <c r="K6" s="10"/>
      <c r="M6" s="161" t="s">
        <v>19097</v>
      </c>
      <c r="N6" s="161"/>
      <c r="O6" s="155" t="s">
        <v>23569</v>
      </c>
      <c r="P6" s="156"/>
      <c r="Q6" s="157"/>
      <c r="R6" s="158" t="s">
        <v>23568</v>
      </c>
      <c r="S6" s="158"/>
      <c r="V6" s="45"/>
      <c r="AA6" s="46" t="s">
        <v>19035</v>
      </c>
    </row>
    <row r="7" spans="1:36" ht="15.75" customHeight="1" x14ac:dyDescent="0.25">
      <c r="B7" s="42" t="s">
        <v>19106</v>
      </c>
      <c r="C7" s="40"/>
      <c r="D7" s="49"/>
      <c r="E7" s="51" t="s">
        <v>19107</v>
      </c>
      <c r="F7" s="68" t="s">
        <v>19112</v>
      </c>
      <c r="G7" s="11"/>
      <c r="H7" s="12"/>
      <c r="I7" s="13"/>
      <c r="J7" s="6" t="str">
        <f>IF(LEN(Approval)&gt;3,"Approved By: ","")</f>
        <v/>
      </c>
      <c r="K7" s="110" t="str">
        <f>Approval</f>
        <v/>
      </c>
      <c r="M7" s="154" t="s">
        <v>19040</v>
      </c>
      <c r="N7" s="154"/>
      <c r="O7" s="155" t="s">
        <v>19002</v>
      </c>
      <c r="P7" s="156"/>
      <c r="Q7" s="157"/>
      <c r="R7" s="158" t="s">
        <v>19039</v>
      </c>
      <c r="S7" s="158"/>
      <c r="V7" s="45"/>
      <c r="AI7" s="46" t="s">
        <v>19116</v>
      </c>
    </row>
    <row r="8" spans="1:36" ht="15.75" customHeight="1" thickBot="1" x14ac:dyDescent="0.4">
      <c r="B8" s="44" t="s">
        <v>19110</v>
      </c>
      <c r="C8" s="43"/>
      <c r="D8" s="52"/>
      <c r="E8" s="53" t="s">
        <v>19109</v>
      </c>
      <c r="F8" s="69" t="s">
        <v>19113</v>
      </c>
      <c r="G8" s="14"/>
      <c r="H8" s="15"/>
      <c r="I8" s="16"/>
      <c r="J8" s="112" t="str">
        <f>IF(LEN(Approval)&gt;3,"Approved On: ","")</f>
        <v/>
      </c>
      <c r="K8" s="111" t="str">
        <f>ApprvDTTM</f>
        <v xml:space="preserve"> </v>
      </c>
      <c r="AI8" s="46" t="s">
        <v>104</v>
      </c>
    </row>
    <row r="9" spans="1:36" ht="3.75" customHeight="1" x14ac:dyDescent="0.25">
      <c r="B9" s="7"/>
      <c r="C9" s="8"/>
      <c r="D9" s="45"/>
      <c r="E9" s="45"/>
      <c r="F9" s="17"/>
      <c r="G9" s="17"/>
      <c r="H9" s="17"/>
      <c r="I9" s="17"/>
      <c r="J9" s="70"/>
      <c r="K9" s="54"/>
    </row>
    <row r="10" spans="1:36" ht="13.5" customHeight="1" x14ac:dyDescent="0.25">
      <c r="B10" s="7"/>
      <c r="C10" s="8"/>
      <c r="D10" s="45"/>
      <c r="E10" s="45"/>
      <c r="F10" s="17"/>
      <c r="G10" s="17"/>
      <c r="H10" s="86" t="str">
        <f>IF(SUM(H16:H500)=SUM(I16:I500),"","DR&lt;&gt;CR, Debits do no equal Credits")</f>
        <v/>
      </c>
      <c r="I10" s="86"/>
      <c r="J10" s="85"/>
      <c r="K10" s="54"/>
    </row>
    <row r="11" spans="1:36" ht="3.75" customHeight="1" x14ac:dyDescent="0.25">
      <c r="B11" s="7"/>
      <c r="C11" s="8"/>
      <c r="D11" s="45"/>
      <c r="E11" s="45"/>
      <c r="F11" s="17"/>
      <c r="G11" s="17"/>
      <c r="H11" s="17"/>
      <c r="I11" s="17"/>
      <c r="J11" s="70"/>
      <c r="K11" s="54"/>
    </row>
    <row r="12" spans="1:36" ht="24" customHeight="1" x14ac:dyDescent="0.25">
      <c r="B12" s="90" t="s">
        <v>19117</v>
      </c>
      <c r="C12" s="83"/>
      <c r="D12" s="83"/>
      <c r="E12" s="83"/>
      <c r="F12" s="83"/>
      <c r="G12" s="83"/>
      <c r="H12" s="84"/>
      <c r="I12" s="82"/>
      <c r="J12" s="89" t="s">
        <v>19100</v>
      </c>
      <c r="K12" s="88"/>
      <c r="M12" s="165" t="s">
        <v>19036</v>
      </c>
      <c r="N12" s="165"/>
      <c r="O12" s="165"/>
      <c r="P12" s="165"/>
      <c r="Q12" s="165"/>
      <c r="R12" s="165"/>
      <c r="S12" s="165"/>
      <c r="AA12" s="46" t="b">
        <f>SUM(AA16:AA45)&gt;0</f>
        <v>0</v>
      </c>
    </row>
    <row r="13" spans="1:36" ht="9.75" customHeight="1" x14ac:dyDescent="0.25">
      <c r="B13" s="18"/>
      <c r="C13" s="8"/>
      <c r="D13" s="8"/>
      <c r="E13" s="19"/>
      <c r="F13" s="20"/>
      <c r="G13" s="21"/>
      <c r="H13" s="21"/>
      <c r="I13" s="21"/>
      <c r="J13" s="22"/>
      <c r="K13" s="23"/>
      <c r="M13" s="166"/>
      <c r="N13" s="166"/>
      <c r="O13" s="166"/>
      <c r="P13" s="166"/>
      <c r="Q13" s="166"/>
      <c r="R13" s="166"/>
      <c r="S13" s="166"/>
    </row>
    <row r="14" spans="1:36" x14ac:dyDescent="0.25">
      <c r="B14" s="31" t="s">
        <v>5</v>
      </c>
      <c r="C14" s="32" t="s">
        <v>6</v>
      </c>
      <c r="D14" s="33" t="s">
        <v>7</v>
      </c>
      <c r="E14" s="32" t="s">
        <v>8</v>
      </c>
      <c r="F14" s="33" t="s">
        <v>9</v>
      </c>
      <c r="G14" s="32" t="s">
        <v>10</v>
      </c>
      <c r="H14" s="33" t="s">
        <v>19030</v>
      </c>
      <c r="I14" s="32" t="s">
        <v>19031</v>
      </c>
      <c r="J14" s="33" t="s">
        <v>49</v>
      </c>
      <c r="K14" s="32" t="s">
        <v>48</v>
      </c>
      <c r="AF14" s="46" t="s">
        <v>19118</v>
      </c>
    </row>
    <row r="15" spans="1:36" x14ac:dyDescent="0.25">
      <c r="B15" s="34"/>
      <c r="C15" s="35" t="s">
        <v>11</v>
      </c>
      <c r="D15" s="36" t="s">
        <v>12</v>
      </c>
      <c r="E15" s="35" t="s">
        <v>13</v>
      </c>
      <c r="F15" s="36" t="s">
        <v>13</v>
      </c>
      <c r="G15" s="97" t="s">
        <v>22097</v>
      </c>
      <c r="H15" s="37">
        <f>SUM(H16:H500)</f>
        <v>0</v>
      </c>
      <c r="I15" s="37">
        <f>SUM(I16:I500)</f>
        <v>0</v>
      </c>
      <c r="J15" s="35" t="s">
        <v>14</v>
      </c>
      <c r="K15" s="35" t="s">
        <v>15</v>
      </c>
      <c r="AA15" s="46" t="s">
        <v>51</v>
      </c>
      <c r="AB15" s="46" t="s">
        <v>19101</v>
      </c>
      <c r="AF15" s="46" t="s">
        <v>744</v>
      </c>
      <c r="AG15" s="46" t="s">
        <v>19092</v>
      </c>
      <c r="AH15" s="46" t="s">
        <v>19093</v>
      </c>
      <c r="AI15" s="46" t="s">
        <v>19091</v>
      </c>
      <c r="AJ15" s="46" t="s">
        <v>19094</v>
      </c>
    </row>
    <row r="16" spans="1:36" ht="15" customHeight="1" x14ac:dyDescent="0.25">
      <c r="A16" s="66"/>
      <c r="B16" s="24" t="s">
        <v>16</v>
      </c>
      <c r="C16" s="25"/>
      <c r="D16" s="109"/>
      <c r="E16" s="25"/>
      <c r="F16" s="25"/>
      <c r="G16" s="25"/>
      <c r="H16" s="27"/>
      <c r="I16" s="27"/>
      <c r="J16" s="28"/>
      <c r="K16" s="29"/>
      <c r="M16" s="129" t="s">
        <v>19096</v>
      </c>
      <c r="N16" s="130"/>
      <c r="O16" s="130"/>
      <c r="P16" s="130"/>
      <c r="Q16" s="130"/>
      <c r="R16" s="130"/>
      <c r="S16" s="132"/>
      <c r="AA16" s="55">
        <f>IF(LEN(G16)=6,1,0)</f>
        <v>0</v>
      </c>
      <c r="AB16" s="46">
        <f>IF(AA16&gt;0,SUM(H16:I16),0)</f>
        <v>0</v>
      </c>
      <c r="AF16" s="46" t="str">
        <f>Grants!B4</f>
        <v>400010</v>
      </c>
      <c r="AG16" s="46" t="str">
        <f>Programs!B4</f>
        <v>11000</v>
      </c>
      <c r="AH16" s="46" t="str">
        <f>Departments!B4</f>
        <v>00000</v>
      </c>
      <c r="AI16" s="46" t="str">
        <f>Accounts!B4</f>
        <v>0000</v>
      </c>
      <c r="AJ16" s="46">
        <f>Funds!B1</f>
        <v>11</v>
      </c>
    </row>
    <row r="17" spans="2:41" ht="15" customHeight="1" x14ac:dyDescent="0.25">
      <c r="B17" s="30" t="s">
        <v>17</v>
      </c>
      <c r="C17" s="25"/>
      <c r="D17" s="26"/>
      <c r="E17" s="25"/>
      <c r="F17" s="25"/>
      <c r="G17" s="25"/>
      <c r="H17" s="27"/>
      <c r="I17" s="27"/>
      <c r="J17" s="28"/>
      <c r="K17" s="29"/>
      <c r="M17" s="151"/>
      <c r="N17" s="152"/>
      <c r="O17" s="152"/>
      <c r="P17" s="152"/>
      <c r="Q17" s="152"/>
      <c r="R17" s="152"/>
      <c r="S17" s="153"/>
      <c r="AA17" s="55">
        <f>IF(LEN(G17)=6,1,0)</f>
        <v>0</v>
      </c>
      <c r="AB17" s="46">
        <f>IF(AA17&gt;0,SUM(H17:I17),0)</f>
        <v>0</v>
      </c>
      <c r="AF17" s="46" t="str">
        <f>Grants!B5</f>
        <v>400040</v>
      </c>
      <c r="AG17" s="46" t="str">
        <f>Programs!B5</f>
        <v>12000</v>
      </c>
      <c r="AH17" s="46" t="str">
        <f>Departments!B5</f>
        <v>10500</v>
      </c>
      <c r="AI17" s="46" t="str">
        <f>Accounts!B5</f>
        <v>1000</v>
      </c>
      <c r="AJ17" s="46">
        <f>Funds!B2</f>
        <v>12</v>
      </c>
    </row>
    <row r="18" spans="2:41" ht="15" customHeight="1" x14ac:dyDescent="0.25">
      <c r="B18" s="30" t="s">
        <v>18</v>
      </c>
      <c r="C18" s="25"/>
      <c r="D18" s="26"/>
      <c r="E18" s="25"/>
      <c r="F18" s="25"/>
      <c r="G18" s="25"/>
      <c r="H18" s="27"/>
      <c r="I18" s="27"/>
      <c r="J18" s="28"/>
      <c r="K18" s="29"/>
      <c r="L18" s="87" t="str">
        <f>TRIM(M18)</f>
        <v/>
      </c>
      <c r="M18" s="135"/>
      <c r="N18" s="136"/>
      <c r="O18" s="136"/>
      <c r="P18" s="136"/>
      <c r="Q18" s="136"/>
      <c r="R18" s="136"/>
      <c r="S18" s="137"/>
      <c r="AA18" s="55">
        <f t="shared" ref="AA18:AA81" si="0">IF(LEN(G18)=6,1,0)</f>
        <v>0</v>
      </c>
      <c r="AB18" s="46">
        <f t="shared" ref="AB18:AB81" si="1">IF(AA18&gt;0,SUM(H18:I18),0)</f>
        <v>0</v>
      </c>
      <c r="AF18" s="46" t="str">
        <f>Grants!B6</f>
        <v>400060</v>
      </c>
      <c r="AG18" s="46" t="str">
        <f>Programs!B6</f>
        <v>12001</v>
      </c>
      <c r="AH18" s="46" t="str">
        <f>Departments!B6</f>
        <v>10501</v>
      </c>
      <c r="AI18" s="46" t="str">
        <f>Accounts!B6</f>
        <v>1101</v>
      </c>
      <c r="AJ18" s="46">
        <f>Funds!B3</f>
        <v>13</v>
      </c>
    </row>
    <row r="19" spans="2:41" ht="15" customHeight="1" x14ac:dyDescent="0.25">
      <c r="B19" s="30" t="s">
        <v>19</v>
      </c>
      <c r="C19" s="25"/>
      <c r="D19" s="26"/>
      <c r="E19" s="25"/>
      <c r="F19" s="25"/>
      <c r="G19" s="25"/>
      <c r="H19" s="27"/>
      <c r="I19" s="27"/>
      <c r="J19" s="28"/>
      <c r="K19" s="29"/>
      <c r="M19" s="138"/>
      <c r="N19" s="139"/>
      <c r="O19" s="139"/>
      <c r="P19" s="139"/>
      <c r="Q19" s="139"/>
      <c r="R19" s="139"/>
      <c r="S19" s="140"/>
      <c r="AA19" s="55">
        <f t="shared" si="0"/>
        <v>0</v>
      </c>
      <c r="AB19" s="46">
        <f t="shared" si="1"/>
        <v>0</v>
      </c>
      <c r="AF19" s="46" t="str">
        <f>Grants!B7</f>
        <v>400099</v>
      </c>
      <c r="AG19" s="46" t="str">
        <f>Programs!B7</f>
        <v>14000</v>
      </c>
      <c r="AH19" s="46" t="str">
        <f>Departments!B7</f>
        <v>10502</v>
      </c>
      <c r="AI19" s="46" t="str">
        <f>Accounts!B7</f>
        <v>1102</v>
      </c>
      <c r="AJ19" s="46">
        <f>Funds!B4</f>
        <v>14</v>
      </c>
    </row>
    <row r="20" spans="2:41" ht="15" customHeight="1" x14ac:dyDescent="0.25">
      <c r="B20" s="30" t="s">
        <v>20</v>
      </c>
      <c r="C20" s="25"/>
      <c r="D20" s="26"/>
      <c r="E20" s="25"/>
      <c r="F20" s="25"/>
      <c r="G20" s="25"/>
      <c r="H20" s="27"/>
      <c r="I20" s="27"/>
      <c r="J20" s="28"/>
      <c r="K20" s="29"/>
      <c r="M20" s="138"/>
      <c r="N20" s="139"/>
      <c r="O20" s="139"/>
      <c r="P20" s="139"/>
      <c r="Q20" s="139"/>
      <c r="R20" s="139"/>
      <c r="S20" s="140"/>
      <c r="AA20" s="55">
        <f t="shared" si="0"/>
        <v>0</v>
      </c>
      <c r="AB20" s="46">
        <f t="shared" si="1"/>
        <v>0</v>
      </c>
      <c r="AF20" s="46" t="str">
        <f>Grants!B8</f>
        <v>400147</v>
      </c>
      <c r="AG20" s="46" t="str">
        <f>Programs!B8</f>
        <v>14099</v>
      </c>
      <c r="AH20" s="46" t="str">
        <f>Departments!B8</f>
        <v>10999</v>
      </c>
      <c r="AI20" s="46" t="str">
        <f>Accounts!B8</f>
        <v>1104</v>
      </c>
      <c r="AJ20" s="46">
        <f>Funds!B5</f>
        <v>15</v>
      </c>
    </row>
    <row r="21" spans="2:41" ht="15" customHeight="1" x14ac:dyDescent="0.25">
      <c r="B21" s="30" t="s">
        <v>21</v>
      </c>
      <c r="C21" s="25"/>
      <c r="D21" s="26"/>
      <c r="E21" s="25"/>
      <c r="F21" s="25"/>
      <c r="G21" s="25"/>
      <c r="H21" s="27"/>
      <c r="I21" s="27"/>
      <c r="J21" s="28"/>
      <c r="K21" s="29"/>
      <c r="M21" s="138"/>
      <c r="N21" s="139"/>
      <c r="O21" s="139"/>
      <c r="P21" s="139"/>
      <c r="Q21" s="139"/>
      <c r="R21" s="139"/>
      <c r="S21" s="140"/>
      <c r="AA21" s="55">
        <f t="shared" si="0"/>
        <v>0</v>
      </c>
      <c r="AB21" s="46">
        <f t="shared" si="1"/>
        <v>0</v>
      </c>
      <c r="AF21" s="46" t="str">
        <f>Grants!B9</f>
        <v>400177</v>
      </c>
      <c r="AG21" s="46" t="str">
        <f>Programs!B9</f>
        <v>14101</v>
      </c>
      <c r="AH21" s="46" t="str">
        <f>Departments!B9</f>
        <v>11100</v>
      </c>
      <c r="AI21" s="46" t="str">
        <f>Accounts!B9</f>
        <v>1107</v>
      </c>
      <c r="AJ21" s="46">
        <f>Funds!B6</f>
        <v>16</v>
      </c>
    </row>
    <row r="22" spans="2:41" ht="15" customHeight="1" x14ac:dyDescent="0.25">
      <c r="B22" s="30" t="s">
        <v>22</v>
      </c>
      <c r="C22" s="25"/>
      <c r="D22" s="26"/>
      <c r="E22" s="25"/>
      <c r="F22" s="25"/>
      <c r="G22" s="25"/>
      <c r="H22" s="27"/>
      <c r="I22" s="27"/>
      <c r="J22" s="28"/>
      <c r="K22" s="29"/>
      <c r="M22" s="138"/>
      <c r="N22" s="139"/>
      <c r="O22" s="139"/>
      <c r="P22" s="139"/>
      <c r="Q22" s="139"/>
      <c r="R22" s="139"/>
      <c r="S22" s="140"/>
      <c r="AA22" s="55">
        <f t="shared" si="0"/>
        <v>0</v>
      </c>
      <c r="AB22" s="46">
        <f t="shared" si="1"/>
        <v>0</v>
      </c>
      <c r="AF22" s="46" t="str">
        <f>Grants!B10</f>
        <v>400184</v>
      </c>
      <c r="AG22" s="46" t="str">
        <f>Programs!B10</f>
        <v>14102</v>
      </c>
      <c r="AH22" s="46" t="str">
        <f>Departments!B10</f>
        <v>11101</v>
      </c>
      <c r="AI22" s="46" t="str">
        <f>Accounts!B10</f>
        <v>1109</v>
      </c>
      <c r="AJ22" s="46">
        <f>Funds!B7</f>
        <v>17</v>
      </c>
    </row>
    <row r="23" spans="2:41" ht="15" customHeight="1" x14ac:dyDescent="0.25">
      <c r="B23" s="30" t="s">
        <v>23</v>
      </c>
      <c r="C23" s="25"/>
      <c r="D23" s="26"/>
      <c r="E23" s="25"/>
      <c r="F23" s="25"/>
      <c r="G23" s="25"/>
      <c r="H23" s="27"/>
      <c r="I23" s="27"/>
      <c r="J23" s="28"/>
      <c r="K23" s="29"/>
      <c r="M23" s="141"/>
      <c r="N23" s="142"/>
      <c r="O23" s="142"/>
      <c r="P23" s="142"/>
      <c r="Q23" s="142"/>
      <c r="R23" s="142"/>
      <c r="S23" s="143"/>
      <c r="AA23" s="55">
        <f t="shared" si="0"/>
        <v>0</v>
      </c>
      <c r="AB23" s="46">
        <f t="shared" si="1"/>
        <v>0</v>
      </c>
      <c r="AF23" s="46" t="str">
        <f>Grants!B11</f>
        <v>400207</v>
      </c>
      <c r="AG23" s="46" t="str">
        <f>Programs!B11</f>
        <v>14103</v>
      </c>
      <c r="AH23" s="46" t="str">
        <f>Departments!B11</f>
        <v>11102</v>
      </c>
      <c r="AI23" s="46" t="str">
        <f>Accounts!B11</f>
        <v>1110</v>
      </c>
      <c r="AJ23" s="46">
        <f>Funds!B8</f>
        <v>18</v>
      </c>
    </row>
    <row r="24" spans="2:41" ht="15" customHeight="1" x14ac:dyDescent="0.25">
      <c r="B24" s="30" t="s">
        <v>24</v>
      </c>
      <c r="C24" s="25"/>
      <c r="D24" s="26"/>
      <c r="E24" s="25"/>
      <c r="F24" s="25"/>
      <c r="G24" s="25"/>
      <c r="H24" s="27"/>
      <c r="I24" s="27"/>
      <c r="J24" s="28"/>
      <c r="K24" s="29"/>
      <c r="AA24" s="55">
        <f t="shared" si="0"/>
        <v>0</v>
      </c>
      <c r="AB24" s="46">
        <f t="shared" si="1"/>
        <v>0</v>
      </c>
      <c r="AF24" s="46" t="str">
        <f>Grants!B12</f>
        <v>400255</v>
      </c>
      <c r="AG24" s="46" t="str">
        <f>Programs!B12</f>
        <v>14104</v>
      </c>
      <c r="AH24" s="46" t="str">
        <f>Departments!B12</f>
        <v>11138</v>
      </c>
      <c r="AI24" s="46" t="str">
        <f>Accounts!B12</f>
        <v>1111</v>
      </c>
      <c r="AJ24" s="46">
        <f>Funds!B9</f>
        <v>19</v>
      </c>
    </row>
    <row r="25" spans="2:41" ht="15" customHeight="1" x14ac:dyDescent="0.25">
      <c r="B25" s="30" t="s">
        <v>25</v>
      </c>
      <c r="C25" s="25"/>
      <c r="D25" s="26"/>
      <c r="E25" s="25"/>
      <c r="F25" s="25"/>
      <c r="G25" s="25"/>
      <c r="H25" s="27"/>
      <c r="I25" s="27"/>
      <c r="J25" s="28"/>
      <c r="K25" s="29"/>
      <c r="M25" s="56" t="s">
        <v>19034</v>
      </c>
      <c r="N25" s="57"/>
      <c r="O25" s="57"/>
      <c r="P25" s="57"/>
      <c r="Q25" s="58"/>
      <c r="R25" s="66"/>
      <c r="S25" s="59" t="s">
        <v>19037</v>
      </c>
      <c r="AA25" s="55">
        <f t="shared" si="0"/>
        <v>0</v>
      </c>
      <c r="AB25" s="46">
        <f t="shared" si="1"/>
        <v>0</v>
      </c>
      <c r="AF25" s="46" t="str">
        <f>Grants!B13</f>
        <v>400280</v>
      </c>
      <c r="AG25" s="46" t="str">
        <f>Programs!B13</f>
        <v>14105</v>
      </c>
      <c r="AH25" s="46" t="str">
        <f>Departments!B13</f>
        <v>11200</v>
      </c>
      <c r="AI25" s="46" t="str">
        <f>Accounts!B13</f>
        <v>1112</v>
      </c>
      <c r="AJ25" s="46">
        <f>Funds!B10</f>
        <v>51</v>
      </c>
      <c r="AL25" s="66">
        <v>1</v>
      </c>
      <c r="AM25" s="66">
        <v>1</v>
      </c>
      <c r="AN25" s="66" t="s">
        <v>19035</v>
      </c>
      <c r="AO25" s="66" t="str">
        <f>VLOOKUP(AL25,$AM$25:$AN$27,2,FALSE)</f>
        <v>&lt;Blank&gt;</v>
      </c>
    </row>
    <row r="26" spans="2:41" ht="15" customHeight="1" x14ac:dyDescent="0.25">
      <c r="B26" s="30" t="s">
        <v>26</v>
      </c>
      <c r="C26" s="25"/>
      <c r="D26" s="26"/>
      <c r="E26" s="25"/>
      <c r="F26" s="25"/>
      <c r="G26" s="25"/>
      <c r="H26" s="27"/>
      <c r="I26" s="27"/>
      <c r="J26" s="28"/>
      <c r="K26" s="29"/>
      <c r="AA26" s="55">
        <f t="shared" si="0"/>
        <v>0</v>
      </c>
      <c r="AB26" s="46">
        <f t="shared" si="1"/>
        <v>0</v>
      </c>
      <c r="AF26" s="46" t="str">
        <f>Grants!B14</f>
        <v>400357</v>
      </c>
      <c r="AG26" s="46" t="str">
        <f>Programs!B14</f>
        <v>14106</v>
      </c>
      <c r="AH26" s="46" t="str">
        <f>Departments!B14</f>
        <v>11201</v>
      </c>
      <c r="AI26" s="46" t="str">
        <f>Accounts!B14</f>
        <v>1114</v>
      </c>
      <c r="AJ26" s="46">
        <f>Funds!B11</f>
        <v>81</v>
      </c>
      <c r="AL26" s="66"/>
      <c r="AM26" s="66">
        <v>2</v>
      </c>
      <c r="AN26" s="66" t="s">
        <v>19032</v>
      </c>
      <c r="AO26" s="66"/>
    </row>
    <row r="27" spans="2:41" ht="15" customHeight="1" x14ac:dyDescent="0.25">
      <c r="B27" s="30" t="s">
        <v>27</v>
      </c>
      <c r="C27" s="25"/>
      <c r="D27" s="26"/>
      <c r="E27" s="25"/>
      <c r="F27" s="25"/>
      <c r="G27" s="25"/>
      <c r="H27" s="27"/>
      <c r="I27" s="27"/>
      <c r="J27" s="28"/>
      <c r="K27" s="29"/>
      <c r="M27" s="159" t="s">
        <v>19098</v>
      </c>
      <c r="N27" s="160"/>
      <c r="O27" s="160"/>
      <c r="P27" s="160"/>
      <c r="Q27" s="160"/>
      <c r="R27" s="160"/>
      <c r="S27" s="60" t="s">
        <v>19037</v>
      </c>
      <c r="AA27" s="55">
        <f t="shared" si="0"/>
        <v>0</v>
      </c>
      <c r="AB27" s="46">
        <f t="shared" si="1"/>
        <v>0</v>
      </c>
      <c r="AF27" s="46" t="str">
        <f>Grants!B15</f>
        <v>400365</v>
      </c>
      <c r="AG27" s="46" t="str">
        <f>Programs!B15</f>
        <v>14107</v>
      </c>
      <c r="AH27" s="46" t="str">
        <f>Departments!B15</f>
        <v>11202</v>
      </c>
      <c r="AI27" s="46" t="str">
        <f>Accounts!B15</f>
        <v>1120</v>
      </c>
      <c r="AL27" s="66"/>
      <c r="AM27" s="66">
        <v>3</v>
      </c>
      <c r="AN27" s="66" t="s">
        <v>19033</v>
      </c>
      <c r="AO27" s="66"/>
    </row>
    <row r="28" spans="2:41" ht="15" customHeight="1" x14ac:dyDescent="0.25">
      <c r="B28" s="30" t="s">
        <v>28</v>
      </c>
      <c r="C28" s="25"/>
      <c r="D28" s="26"/>
      <c r="E28" s="25"/>
      <c r="F28" s="25"/>
      <c r="G28" s="25"/>
      <c r="H28" s="27"/>
      <c r="I28" s="27"/>
      <c r="J28" s="28"/>
      <c r="K28" s="29"/>
      <c r="L28" s="87">
        <f>M28</f>
        <v>0</v>
      </c>
      <c r="M28" s="135"/>
      <c r="N28" s="136"/>
      <c r="O28" s="136"/>
      <c r="P28" s="136"/>
      <c r="Q28" s="136"/>
      <c r="R28" s="136"/>
      <c r="S28" s="137"/>
      <c r="AA28" s="55">
        <f t="shared" si="0"/>
        <v>0</v>
      </c>
      <c r="AB28" s="46">
        <f t="shared" si="1"/>
        <v>0</v>
      </c>
      <c r="AF28" s="46" t="str">
        <f>Grants!B16</f>
        <v>400382</v>
      </c>
      <c r="AG28" s="46" t="str">
        <f>Programs!B16</f>
        <v>14108</v>
      </c>
      <c r="AH28" s="46" t="str">
        <f>Departments!B16</f>
        <v>11203</v>
      </c>
      <c r="AI28" s="46" t="str">
        <f>Accounts!B16</f>
        <v>1121</v>
      </c>
    </row>
    <row r="29" spans="2:41" ht="15" customHeight="1" x14ac:dyDescent="0.25">
      <c r="B29" s="30" t="s">
        <v>29</v>
      </c>
      <c r="C29" s="25"/>
      <c r="D29" s="26"/>
      <c r="E29" s="25"/>
      <c r="F29" s="25"/>
      <c r="G29" s="25"/>
      <c r="H29" s="27"/>
      <c r="I29" s="27"/>
      <c r="J29" s="28"/>
      <c r="K29" s="29"/>
      <c r="M29" s="138"/>
      <c r="N29" s="139"/>
      <c r="O29" s="139"/>
      <c r="P29" s="139"/>
      <c r="Q29" s="139"/>
      <c r="R29" s="139"/>
      <c r="S29" s="140"/>
      <c r="AA29" s="55">
        <f t="shared" si="0"/>
        <v>0</v>
      </c>
      <c r="AB29" s="46">
        <f t="shared" si="1"/>
        <v>0</v>
      </c>
      <c r="AF29" s="46" t="str">
        <f>Grants!B17</f>
        <v>400383</v>
      </c>
      <c r="AG29" s="46" t="str">
        <f>Programs!B17</f>
        <v>14109</v>
      </c>
      <c r="AH29" s="46" t="str">
        <f>Departments!B17</f>
        <v>11204</v>
      </c>
      <c r="AI29" s="46" t="str">
        <f>Accounts!B17</f>
        <v>1122</v>
      </c>
    </row>
    <row r="30" spans="2:41" ht="15" customHeight="1" x14ac:dyDescent="0.25">
      <c r="B30" s="30" t="s">
        <v>30</v>
      </c>
      <c r="C30" s="25"/>
      <c r="D30" s="26"/>
      <c r="E30" s="25"/>
      <c r="F30" s="25"/>
      <c r="G30" s="25"/>
      <c r="H30" s="27"/>
      <c r="I30" s="27"/>
      <c r="J30" s="28"/>
      <c r="K30" s="29"/>
      <c r="M30" s="138"/>
      <c r="N30" s="139"/>
      <c r="O30" s="139"/>
      <c r="P30" s="139"/>
      <c r="Q30" s="139"/>
      <c r="R30" s="139"/>
      <c r="S30" s="140"/>
      <c r="AA30" s="55">
        <f t="shared" si="0"/>
        <v>0</v>
      </c>
      <c r="AB30" s="46">
        <f t="shared" si="1"/>
        <v>0</v>
      </c>
      <c r="AF30" s="46" t="str">
        <f>Grants!B18</f>
        <v>400391</v>
      </c>
      <c r="AG30" s="46" t="str">
        <f>Programs!B18</f>
        <v>14110</v>
      </c>
      <c r="AH30" s="46" t="str">
        <f>Departments!B18</f>
        <v>11205</v>
      </c>
      <c r="AI30" s="46" t="str">
        <f>Accounts!B18</f>
        <v>1124</v>
      </c>
    </row>
    <row r="31" spans="2:41" ht="15" customHeight="1" x14ac:dyDescent="0.25">
      <c r="B31" s="30" t="s">
        <v>31</v>
      </c>
      <c r="C31" s="25"/>
      <c r="D31" s="26"/>
      <c r="E31" s="25"/>
      <c r="F31" s="25"/>
      <c r="G31" s="25"/>
      <c r="H31" s="27"/>
      <c r="I31" s="27"/>
      <c r="J31" s="28"/>
      <c r="K31" s="29"/>
      <c r="M31" s="138"/>
      <c r="N31" s="139"/>
      <c r="O31" s="139"/>
      <c r="P31" s="139"/>
      <c r="Q31" s="139"/>
      <c r="R31" s="139"/>
      <c r="S31" s="140"/>
      <c r="AA31" s="55">
        <f t="shared" si="0"/>
        <v>0</v>
      </c>
      <c r="AB31" s="46">
        <f t="shared" si="1"/>
        <v>0</v>
      </c>
      <c r="AF31" s="46" t="str">
        <f>Grants!B19</f>
        <v>400400</v>
      </c>
      <c r="AG31" s="46" t="str">
        <f>Programs!B19</f>
        <v>14191</v>
      </c>
      <c r="AH31" s="46" t="str">
        <f>Departments!B19</f>
        <v>11206</v>
      </c>
      <c r="AI31" s="46" t="str">
        <f>Accounts!B19</f>
        <v>1125</v>
      </c>
    </row>
    <row r="32" spans="2:41" ht="15" customHeight="1" x14ac:dyDescent="0.25">
      <c r="B32" s="30" t="s">
        <v>32</v>
      </c>
      <c r="C32" s="25"/>
      <c r="D32" s="26"/>
      <c r="E32" s="25"/>
      <c r="F32" s="25"/>
      <c r="G32" s="25"/>
      <c r="H32" s="27"/>
      <c r="I32" s="27"/>
      <c r="J32" s="28"/>
      <c r="K32" s="29"/>
      <c r="M32" s="138"/>
      <c r="N32" s="139"/>
      <c r="O32" s="139"/>
      <c r="P32" s="139"/>
      <c r="Q32" s="139"/>
      <c r="R32" s="139"/>
      <c r="S32" s="140"/>
      <c r="AA32" s="55">
        <f t="shared" si="0"/>
        <v>0</v>
      </c>
      <c r="AB32" s="46">
        <f t="shared" si="1"/>
        <v>0</v>
      </c>
      <c r="AF32" s="46" t="str">
        <f>Grants!B20</f>
        <v>400465</v>
      </c>
      <c r="AG32" s="46" t="str">
        <f>Programs!B20</f>
        <v>14192</v>
      </c>
      <c r="AH32" s="46" t="str">
        <f>Departments!B20</f>
        <v>11207</v>
      </c>
      <c r="AI32" s="46" t="str">
        <f>Accounts!B20</f>
        <v>1126</v>
      </c>
    </row>
    <row r="33" spans="2:41" ht="15" customHeight="1" x14ac:dyDescent="0.25">
      <c r="B33" s="30" t="s">
        <v>33</v>
      </c>
      <c r="C33" s="25"/>
      <c r="D33" s="26"/>
      <c r="E33" s="25"/>
      <c r="F33" s="25"/>
      <c r="G33" s="25"/>
      <c r="H33" s="27"/>
      <c r="I33" s="27"/>
      <c r="J33" s="28"/>
      <c r="K33" s="29"/>
      <c r="M33" s="141"/>
      <c r="N33" s="142"/>
      <c r="O33" s="142"/>
      <c r="P33" s="142"/>
      <c r="Q33" s="142"/>
      <c r="R33" s="142"/>
      <c r="S33" s="143"/>
      <c r="AA33" s="55">
        <f t="shared" si="0"/>
        <v>0</v>
      </c>
      <c r="AB33" s="46">
        <f t="shared" si="1"/>
        <v>0</v>
      </c>
      <c r="AF33" s="46" t="str">
        <f>Grants!B21</f>
        <v>400470</v>
      </c>
      <c r="AG33" s="46" t="str">
        <f>Programs!B21</f>
        <v>14200</v>
      </c>
      <c r="AH33" s="46" t="str">
        <f>Departments!B21</f>
        <v>11208</v>
      </c>
      <c r="AI33" s="46" t="str">
        <f>Accounts!B21</f>
        <v>1128</v>
      </c>
    </row>
    <row r="34" spans="2:41" ht="15" customHeight="1" x14ac:dyDescent="0.25">
      <c r="B34" s="30" t="s">
        <v>34</v>
      </c>
      <c r="C34" s="25"/>
      <c r="D34" s="26"/>
      <c r="E34" s="25"/>
      <c r="F34" s="25"/>
      <c r="G34" s="25"/>
      <c r="H34" s="27"/>
      <c r="I34" s="27"/>
      <c r="J34" s="28"/>
      <c r="K34" s="29"/>
      <c r="AA34" s="55">
        <f t="shared" si="0"/>
        <v>0</v>
      </c>
      <c r="AB34" s="46">
        <f t="shared" si="1"/>
        <v>0</v>
      </c>
      <c r="AF34" s="46" t="str">
        <f>Grants!B22</f>
        <v>400472</v>
      </c>
      <c r="AG34" s="46" t="str">
        <f>Programs!B22</f>
        <v>14201</v>
      </c>
      <c r="AH34" s="46" t="str">
        <f>Departments!B22</f>
        <v>11209</v>
      </c>
      <c r="AI34" s="46" t="str">
        <f>Accounts!B22</f>
        <v>1129</v>
      </c>
    </row>
    <row r="35" spans="2:41" ht="15" customHeight="1" x14ac:dyDescent="0.25">
      <c r="B35" s="30" t="s">
        <v>35</v>
      </c>
      <c r="C35" s="25"/>
      <c r="D35" s="26"/>
      <c r="E35" s="25"/>
      <c r="F35" s="25"/>
      <c r="G35" s="25"/>
      <c r="H35" s="27"/>
      <c r="I35" s="27"/>
      <c r="J35" s="28"/>
      <c r="K35" s="29"/>
      <c r="M35" s="144" t="s">
        <v>19038</v>
      </c>
      <c r="N35" s="145"/>
      <c r="O35" s="145"/>
      <c r="P35" s="145"/>
      <c r="Q35" s="146"/>
      <c r="R35" s="66"/>
      <c r="S35" s="59" t="s">
        <v>19037</v>
      </c>
      <c r="AA35" s="55">
        <f t="shared" si="0"/>
        <v>0</v>
      </c>
      <c r="AB35" s="46">
        <f t="shared" si="1"/>
        <v>0</v>
      </c>
      <c r="AF35" s="46" t="str">
        <f>Grants!B23</f>
        <v>400481</v>
      </c>
      <c r="AG35" s="46" t="str">
        <f>Programs!B23</f>
        <v>14202</v>
      </c>
      <c r="AH35" s="46" t="str">
        <f>Departments!B23</f>
        <v>11210</v>
      </c>
      <c r="AI35" s="46" t="str">
        <f>Accounts!B23</f>
        <v>1130</v>
      </c>
      <c r="AL35" s="66">
        <v>1</v>
      </c>
      <c r="AM35" s="66">
        <v>1</v>
      </c>
      <c r="AN35" s="66" t="s">
        <v>19035</v>
      </c>
      <c r="AO35" s="66" t="str">
        <f>VLOOKUP(AL35,$AM$35:$AN$37,2,FALSE)</f>
        <v>&lt;Blank&gt;</v>
      </c>
    </row>
    <row r="36" spans="2:41" ht="15" customHeight="1" x14ac:dyDescent="0.25">
      <c r="B36" s="30" t="s">
        <v>36</v>
      </c>
      <c r="C36" s="25"/>
      <c r="D36" s="26"/>
      <c r="E36" s="25"/>
      <c r="F36" s="25"/>
      <c r="G36" s="25"/>
      <c r="H36" s="27"/>
      <c r="I36" s="27"/>
      <c r="J36" s="28"/>
      <c r="K36" s="29"/>
      <c r="AA36" s="55">
        <f t="shared" si="0"/>
        <v>0</v>
      </c>
      <c r="AB36" s="46">
        <f t="shared" si="1"/>
        <v>0</v>
      </c>
      <c r="AF36" s="46" t="str">
        <f>Grants!B24</f>
        <v>400486</v>
      </c>
      <c r="AG36" s="46" t="str">
        <f>Programs!B24</f>
        <v>14203</v>
      </c>
      <c r="AH36" s="46" t="str">
        <f>Departments!B24</f>
        <v>11211</v>
      </c>
      <c r="AI36" s="46" t="str">
        <f>Accounts!B24</f>
        <v>1131</v>
      </c>
      <c r="AL36" s="66"/>
      <c r="AM36" s="66">
        <v>2</v>
      </c>
      <c r="AN36" s="66" t="s">
        <v>19032</v>
      </c>
      <c r="AO36" s="66"/>
    </row>
    <row r="37" spans="2:41" ht="15" customHeight="1" x14ac:dyDescent="0.25">
      <c r="B37" s="30" t="s">
        <v>37</v>
      </c>
      <c r="C37" s="25"/>
      <c r="D37" s="26"/>
      <c r="E37" s="25"/>
      <c r="F37" s="25"/>
      <c r="G37" s="25"/>
      <c r="H37" s="27"/>
      <c r="I37" s="27"/>
      <c r="J37" s="28"/>
      <c r="K37" s="29"/>
      <c r="M37" s="129" t="s">
        <v>19099</v>
      </c>
      <c r="N37" s="130"/>
      <c r="O37" s="130"/>
      <c r="P37" s="130"/>
      <c r="Q37" s="130"/>
      <c r="R37" s="130"/>
      <c r="S37" s="61"/>
      <c r="AA37" s="55">
        <f t="shared" si="0"/>
        <v>0</v>
      </c>
      <c r="AB37" s="46">
        <f t="shared" si="1"/>
        <v>0</v>
      </c>
      <c r="AF37" s="46" t="str">
        <f>Grants!B25</f>
        <v>400487</v>
      </c>
      <c r="AG37" s="46" t="str">
        <f>Programs!B25</f>
        <v>14204</v>
      </c>
      <c r="AH37" s="46" t="str">
        <f>Departments!B25</f>
        <v>11213</v>
      </c>
      <c r="AI37" s="46" t="str">
        <f>Accounts!B25</f>
        <v>1132</v>
      </c>
      <c r="AL37" s="66"/>
      <c r="AM37" s="66">
        <v>3</v>
      </c>
      <c r="AN37" s="66" t="s">
        <v>19033</v>
      </c>
      <c r="AO37" s="66"/>
    </row>
    <row r="38" spans="2:41" ht="15" customHeight="1" x14ac:dyDescent="0.25">
      <c r="B38" s="30" t="s">
        <v>38</v>
      </c>
      <c r="C38" s="25"/>
      <c r="D38" s="26"/>
      <c r="E38" s="25"/>
      <c r="F38" s="25"/>
      <c r="G38" s="25"/>
      <c r="H38" s="27"/>
      <c r="I38" s="27"/>
      <c r="J38" s="28"/>
      <c r="K38" s="29"/>
      <c r="M38" s="133"/>
      <c r="N38" s="131"/>
      <c r="O38" s="131"/>
      <c r="P38" s="131"/>
      <c r="Q38" s="131"/>
      <c r="R38" s="131"/>
      <c r="S38" s="62"/>
      <c r="AA38" s="55">
        <f t="shared" si="0"/>
        <v>0</v>
      </c>
      <c r="AB38" s="46">
        <f t="shared" si="1"/>
        <v>0</v>
      </c>
      <c r="AF38" s="46" t="str">
        <f>Grants!B26</f>
        <v>400505</v>
      </c>
      <c r="AG38" s="46" t="str">
        <f>Programs!B26</f>
        <v>14206</v>
      </c>
      <c r="AH38" s="46" t="str">
        <f>Departments!B26</f>
        <v>11214</v>
      </c>
      <c r="AI38" s="46" t="str">
        <f>Accounts!B26</f>
        <v>1133</v>
      </c>
    </row>
    <row r="39" spans="2:41" ht="15" customHeight="1" x14ac:dyDescent="0.25">
      <c r="B39" s="24" t="s">
        <v>39</v>
      </c>
      <c r="C39" s="25"/>
      <c r="D39" s="26"/>
      <c r="E39" s="25"/>
      <c r="F39" s="25"/>
      <c r="G39" s="25"/>
      <c r="H39" s="27"/>
      <c r="I39" s="27"/>
      <c r="J39" s="28"/>
      <c r="K39" s="29"/>
      <c r="M39" s="151"/>
      <c r="N39" s="152"/>
      <c r="O39" s="152"/>
      <c r="P39" s="152"/>
      <c r="Q39" s="152"/>
      <c r="R39" s="152"/>
      <c r="S39" s="63" t="s">
        <v>19037</v>
      </c>
      <c r="AA39" s="55">
        <f t="shared" si="0"/>
        <v>0</v>
      </c>
      <c r="AB39" s="46">
        <f t="shared" si="1"/>
        <v>0</v>
      </c>
      <c r="AF39" s="46" t="str">
        <f>Grants!B27</f>
        <v>400506</v>
      </c>
      <c r="AG39" s="46" t="str">
        <f>Programs!B27</f>
        <v>14207</v>
      </c>
      <c r="AH39" s="46" t="str">
        <f>Departments!B27</f>
        <v>11220</v>
      </c>
      <c r="AI39" s="46" t="str">
        <f>Accounts!B27</f>
        <v>1134</v>
      </c>
    </row>
    <row r="40" spans="2:41" ht="15" customHeight="1" x14ac:dyDescent="0.25">
      <c r="B40" s="30" t="s">
        <v>40</v>
      </c>
      <c r="C40" s="25"/>
      <c r="D40" s="26"/>
      <c r="E40" s="25"/>
      <c r="F40" s="25"/>
      <c r="G40" s="25"/>
      <c r="H40" s="27"/>
      <c r="I40" s="27"/>
      <c r="J40" s="28"/>
      <c r="K40" s="29"/>
      <c r="L40" s="87">
        <f>M40</f>
        <v>0</v>
      </c>
      <c r="M40" s="135"/>
      <c r="N40" s="136"/>
      <c r="O40" s="136"/>
      <c r="P40" s="136"/>
      <c r="Q40" s="136"/>
      <c r="R40" s="136"/>
      <c r="S40" s="137"/>
      <c r="AA40" s="55">
        <f t="shared" si="0"/>
        <v>0</v>
      </c>
      <c r="AB40" s="46">
        <f t="shared" si="1"/>
        <v>0</v>
      </c>
      <c r="AF40" s="46" t="str">
        <f>Grants!B28</f>
        <v>400507</v>
      </c>
      <c r="AG40" s="46" t="str">
        <f>Programs!B28</f>
        <v>14208</v>
      </c>
      <c r="AH40" s="46" t="str">
        <f>Departments!B28</f>
        <v>11222</v>
      </c>
      <c r="AI40" s="46" t="str">
        <f>Accounts!B28</f>
        <v>1135</v>
      </c>
    </row>
    <row r="41" spans="2:41" ht="15" customHeight="1" x14ac:dyDescent="0.25">
      <c r="B41" s="30" t="s">
        <v>41</v>
      </c>
      <c r="C41" s="25"/>
      <c r="D41" s="26"/>
      <c r="E41" s="25"/>
      <c r="F41" s="25"/>
      <c r="G41" s="25"/>
      <c r="H41" s="27"/>
      <c r="I41" s="27"/>
      <c r="J41" s="28"/>
      <c r="K41" s="29"/>
      <c r="M41" s="138"/>
      <c r="N41" s="139"/>
      <c r="O41" s="139"/>
      <c r="P41" s="139"/>
      <c r="Q41" s="139"/>
      <c r="R41" s="139"/>
      <c r="S41" s="140"/>
      <c r="AA41" s="55">
        <f t="shared" si="0"/>
        <v>0</v>
      </c>
      <c r="AB41" s="46">
        <f t="shared" si="1"/>
        <v>0</v>
      </c>
      <c r="AF41" s="46" t="str">
        <f>Grants!B29</f>
        <v>400508</v>
      </c>
      <c r="AG41" s="46" t="str">
        <f>Programs!B29</f>
        <v>14209</v>
      </c>
      <c r="AH41" s="46" t="str">
        <f>Departments!B29</f>
        <v>11223</v>
      </c>
      <c r="AI41" s="46" t="str">
        <f>Accounts!B29</f>
        <v>1136</v>
      </c>
    </row>
    <row r="42" spans="2:41" ht="15" customHeight="1" x14ac:dyDescent="0.25">
      <c r="B42" s="30" t="s">
        <v>42</v>
      </c>
      <c r="C42" s="25"/>
      <c r="D42" s="26"/>
      <c r="E42" s="25"/>
      <c r="F42" s="25"/>
      <c r="G42" s="25"/>
      <c r="H42" s="27"/>
      <c r="I42" s="27"/>
      <c r="J42" s="28"/>
      <c r="K42" s="29"/>
      <c r="M42" s="138"/>
      <c r="N42" s="139"/>
      <c r="O42" s="139"/>
      <c r="P42" s="139"/>
      <c r="Q42" s="139"/>
      <c r="R42" s="139"/>
      <c r="S42" s="140"/>
      <c r="AA42" s="55">
        <f t="shared" si="0"/>
        <v>0</v>
      </c>
      <c r="AB42" s="46">
        <f t="shared" si="1"/>
        <v>0</v>
      </c>
      <c r="AF42" s="46" t="str">
        <f>Grants!B30</f>
        <v>400530</v>
      </c>
      <c r="AG42" s="46" t="str">
        <f>Programs!B30</f>
        <v>14210</v>
      </c>
      <c r="AH42" s="46" t="str">
        <f>Departments!B30</f>
        <v>11238</v>
      </c>
      <c r="AI42" s="46" t="str">
        <f>Accounts!B30</f>
        <v>1137</v>
      </c>
    </row>
    <row r="43" spans="2:41" ht="15" customHeight="1" x14ac:dyDescent="0.25">
      <c r="B43" s="30" t="s">
        <v>43</v>
      </c>
      <c r="C43" s="25"/>
      <c r="D43" s="26"/>
      <c r="E43" s="25"/>
      <c r="F43" s="25"/>
      <c r="G43" s="25"/>
      <c r="H43" s="27"/>
      <c r="I43" s="27"/>
      <c r="J43" s="28"/>
      <c r="K43" s="29"/>
      <c r="M43" s="138"/>
      <c r="N43" s="139"/>
      <c r="O43" s="139"/>
      <c r="P43" s="139"/>
      <c r="Q43" s="139"/>
      <c r="R43" s="139"/>
      <c r="S43" s="140"/>
      <c r="AA43" s="55">
        <f t="shared" si="0"/>
        <v>0</v>
      </c>
      <c r="AB43" s="46">
        <f t="shared" si="1"/>
        <v>0</v>
      </c>
      <c r="AF43" s="46" t="str">
        <f>Grants!B31</f>
        <v>400532</v>
      </c>
      <c r="AG43" s="46" t="str">
        <f>Programs!B31</f>
        <v>14211</v>
      </c>
      <c r="AH43" s="46" t="str">
        <f>Departments!B31</f>
        <v>11300</v>
      </c>
      <c r="AI43" s="46" t="str">
        <f>Accounts!B31</f>
        <v>1138</v>
      </c>
    </row>
    <row r="44" spans="2:41" ht="15" customHeight="1" x14ac:dyDescent="0.25">
      <c r="B44" s="24" t="s">
        <v>44</v>
      </c>
      <c r="C44" s="25"/>
      <c r="D44" s="26"/>
      <c r="E44" s="25"/>
      <c r="F44" s="25"/>
      <c r="G44" s="25"/>
      <c r="H44" s="27"/>
      <c r="I44" s="27"/>
      <c r="J44" s="28"/>
      <c r="K44" s="29"/>
      <c r="M44" s="138"/>
      <c r="N44" s="139"/>
      <c r="O44" s="139"/>
      <c r="P44" s="139"/>
      <c r="Q44" s="139"/>
      <c r="R44" s="139"/>
      <c r="S44" s="140"/>
      <c r="AA44" s="55">
        <f t="shared" si="0"/>
        <v>0</v>
      </c>
      <c r="AB44" s="46">
        <f t="shared" si="1"/>
        <v>0</v>
      </c>
      <c r="AF44" s="46" t="str">
        <f>Grants!B32</f>
        <v>400567</v>
      </c>
      <c r="AG44" s="46" t="str">
        <f>Programs!B32</f>
        <v>14212</v>
      </c>
      <c r="AH44" s="46" t="str">
        <f>Departments!B32</f>
        <v>11301</v>
      </c>
      <c r="AI44" s="46" t="str">
        <f>Accounts!B32</f>
        <v>1139</v>
      </c>
    </row>
    <row r="45" spans="2:41" ht="15" customHeight="1" x14ac:dyDescent="0.25">
      <c r="B45" s="30" t="s">
        <v>45</v>
      </c>
      <c r="C45" s="25"/>
      <c r="D45" s="26"/>
      <c r="E45" s="25"/>
      <c r="F45" s="25"/>
      <c r="G45" s="25"/>
      <c r="H45" s="27"/>
      <c r="I45" s="27"/>
      <c r="J45" s="28"/>
      <c r="K45" s="29"/>
      <c r="M45" s="141"/>
      <c r="N45" s="142"/>
      <c r="O45" s="142"/>
      <c r="P45" s="142"/>
      <c r="Q45" s="142"/>
      <c r="R45" s="142"/>
      <c r="S45" s="143"/>
      <c r="AA45" s="55">
        <f t="shared" si="0"/>
        <v>0</v>
      </c>
      <c r="AB45" s="46">
        <f t="shared" si="1"/>
        <v>0</v>
      </c>
      <c r="AF45" s="46" t="str">
        <f>Grants!B33</f>
        <v>400570</v>
      </c>
      <c r="AG45" s="46" t="str">
        <f>Programs!B33</f>
        <v>14214</v>
      </c>
      <c r="AH45" s="46" t="str">
        <f>Departments!B33</f>
        <v>11400</v>
      </c>
      <c r="AI45" s="46" t="str">
        <f>Accounts!B33</f>
        <v>1140</v>
      </c>
    </row>
    <row r="46" spans="2:41" x14ac:dyDescent="0.25">
      <c r="B46" s="24" t="s">
        <v>19005</v>
      </c>
      <c r="C46" s="25"/>
      <c r="D46" s="26"/>
      <c r="E46" s="25"/>
      <c r="F46" s="25"/>
      <c r="G46" s="25"/>
      <c r="H46" s="27"/>
      <c r="I46" s="27"/>
      <c r="J46" s="28"/>
      <c r="K46" s="29"/>
      <c r="AA46" s="55">
        <f t="shared" si="0"/>
        <v>0</v>
      </c>
      <c r="AB46" s="46">
        <f t="shared" si="1"/>
        <v>0</v>
      </c>
      <c r="AF46" s="46" t="str">
        <f>Grants!B34</f>
        <v>400584</v>
      </c>
      <c r="AG46" s="46" t="str">
        <f>Programs!B34</f>
        <v>14215</v>
      </c>
      <c r="AH46" s="46" t="str">
        <f>Departments!B34</f>
        <v>11401</v>
      </c>
      <c r="AI46" s="46" t="str">
        <f>Accounts!B34</f>
        <v>1141</v>
      </c>
    </row>
    <row r="47" spans="2:41" ht="15" customHeight="1" x14ac:dyDescent="0.25">
      <c r="B47" s="30" t="s">
        <v>19006</v>
      </c>
      <c r="C47" s="25"/>
      <c r="D47" s="26"/>
      <c r="E47" s="25"/>
      <c r="F47" s="25"/>
      <c r="G47" s="25"/>
      <c r="H47" s="27"/>
      <c r="I47" s="27"/>
      <c r="J47" s="28"/>
      <c r="K47" s="29"/>
      <c r="M47" s="64" t="s">
        <v>19095</v>
      </c>
      <c r="P47" s="168" t="s">
        <v>23567</v>
      </c>
      <c r="Q47" s="147"/>
      <c r="R47" s="147"/>
      <c r="AA47" s="55">
        <f t="shared" si="0"/>
        <v>0</v>
      </c>
      <c r="AB47" s="46">
        <f t="shared" si="1"/>
        <v>0</v>
      </c>
      <c r="AF47" s="46" t="str">
        <f>Grants!B35</f>
        <v>400587</v>
      </c>
      <c r="AG47" s="46" t="str">
        <f>Programs!B35</f>
        <v>14216</v>
      </c>
      <c r="AH47" s="46" t="str">
        <f>Departments!B35</f>
        <v>11402</v>
      </c>
      <c r="AI47" s="46" t="str">
        <f>Accounts!B35</f>
        <v>1142</v>
      </c>
    </row>
    <row r="48" spans="2:41" x14ac:dyDescent="0.25">
      <c r="B48" s="24" t="s">
        <v>19007</v>
      </c>
      <c r="C48" s="25"/>
      <c r="D48" s="26"/>
      <c r="E48" s="25"/>
      <c r="F48" s="25"/>
      <c r="G48" s="25"/>
      <c r="H48" s="27"/>
      <c r="I48" s="27"/>
      <c r="J48" s="28"/>
      <c r="K48" s="29"/>
      <c r="M48" s="129" t="s">
        <v>23570</v>
      </c>
      <c r="N48" s="130"/>
      <c r="O48" s="130"/>
      <c r="P48" s="131"/>
      <c r="Q48" s="131"/>
      <c r="R48" s="131"/>
      <c r="S48" s="132"/>
      <c r="AA48" s="55">
        <f t="shared" si="0"/>
        <v>0</v>
      </c>
      <c r="AB48" s="46">
        <f t="shared" si="1"/>
        <v>0</v>
      </c>
      <c r="AF48" s="46" t="str">
        <f>Grants!B36</f>
        <v>400595</v>
      </c>
      <c r="AG48" s="46" t="str">
        <f>Programs!B36</f>
        <v>14217</v>
      </c>
      <c r="AH48" s="46" t="str">
        <f>Departments!B36</f>
        <v>11403</v>
      </c>
      <c r="AI48" s="46" t="str">
        <f>Accounts!B36</f>
        <v>1148</v>
      </c>
    </row>
    <row r="49" spans="2:35" x14ac:dyDescent="0.25">
      <c r="B49" s="30" t="s">
        <v>19008</v>
      </c>
      <c r="C49" s="25"/>
      <c r="D49" s="26"/>
      <c r="E49" s="25"/>
      <c r="F49" s="25"/>
      <c r="G49" s="25"/>
      <c r="H49" s="27"/>
      <c r="I49" s="27"/>
      <c r="J49" s="28"/>
      <c r="K49" s="29"/>
      <c r="M49" s="133" t="s">
        <v>19025</v>
      </c>
      <c r="N49" s="131"/>
      <c r="O49" s="131"/>
      <c r="P49" s="131"/>
      <c r="Q49" s="131"/>
      <c r="R49" s="131"/>
      <c r="S49" s="134"/>
      <c r="AA49" s="55">
        <f t="shared" si="0"/>
        <v>0</v>
      </c>
      <c r="AB49" s="46">
        <f t="shared" si="1"/>
        <v>0</v>
      </c>
      <c r="AF49" s="46" t="str">
        <f>Grants!B37</f>
        <v>400596</v>
      </c>
      <c r="AG49" s="46" t="str">
        <f>Programs!B37</f>
        <v>14218</v>
      </c>
      <c r="AH49" s="46" t="str">
        <f>Departments!B37</f>
        <v>11404</v>
      </c>
      <c r="AI49" s="46" t="str">
        <f>Accounts!B37</f>
        <v>1149</v>
      </c>
    </row>
    <row r="50" spans="2:35" x14ac:dyDescent="0.25">
      <c r="B50" s="24" t="s">
        <v>19009</v>
      </c>
      <c r="C50" s="25"/>
      <c r="D50" s="26"/>
      <c r="E50" s="25"/>
      <c r="F50" s="25"/>
      <c r="G50" s="25"/>
      <c r="H50" s="27"/>
      <c r="I50" s="27"/>
      <c r="J50" s="28"/>
      <c r="K50" s="29"/>
      <c r="M50" s="133"/>
      <c r="N50" s="131"/>
      <c r="O50" s="131"/>
      <c r="P50" s="131"/>
      <c r="Q50" s="131"/>
      <c r="R50" s="131"/>
      <c r="S50" s="134"/>
      <c r="AA50" s="55">
        <f t="shared" si="0"/>
        <v>0</v>
      </c>
      <c r="AB50" s="46">
        <f t="shared" si="1"/>
        <v>0</v>
      </c>
      <c r="AF50" s="46" t="str">
        <f>Grants!B38</f>
        <v>400600</v>
      </c>
      <c r="AG50" s="46" t="str">
        <f>Programs!B38</f>
        <v>14220</v>
      </c>
      <c r="AH50" s="46" t="str">
        <f>Departments!B38</f>
        <v>11405</v>
      </c>
      <c r="AI50" s="46" t="str">
        <f>Accounts!B38</f>
        <v>1150</v>
      </c>
    </row>
    <row r="51" spans="2:35" x14ac:dyDescent="0.25">
      <c r="B51" s="30" t="s">
        <v>19010</v>
      </c>
      <c r="C51" s="25"/>
      <c r="D51" s="26"/>
      <c r="E51" s="25"/>
      <c r="F51" s="25"/>
      <c r="G51" s="25"/>
      <c r="H51" s="27"/>
      <c r="I51" s="27"/>
      <c r="J51" s="28"/>
      <c r="K51" s="29"/>
      <c r="M51" s="133" t="s">
        <v>19026</v>
      </c>
      <c r="N51" s="131"/>
      <c r="O51" s="131"/>
      <c r="P51" s="131"/>
      <c r="Q51" s="131"/>
      <c r="R51" s="131"/>
      <c r="S51" s="134"/>
      <c r="AA51" s="55">
        <f t="shared" si="0"/>
        <v>0</v>
      </c>
      <c r="AB51" s="46">
        <f t="shared" si="1"/>
        <v>0</v>
      </c>
      <c r="AF51" s="46" t="str">
        <f>Grants!B39</f>
        <v>400605</v>
      </c>
      <c r="AG51" s="46" t="str">
        <f>Programs!B39</f>
        <v>14223</v>
      </c>
      <c r="AH51" s="46" t="str">
        <f>Departments!B39</f>
        <v>11438</v>
      </c>
      <c r="AI51" s="46" t="str">
        <f>Accounts!B39</f>
        <v>1151</v>
      </c>
    </row>
    <row r="52" spans="2:35" x14ac:dyDescent="0.25">
      <c r="B52" s="24" t="s">
        <v>19011</v>
      </c>
      <c r="C52" s="25"/>
      <c r="D52" s="26"/>
      <c r="E52" s="25"/>
      <c r="F52" s="25"/>
      <c r="G52" s="25"/>
      <c r="H52" s="27"/>
      <c r="I52" s="27"/>
      <c r="J52" s="28"/>
      <c r="K52" s="29"/>
      <c r="M52" s="151"/>
      <c r="N52" s="152"/>
      <c r="O52" s="152"/>
      <c r="P52" s="152"/>
      <c r="Q52" s="152"/>
      <c r="R52" s="152"/>
      <c r="S52" s="153"/>
      <c r="AA52" s="55">
        <f t="shared" si="0"/>
        <v>0</v>
      </c>
      <c r="AB52" s="46">
        <f t="shared" si="1"/>
        <v>0</v>
      </c>
      <c r="AF52" s="46" t="str">
        <f>Grants!B40</f>
        <v>400610</v>
      </c>
      <c r="AG52" s="46" t="str">
        <f>Programs!B40</f>
        <v>14225</v>
      </c>
      <c r="AH52" s="46" t="str">
        <f>Departments!B40</f>
        <v>12100</v>
      </c>
      <c r="AI52" s="46" t="str">
        <f>Accounts!B40</f>
        <v>1170</v>
      </c>
    </row>
    <row r="53" spans="2:35" x14ac:dyDescent="0.25">
      <c r="B53" s="30" t="s">
        <v>19012</v>
      </c>
      <c r="C53" s="25"/>
      <c r="D53" s="26"/>
      <c r="E53" s="25"/>
      <c r="F53" s="25"/>
      <c r="G53" s="25"/>
      <c r="H53" s="27"/>
      <c r="I53" s="27"/>
      <c r="J53" s="28"/>
      <c r="K53" s="29"/>
      <c r="AA53" s="55">
        <f t="shared" si="0"/>
        <v>0</v>
      </c>
      <c r="AB53" s="46">
        <f t="shared" si="1"/>
        <v>0</v>
      </c>
      <c r="AF53" s="46" t="str">
        <f>Grants!B41</f>
        <v>400630</v>
      </c>
      <c r="AG53" s="46" t="str">
        <f>Programs!B41</f>
        <v>14228</v>
      </c>
      <c r="AH53" s="46" t="str">
        <f>Departments!B41</f>
        <v>12101</v>
      </c>
      <c r="AI53" s="46" t="str">
        <f>Accounts!B41</f>
        <v>1171</v>
      </c>
    </row>
    <row r="54" spans="2:35" x14ac:dyDescent="0.25">
      <c r="B54" s="24" t="s">
        <v>19013</v>
      </c>
      <c r="C54" s="25"/>
      <c r="D54" s="26"/>
      <c r="E54" s="25"/>
      <c r="F54" s="25"/>
      <c r="G54" s="25"/>
      <c r="H54" s="27"/>
      <c r="I54" s="27"/>
      <c r="J54" s="28"/>
      <c r="K54" s="29"/>
      <c r="M54" s="65"/>
      <c r="N54" s="65"/>
      <c r="O54" s="65"/>
      <c r="P54" s="65"/>
      <c r="Q54" s="65"/>
      <c r="R54" s="65"/>
      <c r="S54" s="65"/>
      <c r="AA54" s="55">
        <f t="shared" si="0"/>
        <v>0</v>
      </c>
      <c r="AB54" s="46">
        <f t="shared" si="1"/>
        <v>0</v>
      </c>
      <c r="AF54" s="46" t="str">
        <f>Grants!B42</f>
        <v>400635</v>
      </c>
      <c r="AG54" s="46" t="str">
        <f>Programs!B42</f>
        <v>14229</v>
      </c>
      <c r="AH54" s="46" t="str">
        <f>Departments!B42</f>
        <v>12200</v>
      </c>
      <c r="AI54" s="46" t="str">
        <f>Accounts!B42</f>
        <v>1172</v>
      </c>
    </row>
    <row r="55" spans="2:35" x14ac:dyDescent="0.25">
      <c r="B55" s="30" t="s">
        <v>19014</v>
      </c>
      <c r="C55" s="25"/>
      <c r="D55" s="26"/>
      <c r="E55" s="25"/>
      <c r="F55" s="25"/>
      <c r="G55" s="25"/>
      <c r="H55" s="27"/>
      <c r="I55" s="27"/>
      <c r="J55" s="28"/>
      <c r="K55" s="29"/>
      <c r="M55" s="65"/>
      <c r="N55" s="65"/>
      <c r="O55" s="65"/>
      <c r="P55" s="65"/>
      <c r="Q55" s="65"/>
      <c r="R55" s="65"/>
      <c r="S55" s="65"/>
      <c r="AA55" s="55">
        <f t="shared" si="0"/>
        <v>0</v>
      </c>
      <c r="AB55" s="46">
        <f t="shared" si="1"/>
        <v>0</v>
      </c>
      <c r="AF55" s="46" t="str">
        <f>Grants!B43</f>
        <v>400643</v>
      </c>
      <c r="AG55" s="46" t="str">
        <f>Programs!B43</f>
        <v>14230</v>
      </c>
      <c r="AH55" s="46" t="str">
        <f>Departments!B43</f>
        <v>12250</v>
      </c>
      <c r="AI55" s="46" t="str">
        <f>Accounts!B43</f>
        <v>1173</v>
      </c>
    </row>
    <row r="56" spans="2:35" x14ac:dyDescent="0.25">
      <c r="B56" s="24" t="s">
        <v>19015</v>
      </c>
      <c r="C56" s="25"/>
      <c r="D56" s="26"/>
      <c r="E56" s="25"/>
      <c r="F56" s="25"/>
      <c r="G56" s="25"/>
      <c r="H56" s="27"/>
      <c r="I56" s="27"/>
      <c r="J56" s="28"/>
      <c r="K56" s="29"/>
      <c r="AA56" s="55">
        <f t="shared" si="0"/>
        <v>0</v>
      </c>
      <c r="AB56" s="46">
        <f t="shared" si="1"/>
        <v>0</v>
      </c>
      <c r="AF56" s="46" t="str">
        <f>Grants!B44</f>
        <v>400650</v>
      </c>
      <c r="AG56" s="46" t="str">
        <f>Programs!B44</f>
        <v>14231</v>
      </c>
      <c r="AH56" s="46" t="str">
        <f>Departments!B44</f>
        <v>12300</v>
      </c>
      <c r="AI56" s="46" t="str">
        <f>Accounts!B44</f>
        <v>1174</v>
      </c>
    </row>
    <row r="57" spans="2:35" x14ac:dyDescent="0.25">
      <c r="B57" s="30" t="s">
        <v>19016</v>
      </c>
      <c r="C57" s="25"/>
      <c r="D57" s="26"/>
      <c r="E57" s="25"/>
      <c r="F57" s="25"/>
      <c r="G57" s="25"/>
      <c r="H57" s="27"/>
      <c r="I57" s="27"/>
      <c r="J57" s="28"/>
      <c r="K57" s="29"/>
      <c r="AA57" s="55">
        <f t="shared" si="0"/>
        <v>0</v>
      </c>
      <c r="AB57" s="46">
        <f t="shared" si="1"/>
        <v>0</v>
      </c>
      <c r="AF57" s="46" t="str">
        <f>Grants!B45</f>
        <v>400659</v>
      </c>
      <c r="AG57" s="46" t="str">
        <f>Programs!B45</f>
        <v>14232</v>
      </c>
      <c r="AH57" s="46" t="str">
        <f>Departments!B45</f>
        <v>12400</v>
      </c>
      <c r="AI57" s="46" t="str">
        <f>Accounts!B45</f>
        <v>1176</v>
      </c>
    </row>
    <row r="58" spans="2:35" x14ac:dyDescent="0.25">
      <c r="B58" s="24" t="s">
        <v>19017</v>
      </c>
      <c r="C58" s="25"/>
      <c r="D58" s="26"/>
      <c r="E58" s="25"/>
      <c r="F58" s="25"/>
      <c r="G58" s="25"/>
      <c r="H58" s="27"/>
      <c r="I58" s="27"/>
      <c r="J58" s="28"/>
      <c r="K58" s="29"/>
      <c r="AA58" s="55">
        <f t="shared" si="0"/>
        <v>0</v>
      </c>
      <c r="AB58" s="46">
        <f t="shared" si="1"/>
        <v>0</v>
      </c>
      <c r="AF58" s="46" t="str">
        <f>Grants!B46</f>
        <v>400663</v>
      </c>
      <c r="AG58" s="46" t="str">
        <f>Programs!B46</f>
        <v>14233</v>
      </c>
      <c r="AH58" s="46" t="str">
        <f>Departments!B46</f>
        <v>12450</v>
      </c>
      <c r="AI58" s="46" t="str">
        <f>Accounts!B46</f>
        <v>1177</v>
      </c>
    </row>
    <row r="59" spans="2:35" x14ac:dyDescent="0.25">
      <c r="B59" s="30" t="s">
        <v>19018</v>
      </c>
      <c r="C59" s="25"/>
      <c r="D59" s="26"/>
      <c r="E59" s="25"/>
      <c r="F59" s="25"/>
      <c r="G59" s="25"/>
      <c r="H59" s="27"/>
      <c r="I59" s="27"/>
      <c r="J59" s="28"/>
      <c r="K59" s="29"/>
      <c r="AA59" s="55">
        <f t="shared" si="0"/>
        <v>0</v>
      </c>
      <c r="AB59" s="46">
        <f t="shared" si="1"/>
        <v>0</v>
      </c>
      <c r="AF59" s="46" t="str">
        <f>Grants!B47</f>
        <v>400666</v>
      </c>
      <c r="AG59" s="46" t="str">
        <f>Programs!B47</f>
        <v>14234</v>
      </c>
      <c r="AH59" s="46" t="str">
        <f>Departments!B47</f>
        <v>12500</v>
      </c>
      <c r="AI59" s="46" t="str">
        <f>Accounts!B47</f>
        <v>1178</v>
      </c>
    </row>
    <row r="60" spans="2:35" x14ac:dyDescent="0.25">
      <c r="B60" s="24" t="s">
        <v>19019</v>
      </c>
      <c r="C60" s="25"/>
      <c r="D60" s="26"/>
      <c r="E60" s="25"/>
      <c r="F60" s="25"/>
      <c r="G60" s="25"/>
      <c r="H60" s="27"/>
      <c r="I60" s="27"/>
      <c r="J60" s="28"/>
      <c r="K60" s="29"/>
      <c r="AA60" s="55">
        <f t="shared" si="0"/>
        <v>0</v>
      </c>
      <c r="AB60" s="46">
        <f t="shared" si="1"/>
        <v>0</v>
      </c>
      <c r="AF60" s="46" t="str">
        <f>Grants!B48</f>
        <v>400666</v>
      </c>
      <c r="AG60" s="46" t="str">
        <f>Programs!B48</f>
        <v>14235</v>
      </c>
      <c r="AH60" s="46" t="str">
        <f>Departments!B48</f>
        <v>12501</v>
      </c>
      <c r="AI60" s="46" t="str">
        <f>Accounts!B48</f>
        <v>1179</v>
      </c>
    </row>
    <row r="61" spans="2:35" x14ac:dyDescent="0.25">
      <c r="B61" s="30" t="s">
        <v>19020</v>
      </c>
      <c r="C61" s="25"/>
      <c r="D61" s="26"/>
      <c r="E61" s="25"/>
      <c r="F61" s="25"/>
      <c r="G61" s="25"/>
      <c r="H61" s="27"/>
      <c r="I61" s="27"/>
      <c r="J61" s="28"/>
      <c r="K61" s="29"/>
      <c r="AA61" s="55">
        <f t="shared" si="0"/>
        <v>0</v>
      </c>
      <c r="AB61" s="46">
        <f t="shared" si="1"/>
        <v>0</v>
      </c>
      <c r="AF61" s="46" t="str">
        <f>Grants!B49</f>
        <v>400667</v>
      </c>
      <c r="AG61" s="46" t="str">
        <f>Programs!B49</f>
        <v>14236</v>
      </c>
      <c r="AH61" s="46" t="str">
        <f>Departments!B49</f>
        <v>12600</v>
      </c>
      <c r="AI61" s="46" t="str">
        <f>Accounts!B49</f>
        <v>1180</v>
      </c>
    </row>
    <row r="62" spans="2:35" x14ac:dyDescent="0.25">
      <c r="B62" s="24" t="s">
        <v>19021</v>
      </c>
      <c r="C62" s="25"/>
      <c r="D62" s="26"/>
      <c r="E62" s="25"/>
      <c r="F62" s="25"/>
      <c r="G62" s="25"/>
      <c r="H62" s="27"/>
      <c r="I62" s="27"/>
      <c r="J62" s="28"/>
      <c r="K62" s="29"/>
      <c r="AA62" s="55">
        <f t="shared" si="0"/>
        <v>0</v>
      </c>
      <c r="AB62" s="46">
        <f t="shared" si="1"/>
        <v>0</v>
      </c>
      <c r="AF62" s="46" t="str">
        <f>Grants!B50</f>
        <v>400676</v>
      </c>
      <c r="AG62" s="46" t="str">
        <f>Programs!B50</f>
        <v>14238</v>
      </c>
      <c r="AH62" s="46" t="str">
        <f>Departments!B50</f>
        <v>12601</v>
      </c>
      <c r="AI62" s="46" t="str">
        <f>Accounts!B50</f>
        <v>1181</v>
      </c>
    </row>
    <row r="63" spans="2:35" x14ac:dyDescent="0.25">
      <c r="B63" s="30" t="s">
        <v>19022</v>
      </c>
      <c r="C63" s="25"/>
      <c r="D63" s="26"/>
      <c r="E63" s="25"/>
      <c r="F63" s="25"/>
      <c r="G63" s="25"/>
      <c r="H63" s="27"/>
      <c r="I63" s="27"/>
      <c r="J63" s="28"/>
      <c r="K63" s="29"/>
      <c r="AA63" s="55">
        <f t="shared" si="0"/>
        <v>0</v>
      </c>
      <c r="AB63" s="46">
        <f t="shared" si="1"/>
        <v>0</v>
      </c>
      <c r="AF63" s="46" t="str">
        <f>Grants!B51</f>
        <v>400681</v>
      </c>
      <c r="AG63" s="46" t="str">
        <f>Programs!B51</f>
        <v>14239</v>
      </c>
      <c r="AH63" s="46" t="str">
        <f>Departments!B51</f>
        <v>12650</v>
      </c>
      <c r="AI63" s="46" t="str">
        <f>Accounts!B51</f>
        <v>1182</v>
      </c>
    </row>
    <row r="64" spans="2:35" x14ac:dyDescent="0.25">
      <c r="B64" s="24" t="s">
        <v>19023</v>
      </c>
      <c r="C64" s="25"/>
      <c r="D64" s="26"/>
      <c r="E64" s="25"/>
      <c r="F64" s="25"/>
      <c r="G64" s="25"/>
      <c r="H64" s="27"/>
      <c r="I64" s="27"/>
      <c r="J64" s="28"/>
      <c r="K64" s="29"/>
      <c r="AA64" s="55">
        <f t="shared" si="0"/>
        <v>0</v>
      </c>
      <c r="AB64" s="46">
        <f t="shared" si="1"/>
        <v>0</v>
      </c>
      <c r="AF64" s="46" t="str">
        <f>Grants!B52</f>
        <v>400682</v>
      </c>
      <c r="AG64" s="46" t="str">
        <f>Programs!B52</f>
        <v>14240</v>
      </c>
      <c r="AH64" s="46" t="str">
        <f>Departments!B52</f>
        <v>12700</v>
      </c>
      <c r="AI64" s="46" t="str">
        <f>Accounts!B52</f>
        <v>1183</v>
      </c>
    </row>
    <row r="65" spans="2:35" x14ac:dyDescent="0.25">
      <c r="B65" s="30" t="s">
        <v>19024</v>
      </c>
      <c r="C65" s="25"/>
      <c r="D65" s="26"/>
      <c r="E65" s="25"/>
      <c r="F65" s="25"/>
      <c r="G65" s="25"/>
      <c r="H65" s="27"/>
      <c r="I65" s="27"/>
      <c r="J65" s="28"/>
      <c r="K65" s="29"/>
      <c r="AA65" s="55">
        <f t="shared" si="0"/>
        <v>0</v>
      </c>
      <c r="AB65" s="46">
        <f t="shared" si="1"/>
        <v>0</v>
      </c>
      <c r="AF65" s="46" t="str">
        <f>Grants!B53</f>
        <v>400683</v>
      </c>
      <c r="AG65" s="46" t="str">
        <f>Programs!B53</f>
        <v>14241</v>
      </c>
      <c r="AH65" s="46" t="str">
        <f>Departments!B53</f>
        <v>13100</v>
      </c>
      <c r="AI65" s="46" t="str">
        <f>Accounts!B53</f>
        <v>1185</v>
      </c>
    </row>
    <row r="66" spans="2:35" x14ac:dyDescent="0.25">
      <c r="B66" s="24" t="s">
        <v>19041</v>
      </c>
      <c r="C66" s="25"/>
      <c r="D66" s="26"/>
      <c r="E66" s="25"/>
      <c r="F66" s="25"/>
      <c r="G66" s="25"/>
      <c r="H66" s="27"/>
      <c r="I66" s="27"/>
      <c r="J66" s="28"/>
      <c r="K66" s="29"/>
      <c r="AA66" s="55">
        <f t="shared" si="0"/>
        <v>0</v>
      </c>
      <c r="AB66" s="46">
        <f t="shared" si="1"/>
        <v>0</v>
      </c>
      <c r="AF66" s="46" t="str">
        <f>Grants!B54</f>
        <v>400684</v>
      </c>
      <c r="AG66" s="46" t="str">
        <f>Programs!B54</f>
        <v>14250</v>
      </c>
      <c r="AH66" s="46" t="str">
        <f>Departments!B54</f>
        <v>13101</v>
      </c>
      <c r="AI66" s="46" t="str">
        <f>Accounts!B54</f>
        <v>1186</v>
      </c>
    </row>
    <row r="67" spans="2:35" x14ac:dyDescent="0.25">
      <c r="B67" s="30" t="s">
        <v>19042</v>
      </c>
      <c r="C67" s="25"/>
      <c r="D67" s="26"/>
      <c r="E67" s="25"/>
      <c r="F67" s="25"/>
      <c r="G67" s="25"/>
      <c r="H67" s="27"/>
      <c r="I67" s="27"/>
      <c r="J67" s="28"/>
      <c r="K67" s="29"/>
      <c r="AA67" s="55">
        <f t="shared" si="0"/>
        <v>0</v>
      </c>
      <c r="AB67" s="46">
        <f t="shared" si="1"/>
        <v>0</v>
      </c>
      <c r="AF67" s="46" t="str">
        <f>Grants!B55</f>
        <v>400687</v>
      </c>
      <c r="AG67" s="46" t="str">
        <f>Programs!B55</f>
        <v>14251</v>
      </c>
      <c r="AH67" s="46" t="str">
        <f>Departments!B55</f>
        <v>13102</v>
      </c>
      <c r="AI67" s="46" t="str">
        <f>Accounts!B55</f>
        <v>1188</v>
      </c>
    </row>
    <row r="68" spans="2:35" x14ac:dyDescent="0.25">
      <c r="B68" s="24" t="s">
        <v>19043</v>
      </c>
      <c r="C68" s="25"/>
      <c r="D68" s="26"/>
      <c r="E68" s="25"/>
      <c r="F68" s="25"/>
      <c r="G68" s="25"/>
      <c r="H68" s="27"/>
      <c r="I68" s="27"/>
      <c r="J68" s="28"/>
      <c r="K68" s="29"/>
      <c r="AA68" s="55">
        <f t="shared" si="0"/>
        <v>0</v>
      </c>
      <c r="AB68" s="46">
        <f t="shared" si="1"/>
        <v>0</v>
      </c>
      <c r="AF68" s="46" t="str">
        <f>Grants!B56</f>
        <v>400712</v>
      </c>
      <c r="AG68" s="46" t="str">
        <f>Programs!B56</f>
        <v>14291</v>
      </c>
      <c r="AH68" s="46" t="str">
        <f>Departments!B56</f>
        <v>13103</v>
      </c>
      <c r="AI68" s="46" t="str">
        <f>Accounts!B56</f>
        <v>1190</v>
      </c>
    </row>
    <row r="69" spans="2:35" x14ac:dyDescent="0.25">
      <c r="B69" s="30" t="s">
        <v>19044</v>
      </c>
      <c r="C69" s="25"/>
      <c r="D69" s="26"/>
      <c r="E69" s="25"/>
      <c r="F69" s="25"/>
      <c r="G69" s="25"/>
      <c r="H69" s="27"/>
      <c r="I69" s="27"/>
      <c r="J69" s="28"/>
      <c r="K69" s="29"/>
      <c r="AA69" s="55">
        <f t="shared" si="0"/>
        <v>0</v>
      </c>
      <c r="AB69" s="46">
        <f t="shared" si="1"/>
        <v>0</v>
      </c>
      <c r="AF69" s="46" t="str">
        <f>Grants!B57</f>
        <v>400722</v>
      </c>
      <c r="AG69" s="46" t="str">
        <f>Programs!B57</f>
        <v>14300</v>
      </c>
      <c r="AH69" s="46" t="str">
        <f>Departments!B57</f>
        <v>13105</v>
      </c>
      <c r="AI69" s="46" t="str">
        <f>Accounts!B57</f>
        <v>1192</v>
      </c>
    </row>
    <row r="70" spans="2:35" x14ac:dyDescent="0.25">
      <c r="B70" s="24" t="s">
        <v>19045</v>
      </c>
      <c r="C70" s="25"/>
      <c r="D70" s="26"/>
      <c r="E70" s="25"/>
      <c r="F70" s="25"/>
      <c r="G70" s="25"/>
      <c r="H70" s="27"/>
      <c r="I70" s="27"/>
      <c r="J70" s="28"/>
      <c r="K70" s="29"/>
      <c r="AA70" s="55">
        <f t="shared" si="0"/>
        <v>0</v>
      </c>
      <c r="AB70" s="46">
        <f t="shared" si="1"/>
        <v>0</v>
      </c>
      <c r="AF70" s="46" t="str">
        <f>Grants!B58</f>
        <v>400744</v>
      </c>
      <c r="AG70" s="46" t="str">
        <f>Programs!B58</f>
        <v>14301</v>
      </c>
      <c r="AH70" s="46" t="str">
        <f>Departments!B58</f>
        <v>13106</v>
      </c>
      <c r="AI70" s="46" t="str">
        <f>Accounts!B58</f>
        <v>1193</v>
      </c>
    </row>
    <row r="71" spans="2:35" x14ac:dyDescent="0.25">
      <c r="B71" s="30" t="s">
        <v>19046</v>
      </c>
      <c r="C71" s="25"/>
      <c r="D71" s="26"/>
      <c r="E71" s="25"/>
      <c r="F71" s="25"/>
      <c r="G71" s="25"/>
      <c r="H71" s="27"/>
      <c r="I71" s="27"/>
      <c r="J71" s="28"/>
      <c r="K71" s="29"/>
      <c r="AA71" s="55">
        <f t="shared" si="0"/>
        <v>0</v>
      </c>
      <c r="AB71" s="46">
        <f t="shared" si="1"/>
        <v>0</v>
      </c>
      <c r="AF71" s="46" t="str">
        <f>Grants!B59</f>
        <v>400745</v>
      </c>
      <c r="AG71" s="46" t="str">
        <f>Programs!B59</f>
        <v>14302</v>
      </c>
      <c r="AH71" s="46" t="str">
        <f>Departments!B59</f>
        <v>13107</v>
      </c>
      <c r="AI71" s="46" t="str">
        <f>Accounts!B59</f>
        <v>1194</v>
      </c>
    </row>
    <row r="72" spans="2:35" x14ac:dyDescent="0.25">
      <c r="B72" s="24" t="s">
        <v>19047</v>
      </c>
      <c r="C72" s="25"/>
      <c r="D72" s="26"/>
      <c r="E72" s="25"/>
      <c r="F72" s="25"/>
      <c r="G72" s="25"/>
      <c r="H72" s="27"/>
      <c r="I72" s="27"/>
      <c r="J72" s="28"/>
      <c r="K72" s="29"/>
      <c r="AA72" s="55">
        <f t="shared" si="0"/>
        <v>0</v>
      </c>
      <c r="AB72" s="46">
        <f t="shared" si="1"/>
        <v>0</v>
      </c>
      <c r="AF72" s="46" t="str">
        <f>Grants!B60</f>
        <v>400746</v>
      </c>
      <c r="AG72" s="46" t="str">
        <f>Programs!B60</f>
        <v>14304</v>
      </c>
      <c r="AH72" s="46" t="str">
        <f>Departments!B60</f>
        <v>13108</v>
      </c>
      <c r="AI72" s="46" t="str">
        <f>Accounts!B60</f>
        <v>1195</v>
      </c>
    </row>
    <row r="73" spans="2:35" x14ac:dyDescent="0.25">
      <c r="B73" s="30" t="s">
        <v>19048</v>
      </c>
      <c r="C73" s="25"/>
      <c r="D73" s="26"/>
      <c r="E73" s="25"/>
      <c r="F73" s="25"/>
      <c r="G73" s="25"/>
      <c r="H73" s="27"/>
      <c r="I73" s="27"/>
      <c r="J73" s="28"/>
      <c r="K73" s="29"/>
      <c r="AA73" s="55">
        <f t="shared" si="0"/>
        <v>0</v>
      </c>
      <c r="AB73" s="46">
        <f t="shared" si="1"/>
        <v>0</v>
      </c>
      <c r="AF73" s="46" t="str">
        <f>Grants!B61</f>
        <v>400763</v>
      </c>
      <c r="AG73" s="46" t="str">
        <f>Programs!B61</f>
        <v>14305</v>
      </c>
      <c r="AH73" s="46" t="str">
        <f>Departments!B61</f>
        <v>13109</v>
      </c>
      <c r="AI73" s="46" t="str">
        <f>Accounts!B61</f>
        <v>1196</v>
      </c>
    </row>
    <row r="74" spans="2:35" x14ac:dyDescent="0.25">
      <c r="B74" s="24" t="s">
        <v>19049</v>
      </c>
      <c r="C74" s="25"/>
      <c r="D74" s="26"/>
      <c r="E74" s="25"/>
      <c r="F74" s="25"/>
      <c r="G74" s="25"/>
      <c r="H74" s="27"/>
      <c r="I74" s="27"/>
      <c r="J74" s="28"/>
      <c r="K74" s="29"/>
      <c r="AA74" s="55">
        <f t="shared" si="0"/>
        <v>0</v>
      </c>
      <c r="AB74" s="46">
        <f t="shared" si="1"/>
        <v>0</v>
      </c>
      <c r="AF74" s="46" t="str">
        <f>Grants!B62</f>
        <v>400764</v>
      </c>
      <c r="AG74" s="46" t="str">
        <f>Programs!B62</f>
        <v>14308</v>
      </c>
      <c r="AH74" s="46" t="str">
        <f>Departments!B62</f>
        <v>13111</v>
      </c>
      <c r="AI74" s="46" t="str">
        <f>Accounts!B62</f>
        <v>1197</v>
      </c>
    </row>
    <row r="75" spans="2:35" x14ac:dyDescent="0.25">
      <c r="B75" s="30" t="s">
        <v>19050</v>
      </c>
      <c r="C75" s="25"/>
      <c r="D75" s="26"/>
      <c r="E75" s="25"/>
      <c r="F75" s="25"/>
      <c r="G75" s="25"/>
      <c r="H75" s="27"/>
      <c r="I75" s="27"/>
      <c r="J75" s="28"/>
      <c r="K75" s="29"/>
      <c r="AA75" s="55">
        <f t="shared" si="0"/>
        <v>0</v>
      </c>
      <c r="AB75" s="46">
        <f t="shared" si="1"/>
        <v>0</v>
      </c>
      <c r="AF75" s="46" t="str">
        <f>Grants!B63</f>
        <v>400781</v>
      </c>
      <c r="AG75" s="46" t="str">
        <f>Programs!B63</f>
        <v>14309</v>
      </c>
      <c r="AH75" s="46" t="str">
        <f>Departments!B63</f>
        <v>13112</v>
      </c>
      <c r="AI75" s="46" t="str">
        <f>Accounts!B63</f>
        <v>1199</v>
      </c>
    </row>
    <row r="76" spans="2:35" x14ac:dyDescent="0.25">
      <c r="B76" s="24" t="s">
        <v>19051</v>
      </c>
      <c r="C76" s="25"/>
      <c r="D76" s="26"/>
      <c r="E76" s="25"/>
      <c r="F76" s="25"/>
      <c r="G76" s="25"/>
      <c r="H76" s="27"/>
      <c r="I76" s="27"/>
      <c r="J76" s="28"/>
      <c r="K76" s="29"/>
      <c r="AA76" s="55">
        <f t="shared" si="0"/>
        <v>0</v>
      </c>
      <c r="AB76" s="46">
        <f t="shared" si="1"/>
        <v>0</v>
      </c>
      <c r="AF76" s="46" t="str">
        <f>Grants!B64</f>
        <v>400784</v>
      </c>
      <c r="AG76" s="46" t="str">
        <f>Programs!B64</f>
        <v>14310</v>
      </c>
      <c r="AH76" s="46" t="str">
        <f>Departments!B64</f>
        <v>13113</v>
      </c>
      <c r="AI76" s="46" t="str">
        <f>Accounts!B64</f>
        <v>1202</v>
      </c>
    </row>
    <row r="77" spans="2:35" x14ac:dyDescent="0.25">
      <c r="B77" s="30" t="s">
        <v>19052</v>
      </c>
      <c r="C77" s="25"/>
      <c r="D77" s="26"/>
      <c r="E77" s="25"/>
      <c r="F77" s="25"/>
      <c r="G77" s="25"/>
      <c r="H77" s="27"/>
      <c r="I77" s="27"/>
      <c r="J77" s="28"/>
      <c r="K77" s="29"/>
      <c r="AA77" s="55">
        <f t="shared" si="0"/>
        <v>0</v>
      </c>
      <c r="AB77" s="46">
        <f t="shared" si="1"/>
        <v>0</v>
      </c>
      <c r="AF77" s="46" t="str">
        <f>Grants!B65</f>
        <v>400788</v>
      </c>
      <c r="AG77" s="46" t="str">
        <f>Programs!B65</f>
        <v>14311</v>
      </c>
      <c r="AH77" s="46" t="str">
        <f>Departments!B65</f>
        <v>13115</v>
      </c>
      <c r="AI77" s="46" t="str">
        <f>Accounts!B65</f>
        <v>1204</v>
      </c>
    </row>
    <row r="78" spans="2:35" x14ac:dyDescent="0.25">
      <c r="B78" s="24" t="s">
        <v>19053</v>
      </c>
      <c r="C78" s="25"/>
      <c r="D78" s="26"/>
      <c r="E78" s="25"/>
      <c r="F78" s="25"/>
      <c r="G78" s="25"/>
      <c r="H78" s="27"/>
      <c r="I78" s="27"/>
      <c r="J78" s="28"/>
      <c r="K78" s="29"/>
      <c r="AA78" s="55">
        <f t="shared" si="0"/>
        <v>0</v>
      </c>
      <c r="AB78" s="46">
        <f t="shared" si="1"/>
        <v>0</v>
      </c>
      <c r="AF78" s="46" t="str">
        <f>Grants!B66</f>
        <v>400797</v>
      </c>
      <c r="AG78" s="46" t="str">
        <f>Programs!B66</f>
        <v>14381</v>
      </c>
      <c r="AH78" s="46" t="str">
        <f>Departments!B66</f>
        <v>13138</v>
      </c>
      <c r="AI78" s="46" t="str">
        <f>Accounts!B66</f>
        <v>1206</v>
      </c>
    </row>
    <row r="79" spans="2:35" x14ac:dyDescent="0.25">
      <c r="B79" s="30" t="s">
        <v>19054</v>
      </c>
      <c r="C79" s="25"/>
      <c r="D79" s="26"/>
      <c r="E79" s="25"/>
      <c r="F79" s="25"/>
      <c r="G79" s="25"/>
      <c r="H79" s="27"/>
      <c r="I79" s="27"/>
      <c r="J79" s="28"/>
      <c r="K79" s="29"/>
      <c r="AA79" s="55">
        <f t="shared" si="0"/>
        <v>0</v>
      </c>
      <c r="AB79" s="46">
        <f t="shared" si="1"/>
        <v>0</v>
      </c>
      <c r="AF79" s="46" t="str">
        <f>Grants!B67</f>
        <v>400799</v>
      </c>
      <c r="AG79" s="46" t="str">
        <f>Programs!B67</f>
        <v>14384</v>
      </c>
      <c r="AH79" s="46" t="str">
        <f>Departments!B67</f>
        <v>13200</v>
      </c>
      <c r="AI79" s="46" t="str">
        <f>Accounts!B67</f>
        <v>1210</v>
      </c>
    </row>
    <row r="80" spans="2:35" x14ac:dyDescent="0.25">
      <c r="B80" s="24" t="s">
        <v>19055</v>
      </c>
      <c r="C80" s="25"/>
      <c r="D80" s="26"/>
      <c r="E80" s="25"/>
      <c r="F80" s="25"/>
      <c r="G80" s="25"/>
      <c r="H80" s="27"/>
      <c r="I80" s="27"/>
      <c r="J80" s="28"/>
      <c r="K80" s="29"/>
      <c r="AA80" s="55">
        <f t="shared" si="0"/>
        <v>0</v>
      </c>
      <c r="AB80" s="46">
        <f t="shared" si="1"/>
        <v>0</v>
      </c>
      <c r="AF80" s="46" t="str">
        <f>Grants!B68</f>
        <v>400805</v>
      </c>
      <c r="AG80" s="46" t="str">
        <f>Programs!B68</f>
        <v>14385</v>
      </c>
      <c r="AH80" s="46" t="str">
        <f>Departments!B68</f>
        <v>13201</v>
      </c>
      <c r="AI80" s="46" t="str">
        <f>Accounts!B68</f>
        <v>1211</v>
      </c>
    </row>
    <row r="81" spans="2:35" x14ac:dyDescent="0.25">
      <c r="B81" s="30" t="s">
        <v>19056</v>
      </c>
      <c r="C81" s="25"/>
      <c r="D81" s="26"/>
      <c r="E81" s="25"/>
      <c r="F81" s="25"/>
      <c r="G81" s="25"/>
      <c r="H81" s="27"/>
      <c r="I81" s="27"/>
      <c r="J81" s="28"/>
      <c r="K81" s="29"/>
      <c r="AA81" s="55">
        <f t="shared" si="0"/>
        <v>0</v>
      </c>
      <c r="AB81" s="46">
        <f t="shared" si="1"/>
        <v>0</v>
      </c>
      <c r="AF81" s="46" t="str">
        <f>Grants!B69</f>
        <v>400810</v>
      </c>
      <c r="AG81" s="46" t="str">
        <f>Programs!B69</f>
        <v>14386</v>
      </c>
      <c r="AH81" s="46" t="str">
        <f>Departments!B69</f>
        <v>13202</v>
      </c>
      <c r="AI81" s="46" t="str">
        <f>Accounts!B69</f>
        <v>1212</v>
      </c>
    </row>
    <row r="82" spans="2:35" x14ac:dyDescent="0.25">
      <c r="B82" s="24" t="s">
        <v>19057</v>
      </c>
      <c r="C82" s="25"/>
      <c r="D82" s="26"/>
      <c r="E82" s="25"/>
      <c r="F82" s="25"/>
      <c r="G82" s="25"/>
      <c r="H82" s="27"/>
      <c r="I82" s="27"/>
      <c r="J82" s="28"/>
      <c r="K82" s="29"/>
      <c r="AA82" s="55">
        <f t="shared" ref="AA82:AA115" si="2">IF(LEN(G82)=6,1,0)</f>
        <v>0</v>
      </c>
      <c r="AB82" s="46">
        <f t="shared" ref="AB82:AB115" si="3">IF(AA82&gt;0,SUM(H82:I82),0)</f>
        <v>0</v>
      </c>
      <c r="AF82" s="46" t="str">
        <f>Grants!B70</f>
        <v>400812</v>
      </c>
      <c r="AG82" s="46" t="str">
        <f>Programs!B70</f>
        <v>14401</v>
      </c>
      <c r="AH82" s="46" t="str">
        <f>Departments!B70</f>
        <v>13203</v>
      </c>
      <c r="AI82" s="46" t="str">
        <f>Accounts!B70</f>
        <v>1214</v>
      </c>
    </row>
    <row r="83" spans="2:35" x14ac:dyDescent="0.25">
      <c r="B83" s="30" t="s">
        <v>19058</v>
      </c>
      <c r="C83" s="25"/>
      <c r="D83" s="26"/>
      <c r="E83" s="25"/>
      <c r="F83" s="25"/>
      <c r="G83" s="25"/>
      <c r="H83" s="27"/>
      <c r="I83" s="27"/>
      <c r="J83" s="28"/>
      <c r="K83" s="29"/>
      <c r="AA83" s="55">
        <f t="shared" si="2"/>
        <v>0</v>
      </c>
      <c r="AB83" s="46">
        <f t="shared" si="3"/>
        <v>0</v>
      </c>
      <c r="AF83" s="46" t="str">
        <f>Grants!B71</f>
        <v>400821</v>
      </c>
      <c r="AG83" s="46" t="str">
        <f>Programs!B71</f>
        <v>14402</v>
      </c>
      <c r="AH83" s="46" t="str">
        <f>Departments!B71</f>
        <v>13204</v>
      </c>
      <c r="AI83" s="46" t="str">
        <f>Accounts!B71</f>
        <v>1215</v>
      </c>
    </row>
    <row r="84" spans="2:35" x14ac:dyDescent="0.25">
      <c r="B84" s="24" t="s">
        <v>19059</v>
      </c>
      <c r="C84" s="25"/>
      <c r="D84" s="26"/>
      <c r="E84" s="25"/>
      <c r="F84" s="25"/>
      <c r="G84" s="25"/>
      <c r="H84" s="27"/>
      <c r="I84" s="27"/>
      <c r="J84" s="28"/>
      <c r="K84" s="29"/>
      <c r="AA84" s="55">
        <f t="shared" si="2"/>
        <v>0</v>
      </c>
      <c r="AB84" s="46">
        <f t="shared" si="3"/>
        <v>0</v>
      </c>
      <c r="AF84" s="46" t="str">
        <f>Grants!B72</f>
        <v>400823</v>
      </c>
      <c r="AG84" s="46" t="str">
        <f>Programs!B72</f>
        <v>14403</v>
      </c>
      <c r="AH84" s="46" t="str">
        <f>Departments!B72</f>
        <v>13205</v>
      </c>
      <c r="AI84" s="46" t="str">
        <f>Accounts!B72</f>
        <v>1216</v>
      </c>
    </row>
    <row r="85" spans="2:35" x14ac:dyDescent="0.25">
      <c r="B85" s="30" t="s">
        <v>19060</v>
      </c>
      <c r="C85" s="25"/>
      <c r="D85" s="26"/>
      <c r="E85" s="25"/>
      <c r="F85" s="25"/>
      <c r="G85" s="25"/>
      <c r="H85" s="27"/>
      <c r="I85" s="27"/>
      <c r="J85" s="28"/>
      <c r="K85" s="29"/>
      <c r="AA85" s="55">
        <f t="shared" si="2"/>
        <v>0</v>
      </c>
      <c r="AB85" s="46">
        <f t="shared" si="3"/>
        <v>0</v>
      </c>
      <c r="AF85" s="46" t="str">
        <f>Grants!B73</f>
        <v>400835</v>
      </c>
      <c r="AG85" s="46" t="str">
        <f>Programs!B73</f>
        <v>14404</v>
      </c>
      <c r="AH85" s="46" t="str">
        <f>Departments!B73</f>
        <v>13206</v>
      </c>
      <c r="AI85" s="46" t="str">
        <f>Accounts!B73</f>
        <v>1217</v>
      </c>
    </row>
    <row r="86" spans="2:35" x14ac:dyDescent="0.25">
      <c r="B86" s="24" t="s">
        <v>19061</v>
      </c>
      <c r="C86" s="25"/>
      <c r="D86" s="26"/>
      <c r="E86" s="25"/>
      <c r="F86" s="25"/>
      <c r="G86" s="25"/>
      <c r="H86" s="27"/>
      <c r="I86" s="27"/>
      <c r="J86" s="28"/>
      <c r="K86" s="29"/>
      <c r="AA86" s="55">
        <f t="shared" si="2"/>
        <v>0</v>
      </c>
      <c r="AB86" s="46">
        <f t="shared" si="3"/>
        <v>0</v>
      </c>
      <c r="AF86" s="46" t="str">
        <f>Grants!B74</f>
        <v>400836</v>
      </c>
      <c r="AG86" s="46" t="str">
        <f>Programs!B74</f>
        <v>14405</v>
      </c>
      <c r="AH86" s="46" t="str">
        <f>Departments!B74</f>
        <v>13207</v>
      </c>
      <c r="AI86" s="46" t="str">
        <f>Accounts!B74</f>
        <v>1218</v>
      </c>
    </row>
    <row r="87" spans="2:35" x14ac:dyDescent="0.25">
      <c r="B87" s="30" t="s">
        <v>19062</v>
      </c>
      <c r="C87" s="25"/>
      <c r="D87" s="26"/>
      <c r="E87" s="25"/>
      <c r="F87" s="25"/>
      <c r="G87" s="25"/>
      <c r="H87" s="27"/>
      <c r="I87" s="27"/>
      <c r="J87" s="28"/>
      <c r="K87" s="29"/>
      <c r="AA87" s="55">
        <f t="shared" si="2"/>
        <v>0</v>
      </c>
      <c r="AB87" s="46">
        <f t="shared" si="3"/>
        <v>0</v>
      </c>
      <c r="AF87" s="46" t="str">
        <f>Grants!B75</f>
        <v>400837</v>
      </c>
      <c r="AG87" s="46" t="str">
        <f>Programs!B75</f>
        <v>14406</v>
      </c>
      <c r="AH87" s="46" t="str">
        <f>Departments!B75</f>
        <v>13238</v>
      </c>
      <c r="AI87" s="46" t="str">
        <f>Accounts!B75</f>
        <v>1219</v>
      </c>
    </row>
    <row r="88" spans="2:35" x14ac:dyDescent="0.25">
      <c r="B88" s="24" t="s">
        <v>19063</v>
      </c>
      <c r="C88" s="25"/>
      <c r="D88" s="26"/>
      <c r="E88" s="25"/>
      <c r="F88" s="25"/>
      <c r="G88" s="25"/>
      <c r="H88" s="27"/>
      <c r="I88" s="27"/>
      <c r="J88" s="28"/>
      <c r="K88" s="29"/>
      <c r="AA88" s="55">
        <f t="shared" si="2"/>
        <v>0</v>
      </c>
      <c r="AB88" s="46">
        <f t="shared" si="3"/>
        <v>0</v>
      </c>
      <c r="AF88" s="46" t="str">
        <f>Grants!B76</f>
        <v>400847</v>
      </c>
      <c r="AG88" s="46" t="str">
        <f>Programs!B76</f>
        <v>14407</v>
      </c>
      <c r="AH88" s="46" t="str">
        <f>Departments!B76</f>
        <v>13300</v>
      </c>
      <c r="AI88" s="46" t="str">
        <f>Accounts!B76</f>
        <v>1220</v>
      </c>
    </row>
    <row r="89" spans="2:35" x14ac:dyDescent="0.25">
      <c r="B89" s="30" t="s">
        <v>19064</v>
      </c>
      <c r="C89" s="25"/>
      <c r="D89" s="26"/>
      <c r="E89" s="25"/>
      <c r="F89" s="25"/>
      <c r="G89" s="25"/>
      <c r="H89" s="27"/>
      <c r="I89" s="27"/>
      <c r="J89" s="28"/>
      <c r="K89" s="29"/>
      <c r="AA89" s="55">
        <f t="shared" si="2"/>
        <v>0</v>
      </c>
      <c r="AB89" s="46">
        <f t="shared" si="3"/>
        <v>0</v>
      </c>
      <c r="AF89" s="46" t="str">
        <f>Grants!B77</f>
        <v>400855</v>
      </c>
      <c r="AG89" s="46" t="str">
        <f>Programs!B77</f>
        <v>14450</v>
      </c>
      <c r="AH89" s="46" t="str">
        <f>Departments!B77</f>
        <v>13301</v>
      </c>
      <c r="AI89" s="46" t="str">
        <f>Accounts!B77</f>
        <v>1222</v>
      </c>
    </row>
    <row r="90" spans="2:35" x14ac:dyDescent="0.25">
      <c r="B90" s="24" t="s">
        <v>19065</v>
      </c>
      <c r="C90" s="25"/>
      <c r="D90" s="26"/>
      <c r="E90" s="25"/>
      <c r="F90" s="25"/>
      <c r="G90" s="25"/>
      <c r="H90" s="27"/>
      <c r="I90" s="27"/>
      <c r="J90" s="28"/>
      <c r="K90" s="29"/>
      <c r="AA90" s="55">
        <f t="shared" si="2"/>
        <v>0</v>
      </c>
      <c r="AB90" s="46">
        <f t="shared" si="3"/>
        <v>0</v>
      </c>
      <c r="AF90" s="46" t="str">
        <f>Grants!B78</f>
        <v>400857</v>
      </c>
      <c r="AG90" s="46" t="str">
        <f>Programs!B78</f>
        <v>14495</v>
      </c>
      <c r="AH90" s="46" t="str">
        <f>Departments!B78</f>
        <v>13302</v>
      </c>
      <c r="AI90" s="46" t="str">
        <f>Accounts!B78</f>
        <v>1223</v>
      </c>
    </row>
    <row r="91" spans="2:35" x14ac:dyDescent="0.25">
      <c r="B91" s="30" t="s">
        <v>19066</v>
      </c>
      <c r="C91" s="25"/>
      <c r="D91" s="26"/>
      <c r="E91" s="25"/>
      <c r="F91" s="25"/>
      <c r="G91" s="25"/>
      <c r="H91" s="27"/>
      <c r="I91" s="27"/>
      <c r="J91" s="28"/>
      <c r="K91" s="29"/>
      <c r="AA91" s="55">
        <f t="shared" si="2"/>
        <v>0</v>
      </c>
      <c r="AB91" s="46">
        <f t="shared" si="3"/>
        <v>0</v>
      </c>
      <c r="AF91" s="46" t="str">
        <f>Grants!B79</f>
        <v>400869</v>
      </c>
      <c r="AG91" s="46" t="str">
        <f>Programs!B79</f>
        <v>14496</v>
      </c>
      <c r="AH91" s="46" t="str">
        <f>Departments!B79</f>
        <v>13303</v>
      </c>
      <c r="AI91" s="46" t="str">
        <f>Accounts!B79</f>
        <v>1224</v>
      </c>
    </row>
    <row r="92" spans="2:35" x14ac:dyDescent="0.25">
      <c r="B92" s="24" t="s">
        <v>19067</v>
      </c>
      <c r="C92" s="25"/>
      <c r="D92" s="26"/>
      <c r="E92" s="25"/>
      <c r="F92" s="25"/>
      <c r="G92" s="25"/>
      <c r="H92" s="27"/>
      <c r="I92" s="27"/>
      <c r="J92" s="28"/>
      <c r="K92" s="29"/>
      <c r="AA92" s="55">
        <f t="shared" si="2"/>
        <v>0</v>
      </c>
      <c r="AB92" s="46">
        <f t="shared" si="3"/>
        <v>0</v>
      </c>
      <c r="AF92" s="46" t="str">
        <f>Grants!B80</f>
        <v>400872</v>
      </c>
      <c r="AG92" s="46" t="str">
        <f>Programs!B80</f>
        <v>14500</v>
      </c>
      <c r="AH92" s="46" t="str">
        <f>Departments!B80</f>
        <v>13306</v>
      </c>
      <c r="AI92" s="46" t="str">
        <f>Accounts!B80</f>
        <v>1225</v>
      </c>
    </row>
    <row r="93" spans="2:35" x14ac:dyDescent="0.25">
      <c r="B93" s="30" t="s">
        <v>19068</v>
      </c>
      <c r="C93" s="25"/>
      <c r="D93" s="26"/>
      <c r="E93" s="25"/>
      <c r="F93" s="25"/>
      <c r="G93" s="25"/>
      <c r="H93" s="27"/>
      <c r="I93" s="27"/>
      <c r="J93" s="28"/>
      <c r="K93" s="29"/>
      <c r="AA93" s="55">
        <f t="shared" si="2"/>
        <v>0</v>
      </c>
      <c r="AB93" s="46">
        <f t="shared" si="3"/>
        <v>0</v>
      </c>
      <c r="AF93" s="46" t="str">
        <f>Grants!B81</f>
        <v>400875</v>
      </c>
      <c r="AG93" s="46" t="str">
        <f>Programs!B81</f>
        <v>14501</v>
      </c>
      <c r="AH93" s="46" t="str">
        <f>Departments!B81</f>
        <v>13307</v>
      </c>
      <c r="AI93" s="46" t="str">
        <f>Accounts!B81</f>
        <v>1227</v>
      </c>
    </row>
    <row r="94" spans="2:35" x14ac:dyDescent="0.25">
      <c r="B94" s="24" t="s">
        <v>19069</v>
      </c>
      <c r="C94" s="25"/>
      <c r="D94" s="26"/>
      <c r="E94" s="25"/>
      <c r="F94" s="25"/>
      <c r="G94" s="25"/>
      <c r="H94" s="27"/>
      <c r="I94" s="27"/>
      <c r="J94" s="28"/>
      <c r="K94" s="29"/>
      <c r="AA94" s="55">
        <f t="shared" si="2"/>
        <v>0</v>
      </c>
      <c r="AB94" s="46">
        <f t="shared" si="3"/>
        <v>0</v>
      </c>
      <c r="AF94" s="46" t="str">
        <f>Grants!B82</f>
        <v>400890</v>
      </c>
      <c r="AG94" s="46" t="str">
        <f>Programs!B82</f>
        <v>14503</v>
      </c>
      <c r="AH94" s="46" t="str">
        <f>Departments!B82</f>
        <v>13308</v>
      </c>
      <c r="AI94" s="46" t="str">
        <f>Accounts!B82</f>
        <v>1228</v>
      </c>
    </row>
    <row r="95" spans="2:35" x14ac:dyDescent="0.25">
      <c r="B95" s="30" t="s">
        <v>19070</v>
      </c>
      <c r="C95" s="25"/>
      <c r="D95" s="26"/>
      <c r="E95" s="25"/>
      <c r="F95" s="25"/>
      <c r="G95" s="25"/>
      <c r="H95" s="27"/>
      <c r="I95" s="27"/>
      <c r="J95" s="28"/>
      <c r="K95" s="29"/>
      <c r="AA95" s="55">
        <f t="shared" si="2"/>
        <v>0</v>
      </c>
      <c r="AB95" s="46">
        <f t="shared" si="3"/>
        <v>0</v>
      </c>
      <c r="AF95" s="46" t="str">
        <f>Grants!B83</f>
        <v>400890</v>
      </c>
      <c r="AG95" s="46" t="str">
        <f>Programs!B83</f>
        <v>14504</v>
      </c>
      <c r="AH95" s="46" t="str">
        <f>Departments!B83</f>
        <v>13309</v>
      </c>
      <c r="AI95" s="46" t="str">
        <f>Accounts!B83</f>
        <v>1230</v>
      </c>
    </row>
    <row r="96" spans="2:35" x14ac:dyDescent="0.25">
      <c r="B96" s="24" t="s">
        <v>19071</v>
      </c>
      <c r="C96" s="25"/>
      <c r="D96" s="26"/>
      <c r="E96" s="25"/>
      <c r="F96" s="25"/>
      <c r="G96" s="25"/>
      <c r="H96" s="27"/>
      <c r="I96" s="27"/>
      <c r="J96" s="28"/>
      <c r="K96" s="29"/>
      <c r="AA96" s="55">
        <f t="shared" si="2"/>
        <v>0</v>
      </c>
      <c r="AB96" s="46">
        <f t="shared" si="3"/>
        <v>0</v>
      </c>
      <c r="AF96" s="46" t="str">
        <f>Grants!B84</f>
        <v>400890</v>
      </c>
      <c r="AG96" s="46" t="str">
        <f>Programs!B84</f>
        <v>14505</v>
      </c>
      <c r="AH96" s="46" t="str">
        <f>Departments!B84</f>
        <v>13310</v>
      </c>
      <c r="AI96" s="46" t="str">
        <f>Accounts!B84</f>
        <v>1231</v>
      </c>
    </row>
    <row r="97" spans="2:35" x14ac:dyDescent="0.25">
      <c r="B97" s="30" t="s">
        <v>19072</v>
      </c>
      <c r="C97" s="25"/>
      <c r="D97" s="26"/>
      <c r="E97" s="25"/>
      <c r="F97" s="25"/>
      <c r="G97" s="25"/>
      <c r="H97" s="27"/>
      <c r="I97" s="27"/>
      <c r="J97" s="28"/>
      <c r="K97" s="29"/>
      <c r="AA97" s="55">
        <f t="shared" si="2"/>
        <v>0</v>
      </c>
      <c r="AB97" s="46">
        <f t="shared" si="3"/>
        <v>0</v>
      </c>
      <c r="AF97" s="46" t="str">
        <f>Grants!B85</f>
        <v>400891</v>
      </c>
      <c r="AG97" s="46" t="str">
        <f>Programs!B85</f>
        <v>14506</v>
      </c>
      <c r="AH97" s="46" t="str">
        <f>Departments!B85</f>
        <v>13312</v>
      </c>
      <c r="AI97" s="46" t="str">
        <f>Accounts!B85</f>
        <v>1232</v>
      </c>
    </row>
    <row r="98" spans="2:35" x14ac:dyDescent="0.25">
      <c r="B98" s="24" t="s">
        <v>19073</v>
      </c>
      <c r="C98" s="25"/>
      <c r="D98" s="26"/>
      <c r="E98" s="25"/>
      <c r="F98" s="25"/>
      <c r="G98" s="25"/>
      <c r="H98" s="27"/>
      <c r="I98" s="27"/>
      <c r="J98" s="28"/>
      <c r="K98" s="29"/>
      <c r="AA98" s="55">
        <f t="shared" si="2"/>
        <v>0</v>
      </c>
      <c r="AB98" s="46">
        <f t="shared" si="3"/>
        <v>0</v>
      </c>
      <c r="AF98" s="46" t="str">
        <f>Grants!B86</f>
        <v>400896</v>
      </c>
      <c r="AG98" s="46" t="str">
        <f>Programs!B86</f>
        <v>14508</v>
      </c>
      <c r="AH98" s="46" t="str">
        <f>Departments!B86</f>
        <v>13313</v>
      </c>
      <c r="AI98" s="46" t="str">
        <f>Accounts!B86</f>
        <v>1233</v>
      </c>
    </row>
    <row r="99" spans="2:35" x14ac:dyDescent="0.25">
      <c r="B99" s="30" t="s">
        <v>19074</v>
      </c>
      <c r="C99" s="25"/>
      <c r="D99" s="26"/>
      <c r="E99" s="25"/>
      <c r="F99" s="25"/>
      <c r="G99" s="25"/>
      <c r="H99" s="27"/>
      <c r="I99" s="27"/>
      <c r="J99" s="28"/>
      <c r="K99" s="29"/>
      <c r="AA99" s="55">
        <f t="shared" si="2"/>
        <v>0</v>
      </c>
      <c r="AB99" s="46">
        <f t="shared" si="3"/>
        <v>0</v>
      </c>
      <c r="AF99" s="46" t="str">
        <f>Grants!B87</f>
        <v>400907</v>
      </c>
      <c r="AG99" s="46" t="str">
        <f>Programs!B87</f>
        <v>14509</v>
      </c>
      <c r="AH99" s="46" t="str">
        <f>Departments!B87</f>
        <v>13314</v>
      </c>
      <c r="AI99" s="46" t="str">
        <f>Accounts!B87</f>
        <v>1234</v>
      </c>
    </row>
    <row r="100" spans="2:35" x14ac:dyDescent="0.25">
      <c r="B100" s="24" t="s">
        <v>19075</v>
      </c>
      <c r="C100" s="25"/>
      <c r="D100" s="26"/>
      <c r="E100" s="25"/>
      <c r="F100" s="25"/>
      <c r="G100" s="25"/>
      <c r="H100" s="27"/>
      <c r="I100" s="27"/>
      <c r="J100" s="28"/>
      <c r="K100" s="29"/>
      <c r="AA100" s="55">
        <f t="shared" si="2"/>
        <v>0</v>
      </c>
      <c r="AB100" s="46">
        <f t="shared" si="3"/>
        <v>0</v>
      </c>
      <c r="AF100" s="46" t="str">
        <f>Grants!B88</f>
        <v>400916</v>
      </c>
      <c r="AG100" s="46" t="str">
        <f>Programs!B88</f>
        <v>14510</v>
      </c>
      <c r="AH100" s="46" t="str">
        <f>Departments!B88</f>
        <v>13315</v>
      </c>
      <c r="AI100" s="46" t="str">
        <f>Accounts!B88</f>
        <v>1235</v>
      </c>
    </row>
    <row r="101" spans="2:35" x14ac:dyDescent="0.25">
      <c r="B101" s="30" t="s">
        <v>19076</v>
      </c>
      <c r="C101" s="25"/>
      <c r="D101" s="26"/>
      <c r="E101" s="25"/>
      <c r="F101" s="25"/>
      <c r="G101" s="25"/>
      <c r="H101" s="27"/>
      <c r="I101" s="27"/>
      <c r="J101" s="28"/>
      <c r="K101" s="29"/>
      <c r="AA101" s="55">
        <f t="shared" si="2"/>
        <v>0</v>
      </c>
      <c r="AB101" s="46">
        <f t="shared" si="3"/>
        <v>0</v>
      </c>
      <c r="AF101" s="46" t="str">
        <f>Grants!B89</f>
        <v>400928</v>
      </c>
      <c r="AG101" s="46" t="str">
        <f>Programs!B89</f>
        <v>14511</v>
      </c>
      <c r="AH101" s="46" t="str">
        <f>Departments!B89</f>
        <v>13316</v>
      </c>
      <c r="AI101" s="46" t="str">
        <f>Accounts!B89</f>
        <v>1236</v>
      </c>
    </row>
    <row r="102" spans="2:35" x14ac:dyDescent="0.25">
      <c r="B102" s="24" t="s">
        <v>19077</v>
      </c>
      <c r="C102" s="25"/>
      <c r="D102" s="26"/>
      <c r="E102" s="25"/>
      <c r="F102" s="25"/>
      <c r="G102" s="25"/>
      <c r="H102" s="27"/>
      <c r="I102" s="27"/>
      <c r="J102" s="28"/>
      <c r="K102" s="29"/>
      <c r="AA102" s="55">
        <f t="shared" si="2"/>
        <v>0</v>
      </c>
      <c r="AB102" s="46">
        <f t="shared" si="3"/>
        <v>0</v>
      </c>
      <c r="AF102" s="46" t="str">
        <f>Grants!B90</f>
        <v>400932</v>
      </c>
      <c r="AG102" s="46" t="str">
        <f>Programs!B90</f>
        <v>14512</v>
      </c>
      <c r="AH102" s="46" t="str">
        <f>Departments!B90</f>
        <v>13317</v>
      </c>
      <c r="AI102" s="46" t="str">
        <f>Accounts!B90</f>
        <v>1237</v>
      </c>
    </row>
    <row r="103" spans="2:35" x14ac:dyDescent="0.25">
      <c r="B103" s="30" t="s">
        <v>19078</v>
      </c>
      <c r="C103" s="25"/>
      <c r="D103" s="26"/>
      <c r="E103" s="25"/>
      <c r="F103" s="25"/>
      <c r="G103" s="25"/>
      <c r="H103" s="27"/>
      <c r="I103" s="27"/>
      <c r="J103" s="28"/>
      <c r="K103" s="29"/>
      <c r="AA103" s="55">
        <f t="shared" si="2"/>
        <v>0</v>
      </c>
      <c r="AB103" s="46">
        <f t="shared" si="3"/>
        <v>0</v>
      </c>
      <c r="AF103" s="46" t="str">
        <f>Grants!B91</f>
        <v>400936</v>
      </c>
      <c r="AG103" s="46" t="str">
        <f>Programs!B91</f>
        <v>14513</v>
      </c>
      <c r="AH103" s="46" t="str">
        <f>Departments!B91</f>
        <v>13318</v>
      </c>
      <c r="AI103" s="46" t="str">
        <f>Accounts!B91</f>
        <v>1240</v>
      </c>
    </row>
    <row r="104" spans="2:35" x14ac:dyDescent="0.25">
      <c r="B104" s="24" t="s">
        <v>19079</v>
      </c>
      <c r="C104" s="25"/>
      <c r="D104" s="26"/>
      <c r="E104" s="25"/>
      <c r="F104" s="25"/>
      <c r="G104" s="25"/>
      <c r="H104" s="27"/>
      <c r="I104" s="27"/>
      <c r="J104" s="28"/>
      <c r="K104" s="29"/>
      <c r="AA104" s="55">
        <f t="shared" si="2"/>
        <v>0</v>
      </c>
      <c r="AB104" s="46">
        <f t="shared" si="3"/>
        <v>0</v>
      </c>
      <c r="AF104" s="46" t="str">
        <f>Grants!B92</f>
        <v>400940</v>
      </c>
      <c r="AG104" s="46" t="str">
        <f>Programs!B92</f>
        <v>14514</v>
      </c>
      <c r="AH104" s="46" t="str">
        <f>Departments!B92</f>
        <v>13319</v>
      </c>
      <c r="AI104" s="46" t="str">
        <f>Accounts!B92</f>
        <v>1241</v>
      </c>
    </row>
    <row r="105" spans="2:35" x14ac:dyDescent="0.25">
      <c r="B105" s="30" t="s">
        <v>19080</v>
      </c>
      <c r="C105" s="25"/>
      <c r="D105" s="26"/>
      <c r="E105" s="25"/>
      <c r="F105" s="25"/>
      <c r="G105" s="25"/>
      <c r="H105" s="27"/>
      <c r="I105" s="27"/>
      <c r="J105" s="28"/>
      <c r="K105" s="29"/>
      <c r="AA105" s="55">
        <f t="shared" si="2"/>
        <v>0</v>
      </c>
      <c r="AB105" s="46">
        <f t="shared" si="3"/>
        <v>0</v>
      </c>
      <c r="AF105" s="46" t="str">
        <f>Grants!B93</f>
        <v>400944</v>
      </c>
      <c r="AG105" s="46" t="str">
        <f>Programs!B93</f>
        <v>14515</v>
      </c>
      <c r="AH105" s="46" t="str">
        <f>Departments!B93</f>
        <v>13320</v>
      </c>
      <c r="AI105" s="46" t="str">
        <f>Accounts!B93</f>
        <v>1250</v>
      </c>
    </row>
    <row r="106" spans="2:35" x14ac:dyDescent="0.25">
      <c r="B106" s="24" t="s">
        <v>19081</v>
      </c>
      <c r="C106" s="25"/>
      <c r="D106" s="26"/>
      <c r="E106" s="25"/>
      <c r="F106" s="25"/>
      <c r="G106" s="25"/>
      <c r="H106" s="27"/>
      <c r="I106" s="27"/>
      <c r="J106" s="28"/>
      <c r="K106" s="29"/>
      <c r="AA106" s="55">
        <f t="shared" si="2"/>
        <v>0</v>
      </c>
      <c r="AB106" s="46">
        <f t="shared" si="3"/>
        <v>0</v>
      </c>
      <c r="AF106" s="46" t="str">
        <f>Grants!B94</f>
        <v>400945</v>
      </c>
      <c r="AG106" s="46" t="str">
        <f>Programs!B94</f>
        <v>14517</v>
      </c>
      <c r="AH106" s="46" t="str">
        <f>Departments!B94</f>
        <v>13321</v>
      </c>
      <c r="AI106" s="46" t="str">
        <f>Accounts!B94</f>
        <v>1261</v>
      </c>
    </row>
    <row r="107" spans="2:35" x14ac:dyDescent="0.25">
      <c r="B107" s="30" t="s">
        <v>19082</v>
      </c>
      <c r="C107" s="25"/>
      <c r="D107" s="26"/>
      <c r="E107" s="25"/>
      <c r="F107" s="25"/>
      <c r="G107" s="25"/>
      <c r="H107" s="27"/>
      <c r="I107" s="27"/>
      <c r="J107" s="28"/>
      <c r="K107" s="29"/>
      <c r="AA107" s="55">
        <f t="shared" si="2"/>
        <v>0</v>
      </c>
      <c r="AB107" s="46">
        <f t="shared" si="3"/>
        <v>0</v>
      </c>
      <c r="AF107" s="46" t="str">
        <f>Grants!B95</f>
        <v>400953</v>
      </c>
      <c r="AG107" s="46" t="str">
        <f>Programs!B95</f>
        <v>14593</v>
      </c>
      <c r="AH107" s="46" t="str">
        <f>Departments!B95</f>
        <v>13322</v>
      </c>
      <c r="AI107" s="46" t="str">
        <f>Accounts!B95</f>
        <v>1263</v>
      </c>
    </row>
    <row r="108" spans="2:35" x14ac:dyDescent="0.25">
      <c r="B108" s="24" t="s">
        <v>19083</v>
      </c>
      <c r="C108" s="25"/>
      <c r="D108" s="26"/>
      <c r="E108" s="25"/>
      <c r="F108" s="25"/>
      <c r="G108" s="25"/>
      <c r="H108" s="27"/>
      <c r="I108" s="27"/>
      <c r="J108" s="28"/>
      <c r="K108" s="29"/>
      <c r="AA108" s="55">
        <f t="shared" si="2"/>
        <v>0</v>
      </c>
      <c r="AB108" s="46">
        <f t="shared" si="3"/>
        <v>0</v>
      </c>
      <c r="AF108" s="46" t="str">
        <f>Grants!B96</f>
        <v>400956</v>
      </c>
      <c r="AG108" s="46" t="str">
        <f>Programs!B96</f>
        <v>14600</v>
      </c>
      <c r="AH108" s="46" t="str">
        <f>Departments!B96</f>
        <v>13323</v>
      </c>
      <c r="AI108" s="46" t="str">
        <f>Accounts!B96</f>
        <v>1265</v>
      </c>
    </row>
    <row r="109" spans="2:35" x14ac:dyDescent="0.25">
      <c r="B109" s="30" t="s">
        <v>19084</v>
      </c>
      <c r="C109" s="25"/>
      <c r="D109" s="26"/>
      <c r="E109" s="25"/>
      <c r="F109" s="25"/>
      <c r="G109" s="25"/>
      <c r="H109" s="27"/>
      <c r="I109" s="27"/>
      <c r="J109" s="28"/>
      <c r="K109" s="29"/>
      <c r="AA109" s="55">
        <f t="shared" si="2"/>
        <v>0</v>
      </c>
      <c r="AB109" s="46">
        <f t="shared" si="3"/>
        <v>0</v>
      </c>
      <c r="AF109" s="46" t="str">
        <f>Grants!B97</f>
        <v>400958</v>
      </c>
      <c r="AG109" s="46" t="str">
        <f>Programs!B97</f>
        <v>14601</v>
      </c>
      <c r="AH109" s="46" t="str">
        <f>Departments!B97</f>
        <v>13324</v>
      </c>
      <c r="AI109" s="46" t="str">
        <f>Accounts!B97</f>
        <v>1266</v>
      </c>
    </row>
    <row r="110" spans="2:35" x14ac:dyDescent="0.25">
      <c r="B110" s="24" t="s">
        <v>19085</v>
      </c>
      <c r="C110" s="25"/>
      <c r="D110" s="26"/>
      <c r="E110" s="25"/>
      <c r="F110" s="25"/>
      <c r="G110" s="25"/>
      <c r="H110" s="27"/>
      <c r="I110" s="27"/>
      <c r="J110" s="28"/>
      <c r="K110" s="29"/>
      <c r="AA110" s="55">
        <f t="shared" si="2"/>
        <v>0</v>
      </c>
      <c r="AB110" s="46">
        <f t="shared" si="3"/>
        <v>0</v>
      </c>
      <c r="AF110" s="46" t="str">
        <f>Grants!B98</f>
        <v>400965</v>
      </c>
      <c r="AG110" s="46" t="str">
        <f>Programs!B98</f>
        <v>14602</v>
      </c>
      <c r="AH110" s="46" t="str">
        <f>Departments!B98</f>
        <v>13325</v>
      </c>
      <c r="AI110" s="46" t="str">
        <f>Accounts!B98</f>
        <v>1267</v>
      </c>
    </row>
    <row r="111" spans="2:35" x14ac:dyDescent="0.25">
      <c r="B111" s="30" t="s">
        <v>19086</v>
      </c>
      <c r="C111" s="25"/>
      <c r="D111" s="26"/>
      <c r="E111" s="25"/>
      <c r="F111" s="25"/>
      <c r="G111" s="25"/>
      <c r="H111" s="27"/>
      <c r="I111" s="27"/>
      <c r="J111" s="28"/>
      <c r="K111" s="29"/>
      <c r="AA111" s="55">
        <f t="shared" si="2"/>
        <v>0</v>
      </c>
      <c r="AB111" s="46">
        <f t="shared" si="3"/>
        <v>0</v>
      </c>
      <c r="AF111" s="46" t="str">
        <f>Grants!B99</f>
        <v>400966</v>
      </c>
      <c r="AG111" s="46" t="str">
        <f>Programs!B99</f>
        <v>14605</v>
      </c>
      <c r="AH111" s="46" t="str">
        <f>Departments!B99</f>
        <v>13326</v>
      </c>
      <c r="AI111" s="46" t="str">
        <f>Accounts!B99</f>
        <v>1268</v>
      </c>
    </row>
    <row r="112" spans="2:35" x14ac:dyDescent="0.25">
      <c r="B112" s="24" t="s">
        <v>19087</v>
      </c>
      <c r="C112" s="25"/>
      <c r="D112" s="26"/>
      <c r="E112" s="25"/>
      <c r="F112" s="25"/>
      <c r="G112" s="25"/>
      <c r="H112" s="27"/>
      <c r="I112" s="27"/>
      <c r="J112" s="28"/>
      <c r="K112" s="29"/>
      <c r="AA112" s="55">
        <f t="shared" si="2"/>
        <v>0</v>
      </c>
      <c r="AB112" s="46">
        <f t="shared" si="3"/>
        <v>0</v>
      </c>
      <c r="AF112" s="46" t="str">
        <f>Grants!B100</f>
        <v>400968</v>
      </c>
      <c r="AG112" s="46" t="str">
        <f>Programs!B100</f>
        <v>14606</v>
      </c>
      <c r="AH112" s="46" t="str">
        <f>Departments!B100</f>
        <v>13327</v>
      </c>
      <c r="AI112" s="46" t="str">
        <f>Accounts!B100</f>
        <v>1269</v>
      </c>
    </row>
    <row r="113" spans="2:35" x14ac:dyDescent="0.25">
      <c r="B113" s="30" t="s">
        <v>19088</v>
      </c>
      <c r="C113" s="25"/>
      <c r="D113" s="26"/>
      <c r="E113" s="25"/>
      <c r="F113" s="25"/>
      <c r="G113" s="25"/>
      <c r="H113" s="27"/>
      <c r="I113" s="27"/>
      <c r="J113" s="28"/>
      <c r="K113" s="29"/>
      <c r="AA113" s="55">
        <f t="shared" si="2"/>
        <v>0</v>
      </c>
      <c r="AB113" s="46">
        <f t="shared" si="3"/>
        <v>0</v>
      </c>
      <c r="AF113" s="46" t="str">
        <f>Grants!B101</f>
        <v>400971</v>
      </c>
      <c r="AG113" s="46" t="str">
        <f>Programs!B101</f>
        <v>14607</v>
      </c>
      <c r="AH113" s="46" t="str">
        <f>Departments!B101</f>
        <v>13338</v>
      </c>
      <c r="AI113" s="46" t="str">
        <f>Accounts!B101</f>
        <v>1270</v>
      </c>
    </row>
    <row r="114" spans="2:35" x14ac:dyDescent="0.25">
      <c r="B114" s="24" t="s">
        <v>19089</v>
      </c>
      <c r="C114" s="25"/>
      <c r="D114" s="26"/>
      <c r="E114" s="25"/>
      <c r="F114" s="25"/>
      <c r="G114" s="25"/>
      <c r="H114" s="27"/>
      <c r="I114" s="27"/>
      <c r="J114" s="28"/>
      <c r="K114" s="29"/>
      <c r="AA114" s="55">
        <f t="shared" si="2"/>
        <v>0</v>
      </c>
      <c r="AB114" s="46">
        <f t="shared" si="3"/>
        <v>0</v>
      </c>
      <c r="AF114" s="46" t="str">
        <f>Grants!B102</f>
        <v>400972</v>
      </c>
      <c r="AG114" s="46" t="str">
        <f>Programs!B102</f>
        <v>14609</v>
      </c>
      <c r="AH114" s="46" t="str">
        <f>Departments!B102</f>
        <v>13500</v>
      </c>
      <c r="AI114" s="46" t="str">
        <f>Accounts!B102</f>
        <v>1290</v>
      </c>
    </row>
    <row r="115" spans="2:35" x14ac:dyDescent="0.25">
      <c r="B115" s="30" t="s">
        <v>19090</v>
      </c>
      <c r="C115" s="25"/>
      <c r="D115" s="26"/>
      <c r="E115" s="25"/>
      <c r="F115" s="25"/>
      <c r="G115" s="25"/>
      <c r="H115" s="27"/>
      <c r="I115" s="27"/>
      <c r="J115" s="28"/>
      <c r="K115" s="29"/>
      <c r="AA115" s="55">
        <f t="shared" si="2"/>
        <v>0</v>
      </c>
      <c r="AB115" s="46">
        <f t="shared" si="3"/>
        <v>0</v>
      </c>
      <c r="AF115" s="46" t="str">
        <f>Grants!B103</f>
        <v>400974</v>
      </c>
      <c r="AG115" s="46" t="str">
        <f>Programs!B103</f>
        <v>14611</v>
      </c>
      <c r="AH115" s="46" t="str">
        <f>Departments!B103</f>
        <v>13538</v>
      </c>
      <c r="AI115" s="46" t="str">
        <f>Accounts!B103</f>
        <v>1299</v>
      </c>
    </row>
    <row r="116" spans="2:35" s="66" customFormat="1" x14ac:dyDescent="0.25">
      <c r="AA116" s="55">
        <f t="shared" ref="AA116:AA179" si="4">IF(LEN(G116)=6,1,0)</f>
        <v>0</v>
      </c>
      <c r="AB116" s="46">
        <f t="shared" ref="AB116:AB179" si="5">IF(AA116&gt;0,SUM(H116:I116),0)</f>
        <v>0</v>
      </c>
      <c r="AF116" s="46" t="str">
        <f>Grants!B104</f>
        <v>400975</v>
      </c>
      <c r="AG116" s="46" t="str">
        <f>Programs!B104</f>
        <v>14612</v>
      </c>
      <c r="AH116" s="46" t="str">
        <f>Departments!B104</f>
        <v>13600</v>
      </c>
      <c r="AI116" s="46" t="str">
        <f>Accounts!B104</f>
        <v>1301</v>
      </c>
    </row>
    <row r="117" spans="2:35" s="66" customFormat="1" x14ac:dyDescent="0.25">
      <c r="AA117" s="55">
        <f t="shared" si="4"/>
        <v>0</v>
      </c>
      <c r="AB117" s="46">
        <f t="shared" si="5"/>
        <v>0</v>
      </c>
      <c r="AF117" s="46" t="str">
        <f>Grants!B105</f>
        <v>400986</v>
      </c>
      <c r="AG117" s="46" t="str">
        <f>Programs!B105</f>
        <v>14613</v>
      </c>
      <c r="AH117" s="46" t="str">
        <f>Departments!B105</f>
        <v>13700</v>
      </c>
      <c r="AI117" s="46" t="str">
        <f>Accounts!B105</f>
        <v>1302</v>
      </c>
    </row>
    <row r="118" spans="2:35" s="66" customFormat="1" x14ac:dyDescent="0.25">
      <c r="AA118" s="55">
        <f t="shared" si="4"/>
        <v>0</v>
      </c>
      <c r="AB118" s="46">
        <f t="shared" si="5"/>
        <v>0</v>
      </c>
      <c r="AF118" s="46" t="str">
        <f>Grants!B106</f>
        <v>400988</v>
      </c>
      <c r="AG118" s="46" t="str">
        <f>Programs!B106</f>
        <v>14614</v>
      </c>
      <c r="AH118" s="46" t="str">
        <f>Departments!B106</f>
        <v>13701</v>
      </c>
      <c r="AI118" s="46" t="str">
        <f>Accounts!B106</f>
        <v>1303</v>
      </c>
    </row>
    <row r="119" spans="2:35" s="66" customFormat="1" x14ac:dyDescent="0.25">
      <c r="AA119" s="55">
        <f t="shared" si="4"/>
        <v>0</v>
      </c>
      <c r="AB119" s="46">
        <f t="shared" si="5"/>
        <v>0</v>
      </c>
      <c r="AF119" s="46" t="str">
        <f>Grants!B107</f>
        <v>400992</v>
      </c>
      <c r="AG119" s="46" t="str">
        <f>Programs!B107</f>
        <v>14616</v>
      </c>
      <c r="AH119" s="46" t="str">
        <f>Departments!B107</f>
        <v>13710</v>
      </c>
      <c r="AI119" s="46" t="str">
        <f>Accounts!B107</f>
        <v>1307</v>
      </c>
    </row>
    <row r="120" spans="2:35" s="66" customFormat="1" x14ac:dyDescent="0.25">
      <c r="AA120" s="55">
        <f t="shared" si="4"/>
        <v>0</v>
      </c>
      <c r="AB120" s="46">
        <f t="shared" si="5"/>
        <v>0</v>
      </c>
      <c r="AF120" s="46" t="str">
        <f>Grants!B108</f>
        <v>400998</v>
      </c>
      <c r="AG120" s="46" t="str">
        <f>Programs!B108</f>
        <v>14617</v>
      </c>
      <c r="AH120" s="46" t="str">
        <f>Departments!B108</f>
        <v>13720</v>
      </c>
      <c r="AI120" s="46" t="str">
        <f>Accounts!B108</f>
        <v>1308</v>
      </c>
    </row>
    <row r="121" spans="2:35" s="66" customFormat="1" x14ac:dyDescent="0.25">
      <c r="AA121" s="55">
        <f t="shared" si="4"/>
        <v>0</v>
      </c>
      <c r="AB121" s="46">
        <f t="shared" si="5"/>
        <v>0</v>
      </c>
      <c r="AF121" s="46" t="str">
        <f>Grants!B109</f>
        <v>401000</v>
      </c>
      <c r="AG121" s="46" t="str">
        <f>Programs!B109</f>
        <v>14618</v>
      </c>
      <c r="AH121" s="46" t="str">
        <f>Departments!B109</f>
        <v>13730</v>
      </c>
      <c r="AI121" s="46" t="str">
        <f>Accounts!B109</f>
        <v>1309</v>
      </c>
    </row>
    <row r="122" spans="2:35" s="66" customFormat="1" x14ac:dyDescent="0.25">
      <c r="AA122" s="55">
        <f t="shared" si="4"/>
        <v>0</v>
      </c>
      <c r="AB122" s="46">
        <f t="shared" si="5"/>
        <v>0</v>
      </c>
      <c r="AF122" s="46" t="str">
        <f>Grants!B110</f>
        <v>401001</v>
      </c>
      <c r="AG122" s="46" t="str">
        <f>Programs!B110</f>
        <v>14619</v>
      </c>
      <c r="AH122" s="46" t="str">
        <f>Departments!B110</f>
        <v>13740</v>
      </c>
      <c r="AI122" s="46" t="str">
        <f>Accounts!B110</f>
        <v>1311</v>
      </c>
    </row>
    <row r="123" spans="2:35" s="66" customFormat="1" x14ac:dyDescent="0.25">
      <c r="AA123" s="55">
        <f t="shared" si="4"/>
        <v>0</v>
      </c>
      <c r="AB123" s="46">
        <f t="shared" si="5"/>
        <v>0</v>
      </c>
      <c r="AF123" s="46" t="str">
        <f>Grants!B111</f>
        <v>401002</v>
      </c>
      <c r="AG123" s="46" t="str">
        <f>Programs!B111</f>
        <v>14622</v>
      </c>
      <c r="AH123" s="46" t="str">
        <f>Departments!B111</f>
        <v>13750</v>
      </c>
      <c r="AI123" s="46" t="str">
        <f>Accounts!B111</f>
        <v>1312</v>
      </c>
    </row>
    <row r="124" spans="2:35" s="66" customFormat="1" x14ac:dyDescent="0.25">
      <c r="AA124" s="55">
        <f t="shared" si="4"/>
        <v>0</v>
      </c>
      <c r="AB124" s="46">
        <f t="shared" si="5"/>
        <v>0</v>
      </c>
      <c r="AF124" s="46" t="str">
        <f>Grants!B112</f>
        <v>401003</v>
      </c>
      <c r="AG124" s="46" t="str">
        <f>Programs!B112</f>
        <v>14624</v>
      </c>
      <c r="AH124" s="46" t="str">
        <f>Departments!B112</f>
        <v>13760</v>
      </c>
      <c r="AI124" s="46" t="str">
        <f>Accounts!B112</f>
        <v>1315</v>
      </c>
    </row>
    <row r="125" spans="2:35" s="66" customFormat="1" x14ac:dyDescent="0.25">
      <c r="AA125" s="55">
        <f t="shared" si="4"/>
        <v>0</v>
      </c>
      <c r="AB125" s="46">
        <f t="shared" si="5"/>
        <v>0</v>
      </c>
      <c r="AF125" s="46" t="str">
        <f>Grants!B113</f>
        <v>401008</v>
      </c>
      <c r="AG125" s="46" t="str">
        <f>Programs!B113</f>
        <v>14625</v>
      </c>
      <c r="AH125" s="46" t="str">
        <f>Departments!B113</f>
        <v>13770</v>
      </c>
      <c r="AI125" s="46" t="str">
        <f>Accounts!B113</f>
        <v>1321</v>
      </c>
    </row>
    <row r="126" spans="2:35" s="66" customFormat="1" x14ac:dyDescent="0.25">
      <c r="AA126" s="55">
        <f t="shared" si="4"/>
        <v>0</v>
      </c>
      <c r="AB126" s="46">
        <f t="shared" si="5"/>
        <v>0</v>
      </c>
      <c r="AF126" s="46" t="str">
        <f>Grants!B114</f>
        <v>401015</v>
      </c>
      <c r="AG126" s="46" t="str">
        <f>Programs!B114</f>
        <v>14626</v>
      </c>
      <c r="AH126" s="46" t="str">
        <f>Departments!B114</f>
        <v>13780</v>
      </c>
      <c r="AI126" s="46" t="str">
        <f>Accounts!B114</f>
        <v>1322</v>
      </c>
    </row>
    <row r="127" spans="2:35" s="66" customFormat="1" x14ac:dyDescent="0.25">
      <c r="AA127" s="55">
        <f t="shared" si="4"/>
        <v>0</v>
      </c>
      <c r="AB127" s="46">
        <f t="shared" si="5"/>
        <v>0</v>
      </c>
      <c r="AF127" s="46" t="str">
        <f>Grants!B115</f>
        <v>401023</v>
      </c>
      <c r="AG127" s="46" t="str">
        <f>Programs!B115</f>
        <v>14627</v>
      </c>
      <c r="AH127" s="46" t="str">
        <f>Departments!B115</f>
        <v>13800</v>
      </c>
      <c r="AI127" s="46" t="str">
        <f>Accounts!B115</f>
        <v>1324</v>
      </c>
    </row>
    <row r="128" spans="2:35" s="66" customFormat="1" x14ac:dyDescent="0.25">
      <c r="AA128" s="55">
        <f t="shared" si="4"/>
        <v>0</v>
      </c>
      <c r="AB128" s="46">
        <f t="shared" si="5"/>
        <v>0</v>
      </c>
      <c r="AF128" s="46" t="str">
        <f>Grants!B116</f>
        <v>401041</v>
      </c>
      <c r="AG128" s="46" t="str">
        <f>Programs!B116</f>
        <v>14629</v>
      </c>
      <c r="AH128" s="46" t="str">
        <f>Departments!B116</f>
        <v>16100</v>
      </c>
      <c r="AI128" s="46" t="str">
        <f>Accounts!B116</f>
        <v>1327</v>
      </c>
    </row>
    <row r="129" spans="27:35" s="66" customFormat="1" x14ac:dyDescent="0.25">
      <c r="AA129" s="55">
        <f t="shared" si="4"/>
        <v>0</v>
      </c>
      <c r="AB129" s="46">
        <f t="shared" si="5"/>
        <v>0</v>
      </c>
      <c r="AF129" s="46" t="str">
        <f>Grants!B117</f>
        <v>401042</v>
      </c>
      <c r="AG129" s="46" t="str">
        <f>Programs!B117</f>
        <v>14633</v>
      </c>
      <c r="AH129" s="46" t="str">
        <f>Departments!B117</f>
        <v>16101</v>
      </c>
      <c r="AI129" s="46" t="str">
        <f>Accounts!B117</f>
        <v>1328</v>
      </c>
    </row>
    <row r="130" spans="27:35" s="66" customFormat="1" x14ac:dyDescent="0.25">
      <c r="AA130" s="55">
        <f t="shared" si="4"/>
        <v>0</v>
      </c>
      <c r="AB130" s="46">
        <f t="shared" si="5"/>
        <v>0</v>
      </c>
      <c r="AF130" s="46" t="str">
        <f>Grants!B118</f>
        <v>401043</v>
      </c>
      <c r="AG130" s="46" t="str">
        <f>Programs!B118</f>
        <v>14636</v>
      </c>
      <c r="AH130" s="46" t="str">
        <f>Departments!B118</f>
        <v>16102</v>
      </c>
      <c r="AI130" s="46" t="str">
        <f>Accounts!B118</f>
        <v>1331</v>
      </c>
    </row>
    <row r="131" spans="27:35" s="66" customFormat="1" x14ac:dyDescent="0.25">
      <c r="AA131" s="55">
        <f t="shared" si="4"/>
        <v>0</v>
      </c>
      <c r="AB131" s="46">
        <f t="shared" si="5"/>
        <v>0</v>
      </c>
      <c r="AF131" s="46" t="str">
        <f>Grants!B119</f>
        <v>401044</v>
      </c>
      <c r="AG131" s="46" t="str">
        <f>Programs!B119</f>
        <v>14639</v>
      </c>
      <c r="AH131" s="46" t="str">
        <f>Departments!B119</f>
        <v>16104</v>
      </c>
      <c r="AI131" s="46" t="str">
        <f>Accounts!B119</f>
        <v>1335</v>
      </c>
    </row>
    <row r="132" spans="27:35" s="66" customFormat="1" x14ac:dyDescent="0.25">
      <c r="AA132" s="55">
        <f t="shared" si="4"/>
        <v>0</v>
      </c>
      <c r="AB132" s="46">
        <f t="shared" si="5"/>
        <v>0</v>
      </c>
      <c r="AF132" s="46" t="str">
        <f>Grants!B120</f>
        <v>401045</v>
      </c>
      <c r="AG132" s="46" t="str">
        <f>Programs!B120</f>
        <v>14640</v>
      </c>
      <c r="AH132" s="46" t="str">
        <f>Departments!B120</f>
        <v>16105</v>
      </c>
      <c r="AI132" s="46" t="str">
        <f>Accounts!B120</f>
        <v>1336</v>
      </c>
    </row>
    <row r="133" spans="27:35" s="66" customFormat="1" x14ac:dyDescent="0.25">
      <c r="AA133" s="55">
        <f t="shared" si="4"/>
        <v>0</v>
      </c>
      <c r="AB133" s="46">
        <f t="shared" si="5"/>
        <v>0</v>
      </c>
      <c r="AF133" s="46" t="str">
        <f>Grants!B121</f>
        <v>401048</v>
      </c>
      <c r="AG133" s="46" t="str">
        <f>Programs!B121</f>
        <v>14641</v>
      </c>
      <c r="AH133" s="46" t="str">
        <f>Departments!B121</f>
        <v>16106</v>
      </c>
      <c r="AI133" s="46" t="str">
        <f>Accounts!B121</f>
        <v>1337</v>
      </c>
    </row>
    <row r="134" spans="27:35" s="66" customFormat="1" x14ac:dyDescent="0.25">
      <c r="AA134" s="55">
        <f t="shared" si="4"/>
        <v>0</v>
      </c>
      <c r="AB134" s="46">
        <f t="shared" si="5"/>
        <v>0</v>
      </c>
      <c r="AF134" s="46" t="str">
        <f>Grants!B122</f>
        <v>401050</v>
      </c>
      <c r="AG134" s="46" t="str">
        <f>Programs!B122</f>
        <v>14642</v>
      </c>
      <c r="AH134" s="46" t="str">
        <f>Departments!B122</f>
        <v>16107</v>
      </c>
      <c r="AI134" s="46" t="str">
        <f>Accounts!B122</f>
        <v>1340</v>
      </c>
    </row>
    <row r="135" spans="27:35" s="66" customFormat="1" x14ac:dyDescent="0.25">
      <c r="AA135" s="55">
        <f t="shared" si="4"/>
        <v>0</v>
      </c>
      <c r="AB135" s="46">
        <f t="shared" si="5"/>
        <v>0</v>
      </c>
      <c r="AF135" s="46" t="str">
        <f>Grants!B123</f>
        <v>401051</v>
      </c>
      <c r="AG135" s="46" t="str">
        <f>Programs!B123</f>
        <v>14643</v>
      </c>
      <c r="AH135" s="46" t="str">
        <f>Departments!B123</f>
        <v>16108</v>
      </c>
      <c r="AI135" s="46" t="str">
        <f>Accounts!B123</f>
        <v>1341</v>
      </c>
    </row>
    <row r="136" spans="27:35" s="66" customFormat="1" x14ac:dyDescent="0.25">
      <c r="AA136" s="55">
        <f t="shared" si="4"/>
        <v>0</v>
      </c>
      <c r="AB136" s="46">
        <f t="shared" si="5"/>
        <v>0</v>
      </c>
      <c r="AF136" s="46" t="str">
        <f>Grants!B124</f>
        <v>401052</v>
      </c>
      <c r="AG136" s="46" t="str">
        <f>Programs!B124</f>
        <v>14644</v>
      </c>
      <c r="AH136" s="46" t="str">
        <f>Departments!B124</f>
        <v>16109</v>
      </c>
      <c r="AI136" s="46" t="str">
        <f>Accounts!B124</f>
        <v>1345</v>
      </c>
    </row>
    <row r="137" spans="27:35" s="66" customFormat="1" x14ac:dyDescent="0.25">
      <c r="AA137" s="55">
        <f t="shared" si="4"/>
        <v>0</v>
      </c>
      <c r="AB137" s="46">
        <f t="shared" si="5"/>
        <v>0</v>
      </c>
      <c r="AF137" s="46" t="str">
        <f>Grants!B125</f>
        <v>401053</v>
      </c>
      <c r="AG137" s="46" t="str">
        <f>Programs!B125</f>
        <v>14645</v>
      </c>
      <c r="AH137" s="46" t="str">
        <f>Departments!B125</f>
        <v>16110</v>
      </c>
      <c r="AI137" s="46" t="str">
        <f>Accounts!B125</f>
        <v>1346</v>
      </c>
    </row>
    <row r="138" spans="27:35" s="66" customFormat="1" x14ac:dyDescent="0.25">
      <c r="AA138" s="55">
        <f t="shared" si="4"/>
        <v>0</v>
      </c>
      <c r="AB138" s="46">
        <f t="shared" si="5"/>
        <v>0</v>
      </c>
      <c r="AF138" s="46" t="str">
        <f>Grants!B126</f>
        <v>401055</v>
      </c>
      <c r="AG138" s="46" t="str">
        <f>Programs!B126</f>
        <v>14646</v>
      </c>
      <c r="AH138" s="46" t="str">
        <f>Departments!B126</f>
        <v>16112</v>
      </c>
      <c r="AI138" s="46" t="str">
        <f>Accounts!B126</f>
        <v>1348</v>
      </c>
    </row>
    <row r="139" spans="27:35" s="66" customFormat="1" x14ac:dyDescent="0.25">
      <c r="AA139" s="55">
        <f t="shared" si="4"/>
        <v>0</v>
      </c>
      <c r="AB139" s="46">
        <f t="shared" si="5"/>
        <v>0</v>
      </c>
      <c r="AF139" s="46" t="str">
        <f>Grants!B127</f>
        <v>401058</v>
      </c>
      <c r="AG139" s="46" t="str">
        <f>Programs!B127</f>
        <v>14647</v>
      </c>
      <c r="AH139" s="46" t="str">
        <f>Departments!B127</f>
        <v>16200</v>
      </c>
      <c r="AI139" s="46" t="str">
        <f>Accounts!B127</f>
        <v>1349</v>
      </c>
    </row>
    <row r="140" spans="27:35" s="66" customFormat="1" x14ac:dyDescent="0.25">
      <c r="AA140" s="55">
        <f t="shared" si="4"/>
        <v>0</v>
      </c>
      <c r="AB140" s="46">
        <f t="shared" si="5"/>
        <v>0</v>
      </c>
      <c r="AF140" s="46" t="str">
        <f>Grants!B128</f>
        <v>401062</v>
      </c>
      <c r="AG140" s="46" t="str">
        <f>Programs!B128</f>
        <v>14648</v>
      </c>
      <c r="AH140" s="46" t="str">
        <f>Departments!B128</f>
        <v>16201</v>
      </c>
      <c r="AI140" s="46" t="str">
        <f>Accounts!B128</f>
        <v>1350</v>
      </c>
    </row>
    <row r="141" spans="27:35" s="66" customFormat="1" x14ac:dyDescent="0.25">
      <c r="AA141" s="55">
        <f t="shared" si="4"/>
        <v>0</v>
      </c>
      <c r="AB141" s="46">
        <f t="shared" si="5"/>
        <v>0</v>
      </c>
      <c r="AF141" s="46" t="str">
        <f>Grants!B129</f>
        <v>401067</v>
      </c>
      <c r="AG141" s="46" t="str">
        <f>Programs!B129</f>
        <v>14700</v>
      </c>
      <c r="AH141" s="46" t="str">
        <f>Departments!B129</f>
        <v>16202</v>
      </c>
      <c r="AI141" s="46" t="str">
        <f>Accounts!B129</f>
        <v>1351</v>
      </c>
    </row>
    <row r="142" spans="27:35" s="66" customFormat="1" x14ac:dyDescent="0.25">
      <c r="AA142" s="55">
        <f t="shared" si="4"/>
        <v>0</v>
      </c>
      <c r="AB142" s="46">
        <f t="shared" si="5"/>
        <v>0</v>
      </c>
      <c r="AF142" s="46" t="str">
        <f>Grants!B130</f>
        <v>401068</v>
      </c>
      <c r="AG142" s="46" t="str">
        <f>Programs!B130</f>
        <v>14701</v>
      </c>
      <c r="AH142" s="46" t="str">
        <f>Departments!B130</f>
        <v>16203</v>
      </c>
      <c r="AI142" s="46" t="str">
        <f>Accounts!B130</f>
        <v>1352</v>
      </c>
    </row>
    <row r="143" spans="27:35" s="66" customFormat="1" x14ac:dyDescent="0.25">
      <c r="AA143" s="55">
        <f t="shared" si="4"/>
        <v>0</v>
      </c>
      <c r="AB143" s="46">
        <f t="shared" si="5"/>
        <v>0</v>
      </c>
      <c r="AF143" s="46" t="str">
        <f>Grants!B131</f>
        <v>401072</v>
      </c>
      <c r="AG143" s="46" t="str">
        <f>Programs!B131</f>
        <v>14703</v>
      </c>
      <c r="AH143" s="46" t="str">
        <f>Departments!B131</f>
        <v>16205</v>
      </c>
      <c r="AI143" s="46" t="str">
        <f>Accounts!B131</f>
        <v>1353</v>
      </c>
    </row>
    <row r="144" spans="27:35" s="66" customFormat="1" x14ac:dyDescent="0.25">
      <c r="AA144" s="55">
        <f t="shared" si="4"/>
        <v>0</v>
      </c>
      <c r="AB144" s="46">
        <f t="shared" si="5"/>
        <v>0</v>
      </c>
      <c r="AF144" s="46" t="str">
        <f>Grants!B132</f>
        <v>401079</v>
      </c>
      <c r="AG144" s="46" t="str">
        <f>Programs!B132</f>
        <v>14704</v>
      </c>
      <c r="AH144" s="46" t="str">
        <f>Departments!B132</f>
        <v>16206</v>
      </c>
      <c r="AI144" s="46" t="str">
        <f>Accounts!B132</f>
        <v>1354</v>
      </c>
    </row>
    <row r="145" spans="27:35" s="66" customFormat="1" x14ac:dyDescent="0.25">
      <c r="AA145" s="55">
        <f t="shared" si="4"/>
        <v>0</v>
      </c>
      <c r="AB145" s="46">
        <f t="shared" si="5"/>
        <v>0</v>
      </c>
      <c r="AF145" s="46" t="str">
        <f>Grants!B133</f>
        <v>401089</v>
      </c>
      <c r="AG145" s="46" t="str">
        <f>Programs!B133</f>
        <v>14705</v>
      </c>
      <c r="AH145" s="46" t="str">
        <f>Departments!B133</f>
        <v>16207</v>
      </c>
      <c r="AI145" s="46" t="str">
        <f>Accounts!B133</f>
        <v>1355</v>
      </c>
    </row>
    <row r="146" spans="27:35" s="66" customFormat="1" x14ac:dyDescent="0.25">
      <c r="AA146" s="55">
        <f t="shared" si="4"/>
        <v>0</v>
      </c>
      <c r="AB146" s="46">
        <f t="shared" si="5"/>
        <v>0</v>
      </c>
      <c r="AF146" s="46" t="str">
        <f>Grants!B134</f>
        <v>401093</v>
      </c>
      <c r="AG146" s="46" t="str">
        <f>Programs!B134</f>
        <v>14706</v>
      </c>
      <c r="AH146" s="46" t="str">
        <f>Departments!B134</f>
        <v>16208</v>
      </c>
      <c r="AI146" s="46" t="str">
        <f>Accounts!B134</f>
        <v>1356</v>
      </c>
    </row>
    <row r="147" spans="27:35" s="66" customFormat="1" x14ac:dyDescent="0.25">
      <c r="AA147" s="55">
        <f t="shared" si="4"/>
        <v>0</v>
      </c>
      <c r="AB147" s="46">
        <f t="shared" si="5"/>
        <v>0</v>
      </c>
      <c r="AF147" s="46" t="str">
        <f>Grants!B135</f>
        <v>401100</v>
      </c>
      <c r="AG147" s="46" t="str">
        <f>Programs!B135</f>
        <v>14707</v>
      </c>
      <c r="AH147" s="46" t="str">
        <f>Departments!B135</f>
        <v>16209</v>
      </c>
      <c r="AI147" s="46" t="str">
        <f>Accounts!B135</f>
        <v>1359</v>
      </c>
    </row>
    <row r="148" spans="27:35" s="66" customFormat="1" x14ac:dyDescent="0.25">
      <c r="AA148" s="55">
        <f t="shared" si="4"/>
        <v>0</v>
      </c>
      <c r="AB148" s="46">
        <f t="shared" si="5"/>
        <v>0</v>
      </c>
      <c r="AF148" s="46" t="str">
        <f>Grants!B136</f>
        <v>401103</v>
      </c>
      <c r="AG148" s="46" t="str">
        <f>Programs!B136</f>
        <v>14800</v>
      </c>
      <c r="AH148" s="46" t="str">
        <f>Departments!B136</f>
        <v>16210</v>
      </c>
      <c r="AI148" s="46" t="str">
        <f>Accounts!B136</f>
        <v>1360</v>
      </c>
    </row>
    <row r="149" spans="27:35" s="66" customFormat="1" x14ac:dyDescent="0.25">
      <c r="AA149" s="55">
        <f t="shared" si="4"/>
        <v>0</v>
      </c>
      <c r="AB149" s="46">
        <f t="shared" si="5"/>
        <v>0</v>
      </c>
      <c r="AF149" s="46" t="str">
        <f>Grants!B137</f>
        <v>401104</v>
      </c>
      <c r="AG149" s="46" t="str">
        <f>Programs!B137</f>
        <v>14801</v>
      </c>
      <c r="AH149" s="46" t="str">
        <f>Departments!B137</f>
        <v>16211</v>
      </c>
      <c r="AI149" s="46" t="str">
        <f>Accounts!B137</f>
        <v>1361</v>
      </c>
    </row>
    <row r="150" spans="27:35" s="66" customFormat="1" x14ac:dyDescent="0.25">
      <c r="AA150" s="55">
        <f t="shared" si="4"/>
        <v>0</v>
      </c>
      <c r="AB150" s="46">
        <f t="shared" si="5"/>
        <v>0</v>
      </c>
      <c r="AF150" s="46" t="str">
        <f>Grants!B138</f>
        <v>401107</v>
      </c>
      <c r="AG150" s="46" t="str">
        <f>Programs!B138</f>
        <v>14803</v>
      </c>
      <c r="AH150" s="46" t="str">
        <f>Departments!B138</f>
        <v>16212</v>
      </c>
      <c r="AI150" s="46" t="str">
        <f>Accounts!B138</f>
        <v>1365</v>
      </c>
    </row>
    <row r="151" spans="27:35" s="66" customFormat="1" x14ac:dyDescent="0.25">
      <c r="AA151" s="55">
        <f t="shared" si="4"/>
        <v>0</v>
      </c>
      <c r="AB151" s="46">
        <f t="shared" si="5"/>
        <v>0</v>
      </c>
      <c r="AF151" s="46" t="str">
        <f>Grants!B139</f>
        <v>401108</v>
      </c>
      <c r="AG151" s="46" t="str">
        <f>Programs!B139</f>
        <v>14805</v>
      </c>
      <c r="AH151" s="46" t="str">
        <f>Departments!B139</f>
        <v>16213</v>
      </c>
      <c r="AI151" s="46" t="str">
        <f>Accounts!B139</f>
        <v>1370</v>
      </c>
    </row>
    <row r="152" spans="27:35" s="66" customFormat="1" x14ac:dyDescent="0.25">
      <c r="AA152" s="55">
        <f t="shared" si="4"/>
        <v>0</v>
      </c>
      <c r="AB152" s="46">
        <f t="shared" si="5"/>
        <v>0</v>
      </c>
      <c r="AF152" s="46" t="str">
        <f>Grants!B140</f>
        <v>401109</v>
      </c>
      <c r="AG152" s="46" t="str">
        <f>Programs!B140</f>
        <v>14806</v>
      </c>
      <c r="AH152" s="46" t="str">
        <f>Departments!B140</f>
        <v>16214</v>
      </c>
      <c r="AI152" s="46" t="str">
        <f>Accounts!B140</f>
        <v>1371</v>
      </c>
    </row>
    <row r="153" spans="27:35" s="66" customFormat="1" x14ac:dyDescent="0.25">
      <c r="AA153" s="55">
        <f t="shared" si="4"/>
        <v>0</v>
      </c>
      <c r="AB153" s="46">
        <f t="shared" si="5"/>
        <v>0</v>
      </c>
      <c r="AF153" s="46" t="str">
        <f>Grants!B141</f>
        <v>401113</v>
      </c>
      <c r="AG153" s="46" t="str">
        <f>Programs!B141</f>
        <v>14808</v>
      </c>
      <c r="AH153" s="46" t="str">
        <f>Departments!B141</f>
        <v>16220</v>
      </c>
      <c r="AI153" s="46" t="str">
        <f>Accounts!B141</f>
        <v>1372</v>
      </c>
    </row>
    <row r="154" spans="27:35" s="66" customFormat="1" x14ac:dyDescent="0.25">
      <c r="AA154" s="55">
        <f t="shared" si="4"/>
        <v>0</v>
      </c>
      <c r="AB154" s="46">
        <f t="shared" si="5"/>
        <v>0</v>
      </c>
      <c r="AF154" s="46" t="str">
        <f>Grants!B142</f>
        <v>401115</v>
      </c>
      <c r="AG154" s="46" t="str">
        <f>Programs!B142</f>
        <v>14810</v>
      </c>
      <c r="AH154" s="46" t="str">
        <f>Departments!B142</f>
        <v>16230</v>
      </c>
      <c r="AI154" s="46" t="str">
        <f>Accounts!B142</f>
        <v>1373</v>
      </c>
    </row>
    <row r="155" spans="27:35" s="66" customFormat="1" x14ac:dyDescent="0.25">
      <c r="AA155" s="55">
        <f t="shared" si="4"/>
        <v>0</v>
      </c>
      <c r="AB155" s="46">
        <f t="shared" si="5"/>
        <v>0</v>
      </c>
      <c r="AF155" s="46" t="str">
        <f>Grants!B143</f>
        <v>401119</v>
      </c>
      <c r="AG155" s="46" t="str">
        <f>Programs!B143</f>
        <v>14811</v>
      </c>
      <c r="AH155" s="46" t="str">
        <f>Departments!B143</f>
        <v>16238</v>
      </c>
      <c r="AI155" s="46" t="str">
        <f>Accounts!B143</f>
        <v>1374</v>
      </c>
    </row>
    <row r="156" spans="27:35" s="66" customFormat="1" x14ac:dyDescent="0.25">
      <c r="AA156" s="55">
        <f t="shared" si="4"/>
        <v>0</v>
      </c>
      <c r="AB156" s="46">
        <f t="shared" si="5"/>
        <v>0</v>
      </c>
      <c r="AF156" s="46" t="str">
        <f>Grants!B144</f>
        <v>401120</v>
      </c>
      <c r="AG156" s="46" t="str">
        <f>Programs!B144</f>
        <v>14813</v>
      </c>
      <c r="AH156" s="46" t="str">
        <f>Departments!B144</f>
        <v>16500</v>
      </c>
      <c r="AI156" s="46" t="str">
        <f>Accounts!B144</f>
        <v>1375</v>
      </c>
    </row>
    <row r="157" spans="27:35" s="66" customFormat="1" x14ac:dyDescent="0.25">
      <c r="AA157" s="55">
        <f t="shared" si="4"/>
        <v>0</v>
      </c>
      <c r="AB157" s="46">
        <f t="shared" si="5"/>
        <v>0</v>
      </c>
      <c r="AF157" s="46" t="str">
        <f>Grants!B145</f>
        <v>401126</v>
      </c>
      <c r="AG157" s="46" t="str">
        <f>Programs!B145</f>
        <v>14814</v>
      </c>
      <c r="AH157" s="46" t="str">
        <f>Departments!B145</f>
        <v>16501</v>
      </c>
      <c r="AI157" s="46" t="str">
        <f>Accounts!B145</f>
        <v>1430</v>
      </c>
    </row>
    <row r="158" spans="27:35" s="66" customFormat="1" x14ac:dyDescent="0.25">
      <c r="AA158" s="55">
        <f t="shared" si="4"/>
        <v>0</v>
      </c>
      <c r="AB158" s="46">
        <f t="shared" si="5"/>
        <v>0</v>
      </c>
      <c r="AF158" s="46" t="str">
        <f>Grants!B146</f>
        <v>401133</v>
      </c>
      <c r="AG158" s="46" t="str">
        <f>Programs!B146</f>
        <v>14818</v>
      </c>
      <c r="AH158" s="46" t="str">
        <f>Departments!B146</f>
        <v>16502</v>
      </c>
      <c r="AI158" s="46" t="str">
        <f>Accounts!B146</f>
        <v>1431</v>
      </c>
    </row>
    <row r="159" spans="27:35" s="66" customFormat="1" x14ac:dyDescent="0.25">
      <c r="AA159" s="55">
        <f t="shared" si="4"/>
        <v>0</v>
      </c>
      <c r="AB159" s="46">
        <f t="shared" si="5"/>
        <v>0</v>
      </c>
      <c r="AF159" s="46" t="str">
        <f>Grants!B147</f>
        <v>401138</v>
      </c>
      <c r="AG159" s="46" t="str">
        <f>Programs!B147</f>
        <v>14819</v>
      </c>
      <c r="AH159" s="46" t="str">
        <f>Departments!B147</f>
        <v>16505</v>
      </c>
      <c r="AI159" s="46" t="str">
        <f>Accounts!B147</f>
        <v>1432</v>
      </c>
    </row>
    <row r="160" spans="27:35" s="66" customFormat="1" x14ac:dyDescent="0.25">
      <c r="AA160" s="55">
        <f t="shared" si="4"/>
        <v>0</v>
      </c>
      <c r="AB160" s="46">
        <f t="shared" si="5"/>
        <v>0</v>
      </c>
      <c r="AF160" s="46" t="str">
        <f>Grants!B148</f>
        <v>401139</v>
      </c>
      <c r="AG160" s="46" t="str">
        <f>Programs!B148</f>
        <v>14820</v>
      </c>
      <c r="AH160" s="46" t="str">
        <f>Departments!B148</f>
        <v>16510</v>
      </c>
      <c r="AI160" s="46" t="str">
        <f>Accounts!B148</f>
        <v>1433</v>
      </c>
    </row>
    <row r="161" spans="27:35" s="66" customFormat="1" x14ac:dyDescent="0.25">
      <c r="AA161" s="55">
        <f t="shared" si="4"/>
        <v>0</v>
      </c>
      <c r="AB161" s="46">
        <f t="shared" si="5"/>
        <v>0</v>
      </c>
      <c r="AF161" s="46" t="str">
        <f>Grants!B149</f>
        <v>401147</v>
      </c>
      <c r="AG161" s="46" t="str">
        <f>Programs!B149</f>
        <v>14821</v>
      </c>
      <c r="AH161" s="46" t="str">
        <f>Departments!B149</f>
        <v>16538</v>
      </c>
      <c r="AI161" s="46" t="str">
        <f>Accounts!B149</f>
        <v>1434</v>
      </c>
    </row>
    <row r="162" spans="27:35" s="66" customFormat="1" x14ac:dyDescent="0.25">
      <c r="AA162" s="55">
        <f t="shared" si="4"/>
        <v>0</v>
      </c>
      <c r="AB162" s="46">
        <f t="shared" si="5"/>
        <v>0</v>
      </c>
      <c r="AF162" s="46" t="str">
        <f>Grants!B150</f>
        <v>401148</v>
      </c>
      <c r="AG162" s="46" t="str">
        <f>Programs!B150</f>
        <v>14822</v>
      </c>
      <c r="AH162" s="46" t="str">
        <f>Departments!B150</f>
        <v>16600</v>
      </c>
      <c r="AI162" s="46" t="str">
        <f>Accounts!B150</f>
        <v>1435</v>
      </c>
    </row>
    <row r="163" spans="27:35" s="66" customFormat="1" x14ac:dyDescent="0.25">
      <c r="AA163" s="55">
        <f t="shared" si="4"/>
        <v>0</v>
      </c>
      <c r="AB163" s="46">
        <f t="shared" si="5"/>
        <v>0</v>
      </c>
      <c r="AF163" s="46" t="str">
        <f>Grants!B151</f>
        <v>401150</v>
      </c>
      <c r="AG163" s="46" t="str">
        <f>Programs!B151</f>
        <v>14823</v>
      </c>
      <c r="AH163" s="46" t="str">
        <f>Departments!B151</f>
        <v>16700</v>
      </c>
      <c r="AI163" s="46" t="str">
        <f>Accounts!B151</f>
        <v>1436</v>
      </c>
    </row>
    <row r="164" spans="27:35" s="66" customFormat="1" x14ac:dyDescent="0.25">
      <c r="AA164" s="55">
        <f t="shared" si="4"/>
        <v>0</v>
      </c>
      <c r="AB164" s="46">
        <f t="shared" si="5"/>
        <v>0</v>
      </c>
      <c r="AF164" s="46" t="str">
        <f>Grants!B152</f>
        <v>401156</v>
      </c>
      <c r="AG164" s="46" t="str">
        <f>Programs!B152</f>
        <v>14824</v>
      </c>
      <c r="AH164" s="46" t="str">
        <f>Departments!B152</f>
        <v>16701</v>
      </c>
      <c r="AI164" s="46" t="str">
        <f>Accounts!B152</f>
        <v>1437</v>
      </c>
    </row>
    <row r="165" spans="27:35" s="66" customFormat="1" x14ac:dyDescent="0.25">
      <c r="AA165" s="55">
        <f t="shared" si="4"/>
        <v>0</v>
      </c>
      <c r="AB165" s="46">
        <f t="shared" si="5"/>
        <v>0</v>
      </c>
      <c r="AF165" s="46" t="str">
        <f>Grants!B153</f>
        <v>401156</v>
      </c>
      <c r="AG165" s="46" t="str">
        <f>Programs!B153</f>
        <v>14901</v>
      </c>
      <c r="AH165" s="46" t="str">
        <f>Departments!B153</f>
        <v>16800</v>
      </c>
      <c r="AI165" s="46" t="str">
        <f>Accounts!B153</f>
        <v>1438</v>
      </c>
    </row>
    <row r="166" spans="27:35" s="66" customFormat="1" x14ac:dyDescent="0.25">
      <c r="AA166" s="55">
        <f t="shared" si="4"/>
        <v>0</v>
      </c>
      <c r="AB166" s="46">
        <f t="shared" si="5"/>
        <v>0</v>
      </c>
      <c r="AF166" s="46" t="str">
        <f>Grants!B154</f>
        <v>401156</v>
      </c>
      <c r="AG166" s="46" t="str">
        <f>Programs!B154</f>
        <v>14902</v>
      </c>
      <c r="AH166" s="46" t="str">
        <f>Departments!B154</f>
        <v>16801</v>
      </c>
      <c r="AI166" s="46" t="str">
        <f>Accounts!B154</f>
        <v>1439</v>
      </c>
    </row>
    <row r="167" spans="27:35" s="66" customFormat="1" x14ac:dyDescent="0.25">
      <c r="AA167" s="55">
        <f t="shared" si="4"/>
        <v>0</v>
      </c>
      <c r="AB167" s="46">
        <f t="shared" si="5"/>
        <v>0</v>
      </c>
      <c r="AF167" s="46" t="str">
        <f>Grants!B155</f>
        <v>401156</v>
      </c>
      <c r="AG167" s="46" t="str">
        <f>Programs!B155</f>
        <v>14904</v>
      </c>
      <c r="AH167" s="46" t="str">
        <f>Departments!B155</f>
        <v>16802</v>
      </c>
      <c r="AI167" s="46" t="str">
        <f>Accounts!B155</f>
        <v>1451</v>
      </c>
    </row>
    <row r="168" spans="27:35" s="66" customFormat="1" x14ac:dyDescent="0.25">
      <c r="AA168" s="55">
        <f t="shared" si="4"/>
        <v>0</v>
      </c>
      <c r="AB168" s="46">
        <f t="shared" si="5"/>
        <v>0</v>
      </c>
      <c r="AF168" s="46" t="str">
        <f>Grants!B156</f>
        <v>401156</v>
      </c>
      <c r="AG168" s="46" t="str">
        <f>Programs!B156</f>
        <v>14905</v>
      </c>
      <c r="AH168" s="46" t="str">
        <f>Departments!B156</f>
        <v>16803</v>
      </c>
      <c r="AI168" s="46" t="str">
        <f>Accounts!B156</f>
        <v>1499</v>
      </c>
    </row>
    <row r="169" spans="27:35" s="66" customFormat="1" x14ac:dyDescent="0.25">
      <c r="AA169" s="55">
        <f t="shared" si="4"/>
        <v>0</v>
      </c>
      <c r="AB169" s="46">
        <f t="shared" si="5"/>
        <v>0</v>
      </c>
      <c r="AF169" s="46" t="str">
        <f>Grants!B157</f>
        <v>401156</v>
      </c>
      <c r="AG169" s="46" t="str">
        <f>Programs!B157</f>
        <v>14991</v>
      </c>
      <c r="AH169" s="46" t="str">
        <f>Departments!B157</f>
        <v>16804</v>
      </c>
      <c r="AI169" s="46" t="str">
        <f>Accounts!B157</f>
        <v>1501</v>
      </c>
    </row>
    <row r="170" spans="27:35" s="66" customFormat="1" x14ac:dyDescent="0.25">
      <c r="AA170" s="55">
        <f t="shared" si="4"/>
        <v>0</v>
      </c>
      <c r="AB170" s="46">
        <f t="shared" si="5"/>
        <v>0</v>
      </c>
      <c r="AF170" s="46" t="str">
        <f>Grants!B158</f>
        <v>401156</v>
      </c>
      <c r="AG170" s="46" t="str">
        <f>Programs!B158</f>
        <v>17000</v>
      </c>
      <c r="AH170" s="46" t="str">
        <f>Departments!B158</f>
        <v>16805</v>
      </c>
      <c r="AI170" s="46" t="str">
        <f>Accounts!B158</f>
        <v>1551</v>
      </c>
    </row>
    <row r="171" spans="27:35" s="66" customFormat="1" x14ac:dyDescent="0.25">
      <c r="AA171" s="55">
        <f t="shared" si="4"/>
        <v>0</v>
      </c>
      <c r="AB171" s="46">
        <f t="shared" si="5"/>
        <v>0</v>
      </c>
      <c r="AF171" s="46" t="str">
        <f>Grants!B159</f>
        <v>401156</v>
      </c>
      <c r="AG171" s="46" t="str">
        <f>Programs!B159</f>
        <v>17001</v>
      </c>
      <c r="AH171" s="46" t="str">
        <f>Departments!B159</f>
        <v>16806</v>
      </c>
      <c r="AI171" s="46" t="str">
        <f>Accounts!B159</f>
        <v>1552</v>
      </c>
    </row>
    <row r="172" spans="27:35" s="66" customFormat="1" x14ac:dyDescent="0.25">
      <c r="AA172" s="55">
        <f t="shared" si="4"/>
        <v>0</v>
      </c>
      <c r="AB172" s="46">
        <f t="shared" si="5"/>
        <v>0</v>
      </c>
      <c r="AF172" s="46" t="str">
        <f>Grants!B160</f>
        <v>401156</v>
      </c>
      <c r="AG172" s="46" t="str">
        <f>Programs!B160</f>
        <v>19000</v>
      </c>
      <c r="AH172" s="46" t="str">
        <f>Departments!B160</f>
        <v>16807</v>
      </c>
      <c r="AI172" s="46" t="str">
        <f>Accounts!B160</f>
        <v>1553</v>
      </c>
    </row>
    <row r="173" spans="27:35" s="66" customFormat="1" x14ac:dyDescent="0.25">
      <c r="AA173" s="55">
        <f t="shared" si="4"/>
        <v>0</v>
      </c>
      <c r="AB173" s="46">
        <f t="shared" si="5"/>
        <v>0</v>
      </c>
      <c r="AF173" s="46" t="str">
        <f>Grants!B161</f>
        <v>401156</v>
      </c>
      <c r="AG173" s="46" t="str">
        <f>Programs!B161</f>
        <v>19001</v>
      </c>
      <c r="AH173" s="46" t="str">
        <f>Departments!B161</f>
        <v>16808</v>
      </c>
      <c r="AI173" s="46" t="str">
        <f>Accounts!B161</f>
        <v>1601</v>
      </c>
    </row>
    <row r="174" spans="27:35" s="66" customFormat="1" x14ac:dyDescent="0.25">
      <c r="AA174" s="55">
        <f t="shared" si="4"/>
        <v>0</v>
      </c>
      <c r="AB174" s="46">
        <f t="shared" si="5"/>
        <v>0</v>
      </c>
      <c r="AF174" s="46" t="str">
        <f>Grants!B162</f>
        <v>401156</v>
      </c>
      <c r="AG174" s="46" t="str">
        <f>Programs!B162</f>
        <v>20001</v>
      </c>
      <c r="AH174" s="46" t="str">
        <f>Departments!B162</f>
        <v>16809</v>
      </c>
      <c r="AI174" s="46" t="str">
        <f>Accounts!B162</f>
        <v>1602</v>
      </c>
    </row>
    <row r="175" spans="27:35" s="66" customFormat="1" x14ac:dyDescent="0.25">
      <c r="AA175" s="55">
        <f t="shared" si="4"/>
        <v>0</v>
      </c>
      <c r="AB175" s="46">
        <f t="shared" si="5"/>
        <v>0</v>
      </c>
      <c r="AF175" s="46" t="str">
        <f>Grants!B163</f>
        <v>401156</v>
      </c>
      <c r="AG175" s="46" t="str">
        <f>Programs!B163</f>
        <v>20005</v>
      </c>
      <c r="AH175" s="46" t="str">
        <f>Departments!B163</f>
        <v>16838</v>
      </c>
      <c r="AI175" s="46" t="str">
        <f>Accounts!B163</f>
        <v>1603</v>
      </c>
    </row>
    <row r="176" spans="27:35" s="66" customFormat="1" x14ac:dyDescent="0.25">
      <c r="AA176" s="55">
        <f t="shared" si="4"/>
        <v>0</v>
      </c>
      <c r="AB176" s="46">
        <f t="shared" si="5"/>
        <v>0</v>
      </c>
      <c r="AF176" s="46" t="str">
        <f>Grants!B164</f>
        <v>401157</v>
      </c>
      <c r="AG176" s="46" t="str">
        <f>Programs!B164</f>
        <v>20019</v>
      </c>
      <c r="AH176" s="46" t="str">
        <f>Departments!B164</f>
        <v>16900</v>
      </c>
      <c r="AI176" s="46" t="str">
        <f>Accounts!B164</f>
        <v>1605</v>
      </c>
    </row>
    <row r="177" spans="27:35" s="66" customFormat="1" x14ac:dyDescent="0.25">
      <c r="AA177" s="55">
        <f t="shared" si="4"/>
        <v>0</v>
      </c>
      <c r="AB177" s="46">
        <f t="shared" si="5"/>
        <v>0</v>
      </c>
      <c r="AF177" s="46" t="str">
        <f>Grants!B165</f>
        <v>401160</v>
      </c>
      <c r="AG177" s="46" t="str">
        <f>Programs!B165</f>
        <v>21003</v>
      </c>
      <c r="AH177" s="46" t="str">
        <f>Departments!B165</f>
        <v>18100</v>
      </c>
      <c r="AI177" s="46" t="str">
        <f>Accounts!B165</f>
        <v>1606</v>
      </c>
    </row>
    <row r="178" spans="27:35" s="66" customFormat="1" x14ac:dyDescent="0.25">
      <c r="AA178" s="55">
        <f t="shared" si="4"/>
        <v>0</v>
      </c>
      <c r="AB178" s="46">
        <f t="shared" si="5"/>
        <v>0</v>
      </c>
      <c r="AF178" s="46" t="str">
        <f>Grants!B166</f>
        <v>401162</v>
      </c>
      <c r="AG178" s="46" t="str">
        <f>Programs!B166</f>
        <v>21007</v>
      </c>
      <c r="AH178" s="46" t="str">
        <f>Departments!B166</f>
        <v>18200</v>
      </c>
      <c r="AI178" s="46" t="str">
        <f>Accounts!B166</f>
        <v>1607</v>
      </c>
    </row>
    <row r="179" spans="27:35" s="66" customFormat="1" x14ac:dyDescent="0.25">
      <c r="AA179" s="55">
        <f t="shared" si="4"/>
        <v>0</v>
      </c>
      <c r="AB179" s="46">
        <f t="shared" si="5"/>
        <v>0</v>
      </c>
      <c r="AF179" s="46" t="str">
        <f>Grants!B167</f>
        <v>401163</v>
      </c>
      <c r="AG179" s="46" t="str">
        <f>Programs!B167</f>
        <v>21009</v>
      </c>
      <c r="AH179" s="46" t="str">
        <f>Departments!B167</f>
        <v>18201</v>
      </c>
      <c r="AI179" s="46" t="str">
        <f>Accounts!B167</f>
        <v>1608</v>
      </c>
    </row>
    <row r="180" spans="27:35" s="66" customFormat="1" x14ac:dyDescent="0.25">
      <c r="AA180" s="55">
        <f t="shared" ref="AA180:AA243" si="6">IF(LEN(G180)=6,1,0)</f>
        <v>0</v>
      </c>
      <c r="AB180" s="46">
        <f t="shared" ref="AB180:AB243" si="7">IF(AA180&gt;0,SUM(H180:I180),0)</f>
        <v>0</v>
      </c>
      <c r="AF180" s="46" t="str">
        <f>Grants!B168</f>
        <v>401167</v>
      </c>
      <c r="AG180" s="46" t="str">
        <f>Programs!B168</f>
        <v>21013</v>
      </c>
      <c r="AH180" s="46" t="str">
        <f>Departments!B168</f>
        <v>18202</v>
      </c>
      <c r="AI180" s="46" t="str">
        <f>Accounts!B168</f>
        <v>1611</v>
      </c>
    </row>
    <row r="181" spans="27:35" s="66" customFormat="1" x14ac:dyDescent="0.25">
      <c r="AA181" s="55">
        <f t="shared" si="6"/>
        <v>0</v>
      </c>
      <c r="AB181" s="46">
        <f t="shared" si="7"/>
        <v>0</v>
      </c>
      <c r="AF181" s="46" t="str">
        <f>Grants!B169</f>
        <v>401171</v>
      </c>
      <c r="AG181" s="46" t="str">
        <f>Programs!B169</f>
        <v>21024</v>
      </c>
      <c r="AH181" s="46" t="str">
        <f>Departments!B169</f>
        <v>18300</v>
      </c>
      <c r="AI181" s="46" t="str">
        <f>Accounts!B169</f>
        <v>1613</v>
      </c>
    </row>
    <row r="182" spans="27:35" s="66" customFormat="1" x14ac:dyDescent="0.25">
      <c r="AA182" s="55">
        <f t="shared" si="6"/>
        <v>0</v>
      </c>
      <c r="AB182" s="46">
        <f t="shared" si="7"/>
        <v>0</v>
      </c>
      <c r="AF182" s="46" t="str">
        <f>Grants!B170</f>
        <v>401174</v>
      </c>
      <c r="AG182" s="46" t="str">
        <f>Programs!B170</f>
        <v>21035</v>
      </c>
      <c r="AH182" s="46" t="str">
        <f>Departments!B170</f>
        <v>18320</v>
      </c>
      <c r="AI182" s="46" t="str">
        <f>Accounts!B170</f>
        <v>1615</v>
      </c>
    </row>
    <row r="183" spans="27:35" s="66" customFormat="1" x14ac:dyDescent="0.25">
      <c r="AA183" s="55">
        <f t="shared" si="6"/>
        <v>0</v>
      </c>
      <c r="AB183" s="46">
        <f t="shared" si="7"/>
        <v>0</v>
      </c>
      <c r="AF183" s="46" t="str">
        <f>Grants!B171</f>
        <v>401176</v>
      </c>
      <c r="AG183" s="46" t="str">
        <f>Programs!B171</f>
        <v>21036</v>
      </c>
      <c r="AH183" s="46" t="str">
        <f>Departments!B171</f>
        <v>18351</v>
      </c>
      <c r="AI183" s="46" t="str">
        <f>Accounts!B171</f>
        <v>1617</v>
      </c>
    </row>
    <row r="184" spans="27:35" s="66" customFormat="1" x14ac:dyDescent="0.25">
      <c r="AA184" s="55">
        <f t="shared" si="6"/>
        <v>0</v>
      </c>
      <c r="AB184" s="46">
        <f t="shared" si="7"/>
        <v>0</v>
      </c>
      <c r="AF184" s="46" t="str">
        <f>Grants!B172</f>
        <v>401179</v>
      </c>
      <c r="AG184" s="46" t="str">
        <f>Programs!B172</f>
        <v>21037</v>
      </c>
      <c r="AH184" s="46" t="str">
        <f>Departments!B172</f>
        <v>18400</v>
      </c>
      <c r="AI184" s="46" t="str">
        <f>Accounts!B172</f>
        <v>1620</v>
      </c>
    </row>
    <row r="185" spans="27:35" s="66" customFormat="1" x14ac:dyDescent="0.25">
      <c r="AA185" s="55">
        <f t="shared" si="6"/>
        <v>0</v>
      </c>
      <c r="AB185" s="46">
        <f t="shared" si="7"/>
        <v>0</v>
      </c>
      <c r="AF185" s="46" t="str">
        <f>Grants!B173</f>
        <v>401181</v>
      </c>
      <c r="AG185" s="46" t="str">
        <f>Programs!B173</f>
        <v>21041</v>
      </c>
      <c r="AH185" s="46" t="str">
        <f>Departments!B173</f>
        <v>18500</v>
      </c>
      <c r="AI185" s="46" t="str">
        <f>Accounts!B173</f>
        <v>1650</v>
      </c>
    </row>
    <row r="186" spans="27:35" s="66" customFormat="1" x14ac:dyDescent="0.25">
      <c r="AA186" s="55">
        <f t="shared" si="6"/>
        <v>0</v>
      </c>
      <c r="AB186" s="46">
        <f t="shared" si="7"/>
        <v>0</v>
      </c>
      <c r="AF186" s="46" t="str">
        <f>Grants!B174</f>
        <v>401182</v>
      </c>
      <c r="AG186" s="46" t="str">
        <f>Programs!B174</f>
        <v>21042</v>
      </c>
      <c r="AH186" s="46" t="str">
        <f>Departments!B174</f>
        <v>18510</v>
      </c>
      <c r="AI186" s="46" t="str">
        <f>Accounts!B174</f>
        <v>1651</v>
      </c>
    </row>
    <row r="187" spans="27:35" s="66" customFormat="1" x14ac:dyDescent="0.25">
      <c r="AA187" s="55">
        <f t="shared" si="6"/>
        <v>0</v>
      </c>
      <c r="AB187" s="46">
        <f t="shared" si="7"/>
        <v>0</v>
      </c>
      <c r="AF187" s="46" t="str">
        <f>Grants!B175</f>
        <v>401183</v>
      </c>
      <c r="AG187" s="46" t="str">
        <f>Programs!B175</f>
        <v>21062</v>
      </c>
      <c r="AH187" s="46" t="str">
        <f>Departments!B175</f>
        <v>18600</v>
      </c>
      <c r="AI187" s="46" t="str">
        <f>Accounts!B175</f>
        <v>1653</v>
      </c>
    </row>
    <row r="188" spans="27:35" s="66" customFormat="1" x14ac:dyDescent="0.25">
      <c r="AA188" s="55">
        <f t="shared" si="6"/>
        <v>0</v>
      </c>
      <c r="AB188" s="46">
        <f t="shared" si="7"/>
        <v>0</v>
      </c>
      <c r="AF188" s="46" t="str">
        <f>Grants!B176</f>
        <v>401184</v>
      </c>
      <c r="AG188" s="46" t="str">
        <f>Programs!B176</f>
        <v>21069</v>
      </c>
      <c r="AH188" s="46" t="str">
        <f>Departments!B176</f>
        <v>18700</v>
      </c>
      <c r="AI188" s="46" t="str">
        <f>Accounts!B176</f>
        <v>1655</v>
      </c>
    </row>
    <row r="189" spans="27:35" s="66" customFormat="1" x14ac:dyDescent="0.25">
      <c r="AA189" s="55">
        <f t="shared" si="6"/>
        <v>0</v>
      </c>
      <c r="AB189" s="46">
        <f t="shared" si="7"/>
        <v>0</v>
      </c>
      <c r="AF189" s="46" t="str">
        <f>Grants!B177</f>
        <v>401185</v>
      </c>
      <c r="AG189" s="46" t="str">
        <f>Programs!B177</f>
        <v>21076</v>
      </c>
      <c r="AH189" s="46" t="str">
        <f>Departments!B177</f>
        <v>18710</v>
      </c>
      <c r="AI189" s="46" t="str">
        <f>Accounts!B177</f>
        <v>1659</v>
      </c>
    </row>
    <row r="190" spans="27:35" s="66" customFormat="1" x14ac:dyDescent="0.25">
      <c r="AA190" s="55">
        <f t="shared" si="6"/>
        <v>0</v>
      </c>
      <c r="AB190" s="46">
        <f t="shared" si="7"/>
        <v>0</v>
      </c>
      <c r="AF190" s="46" t="str">
        <f>Grants!B178</f>
        <v>401187</v>
      </c>
      <c r="AG190" s="46" t="str">
        <f>Programs!B178</f>
        <v>21078</v>
      </c>
      <c r="AH190" s="46" t="str">
        <f>Departments!B178</f>
        <v>18800</v>
      </c>
      <c r="AI190" s="46" t="str">
        <f>Accounts!B178</f>
        <v>1671</v>
      </c>
    </row>
    <row r="191" spans="27:35" s="66" customFormat="1" x14ac:dyDescent="0.25">
      <c r="AA191" s="55">
        <f t="shared" si="6"/>
        <v>0</v>
      </c>
      <c r="AB191" s="46">
        <f t="shared" si="7"/>
        <v>0</v>
      </c>
      <c r="AF191" s="46" t="str">
        <f>Grants!B179</f>
        <v>401191</v>
      </c>
      <c r="AG191" s="46" t="str">
        <f>Programs!B179</f>
        <v>21087</v>
      </c>
      <c r="AH191" s="46" t="str">
        <f>Departments!B179</f>
        <v>18801</v>
      </c>
      <c r="AI191" s="46" t="str">
        <f>Accounts!B179</f>
        <v>1673</v>
      </c>
    </row>
    <row r="192" spans="27:35" s="66" customFormat="1" x14ac:dyDescent="0.25">
      <c r="AA192" s="55">
        <f t="shared" si="6"/>
        <v>0</v>
      </c>
      <c r="AB192" s="46">
        <f t="shared" si="7"/>
        <v>0</v>
      </c>
      <c r="AF192" s="46" t="str">
        <f>Grants!B180</f>
        <v>401193</v>
      </c>
      <c r="AG192" s="46" t="str">
        <f>Programs!B180</f>
        <v>21088</v>
      </c>
      <c r="AH192" s="46" t="str">
        <f>Departments!B180</f>
        <v>18802</v>
      </c>
      <c r="AI192" s="46" t="str">
        <f>Accounts!B180</f>
        <v>1680</v>
      </c>
    </row>
    <row r="193" spans="27:35" s="66" customFormat="1" x14ac:dyDescent="0.25">
      <c r="AA193" s="55">
        <f t="shared" si="6"/>
        <v>0</v>
      </c>
      <c r="AB193" s="46">
        <f t="shared" si="7"/>
        <v>0</v>
      </c>
      <c r="AF193" s="46" t="str">
        <f>Grants!B181</f>
        <v>401194</v>
      </c>
      <c r="AG193" s="46" t="str">
        <f>Programs!B181</f>
        <v>21094</v>
      </c>
      <c r="AH193" s="46" t="str">
        <f>Departments!B181</f>
        <v>18900</v>
      </c>
      <c r="AI193" s="46" t="str">
        <f>Accounts!B181</f>
        <v>1688</v>
      </c>
    </row>
    <row r="194" spans="27:35" s="66" customFormat="1" x14ac:dyDescent="0.25">
      <c r="AA194" s="55">
        <f t="shared" si="6"/>
        <v>0</v>
      </c>
      <c r="AB194" s="46">
        <f t="shared" si="7"/>
        <v>0</v>
      </c>
      <c r="AF194" s="46" t="str">
        <f>Grants!B182</f>
        <v>401197</v>
      </c>
      <c r="AG194" s="46" t="str">
        <f>Programs!B182</f>
        <v>21098</v>
      </c>
      <c r="AH194" s="46" t="str">
        <f>Departments!B182</f>
        <v>23800</v>
      </c>
      <c r="AI194" s="46" t="str">
        <f>Accounts!B182</f>
        <v>1690</v>
      </c>
    </row>
    <row r="195" spans="27:35" s="66" customFormat="1" x14ac:dyDescent="0.25">
      <c r="AA195" s="55">
        <f t="shared" si="6"/>
        <v>0</v>
      </c>
      <c r="AB195" s="46">
        <f t="shared" si="7"/>
        <v>0</v>
      </c>
      <c r="AF195" s="46" t="str">
        <f>Grants!B183</f>
        <v>401198</v>
      </c>
      <c r="AG195" s="46" t="str">
        <f>Programs!B183</f>
        <v>21104</v>
      </c>
      <c r="AH195" s="46" t="str">
        <f>Departments!B183</f>
        <v>23801</v>
      </c>
      <c r="AI195" s="46" t="str">
        <f>Accounts!B183</f>
        <v>1691</v>
      </c>
    </row>
    <row r="196" spans="27:35" s="66" customFormat="1" x14ac:dyDescent="0.25">
      <c r="AA196" s="55">
        <f t="shared" si="6"/>
        <v>0</v>
      </c>
      <c r="AB196" s="46">
        <f t="shared" si="7"/>
        <v>0</v>
      </c>
      <c r="AF196" s="46" t="str">
        <f>Grants!B184</f>
        <v>401199</v>
      </c>
      <c r="AG196" s="46" t="str">
        <f>Programs!B184</f>
        <v>21105</v>
      </c>
      <c r="AH196" s="46" t="str">
        <f>Departments!B184</f>
        <v>23802</v>
      </c>
      <c r="AI196" s="46" t="str">
        <f>Accounts!B184</f>
        <v>1693</v>
      </c>
    </row>
    <row r="197" spans="27:35" s="66" customFormat="1" x14ac:dyDescent="0.25">
      <c r="AA197" s="55">
        <f t="shared" si="6"/>
        <v>0</v>
      </c>
      <c r="AB197" s="46">
        <f t="shared" si="7"/>
        <v>0</v>
      </c>
      <c r="AF197" s="46" t="str">
        <f>Grants!B185</f>
        <v>401202</v>
      </c>
      <c r="AG197" s="46" t="str">
        <f>Programs!B185</f>
        <v>21119</v>
      </c>
      <c r="AH197" s="46" t="str">
        <f>Departments!B185</f>
        <v>23803</v>
      </c>
      <c r="AI197" s="46" t="str">
        <f>Accounts!B185</f>
        <v>1698</v>
      </c>
    </row>
    <row r="198" spans="27:35" s="66" customFormat="1" x14ac:dyDescent="0.25">
      <c r="AA198" s="55">
        <f t="shared" si="6"/>
        <v>0</v>
      </c>
      <c r="AB198" s="46">
        <f t="shared" si="7"/>
        <v>0</v>
      </c>
      <c r="AF198" s="46" t="str">
        <f>Grants!B186</f>
        <v>401207</v>
      </c>
      <c r="AG198" s="46" t="str">
        <f>Programs!B186</f>
        <v>21137</v>
      </c>
      <c r="AH198" s="46" t="str">
        <f>Departments!B186</f>
        <v>23804</v>
      </c>
      <c r="AI198" s="46" t="str">
        <f>Accounts!B186</f>
        <v>1701</v>
      </c>
    </row>
    <row r="199" spans="27:35" s="66" customFormat="1" x14ac:dyDescent="0.25">
      <c r="AA199" s="55">
        <f t="shared" si="6"/>
        <v>0</v>
      </c>
      <c r="AB199" s="46">
        <f t="shared" si="7"/>
        <v>0</v>
      </c>
      <c r="AF199" s="46" t="str">
        <f>Grants!B187</f>
        <v>401210</v>
      </c>
      <c r="AG199" s="46" t="str">
        <f>Programs!B187</f>
        <v>21143</v>
      </c>
      <c r="AH199" s="46" t="str">
        <f>Departments!B187</f>
        <v>23805</v>
      </c>
      <c r="AI199" s="46" t="str">
        <f>Accounts!B187</f>
        <v>1721</v>
      </c>
    </row>
    <row r="200" spans="27:35" s="66" customFormat="1" x14ac:dyDescent="0.25">
      <c r="AA200" s="55">
        <f t="shared" si="6"/>
        <v>0</v>
      </c>
      <c r="AB200" s="46">
        <f t="shared" si="7"/>
        <v>0</v>
      </c>
      <c r="AF200" s="46" t="str">
        <f>Grants!B188</f>
        <v>401216</v>
      </c>
      <c r="AG200" s="46" t="str">
        <f>Programs!B188</f>
        <v>21178</v>
      </c>
      <c r="AH200" s="46" t="str">
        <f>Departments!B188</f>
        <v>23806</v>
      </c>
      <c r="AI200" s="46" t="str">
        <f>Accounts!B188</f>
        <v>1722</v>
      </c>
    </row>
    <row r="201" spans="27:35" s="66" customFormat="1" x14ac:dyDescent="0.25">
      <c r="AA201" s="55">
        <f t="shared" si="6"/>
        <v>0</v>
      </c>
      <c r="AB201" s="46">
        <f t="shared" si="7"/>
        <v>0</v>
      </c>
      <c r="AF201" s="46" t="str">
        <f>Grants!B189</f>
        <v>401220</v>
      </c>
      <c r="AG201" s="46" t="str">
        <f>Programs!B189</f>
        <v>21195</v>
      </c>
      <c r="AH201" s="46" t="str">
        <f>Departments!B189</f>
        <v>23807</v>
      </c>
      <c r="AI201" s="46" t="str">
        <f>Accounts!B189</f>
        <v>1723</v>
      </c>
    </row>
    <row r="202" spans="27:35" s="66" customFormat="1" x14ac:dyDescent="0.25">
      <c r="AA202" s="55">
        <f t="shared" si="6"/>
        <v>0</v>
      </c>
      <c r="AB202" s="46">
        <f t="shared" si="7"/>
        <v>0</v>
      </c>
      <c r="AF202" s="46" t="str">
        <f>Grants!B190</f>
        <v>401225</v>
      </c>
      <c r="AG202" s="46" t="str">
        <f>Programs!B190</f>
        <v>21199</v>
      </c>
      <c r="AH202" s="46" t="str">
        <f>Departments!B190</f>
        <v>23808</v>
      </c>
      <c r="AI202" s="46" t="str">
        <f>Accounts!B190</f>
        <v>1750</v>
      </c>
    </row>
    <row r="203" spans="27:35" s="66" customFormat="1" x14ac:dyDescent="0.25">
      <c r="AA203" s="55">
        <f t="shared" si="6"/>
        <v>0</v>
      </c>
      <c r="AB203" s="46">
        <f t="shared" si="7"/>
        <v>0</v>
      </c>
      <c r="AF203" s="46" t="str">
        <f>Grants!B191</f>
        <v>401229</v>
      </c>
      <c r="AG203" s="46" t="str">
        <f>Programs!B191</f>
        <v>21200</v>
      </c>
      <c r="AH203" s="46" t="str">
        <f>Departments!B191</f>
        <v>23809</v>
      </c>
      <c r="AI203" s="46" t="str">
        <f>Accounts!B191</f>
        <v>1801</v>
      </c>
    </row>
    <row r="204" spans="27:35" s="66" customFormat="1" x14ac:dyDescent="0.25">
      <c r="AA204" s="55">
        <f t="shared" si="6"/>
        <v>0</v>
      </c>
      <c r="AB204" s="46">
        <f t="shared" si="7"/>
        <v>0</v>
      </c>
      <c r="AF204" s="46" t="str">
        <f>Grants!B192</f>
        <v>401231</v>
      </c>
      <c r="AG204" s="46" t="str">
        <f>Programs!B192</f>
        <v>21210</v>
      </c>
      <c r="AH204" s="46" t="str">
        <f>Departments!B192</f>
        <v>23810</v>
      </c>
      <c r="AI204" s="46" t="str">
        <f>Accounts!B192</f>
        <v>1804</v>
      </c>
    </row>
    <row r="205" spans="27:35" s="66" customFormat="1" x14ac:dyDescent="0.25">
      <c r="AA205" s="55">
        <f t="shared" si="6"/>
        <v>0</v>
      </c>
      <c r="AB205" s="46">
        <f t="shared" si="7"/>
        <v>0</v>
      </c>
      <c r="AF205" s="46" t="str">
        <f>Grants!B193</f>
        <v>401232</v>
      </c>
      <c r="AG205" s="46" t="str">
        <f>Programs!B193</f>
        <v>21219</v>
      </c>
      <c r="AH205" s="46" t="str">
        <f>Departments!B193</f>
        <v>23811</v>
      </c>
      <c r="AI205" s="46" t="str">
        <f>Accounts!B193</f>
        <v>1821</v>
      </c>
    </row>
    <row r="206" spans="27:35" s="66" customFormat="1" x14ac:dyDescent="0.25">
      <c r="AA206" s="55">
        <f t="shared" si="6"/>
        <v>0</v>
      </c>
      <c r="AB206" s="46">
        <f t="shared" si="7"/>
        <v>0</v>
      </c>
      <c r="AF206" s="46" t="str">
        <f>Grants!B194</f>
        <v>401233</v>
      </c>
      <c r="AG206" s="46" t="str">
        <f>Programs!B194</f>
        <v>21225</v>
      </c>
      <c r="AH206" s="46" t="str">
        <f>Departments!B194</f>
        <v>23812</v>
      </c>
      <c r="AI206" s="46" t="str">
        <f>Accounts!B194</f>
        <v>1823</v>
      </c>
    </row>
    <row r="207" spans="27:35" s="66" customFormat="1" x14ac:dyDescent="0.25">
      <c r="AA207" s="55">
        <f t="shared" si="6"/>
        <v>0</v>
      </c>
      <c r="AB207" s="46">
        <f t="shared" si="7"/>
        <v>0</v>
      </c>
      <c r="AF207" s="46" t="str">
        <f>Grants!B195</f>
        <v>401234</v>
      </c>
      <c r="AG207" s="46" t="str">
        <f>Programs!B195</f>
        <v>21241</v>
      </c>
      <c r="AH207" s="46" t="str">
        <f>Departments!B195</f>
        <v>23813</v>
      </c>
      <c r="AI207" s="46" t="str">
        <f>Accounts!B195</f>
        <v>1825</v>
      </c>
    </row>
    <row r="208" spans="27:35" s="66" customFormat="1" x14ac:dyDescent="0.25">
      <c r="AA208" s="55">
        <f t="shared" si="6"/>
        <v>0</v>
      </c>
      <c r="AB208" s="46">
        <f t="shared" si="7"/>
        <v>0</v>
      </c>
      <c r="AF208" s="46" t="str">
        <f>Grants!B196</f>
        <v>401238</v>
      </c>
      <c r="AG208" s="46" t="str">
        <f>Programs!B196</f>
        <v>21246</v>
      </c>
      <c r="AH208" s="46" t="str">
        <f>Departments!B196</f>
        <v>23814</v>
      </c>
      <c r="AI208" s="46" t="str">
        <f>Accounts!B196</f>
        <v>1827</v>
      </c>
    </row>
    <row r="209" spans="27:35" s="66" customFormat="1" x14ac:dyDescent="0.25">
      <c r="AA209" s="55">
        <f t="shared" si="6"/>
        <v>0</v>
      </c>
      <c r="AB209" s="46">
        <f t="shared" si="7"/>
        <v>0</v>
      </c>
      <c r="AF209" s="46" t="str">
        <f>Grants!B197</f>
        <v>401246</v>
      </c>
      <c r="AG209" s="46" t="str">
        <f>Programs!B197</f>
        <v>21249</v>
      </c>
      <c r="AH209" s="46" t="str">
        <f>Departments!B197</f>
        <v>24090</v>
      </c>
      <c r="AI209" s="46" t="str">
        <f>Accounts!B197</f>
        <v>1829</v>
      </c>
    </row>
    <row r="210" spans="27:35" s="66" customFormat="1" x14ac:dyDescent="0.25">
      <c r="AA210" s="55">
        <f t="shared" si="6"/>
        <v>0</v>
      </c>
      <c r="AB210" s="46">
        <f t="shared" si="7"/>
        <v>0</v>
      </c>
      <c r="AF210" s="46" t="str">
        <f>Grants!B198</f>
        <v>401247</v>
      </c>
      <c r="AG210" s="46" t="str">
        <f>Programs!B198</f>
        <v>21252</v>
      </c>
      <c r="AH210" s="46" t="str">
        <f>Departments!B198</f>
        <v>24100</v>
      </c>
      <c r="AI210" s="46" t="str">
        <f>Accounts!B198</f>
        <v>1850</v>
      </c>
    </row>
    <row r="211" spans="27:35" s="66" customFormat="1" x14ac:dyDescent="0.25">
      <c r="AA211" s="55">
        <f t="shared" si="6"/>
        <v>0</v>
      </c>
      <c r="AB211" s="46">
        <f t="shared" si="7"/>
        <v>0</v>
      </c>
      <c r="AF211" s="46" t="str">
        <f>Grants!B199</f>
        <v>401250</v>
      </c>
      <c r="AG211" s="46" t="str">
        <f>Programs!B199</f>
        <v>21253</v>
      </c>
      <c r="AH211" s="46" t="str">
        <f>Departments!B199</f>
        <v>24101</v>
      </c>
      <c r="AI211" s="46" t="str">
        <f>Accounts!B199</f>
        <v>1910</v>
      </c>
    </row>
    <row r="212" spans="27:35" s="66" customFormat="1" x14ac:dyDescent="0.25">
      <c r="AA212" s="55">
        <f t="shared" si="6"/>
        <v>0</v>
      </c>
      <c r="AB212" s="46">
        <f t="shared" si="7"/>
        <v>0</v>
      </c>
      <c r="AF212" s="46" t="str">
        <f>Grants!B200</f>
        <v>401253</v>
      </c>
      <c r="AG212" s="46" t="str">
        <f>Programs!B200</f>
        <v>21261</v>
      </c>
      <c r="AH212" s="46" t="str">
        <f>Departments!B200</f>
        <v>24102</v>
      </c>
      <c r="AI212" s="46" t="str">
        <f>Accounts!B200</f>
        <v>1920</v>
      </c>
    </row>
    <row r="213" spans="27:35" s="66" customFormat="1" x14ac:dyDescent="0.25">
      <c r="AA213" s="55">
        <f t="shared" si="6"/>
        <v>0</v>
      </c>
      <c r="AB213" s="46">
        <f t="shared" si="7"/>
        <v>0</v>
      </c>
      <c r="AF213" s="46" t="str">
        <f>Grants!B201</f>
        <v>401256</v>
      </c>
      <c r="AG213" s="46" t="str">
        <f>Programs!B201</f>
        <v>21262</v>
      </c>
      <c r="AH213" s="46" t="str">
        <f>Departments!B201</f>
        <v>24105</v>
      </c>
      <c r="AI213" s="46" t="str">
        <f>Accounts!B201</f>
        <v>1921</v>
      </c>
    </row>
    <row r="214" spans="27:35" s="66" customFormat="1" x14ac:dyDescent="0.25">
      <c r="AA214" s="55">
        <f t="shared" si="6"/>
        <v>0</v>
      </c>
      <c r="AB214" s="46">
        <f t="shared" si="7"/>
        <v>0</v>
      </c>
      <c r="AF214" s="46" t="str">
        <f>Grants!B202</f>
        <v>401257</v>
      </c>
      <c r="AG214" s="46" t="str">
        <f>Programs!B202</f>
        <v>21263</v>
      </c>
      <c r="AH214" s="46" t="str">
        <f>Departments!B202</f>
        <v>24106</v>
      </c>
      <c r="AI214" s="46" t="str">
        <f>Accounts!B202</f>
        <v>1930</v>
      </c>
    </row>
    <row r="215" spans="27:35" s="66" customFormat="1" x14ac:dyDescent="0.25">
      <c r="AA215" s="55">
        <f t="shared" si="6"/>
        <v>0</v>
      </c>
      <c r="AB215" s="46">
        <f t="shared" si="7"/>
        <v>0</v>
      </c>
      <c r="AF215" s="46" t="str">
        <f>Grants!B203</f>
        <v>401261</v>
      </c>
      <c r="AG215" s="46" t="str">
        <f>Programs!B203</f>
        <v>21301</v>
      </c>
      <c r="AH215" s="46" t="str">
        <f>Departments!B203</f>
        <v>24107</v>
      </c>
      <c r="AI215" s="46" t="str">
        <f>Accounts!B203</f>
        <v>1931</v>
      </c>
    </row>
    <row r="216" spans="27:35" s="66" customFormat="1" x14ac:dyDescent="0.25">
      <c r="AA216" s="55">
        <f t="shared" si="6"/>
        <v>0</v>
      </c>
      <c r="AB216" s="46">
        <f t="shared" si="7"/>
        <v>0</v>
      </c>
      <c r="AF216" s="46" t="str">
        <f>Grants!B204</f>
        <v>401262</v>
      </c>
      <c r="AG216" s="46" t="str">
        <f>Programs!B204</f>
        <v>21304</v>
      </c>
      <c r="AH216" s="46" t="str">
        <f>Departments!B204</f>
        <v>24108</v>
      </c>
      <c r="AI216" s="46" t="str">
        <f>Accounts!B204</f>
        <v>1932</v>
      </c>
    </row>
    <row r="217" spans="27:35" s="66" customFormat="1" x14ac:dyDescent="0.25">
      <c r="AA217" s="55">
        <f t="shared" si="6"/>
        <v>0</v>
      </c>
      <c r="AB217" s="46">
        <f t="shared" si="7"/>
        <v>0</v>
      </c>
      <c r="AF217" s="46" t="str">
        <f>Grants!B205</f>
        <v>401263</v>
      </c>
      <c r="AG217" s="46" t="str">
        <f>Programs!B205</f>
        <v>21306</v>
      </c>
      <c r="AH217" s="46" t="str">
        <f>Departments!B205</f>
        <v>24109</v>
      </c>
      <c r="AI217" s="46" t="str">
        <f>Accounts!B205</f>
        <v>1933</v>
      </c>
    </row>
    <row r="218" spans="27:35" s="66" customFormat="1" x14ac:dyDescent="0.25">
      <c r="AA218" s="55">
        <f t="shared" si="6"/>
        <v>0</v>
      </c>
      <c r="AB218" s="46">
        <f t="shared" si="7"/>
        <v>0</v>
      </c>
      <c r="AF218" s="46" t="str">
        <f>Grants!B206</f>
        <v>401264</v>
      </c>
      <c r="AG218" s="46" t="str">
        <f>Programs!B206</f>
        <v>21311</v>
      </c>
      <c r="AH218" s="46" t="str">
        <f>Departments!B206</f>
        <v>24110</v>
      </c>
      <c r="AI218" s="46" t="str">
        <f>Accounts!B206</f>
        <v>1934</v>
      </c>
    </row>
    <row r="219" spans="27:35" s="66" customFormat="1" x14ac:dyDescent="0.25">
      <c r="AA219" s="55">
        <f t="shared" si="6"/>
        <v>0</v>
      </c>
      <c r="AB219" s="46">
        <f t="shared" si="7"/>
        <v>0</v>
      </c>
      <c r="AF219" s="46" t="str">
        <f>Grants!B207</f>
        <v>401266</v>
      </c>
      <c r="AG219" s="46" t="str">
        <f>Programs!B207</f>
        <v>21314</v>
      </c>
      <c r="AH219" s="46" t="str">
        <f>Departments!B207</f>
        <v>24111</v>
      </c>
      <c r="AI219" s="46" t="str">
        <f>Accounts!B207</f>
        <v>1935</v>
      </c>
    </row>
    <row r="220" spans="27:35" s="66" customFormat="1" x14ac:dyDescent="0.25">
      <c r="AA220" s="55">
        <f t="shared" si="6"/>
        <v>0</v>
      </c>
      <c r="AB220" s="46">
        <f t="shared" si="7"/>
        <v>0</v>
      </c>
      <c r="AF220" s="46" t="str">
        <f>Grants!B208</f>
        <v>401275</v>
      </c>
      <c r="AG220" s="46" t="str">
        <f>Programs!B208</f>
        <v>21317</v>
      </c>
      <c r="AH220" s="46" t="str">
        <f>Departments!B208</f>
        <v>24400</v>
      </c>
      <c r="AI220" s="46" t="str">
        <f>Accounts!B208</f>
        <v>1940</v>
      </c>
    </row>
    <row r="221" spans="27:35" s="66" customFormat="1" x14ac:dyDescent="0.25">
      <c r="AA221" s="55">
        <f t="shared" si="6"/>
        <v>0</v>
      </c>
      <c r="AB221" s="46">
        <f t="shared" si="7"/>
        <v>0</v>
      </c>
      <c r="AF221" s="46" t="str">
        <f>Grants!B209</f>
        <v>401280</v>
      </c>
      <c r="AG221" s="46" t="str">
        <f>Programs!B209</f>
        <v>21319</v>
      </c>
      <c r="AH221" s="46" t="str">
        <f>Departments!B209</f>
        <v>24401</v>
      </c>
      <c r="AI221" s="46" t="str">
        <f>Accounts!B209</f>
        <v>1941</v>
      </c>
    </row>
    <row r="222" spans="27:35" s="66" customFormat="1" x14ac:dyDescent="0.25">
      <c r="AA222" s="55">
        <f t="shared" si="6"/>
        <v>0</v>
      </c>
      <c r="AB222" s="46">
        <f t="shared" si="7"/>
        <v>0</v>
      </c>
      <c r="AF222" s="46" t="str">
        <f>Grants!B210</f>
        <v>401281</v>
      </c>
      <c r="AG222" s="46" t="str">
        <f>Programs!B210</f>
        <v>21518</v>
      </c>
      <c r="AH222" s="46" t="str">
        <f>Departments!B210</f>
        <v>24403</v>
      </c>
      <c r="AI222" s="46" t="str">
        <f>Accounts!B210</f>
        <v>1950</v>
      </c>
    </row>
    <row r="223" spans="27:35" s="66" customFormat="1" x14ac:dyDescent="0.25">
      <c r="AA223" s="55">
        <f t="shared" si="6"/>
        <v>0</v>
      </c>
      <c r="AB223" s="46">
        <f t="shared" si="7"/>
        <v>0</v>
      </c>
      <c r="AF223" s="46" t="str">
        <f>Grants!B211</f>
        <v>401283</v>
      </c>
      <c r="AG223" s="46" t="str">
        <f>Programs!B211</f>
        <v>21519</v>
      </c>
      <c r="AH223" s="46" t="str">
        <f>Departments!B211</f>
        <v>24404</v>
      </c>
      <c r="AI223" s="46" t="str">
        <f>Accounts!B211</f>
        <v>1951</v>
      </c>
    </row>
    <row r="224" spans="27:35" s="66" customFormat="1" x14ac:dyDescent="0.25">
      <c r="AA224" s="55">
        <f t="shared" si="6"/>
        <v>0</v>
      </c>
      <c r="AB224" s="46">
        <f t="shared" si="7"/>
        <v>0</v>
      </c>
      <c r="AF224" s="46" t="str">
        <f>Grants!B212</f>
        <v>401288</v>
      </c>
      <c r="AG224" s="46" t="str">
        <f>Programs!B212</f>
        <v>21524</v>
      </c>
      <c r="AH224" s="46" t="str">
        <f>Departments!B212</f>
        <v>24500</v>
      </c>
      <c r="AI224" s="46" t="str">
        <f>Accounts!B212</f>
        <v>1952</v>
      </c>
    </row>
    <row r="225" spans="27:35" s="66" customFormat="1" x14ac:dyDescent="0.25">
      <c r="AA225" s="55">
        <f t="shared" si="6"/>
        <v>0</v>
      </c>
      <c r="AB225" s="46">
        <f t="shared" si="7"/>
        <v>0</v>
      </c>
      <c r="AF225" s="46" t="str">
        <f>Grants!B213</f>
        <v>401290</v>
      </c>
      <c r="AG225" s="46" t="str">
        <f>Programs!B213</f>
        <v>21527</v>
      </c>
      <c r="AH225" s="46" t="str">
        <f>Departments!B213</f>
        <v>24501</v>
      </c>
      <c r="AI225" s="46" t="str">
        <f>Accounts!B213</f>
        <v>1953</v>
      </c>
    </row>
    <row r="226" spans="27:35" s="66" customFormat="1" x14ac:dyDescent="0.25">
      <c r="AA226" s="55">
        <f t="shared" si="6"/>
        <v>0</v>
      </c>
      <c r="AB226" s="46">
        <f t="shared" si="7"/>
        <v>0</v>
      </c>
      <c r="AF226" s="46" t="str">
        <f>Grants!B214</f>
        <v>401292</v>
      </c>
      <c r="AG226" s="46" t="str">
        <f>Programs!B214</f>
        <v>21543</v>
      </c>
      <c r="AH226" s="46" t="str">
        <f>Departments!B214</f>
        <v>24502</v>
      </c>
      <c r="AI226" s="46" t="str">
        <f>Accounts!B214</f>
        <v>1954</v>
      </c>
    </row>
    <row r="227" spans="27:35" s="66" customFormat="1" x14ac:dyDescent="0.25">
      <c r="AA227" s="55">
        <f t="shared" si="6"/>
        <v>0</v>
      </c>
      <c r="AB227" s="46">
        <f t="shared" si="7"/>
        <v>0</v>
      </c>
      <c r="AF227" s="46" t="str">
        <f>Grants!B215</f>
        <v>401293</v>
      </c>
      <c r="AG227" s="46" t="str">
        <f>Programs!B215</f>
        <v>21545</v>
      </c>
      <c r="AH227" s="46" t="str">
        <f>Departments!B215</f>
        <v>24504</v>
      </c>
      <c r="AI227" s="46" t="str">
        <f>Accounts!B215</f>
        <v>1955</v>
      </c>
    </row>
    <row r="228" spans="27:35" s="66" customFormat="1" x14ac:dyDescent="0.25">
      <c r="AA228" s="55">
        <f t="shared" si="6"/>
        <v>0</v>
      </c>
      <c r="AB228" s="46">
        <f t="shared" si="7"/>
        <v>0</v>
      </c>
      <c r="AF228" s="46" t="str">
        <f>Grants!B216</f>
        <v>401295</v>
      </c>
      <c r="AG228" s="46" t="str">
        <f>Programs!B216</f>
        <v>21548</v>
      </c>
      <c r="AH228" s="46" t="str">
        <f>Departments!B216</f>
        <v>24505</v>
      </c>
      <c r="AI228" s="46" t="str">
        <f>Accounts!B216</f>
        <v>1960</v>
      </c>
    </row>
    <row r="229" spans="27:35" s="66" customFormat="1" x14ac:dyDescent="0.25">
      <c r="AA229" s="55">
        <f t="shared" si="6"/>
        <v>0</v>
      </c>
      <c r="AB229" s="46">
        <f t="shared" si="7"/>
        <v>0</v>
      </c>
      <c r="AF229" s="46" t="str">
        <f>Grants!B217</f>
        <v>401297</v>
      </c>
      <c r="AG229" s="46" t="str">
        <f>Programs!B217</f>
        <v>21549</v>
      </c>
      <c r="AH229" s="46" t="str">
        <f>Departments!B217</f>
        <v>24506</v>
      </c>
      <c r="AI229" s="46" t="str">
        <f>Accounts!B217</f>
        <v>1961</v>
      </c>
    </row>
    <row r="230" spans="27:35" s="66" customFormat="1" x14ac:dyDescent="0.25">
      <c r="AA230" s="55">
        <f t="shared" si="6"/>
        <v>0</v>
      </c>
      <c r="AB230" s="46">
        <f t="shared" si="7"/>
        <v>0</v>
      </c>
      <c r="AF230" s="46" t="str">
        <f>Grants!B218</f>
        <v>401300</v>
      </c>
      <c r="AG230" s="46" t="str">
        <f>Programs!B218</f>
        <v>21550</v>
      </c>
      <c r="AH230" s="46" t="str">
        <f>Departments!B218</f>
        <v>24507</v>
      </c>
      <c r="AI230" s="46" t="str">
        <f>Accounts!B218</f>
        <v>1962</v>
      </c>
    </row>
    <row r="231" spans="27:35" s="66" customFormat="1" x14ac:dyDescent="0.25">
      <c r="AA231" s="55">
        <f t="shared" si="6"/>
        <v>0</v>
      </c>
      <c r="AB231" s="46">
        <f t="shared" si="7"/>
        <v>0</v>
      </c>
      <c r="AF231" s="46" t="str">
        <f>Grants!B219</f>
        <v>401301</v>
      </c>
      <c r="AG231" s="46" t="str">
        <f>Programs!B219</f>
        <v>21551</v>
      </c>
      <c r="AH231" s="46" t="str">
        <f>Departments!B219</f>
        <v>24510</v>
      </c>
      <c r="AI231" s="46" t="str">
        <f>Accounts!B219</f>
        <v>1964</v>
      </c>
    </row>
    <row r="232" spans="27:35" s="66" customFormat="1" x14ac:dyDescent="0.25">
      <c r="AA232" s="55">
        <f t="shared" si="6"/>
        <v>0</v>
      </c>
      <c r="AB232" s="46">
        <f t="shared" si="7"/>
        <v>0</v>
      </c>
      <c r="AF232" s="46" t="str">
        <f>Grants!B220</f>
        <v>401312</v>
      </c>
      <c r="AG232" s="46" t="str">
        <f>Programs!B220</f>
        <v>21554</v>
      </c>
      <c r="AH232" s="46" t="str">
        <f>Departments!B220</f>
        <v>24520</v>
      </c>
      <c r="AI232" s="46" t="str">
        <f>Accounts!B220</f>
        <v>1965</v>
      </c>
    </row>
    <row r="233" spans="27:35" s="66" customFormat="1" x14ac:dyDescent="0.25">
      <c r="AA233" s="55">
        <f t="shared" si="6"/>
        <v>0</v>
      </c>
      <c r="AB233" s="46">
        <f t="shared" si="7"/>
        <v>0</v>
      </c>
      <c r="AF233" s="46" t="str">
        <f>Grants!B221</f>
        <v>401315</v>
      </c>
      <c r="AG233" s="46" t="str">
        <f>Programs!B221</f>
        <v>21555</v>
      </c>
      <c r="AH233" s="46" t="str">
        <f>Departments!B221</f>
        <v>24538</v>
      </c>
      <c r="AI233" s="46" t="str">
        <f>Accounts!B221</f>
        <v>2000</v>
      </c>
    </row>
    <row r="234" spans="27:35" s="66" customFormat="1" x14ac:dyDescent="0.25">
      <c r="AA234" s="55">
        <f t="shared" si="6"/>
        <v>0</v>
      </c>
      <c r="AB234" s="46">
        <f t="shared" si="7"/>
        <v>0</v>
      </c>
      <c r="AF234" s="46" t="str">
        <f>Grants!B222</f>
        <v>401319</v>
      </c>
      <c r="AG234" s="46" t="str">
        <f>Programs!B222</f>
        <v>21557</v>
      </c>
      <c r="AH234" s="46" t="str">
        <f>Departments!B222</f>
        <v>24600</v>
      </c>
      <c r="AI234" s="46" t="str">
        <f>Accounts!B222</f>
        <v>2001</v>
      </c>
    </row>
    <row r="235" spans="27:35" s="66" customFormat="1" x14ac:dyDescent="0.25">
      <c r="AA235" s="55">
        <f t="shared" si="6"/>
        <v>0</v>
      </c>
      <c r="AB235" s="46">
        <f t="shared" si="7"/>
        <v>0</v>
      </c>
      <c r="AF235" s="46" t="str">
        <f>Grants!B223</f>
        <v>401320</v>
      </c>
      <c r="AG235" s="46" t="str">
        <f>Programs!B223</f>
        <v>21558</v>
      </c>
      <c r="AH235" s="46" t="str">
        <f>Departments!B223</f>
        <v>24602</v>
      </c>
      <c r="AI235" s="46" t="str">
        <f>Accounts!B223</f>
        <v>2002</v>
      </c>
    </row>
    <row r="236" spans="27:35" s="66" customFormat="1" x14ac:dyDescent="0.25">
      <c r="AA236" s="55">
        <f t="shared" si="6"/>
        <v>0</v>
      </c>
      <c r="AB236" s="46">
        <f t="shared" si="7"/>
        <v>0</v>
      </c>
      <c r="AF236" s="46" t="str">
        <f>Grants!B224</f>
        <v>401322</v>
      </c>
      <c r="AG236" s="46" t="str">
        <f>Programs!B224</f>
        <v>21559</v>
      </c>
      <c r="AH236" s="46" t="str">
        <f>Departments!B224</f>
        <v>24604</v>
      </c>
      <c r="AI236" s="46" t="str">
        <f>Accounts!B224</f>
        <v>2003</v>
      </c>
    </row>
    <row r="237" spans="27:35" s="66" customFormat="1" x14ac:dyDescent="0.25">
      <c r="AA237" s="55">
        <f t="shared" si="6"/>
        <v>0</v>
      </c>
      <c r="AB237" s="46">
        <f t="shared" si="7"/>
        <v>0</v>
      </c>
      <c r="AF237" s="46" t="str">
        <f>Grants!B225</f>
        <v>401323</v>
      </c>
      <c r="AG237" s="46" t="str">
        <f>Programs!B225</f>
        <v>21562</v>
      </c>
      <c r="AH237" s="46" t="str">
        <f>Departments!B225</f>
        <v>24650</v>
      </c>
      <c r="AI237" s="46" t="str">
        <f>Accounts!B225</f>
        <v>2004</v>
      </c>
    </row>
    <row r="238" spans="27:35" s="66" customFormat="1" x14ac:dyDescent="0.25">
      <c r="AA238" s="55">
        <f t="shared" si="6"/>
        <v>0</v>
      </c>
      <c r="AB238" s="46">
        <f t="shared" si="7"/>
        <v>0</v>
      </c>
      <c r="AF238" s="46" t="str">
        <f>Grants!B226</f>
        <v>401324</v>
      </c>
      <c r="AG238" s="46" t="str">
        <f>Programs!B226</f>
        <v>21563</v>
      </c>
      <c r="AH238" s="46" t="str">
        <f>Departments!B226</f>
        <v>24651</v>
      </c>
      <c r="AI238" s="46" t="str">
        <f>Accounts!B226</f>
        <v>2005</v>
      </c>
    </row>
    <row r="239" spans="27:35" s="66" customFormat="1" x14ac:dyDescent="0.25">
      <c r="AA239" s="55">
        <f t="shared" si="6"/>
        <v>0</v>
      </c>
      <c r="AB239" s="46">
        <f t="shared" si="7"/>
        <v>0</v>
      </c>
      <c r="AF239" s="46" t="str">
        <f>Grants!B227</f>
        <v>401325</v>
      </c>
      <c r="AG239" s="46" t="str">
        <f>Programs!B227</f>
        <v>21564</v>
      </c>
      <c r="AH239" s="46" t="str">
        <f>Departments!B227</f>
        <v>24652</v>
      </c>
      <c r="AI239" s="46" t="str">
        <f>Accounts!B227</f>
        <v>2006</v>
      </c>
    </row>
    <row r="240" spans="27:35" s="66" customFormat="1" x14ac:dyDescent="0.25">
      <c r="AA240" s="55">
        <f t="shared" si="6"/>
        <v>0</v>
      </c>
      <c r="AB240" s="46">
        <f t="shared" si="7"/>
        <v>0</v>
      </c>
      <c r="AF240" s="46" t="str">
        <f>Grants!B228</f>
        <v>401327</v>
      </c>
      <c r="AG240" s="46" t="str">
        <f>Programs!B228</f>
        <v>21565</v>
      </c>
      <c r="AH240" s="46" t="str">
        <f>Departments!B228</f>
        <v>24653</v>
      </c>
      <c r="AI240" s="46" t="str">
        <f>Accounts!B228</f>
        <v>2007</v>
      </c>
    </row>
    <row r="241" spans="27:35" s="66" customFormat="1" x14ac:dyDescent="0.25">
      <c r="AA241" s="55">
        <f t="shared" si="6"/>
        <v>0</v>
      </c>
      <c r="AB241" s="46">
        <f t="shared" si="7"/>
        <v>0</v>
      </c>
      <c r="AF241" s="46" t="str">
        <f>Grants!B229</f>
        <v>401329</v>
      </c>
      <c r="AG241" s="46" t="str">
        <f>Programs!B229</f>
        <v>21567</v>
      </c>
      <c r="AH241" s="46" t="str">
        <f>Departments!B229</f>
        <v>24700</v>
      </c>
      <c r="AI241" s="46" t="str">
        <f>Accounts!B229</f>
        <v>2008</v>
      </c>
    </row>
    <row r="242" spans="27:35" s="66" customFormat="1" x14ac:dyDescent="0.25">
      <c r="AA242" s="55">
        <f t="shared" si="6"/>
        <v>0</v>
      </c>
      <c r="AB242" s="46">
        <f t="shared" si="7"/>
        <v>0</v>
      </c>
      <c r="AF242" s="46" t="str">
        <f>Grants!B230</f>
        <v>401333</v>
      </c>
      <c r="AG242" s="46" t="str">
        <f>Programs!B230</f>
        <v>21568</v>
      </c>
      <c r="AH242" s="46" t="str">
        <f>Departments!B230</f>
        <v>24701</v>
      </c>
      <c r="AI242" s="46" t="str">
        <f>Accounts!B230</f>
        <v>2009</v>
      </c>
    </row>
    <row r="243" spans="27:35" s="66" customFormat="1" x14ac:dyDescent="0.25">
      <c r="AA243" s="55">
        <f t="shared" si="6"/>
        <v>0</v>
      </c>
      <c r="AB243" s="46">
        <f t="shared" si="7"/>
        <v>0</v>
      </c>
      <c r="AF243" s="46" t="str">
        <f>Grants!B231</f>
        <v>401336</v>
      </c>
      <c r="AG243" s="46" t="str">
        <f>Programs!B231</f>
        <v>21569</v>
      </c>
      <c r="AH243" s="46" t="str">
        <f>Departments!B231</f>
        <v>24800</v>
      </c>
      <c r="AI243" s="46" t="str">
        <f>Accounts!B231</f>
        <v>2101</v>
      </c>
    </row>
    <row r="244" spans="27:35" s="66" customFormat="1" x14ac:dyDescent="0.25">
      <c r="AA244" s="55">
        <f t="shared" ref="AA244:AA307" si="8">IF(LEN(G244)=6,1,0)</f>
        <v>0</v>
      </c>
      <c r="AB244" s="46">
        <f t="shared" ref="AB244:AB307" si="9">IF(AA244&gt;0,SUM(H244:I244),0)</f>
        <v>0</v>
      </c>
      <c r="AF244" s="46" t="str">
        <f>Grants!B232</f>
        <v>401337</v>
      </c>
      <c r="AG244" s="46" t="str">
        <f>Programs!B232</f>
        <v>21571</v>
      </c>
      <c r="AH244" s="46" t="str">
        <f>Departments!B232</f>
        <v>24801</v>
      </c>
      <c r="AI244" s="46" t="str">
        <f>Accounts!B232</f>
        <v>2102</v>
      </c>
    </row>
    <row r="245" spans="27:35" s="66" customFormat="1" x14ac:dyDescent="0.25">
      <c r="AA245" s="55">
        <f t="shared" si="8"/>
        <v>0</v>
      </c>
      <c r="AB245" s="46">
        <f t="shared" si="9"/>
        <v>0</v>
      </c>
      <c r="AF245" s="46" t="str">
        <f>Grants!B233</f>
        <v>401339</v>
      </c>
      <c r="AG245" s="46" t="str">
        <f>Programs!B233</f>
        <v>21574</v>
      </c>
      <c r="AH245" s="46" t="str">
        <f>Departments!B233</f>
        <v>24806</v>
      </c>
      <c r="AI245" s="46" t="str">
        <f>Accounts!B233</f>
        <v>2103</v>
      </c>
    </row>
    <row r="246" spans="27:35" s="66" customFormat="1" x14ac:dyDescent="0.25">
      <c r="AA246" s="55">
        <f t="shared" si="8"/>
        <v>0</v>
      </c>
      <c r="AB246" s="46">
        <f t="shared" si="9"/>
        <v>0</v>
      </c>
      <c r="AF246" s="46" t="str">
        <f>Grants!B234</f>
        <v>401341</v>
      </c>
      <c r="AG246" s="46" t="str">
        <f>Programs!B234</f>
        <v>21577</v>
      </c>
      <c r="AH246" s="46" t="str">
        <f>Departments!B234</f>
        <v>24807</v>
      </c>
      <c r="AI246" s="46" t="str">
        <f>Accounts!B234</f>
        <v>2104</v>
      </c>
    </row>
    <row r="247" spans="27:35" s="66" customFormat="1" x14ac:dyDescent="0.25">
      <c r="AA247" s="55">
        <f t="shared" si="8"/>
        <v>0</v>
      </c>
      <c r="AB247" s="46">
        <f t="shared" si="9"/>
        <v>0</v>
      </c>
      <c r="AF247" s="46" t="str">
        <f>Grants!B235</f>
        <v>401342</v>
      </c>
      <c r="AG247" s="46" t="str">
        <f>Programs!B235</f>
        <v>21578</v>
      </c>
      <c r="AH247" s="46" t="str">
        <f>Departments!B235</f>
        <v>24838</v>
      </c>
      <c r="AI247" s="46" t="str">
        <f>Accounts!B235</f>
        <v>2105</v>
      </c>
    </row>
    <row r="248" spans="27:35" s="66" customFormat="1" x14ac:dyDescent="0.25">
      <c r="AA248" s="55">
        <f t="shared" si="8"/>
        <v>0</v>
      </c>
      <c r="AB248" s="46">
        <f t="shared" si="9"/>
        <v>0</v>
      </c>
      <c r="AF248" s="46" t="str">
        <f>Grants!B236</f>
        <v>401343</v>
      </c>
      <c r="AG248" s="46" t="str">
        <f>Programs!B236</f>
        <v>21579</v>
      </c>
      <c r="AH248" s="46" t="str">
        <f>Departments!B236</f>
        <v>24900</v>
      </c>
      <c r="AI248" s="46" t="str">
        <f>Accounts!B236</f>
        <v>2106</v>
      </c>
    </row>
    <row r="249" spans="27:35" s="66" customFormat="1" x14ac:dyDescent="0.25">
      <c r="AA249" s="55">
        <f t="shared" si="8"/>
        <v>0</v>
      </c>
      <c r="AB249" s="46">
        <f t="shared" si="9"/>
        <v>0</v>
      </c>
      <c r="AF249" s="46" t="str">
        <f>Grants!B237</f>
        <v>401345</v>
      </c>
      <c r="AG249" s="46" t="str">
        <f>Programs!B237</f>
        <v>21580</v>
      </c>
      <c r="AH249" s="46" t="str">
        <f>Departments!B237</f>
        <v>24901</v>
      </c>
      <c r="AI249" s="46" t="str">
        <f>Accounts!B237</f>
        <v>2107</v>
      </c>
    </row>
    <row r="250" spans="27:35" s="66" customFormat="1" x14ac:dyDescent="0.25">
      <c r="AA250" s="55">
        <f t="shared" si="8"/>
        <v>0</v>
      </c>
      <c r="AB250" s="46">
        <f t="shared" si="9"/>
        <v>0</v>
      </c>
      <c r="AF250" s="46" t="str">
        <f>Grants!B238</f>
        <v>401348</v>
      </c>
      <c r="AG250" s="46" t="str">
        <f>Programs!B238</f>
        <v>21581</v>
      </c>
      <c r="AH250" s="46" t="str">
        <f>Departments!B238</f>
        <v>24902</v>
      </c>
      <c r="AI250" s="46" t="str">
        <f>Accounts!B238</f>
        <v>2108</v>
      </c>
    </row>
    <row r="251" spans="27:35" s="66" customFormat="1" x14ac:dyDescent="0.25">
      <c r="AA251" s="55">
        <f t="shared" si="8"/>
        <v>0</v>
      </c>
      <c r="AB251" s="46">
        <f t="shared" si="9"/>
        <v>0</v>
      </c>
      <c r="AF251" s="46" t="str">
        <f>Grants!B239</f>
        <v>401354</v>
      </c>
      <c r="AG251" s="46" t="str">
        <f>Programs!B239</f>
        <v>21582</v>
      </c>
      <c r="AH251" s="46" t="str">
        <f>Departments!B239</f>
        <v>25000</v>
      </c>
      <c r="AI251" s="46" t="str">
        <f>Accounts!B239</f>
        <v>2109</v>
      </c>
    </row>
    <row r="252" spans="27:35" s="66" customFormat="1" x14ac:dyDescent="0.25">
      <c r="AA252" s="55">
        <f t="shared" si="8"/>
        <v>0</v>
      </c>
      <c r="AB252" s="46">
        <f t="shared" si="9"/>
        <v>0</v>
      </c>
      <c r="AF252" s="46" t="str">
        <f>Grants!B240</f>
        <v>401357</v>
      </c>
      <c r="AG252" s="46" t="str">
        <f>Programs!B240</f>
        <v>21583</v>
      </c>
      <c r="AH252" s="46" t="str">
        <f>Departments!B240</f>
        <v>25010</v>
      </c>
      <c r="AI252" s="46" t="str">
        <f>Accounts!B240</f>
        <v>2110</v>
      </c>
    </row>
    <row r="253" spans="27:35" s="66" customFormat="1" x14ac:dyDescent="0.25">
      <c r="AA253" s="55">
        <f t="shared" si="8"/>
        <v>0</v>
      </c>
      <c r="AB253" s="46">
        <f t="shared" si="9"/>
        <v>0</v>
      </c>
      <c r="AF253" s="46" t="str">
        <f>Grants!B241</f>
        <v>401361</v>
      </c>
      <c r="AG253" s="46" t="str">
        <f>Programs!B241</f>
        <v>21584</v>
      </c>
      <c r="AH253" s="46" t="str">
        <f>Departments!B241</f>
        <v>25020</v>
      </c>
      <c r="AI253" s="46" t="str">
        <f>Accounts!B241</f>
        <v>2111</v>
      </c>
    </row>
    <row r="254" spans="27:35" s="66" customFormat="1" x14ac:dyDescent="0.25">
      <c r="AA254" s="55">
        <f t="shared" si="8"/>
        <v>0</v>
      </c>
      <c r="AB254" s="46">
        <f t="shared" si="9"/>
        <v>0</v>
      </c>
      <c r="AF254" s="46" t="str">
        <f>Grants!B242</f>
        <v>401363</v>
      </c>
      <c r="AG254" s="46" t="str">
        <f>Programs!B242</f>
        <v>21585</v>
      </c>
      <c r="AH254" s="46" t="str">
        <f>Departments!B242</f>
        <v>25090</v>
      </c>
      <c r="AI254" s="46" t="str">
        <f>Accounts!B242</f>
        <v>2112</v>
      </c>
    </row>
    <row r="255" spans="27:35" s="66" customFormat="1" x14ac:dyDescent="0.25">
      <c r="AA255" s="55">
        <f t="shared" si="8"/>
        <v>0</v>
      </c>
      <c r="AB255" s="46">
        <f t="shared" si="9"/>
        <v>0</v>
      </c>
      <c r="AF255" s="46" t="str">
        <f>Grants!B243</f>
        <v>401364</v>
      </c>
      <c r="AG255" s="46" t="str">
        <f>Programs!B243</f>
        <v>21586</v>
      </c>
      <c r="AH255" s="46" t="str">
        <f>Departments!B243</f>
        <v>25100</v>
      </c>
      <c r="AI255" s="46" t="str">
        <f>Accounts!B243</f>
        <v>2113</v>
      </c>
    </row>
    <row r="256" spans="27:35" s="66" customFormat="1" x14ac:dyDescent="0.25">
      <c r="AA256" s="55">
        <f t="shared" si="8"/>
        <v>0</v>
      </c>
      <c r="AB256" s="46">
        <f t="shared" si="9"/>
        <v>0</v>
      </c>
      <c r="AF256" s="46" t="str">
        <f>Grants!B244</f>
        <v>401365</v>
      </c>
      <c r="AG256" s="46" t="str">
        <f>Programs!B244</f>
        <v>21587</v>
      </c>
      <c r="AH256" s="46" t="str">
        <f>Departments!B244</f>
        <v>25200</v>
      </c>
      <c r="AI256" s="46" t="str">
        <f>Accounts!B244</f>
        <v>2114</v>
      </c>
    </row>
    <row r="257" spans="27:35" s="66" customFormat="1" x14ac:dyDescent="0.25">
      <c r="AA257" s="55">
        <f t="shared" si="8"/>
        <v>0</v>
      </c>
      <c r="AB257" s="46">
        <f t="shared" si="9"/>
        <v>0</v>
      </c>
      <c r="AF257" s="46" t="str">
        <f>Grants!B245</f>
        <v>401365</v>
      </c>
      <c r="AG257" s="46" t="str">
        <f>Programs!B245</f>
        <v>21588</v>
      </c>
      <c r="AH257" s="46" t="str">
        <f>Departments!B245</f>
        <v>25201</v>
      </c>
      <c r="AI257" s="46" t="str">
        <f>Accounts!B245</f>
        <v>2115</v>
      </c>
    </row>
    <row r="258" spans="27:35" s="66" customFormat="1" x14ac:dyDescent="0.25">
      <c r="AA258" s="55">
        <f t="shared" si="8"/>
        <v>0</v>
      </c>
      <c r="AB258" s="46">
        <f t="shared" si="9"/>
        <v>0</v>
      </c>
      <c r="AF258" s="46" t="str">
        <f>Grants!B246</f>
        <v>401365</v>
      </c>
      <c r="AG258" s="46" t="str">
        <f>Programs!B246</f>
        <v>21589</v>
      </c>
      <c r="AH258" s="46" t="str">
        <f>Departments!B246</f>
        <v>25300</v>
      </c>
      <c r="AI258" s="46" t="str">
        <f>Accounts!B246</f>
        <v>2116</v>
      </c>
    </row>
    <row r="259" spans="27:35" s="66" customFormat="1" x14ac:dyDescent="0.25">
      <c r="AA259" s="55">
        <f t="shared" si="8"/>
        <v>0</v>
      </c>
      <c r="AB259" s="46">
        <f t="shared" si="9"/>
        <v>0</v>
      </c>
      <c r="AF259" s="46" t="str">
        <f>Grants!B247</f>
        <v>401365</v>
      </c>
      <c r="AG259" s="46" t="str">
        <f>Programs!B247</f>
        <v>21590</v>
      </c>
      <c r="AH259" s="46" t="str">
        <f>Departments!B247</f>
        <v>25400</v>
      </c>
      <c r="AI259" s="46" t="str">
        <f>Accounts!B247</f>
        <v>2117</v>
      </c>
    </row>
    <row r="260" spans="27:35" s="66" customFormat="1" x14ac:dyDescent="0.25">
      <c r="AA260" s="55">
        <f t="shared" si="8"/>
        <v>0</v>
      </c>
      <c r="AB260" s="46">
        <f t="shared" si="9"/>
        <v>0</v>
      </c>
      <c r="AF260" s="46" t="str">
        <f>Grants!B248</f>
        <v>401367</v>
      </c>
      <c r="AG260" s="46" t="str">
        <f>Programs!B248</f>
        <v>21591</v>
      </c>
      <c r="AH260" s="46" t="str">
        <f>Departments!B248</f>
        <v>25500</v>
      </c>
      <c r="AI260" s="46" t="str">
        <f>Accounts!B248</f>
        <v>2118</v>
      </c>
    </row>
    <row r="261" spans="27:35" s="66" customFormat="1" x14ac:dyDescent="0.25">
      <c r="AA261" s="55">
        <f t="shared" si="8"/>
        <v>0</v>
      </c>
      <c r="AB261" s="46">
        <f t="shared" si="9"/>
        <v>0</v>
      </c>
      <c r="AF261" s="46" t="str">
        <f>Grants!B249</f>
        <v>401370</v>
      </c>
      <c r="AG261" s="46" t="str">
        <f>Programs!B249</f>
        <v>21592</v>
      </c>
      <c r="AH261" s="46" t="str">
        <f>Departments!B249</f>
        <v>25600</v>
      </c>
      <c r="AI261" s="46" t="str">
        <f>Accounts!B249</f>
        <v>2119</v>
      </c>
    </row>
    <row r="262" spans="27:35" s="66" customFormat="1" x14ac:dyDescent="0.25">
      <c r="AA262" s="55">
        <f t="shared" si="8"/>
        <v>0</v>
      </c>
      <c r="AB262" s="46">
        <f t="shared" si="9"/>
        <v>0</v>
      </c>
      <c r="AF262" s="46" t="str">
        <f>Grants!B250</f>
        <v>401371</v>
      </c>
      <c r="AG262" s="46" t="str">
        <f>Programs!B250</f>
        <v>21593</v>
      </c>
      <c r="AH262" s="46" t="str">
        <f>Departments!B250</f>
        <v>25700</v>
      </c>
      <c r="AI262" s="46" t="str">
        <f>Accounts!B250</f>
        <v>2120</v>
      </c>
    </row>
    <row r="263" spans="27:35" s="66" customFormat="1" x14ac:dyDescent="0.25">
      <c r="AA263" s="55">
        <f t="shared" si="8"/>
        <v>0</v>
      </c>
      <c r="AB263" s="46">
        <f t="shared" si="9"/>
        <v>0</v>
      </c>
      <c r="AF263" s="46" t="str">
        <f>Grants!B251</f>
        <v>401372</v>
      </c>
      <c r="AG263" s="46" t="str">
        <f>Programs!B251</f>
        <v>21594</v>
      </c>
      <c r="AH263" s="46" t="str">
        <f>Departments!B251</f>
        <v>25800</v>
      </c>
      <c r="AI263" s="46" t="str">
        <f>Accounts!B251</f>
        <v>2121</v>
      </c>
    </row>
    <row r="264" spans="27:35" s="66" customFormat="1" x14ac:dyDescent="0.25">
      <c r="AA264" s="55">
        <f t="shared" si="8"/>
        <v>0</v>
      </c>
      <c r="AB264" s="46">
        <f t="shared" si="9"/>
        <v>0</v>
      </c>
      <c r="AF264" s="46" t="str">
        <f>Grants!B252</f>
        <v>401375</v>
      </c>
      <c r="AG264" s="46" t="str">
        <f>Programs!B252</f>
        <v>21595</v>
      </c>
      <c r="AH264" s="46" t="str">
        <f>Departments!B252</f>
        <v>25900</v>
      </c>
      <c r="AI264" s="46" t="str">
        <f>Accounts!B252</f>
        <v>2122</v>
      </c>
    </row>
    <row r="265" spans="27:35" s="66" customFormat="1" x14ac:dyDescent="0.25">
      <c r="AA265" s="55">
        <f t="shared" si="8"/>
        <v>0</v>
      </c>
      <c r="AB265" s="46">
        <f t="shared" si="9"/>
        <v>0</v>
      </c>
      <c r="AF265" s="46" t="str">
        <f>Grants!B253</f>
        <v>401377</v>
      </c>
      <c r="AG265" s="46" t="str">
        <f>Programs!B253</f>
        <v>21596</v>
      </c>
      <c r="AH265" s="46" t="str">
        <f>Departments!B253</f>
        <v>26100</v>
      </c>
      <c r="AI265" s="46" t="str">
        <f>Accounts!B253</f>
        <v>2123</v>
      </c>
    </row>
    <row r="266" spans="27:35" s="66" customFormat="1" x14ac:dyDescent="0.25">
      <c r="AA266" s="55">
        <f t="shared" si="8"/>
        <v>0</v>
      </c>
      <c r="AB266" s="46">
        <f t="shared" si="9"/>
        <v>0</v>
      </c>
      <c r="AF266" s="46" t="str">
        <f>Grants!B254</f>
        <v>401378</v>
      </c>
      <c r="AG266" s="46" t="str">
        <f>Programs!B254</f>
        <v>21597</v>
      </c>
      <c r="AH266" s="46" t="str">
        <f>Departments!B254</f>
        <v>26200</v>
      </c>
      <c r="AI266" s="46" t="str">
        <f>Accounts!B254</f>
        <v>2124</v>
      </c>
    </row>
    <row r="267" spans="27:35" s="66" customFormat="1" x14ac:dyDescent="0.25">
      <c r="AA267" s="55">
        <f t="shared" si="8"/>
        <v>0</v>
      </c>
      <c r="AB267" s="46">
        <f t="shared" si="9"/>
        <v>0</v>
      </c>
      <c r="AF267" s="46" t="str">
        <f>Grants!B255</f>
        <v>401382</v>
      </c>
      <c r="AG267" s="46" t="str">
        <f>Programs!B255</f>
        <v>21598</v>
      </c>
      <c r="AH267" s="46" t="str">
        <f>Departments!B255</f>
        <v>26300</v>
      </c>
      <c r="AI267" s="46" t="str">
        <f>Accounts!B255</f>
        <v>2125</v>
      </c>
    </row>
    <row r="268" spans="27:35" s="66" customFormat="1" x14ac:dyDescent="0.25">
      <c r="AA268" s="55">
        <f t="shared" si="8"/>
        <v>0</v>
      </c>
      <c r="AB268" s="46">
        <f t="shared" si="9"/>
        <v>0</v>
      </c>
      <c r="AF268" s="46" t="str">
        <f>Grants!B256</f>
        <v>401385</v>
      </c>
      <c r="AG268" s="46" t="str">
        <f>Programs!B256</f>
        <v>21599</v>
      </c>
      <c r="AH268" s="46" t="str">
        <f>Departments!B256</f>
        <v>26350</v>
      </c>
      <c r="AI268" s="46" t="str">
        <f>Accounts!B256</f>
        <v>2126</v>
      </c>
    </row>
    <row r="269" spans="27:35" s="66" customFormat="1" x14ac:dyDescent="0.25">
      <c r="AA269" s="55">
        <f t="shared" si="8"/>
        <v>0</v>
      </c>
      <c r="AB269" s="46">
        <f t="shared" si="9"/>
        <v>0</v>
      </c>
      <c r="AF269" s="46" t="str">
        <f>Grants!B257</f>
        <v>401386</v>
      </c>
      <c r="AG269" s="46" t="str">
        <f>Programs!B257</f>
        <v>21600</v>
      </c>
      <c r="AH269" s="46" t="str">
        <f>Departments!B257</f>
        <v>26400</v>
      </c>
      <c r="AI269" s="46" t="str">
        <f>Accounts!B257</f>
        <v>2127</v>
      </c>
    </row>
    <row r="270" spans="27:35" s="66" customFormat="1" x14ac:dyDescent="0.25">
      <c r="AA270" s="55">
        <f t="shared" si="8"/>
        <v>0</v>
      </c>
      <c r="AB270" s="46">
        <f t="shared" si="9"/>
        <v>0</v>
      </c>
      <c r="AF270" s="46" t="str">
        <f>Grants!B258</f>
        <v>401389</v>
      </c>
      <c r="AG270" s="46" t="str">
        <f>Programs!B258</f>
        <v>21601</v>
      </c>
      <c r="AH270" s="46" t="str">
        <f>Departments!B258</f>
        <v>26500</v>
      </c>
      <c r="AI270" s="46" t="str">
        <f>Accounts!B258</f>
        <v>2128</v>
      </c>
    </row>
    <row r="271" spans="27:35" s="66" customFormat="1" x14ac:dyDescent="0.25">
      <c r="AA271" s="55">
        <f t="shared" si="8"/>
        <v>0</v>
      </c>
      <c r="AB271" s="46">
        <f t="shared" si="9"/>
        <v>0</v>
      </c>
      <c r="AF271" s="46" t="str">
        <f>Grants!B259</f>
        <v>401390</v>
      </c>
      <c r="AG271" s="46" t="str">
        <f>Programs!B259</f>
        <v>21602</v>
      </c>
      <c r="AH271" s="46" t="str">
        <f>Departments!B259</f>
        <v>26600</v>
      </c>
      <c r="AI271" s="46" t="str">
        <f>Accounts!B259</f>
        <v>2129</v>
      </c>
    </row>
    <row r="272" spans="27:35" s="66" customFormat="1" x14ac:dyDescent="0.25">
      <c r="AA272" s="55">
        <f t="shared" si="8"/>
        <v>0</v>
      </c>
      <c r="AB272" s="46">
        <f t="shared" si="9"/>
        <v>0</v>
      </c>
      <c r="AF272" s="46" t="str">
        <f>Grants!B260</f>
        <v>401392</v>
      </c>
      <c r="AG272" s="46" t="str">
        <f>Programs!B260</f>
        <v>21603</v>
      </c>
      <c r="AH272" s="46" t="str">
        <f>Departments!B260</f>
        <v>26700</v>
      </c>
      <c r="AI272" s="46" t="str">
        <f>Accounts!B260</f>
        <v>2130</v>
      </c>
    </row>
    <row r="273" spans="27:35" s="66" customFormat="1" x14ac:dyDescent="0.25">
      <c r="AA273" s="55">
        <f t="shared" si="8"/>
        <v>0</v>
      </c>
      <c r="AB273" s="46">
        <f t="shared" si="9"/>
        <v>0</v>
      </c>
      <c r="AF273" s="46" t="str">
        <f>Grants!B261</f>
        <v>401394</v>
      </c>
      <c r="AG273" s="46" t="str">
        <f>Programs!B261</f>
        <v>21604</v>
      </c>
      <c r="AH273" s="46" t="str">
        <f>Departments!B261</f>
        <v>26800</v>
      </c>
      <c r="AI273" s="46" t="str">
        <f>Accounts!B261</f>
        <v>2131</v>
      </c>
    </row>
    <row r="274" spans="27:35" s="66" customFormat="1" x14ac:dyDescent="0.25">
      <c r="AA274" s="55">
        <f t="shared" si="8"/>
        <v>0</v>
      </c>
      <c r="AB274" s="46">
        <f t="shared" si="9"/>
        <v>0</v>
      </c>
      <c r="AF274" s="46" t="str">
        <f>Grants!B262</f>
        <v>401395</v>
      </c>
      <c r="AG274" s="46" t="str">
        <f>Programs!B262</f>
        <v>21605</v>
      </c>
      <c r="AH274" s="46" t="str">
        <f>Departments!B262</f>
        <v>26900</v>
      </c>
      <c r="AI274" s="46" t="str">
        <f>Accounts!B262</f>
        <v>2132</v>
      </c>
    </row>
    <row r="275" spans="27:35" s="66" customFormat="1" x14ac:dyDescent="0.25">
      <c r="AA275" s="55">
        <f t="shared" si="8"/>
        <v>0</v>
      </c>
      <c r="AB275" s="46">
        <f t="shared" si="9"/>
        <v>0</v>
      </c>
      <c r="AF275" s="46" t="str">
        <f>Grants!B263</f>
        <v>401396</v>
      </c>
      <c r="AG275" s="46" t="str">
        <f>Programs!B263</f>
        <v>21606</v>
      </c>
      <c r="AH275" s="46" t="str">
        <f>Departments!B263</f>
        <v>26910</v>
      </c>
      <c r="AI275" s="46" t="str">
        <f>Accounts!B263</f>
        <v>2133</v>
      </c>
    </row>
    <row r="276" spans="27:35" s="66" customFormat="1" x14ac:dyDescent="0.25">
      <c r="AA276" s="55">
        <f t="shared" si="8"/>
        <v>0</v>
      </c>
      <c r="AB276" s="46">
        <f t="shared" si="9"/>
        <v>0</v>
      </c>
      <c r="AF276" s="46" t="str">
        <f>Grants!B264</f>
        <v>401397</v>
      </c>
      <c r="AG276" s="46" t="str">
        <f>Programs!B264</f>
        <v>21607</v>
      </c>
      <c r="AH276" s="46" t="str">
        <f>Departments!B264</f>
        <v>27100</v>
      </c>
      <c r="AI276" s="46" t="str">
        <f>Accounts!B264</f>
        <v>2134</v>
      </c>
    </row>
    <row r="277" spans="27:35" s="66" customFormat="1" x14ac:dyDescent="0.25">
      <c r="AA277" s="55">
        <f t="shared" si="8"/>
        <v>0</v>
      </c>
      <c r="AB277" s="46">
        <f t="shared" si="9"/>
        <v>0</v>
      </c>
      <c r="AF277" s="46" t="str">
        <f>Grants!B265</f>
        <v>401400</v>
      </c>
      <c r="AG277" s="46" t="str">
        <f>Programs!B265</f>
        <v>21608</v>
      </c>
      <c r="AH277" s="46" t="str">
        <f>Departments!B265</f>
        <v>27200</v>
      </c>
      <c r="AI277" s="46" t="str">
        <f>Accounts!B265</f>
        <v>2135</v>
      </c>
    </row>
    <row r="278" spans="27:35" s="66" customFormat="1" x14ac:dyDescent="0.25">
      <c r="AA278" s="55">
        <f t="shared" si="8"/>
        <v>0</v>
      </c>
      <c r="AB278" s="46">
        <f t="shared" si="9"/>
        <v>0</v>
      </c>
      <c r="AF278" s="46" t="str">
        <f>Grants!B266</f>
        <v>401406</v>
      </c>
      <c r="AG278" s="46" t="str">
        <f>Programs!B266</f>
        <v>21609</v>
      </c>
      <c r="AH278" s="46" t="str">
        <f>Departments!B266</f>
        <v>27300</v>
      </c>
      <c r="AI278" s="46" t="str">
        <f>Accounts!B266</f>
        <v>2136</v>
      </c>
    </row>
    <row r="279" spans="27:35" s="66" customFormat="1" x14ac:dyDescent="0.25">
      <c r="AA279" s="55">
        <f t="shared" si="8"/>
        <v>0</v>
      </c>
      <c r="AB279" s="46">
        <f t="shared" si="9"/>
        <v>0</v>
      </c>
      <c r="AF279" s="46" t="str">
        <f>Grants!B267</f>
        <v>401407</v>
      </c>
      <c r="AG279" s="46" t="str">
        <f>Programs!B267</f>
        <v>21610</v>
      </c>
      <c r="AH279" s="46" t="str">
        <f>Departments!B267</f>
        <v>27400</v>
      </c>
      <c r="AI279" s="46" t="str">
        <f>Accounts!B267</f>
        <v>2137</v>
      </c>
    </row>
    <row r="280" spans="27:35" s="66" customFormat="1" x14ac:dyDescent="0.25">
      <c r="AA280" s="55">
        <f t="shared" si="8"/>
        <v>0</v>
      </c>
      <c r="AB280" s="46">
        <f t="shared" si="9"/>
        <v>0</v>
      </c>
      <c r="AF280" s="46" t="str">
        <f>Grants!B268</f>
        <v>401410</v>
      </c>
      <c r="AG280" s="46" t="str">
        <f>Programs!B268</f>
        <v>21611</v>
      </c>
      <c r="AH280" s="46" t="str">
        <f>Departments!B268</f>
        <v>27500</v>
      </c>
      <c r="AI280" s="46" t="str">
        <f>Accounts!B268</f>
        <v>2138</v>
      </c>
    </row>
    <row r="281" spans="27:35" s="66" customFormat="1" x14ac:dyDescent="0.25">
      <c r="AA281" s="55">
        <f t="shared" si="8"/>
        <v>0</v>
      </c>
      <c r="AB281" s="46">
        <f t="shared" si="9"/>
        <v>0</v>
      </c>
      <c r="AF281" s="46" t="str">
        <f>Grants!B269</f>
        <v>401411</v>
      </c>
      <c r="AG281" s="46" t="str">
        <f>Programs!B269</f>
        <v>21612</v>
      </c>
      <c r="AH281" s="46" t="str">
        <f>Departments!B269</f>
        <v>27600</v>
      </c>
      <c r="AI281" s="46" t="str">
        <f>Accounts!B269</f>
        <v>2139</v>
      </c>
    </row>
    <row r="282" spans="27:35" s="66" customFormat="1" x14ac:dyDescent="0.25">
      <c r="AA282" s="55">
        <f t="shared" si="8"/>
        <v>0</v>
      </c>
      <c r="AB282" s="46">
        <f t="shared" si="9"/>
        <v>0</v>
      </c>
      <c r="AF282" s="46" t="str">
        <f>Grants!B270</f>
        <v>401412</v>
      </c>
      <c r="AG282" s="46" t="str">
        <f>Programs!B270</f>
        <v>21613</v>
      </c>
      <c r="AH282" s="46" t="str">
        <f>Departments!B270</f>
        <v>27700</v>
      </c>
      <c r="AI282" s="46" t="str">
        <f>Accounts!B270</f>
        <v>2140</v>
      </c>
    </row>
    <row r="283" spans="27:35" s="66" customFormat="1" x14ac:dyDescent="0.25">
      <c r="AA283" s="55">
        <f t="shared" si="8"/>
        <v>0</v>
      </c>
      <c r="AB283" s="46">
        <f t="shared" si="9"/>
        <v>0</v>
      </c>
      <c r="AF283" s="46" t="str">
        <f>Grants!B271</f>
        <v>401413</v>
      </c>
      <c r="AG283" s="46" t="str">
        <f>Programs!B271</f>
        <v>21614</v>
      </c>
      <c r="AH283" s="46" t="str">
        <f>Departments!B271</f>
        <v>27800</v>
      </c>
      <c r="AI283" s="46" t="str">
        <f>Accounts!B271</f>
        <v>2141</v>
      </c>
    </row>
    <row r="284" spans="27:35" s="66" customFormat="1" x14ac:dyDescent="0.25">
      <c r="AA284" s="55">
        <f t="shared" si="8"/>
        <v>0</v>
      </c>
      <c r="AB284" s="46">
        <f t="shared" si="9"/>
        <v>0</v>
      </c>
      <c r="AF284" s="46" t="str">
        <f>Grants!B272</f>
        <v>401414</v>
      </c>
      <c r="AG284" s="46" t="str">
        <f>Programs!B272</f>
        <v>21615</v>
      </c>
      <c r="AH284" s="46" t="str">
        <f>Departments!B272</f>
        <v>28100</v>
      </c>
      <c r="AI284" s="46" t="str">
        <f>Accounts!B272</f>
        <v>2142</v>
      </c>
    </row>
    <row r="285" spans="27:35" s="66" customFormat="1" x14ac:dyDescent="0.25">
      <c r="AA285" s="55">
        <f t="shared" si="8"/>
        <v>0</v>
      </c>
      <c r="AB285" s="46">
        <f t="shared" si="9"/>
        <v>0</v>
      </c>
      <c r="AF285" s="46" t="str">
        <f>Grants!B273</f>
        <v>401415</v>
      </c>
      <c r="AG285" s="46" t="str">
        <f>Programs!B273</f>
        <v>21616</v>
      </c>
      <c r="AH285" s="46" t="str">
        <f>Departments!B273</f>
        <v>28101</v>
      </c>
      <c r="AI285" s="46" t="str">
        <f>Accounts!B273</f>
        <v>2143</v>
      </c>
    </row>
    <row r="286" spans="27:35" s="66" customFormat="1" x14ac:dyDescent="0.25">
      <c r="AA286" s="55">
        <f t="shared" si="8"/>
        <v>0</v>
      </c>
      <c r="AB286" s="46">
        <f t="shared" si="9"/>
        <v>0</v>
      </c>
      <c r="AF286" s="46" t="str">
        <f>Grants!B274</f>
        <v>401423</v>
      </c>
      <c r="AG286" s="46" t="str">
        <f>Programs!B274</f>
        <v>21617</v>
      </c>
      <c r="AH286" s="46" t="str">
        <f>Departments!B274</f>
        <v>28102</v>
      </c>
      <c r="AI286" s="46" t="str">
        <f>Accounts!B274</f>
        <v>2144</v>
      </c>
    </row>
    <row r="287" spans="27:35" s="66" customFormat="1" x14ac:dyDescent="0.25">
      <c r="AA287" s="55">
        <f t="shared" si="8"/>
        <v>0</v>
      </c>
      <c r="AB287" s="46">
        <f t="shared" si="9"/>
        <v>0</v>
      </c>
      <c r="AF287" s="46" t="str">
        <f>Grants!B275</f>
        <v>401424</v>
      </c>
      <c r="AG287" s="46" t="str">
        <f>Programs!B275</f>
        <v>21618</v>
      </c>
      <c r="AH287" s="46" t="str">
        <f>Departments!B275</f>
        <v>28103</v>
      </c>
      <c r="AI287" s="46" t="str">
        <f>Accounts!B275</f>
        <v>2145</v>
      </c>
    </row>
    <row r="288" spans="27:35" s="66" customFormat="1" x14ac:dyDescent="0.25">
      <c r="AA288" s="55">
        <f t="shared" si="8"/>
        <v>0</v>
      </c>
      <c r="AB288" s="46">
        <f t="shared" si="9"/>
        <v>0</v>
      </c>
      <c r="AF288" s="46" t="str">
        <f>Grants!B276</f>
        <v>401427</v>
      </c>
      <c r="AG288" s="46" t="str">
        <f>Programs!B276</f>
        <v>21619</v>
      </c>
      <c r="AH288" s="46" t="str">
        <f>Departments!B276</f>
        <v>28104</v>
      </c>
      <c r="AI288" s="46" t="str">
        <f>Accounts!B276</f>
        <v>2146</v>
      </c>
    </row>
    <row r="289" spans="27:35" s="66" customFormat="1" x14ac:dyDescent="0.25">
      <c r="AA289" s="55">
        <f t="shared" si="8"/>
        <v>0</v>
      </c>
      <c r="AB289" s="46">
        <f t="shared" si="9"/>
        <v>0</v>
      </c>
      <c r="AF289" s="46" t="str">
        <f>Grants!B277</f>
        <v>401428</v>
      </c>
      <c r="AG289" s="46" t="str">
        <f>Programs!B277</f>
        <v>21620</v>
      </c>
      <c r="AH289" s="46" t="str">
        <f>Departments!B277</f>
        <v>28105</v>
      </c>
      <c r="AI289" s="46" t="str">
        <f>Accounts!B277</f>
        <v>2147</v>
      </c>
    </row>
    <row r="290" spans="27:35" s="66" customFormat="1" x14ac:dyDescent="0.25">
      <c r="AA290" s="55">
        <f t="shared" si="8"/>
        <v>0</v>
      </c>
      <c r="AB290" s="46">
        <f t="shared" si="9"/>
        <v>0</v>
      </c>
      <c r="AF290" s="46" t="str">
        <f>Grants!B278</f>
        <v>401431</v>
      </c>
      <c r="AG290" s="46" t="str">
        <f>Programs!B278</f>
        <v>21621</v>
      </c>
      <c r="AH290" s="46" t="str">
        <f>Departments!B278</f>
        <v>28106</v>
      </c>
      <c r="AI290" s="46" t="str">
        <f>Accounts!B278</f>
        <v>2148</v>
      </c>
    </row>
    <row r="291" spans="27:35" s="66" customFormat="1" x14ac:dyDescent="0.25">
      <c r="AA291" s="55">
        <f t="shared" si="8"/>
        <v>0</v>
      </c>
      <c r="AB291" s="46">
        <f t="shared" si="9"/>
        <v>0</v>
      </c>
      <c r="AF291" s="46" t="str">
        <f>Grants!B279</f>
        <v>401434</v>
      </c>
      <c r="AG291" s="46" t="str">
        <f>Programs!B279</f>
        <v>21622</v>
      </c>
      <c r="AH291" s="46" t="str">
        <f>Departments!B279</f>
        <v>28138</v>
      </c>
      <c r="AI291" s="46" t="str">
        <f>Accounts!B279</f>
        <v>2149</v>
      </c>
    </row>
    <row r="292" spans="27:35" s="66" customFormat="1" x14ac:dyDescent="0.25">
      <c r="AA292" s="55">
        <f t="shared" si="8"/>
        <v>0</v>
      </c>
      <c r="AB292" s="46">
        <f t="shared" si="9"/>
        <v>0</v>
      </c>
      <c r="AF292" s="46" t="str">
        <f>Grants!B280</f>
        <v>401442</v>
      </c>
      <c r="AG292" s="46" t="str">
        <f>Programs!B280</f>
        <v>21623</v>
      </c>
      <c r="AH292" s="46" t="str">
        <f>Departments!B280</f>
        <v>28200</v>
      </c>
      <c r="AI292" s="46" t="str">
        <f>Accounts!B280</f>
        <v>2150</v>
      </c>
    </row>
    <row r="293" spans="27:35" s="66" customFormat="1" x14ac:dyDescent="0.25">
      <c r="AA293" s="55">
        <f t="shared" si="8"/>
        <v>0</v>
      </c>
      <c r="AB293" s="46">
        <f t="shared" si="9"/>
        <v>0</v>
      </c>
      <c r="AF293" s="46" t="str">
        <f>Grants!B281</f>
        <v>401443</v>
      </c>
      <c r="AG293" s="46" t="str">
        <f>Programs!B281</f>
        <v>21624</v>
      </c>
      <c r="AH293" s="46" t="str">
        <f>Departments!B281</f>
        <v>30100</v>
      </c>
      <c r="AI293" s="46" t="str">
        <f>Accounts!B281</f>
        <v>2151</v>
      </c>
    </row>
    <row r="294" spans="27:35" s="66" customFormat="1" x14ac:dyDescent="0.25">
      <c r="AA294" s="55">
        <f t="shared" si="8"/>
        <v>0</v>
      </c>
      <c r="AB294" s="46">
        <f t="shared" si="9"/>
        <v>0</v>
      </c>
      <c r="AF294" s="46" t="str">
        <f>Grants!B282</f>
        <v>401445</v>
      </c>
      <c r="AG294" s="46" t="str">
        <f>Programs!B282</f>
        <v>21625</v>
      </c>
      <c r="AH294" s="46" t="str">
        <f>Departments!B282</f>
        <v>30101</v>
      </c>
      <c r="AI294" s="46" t="str">
        <f>Accounts!B282</f>
        <v>2152</v>
      </c>
    </row>
    <row r="295" spans="27:35" s="66" customFormat="1" x14ac:dyDescent="0.25">
      <c r="AA295" s="55">
        <f t="shared" si="8"/>
        <v>0</v>
      </c>
      <c r="AB295" s="46">
        <f t="shared" si="9"/>
        <v>0</v>
      </c>
      <c r="AF295" s="46" t="str">
        <f>Grants!B283</f>
        <v>401446</v>
      </c>
      <c r="AG295" s="46" t="str">
        <f>Programs!B283</f>
        <v>21876</v>
      </c>
      <c r="AH295" s="46" t="str">
        <f>Departments!B283</f>
        <v>30102</v>
      </c>
      <c r="AI295" s="46" t="str">
        <f>Accounts!B283</f>
        <v>2153</v>
      </c>
    </row>
    <row r="296" spans="27:35" s="66" customFormat="1" x14ac:dyDescent="0.25">
      <c r="AA296" s="55">
        <f t="shared" si="8"/>
        <v>0</v>
      </c>
      <c r="AB296" s="46">
        <f t="shared" si="9"/>
        <v>0</v>
      </c>
      <c r="AF296" s="46" t="str">
        <f>Grants!B284</f>
        <v>401449</v>
      </c>
      <c r="AG296" s="46" t="str">
        <f>Programs!B284</f>
        <v>21877</v>
      </c>
      <c r="AH296" s="46" t="str">
        <f>Departments!B284</f>
        <v>30103</v>
      </c>
      <c r="AI296" s="46" t="str">
        <f>Accounts!B284</f>
        <v>2154</v>
      </c>
    </row>
    <row r="297" spans="27:35" s="66" customFormat="1" x14ac:dyDescent="0.25">
      <c r="AA297" s="55">
        <f t="shared" si="8"/>
        <v>0</v>
      </c>
      <c r="AB297" s="46">
        <f t="shared" si="9"/>
        <v>0</v>
      </c>
      <c r="AF297" s="46" t="str">
        <f>Grants!B285</f>
        <v>401450</v>
      </c>
      <c r="AG297" s="46" t="str">
        <f>Programs!B285</f>
        <v>21878</v>
      </c>
      <c r="AH297" s="46" t="str">
        <f>Departments!B285</f>
        <v>30104</v>
      </c>
      <c r="AI297" s="46" t="str">
        <f>Accounts!B285</f>
        <v>2155</v>
      </c>
    </row>
    <row r="298" spans="27:35" s="66" customFormat="1" x14ac:dyDescent="0.25">
      <c r="AA298" s="55">
        <f t="shared" si="8"/>
        <v>0</v>
      </c>
      <c r="AB298" s="46">
        <f t="shared" si="9"/>
        <v>0</v>
      </c>
      <c r="AF298" s="46" t="str">
        <f>Grants!B286</f>
        <v>401451</v>
      </c>
      <c r="AG298" s="46" t="str">
        <f>Programs!B286</f>
        <v>21879</v>
      </c>
      <c r="AH298" s="46" t="str">
        <f>Departments!B286</f>
        <v>30105</v>
      </c>
      <c r="AI298" s="46" t="str">
        <f>Accounts!B286</f>
        <v>2156</v>
      </c>
    </row>
    <row r="299" spans="27:35" s="66" customFormat="1" x14ac:dyDescent="0.25">
      <c r="AA299" s="55">
        <f t="shared" si="8"/>
        <v>0</v>
      </c>
      <c r="AB299" s="46">
        <f t="shared" si="9"/>
        <v>0</v>
      </c>
      <c r="AF299" s="46" t="str">
        <f>Grants!B287</f>
        <v>401456</v>
      </c>
      <c r="AG299" s="46" t="str">
        <f>Programs!B287</f>
        <v>21880</v>
      </c>
      <c r="AH299" s="46" t="str">
        <f>Departments!B287</f>
        <v>30106</v>
      </c>
      <c r="AI299" s="46" t="str">
        <f>Accounts!B287</f>
        <v>2157</v>
      </c>
    </row>
    <row r="300" spans="27:35" s="66" customFormat="1" x14ac:dyDescent="0.25">
      <c r="AA300" s="55">
        <f t="shared" si="8"/>
        <v>0</v>
      </c>
      <c r="AB300" s="46">
        <f t="shared" si="9"/>
        <v>0</v>
      </c>
      <c r="AF300" s="46" t="str">
        <f>Grants!B288</f>
        <v>401457</v>
      </c>
      <c r="AG300" s="46" t="str">
        <f>Programs!B288</f>
        <v>21881</v>
      </c>
      <c r="AH300" s="46" t="str">
        <f>Departments!B288</f>
        <v>30107</v>
      </c>
      <c r="AI300" s="46" t="str">
        <f>Accounts!B288</f>
        <v>2158</v>
      </c>
    </row>
    <row r="301" spans="27:35" s="66" customFormat="1" x14ac:dyDescent="0.25">
      <c r="AA301" s="55">
        <f t="shared" si="8"/>
        <v>0</v>
      </c>
      <c r="AB301" s="46">
        <f t="shared" si="9"/>
        <v>0</v>
      </c>
      <c r="AF301" s="46" t="str">
        <f>Grants!B289</f>
        <v>401458</v>
      </c>
      <c r="AG301" s="46" t="str">
        <f>Programs!B289</f>
        <v>21882</v>
      </c>
      <c r="AH301" s="46" t="str">
        <f>Departments!B289</f>
        <v>30108</v>
      </c>
      <c r="AI301" s="46" t="str">
        <f>Accounts!B289</f>
        <v>2159</v>
      </c>
    </row>
    <row r="302" spans="27:35" s="66" customFormat="1" x14ac:dyDescent="0.25">
      <c r="AA302" s="55">
        <f t="shared" si="8"/>
        <v>0</v>
      </c>
      <c r="AB302" s="46">
        <f t="shared" si="9"/>
        <v>0</v>
      </c>
      <c r="AF302" s="46" t="str">
        <f>Grants!B290</f>
        <v>401460</v>
      </c>
      <c r="AG302" s="46" t="str">
        <f>Programs!B290</f>
        <v>21883</v>
      </c>
      <c r="AH302" s="46" t="str">
        <f>Departments!B290</f>
        <v>30109</v>
      </c>
      <c r="AI302" s="46" t="str">
        <f>Accounts!B290</f>
        <v>2160</v>
      </c>
    </row>
    <row r="303" spans="27:35" s="66" customFormat="1" x14ac:dyDescent="0.25">
      <c r="AA303" s="55">
        <f t="shared" si="8"/>
        <v>0</v>
      </c>
      <c r="AB303" s="46">
        <f t="shared" si="9"/>
        <v>0</v>
      </c>
      <c r="AF303" s="46" t="str">
        <f>Grants!B291</f>
        <v>401461</v>
      </c>
      <c r="AG303" s="46" t="str">
        <f>Programs!B291</f>
        <v>21884</v>
      </c>
      <c r="AH303" s="46" t="str">
        <f>Departments!B291</f>
        <v>30110</v>
      </c>
      <c r="AI303" s="46" t="str">
        <f>Accounts!B291</f>
        <v>2161</v>
      </c>
    </row>
    <row r="304" spans="27:35" s="66" customFormat="1" x14ac:dyDescent="0.25">
      <c r="AA304" s="55">
        <f t="shared" si="8"/>
        <v>0</v>
      </c>
      <c r="AB304" s="46">
        <f t="shared" si="9"/>
        <v>0</v>
      </c>
      <c r="AF304" s="46" t="str">
        <f>Grants!B292</f>
        <v>401462</v>
      </c>
      <c r="AG304" s="46" t="str">
        <f>Programs!B292</f>
        <v>21885</v>
      </c>
      <c r="AH304" s="46" t="str">
        <f>Departments!B292</f>
        <v>30111</v>
      </c>
      <c r="AI304" s="46" t="str">
        <f>Accounts!B292</f>
        <v>2162</v>
      </c>
    </row>
    <row r="305" spans="27:35" s="66" customFormat="1" x14ac:dyDescent="0.25">
      <c r="AA305" s="55">
        <f t="shared" si="8"/>
        <v>0</v>
      </c>
      <c r="AB305" s="46">
        <f t="shared" si="9"/>
        <v>0</v>
      </c>
      <c r="AF305" s="46" t="str">
        <f>Grants!B293</f>
        <v>401463</v>
      </c>
      <c r="AG305" s="46" t="str">
        <f>Programs!B293</f>
        <v>21886</v>
      </c>
      <c r="AH305" s="46" t="str">
        <f>Departments!B293</f>
        <v>30112</v>
      </c>
      <c r="AI305" s="46" t="str">
        <f>Accounts!B293</f>
        <v>2163</v>
      </c>
    </row>
    <row r="306" spans="27:35" s="66" customFormat="1" x14ac:dyDescent="0.25">
      <c r="AA306" s="55">
        <f t="shared" si="8"/>
        <v>0</v>
      </c>
      <c r="AB306" s="46">
        <f t="shared" si="9"/>
        <v>0</v>
      </c>
      <c r="AF306" s="46" t="str">
        <f>Grants!B294</f>
        <v>401464</v>
      </c>
      <c r="AG306" s="46" t="str">
        <f>Programs!B294</f>
        <v>21887</v>
      </c>
      <c r="AH306" s="46" t="str">
        <f>Departments!B294</f>
        <v>30113</v>
      </c>
      <c r="AI306" s="46" t="str">
        <f>Accounts!B294</f>
        <v>2164</v>
      </c>
    </row>
    <row r="307" spans="27:35" s="66" customFormat="1" x14ac:dyDescent="0.25">
      <c r="AA307" s="55">
        <f t="shared" si="8"/>
        <v>0</v>
      </c>
      <c r="AB307" s="46">
        <f t="shared" si="9"/>
        <v>0</v>
      </c>
      <c r="AF307" s="46" t="str">
        <f>Grants!B295</f>
        <v>401465</v>
      </c>
      <c r="AG307" s="46" t="str">
        <f>Programs!B295</f>
        <v>21888</v>
      </c>
      <c r="AH307" s="46" t="str">
        <f>Departments!B295</f>
        <v>30114</v>
      </c>
      <c r="AI307" s="46" t="str">
        <f>Accounts!B295</f>
        <v>2165</v>
      </c>
    </row>
    <row r="308" spans="27:35" s="66" customFormat="1" x14ac:dyDescent="0.25">
      <c r="AA308" s="55">
        <f t="shared" ref="AA308:AA371" si="10">IF(LEN(G308)=6,1,0)</f>
        <v>0</v>
      </c>
      <c r="AB308" s="46">
        <f t="shared" ref="AB308:AB371" si="11">IF(AA308&gt;0,SUM(H308:I308),0)</f>
        <v>0</v>
      </c>
      <c r="AF308" s="46" t="str">
        <f>Grants!B296</f>
        <v>401466</v>
      </c>
      <c r="AG308" s="46" t="str">
        <f>Programs!B296</f>
        <v>21889</v>
      </c>
      <c r="AH308" s="46" t="str">
        <f>Departments!B296</f>
        <v>30115</v>
      </c>
      <c r="AI308" s="46" t="str">
        <f>Accounts!B296</f>
        <v>2166</v>
      </c>
    </row>
    <row r="309" spans="27:35" s="66" customFormat="1" x14ac:dyDescent="0.25">
      <c r="AA309" s="55">
        <f t="shared" si="10"/>
        <v>0</v>
      </c>
      <c r="AB309" s="46">
        <f t="shared" si="11"/>
        <v>0</v>
      </c>
      <c r="AF309" s="46" t="str">
        <f>Grants!B297</f>
        <v>401467</v>
      </c>
      <c r="AG309" s="46" t="str">
        <f>Programs!B297</f>
        <v>21890</v>
      </c>
      <c r="AH309" s="46" t="str">
        <f>Departments!B297</f>
        <v>30116</v>
      </c>
      <c r="AI309" s="46" t="str">
        <f>Accounts!B297</f>
        <v>2167</v>
      </c>
    </row>
    <row r="310" spans="27:35" s="66" customFormat="1" x14ac:dyDescent="0.25">
      <c r="AA310" s="55">
        <f t="shared" si="10"/>
        <v>0</v>
      </c>
      <c r="AB310" s="46">
        <f t="shared" si="11"/>
        <v>0</v>
      </c>
      <c r="AF310" s="46" t="str">
        <f>Grants!B298</f>
        <v>401470</v>
      </c>
      <c r="AG310" s="46" t="str">
        <f>Programs!B298</f>
        <v>21892</v>
      </c>
      <c r="AH310" s="46" t="str">
        <f>Departments!B298</f>
        <v>30117</v>
      </c>
      <c r="AI310" s="46" t="str">
        <f>Accounts!B298</f>
        <v>2168</v>
      </c>
    </row>
    <row r="311" spans="27:35" s="66" customFormat="1" x14ac:dyDescent="0.25">
      <c r="AA311" s="55">
        <f t="shared" si="10"/>
        <v>0</v>
      </c>
      <c r="AB311" s="46">
        <f t="shared" si="11"/>
        <v>0</v>
      </c>
      <c r="AF311" s="46" t="str">
        <f>Grants!B299</f>
        <v>401471</v>
      </c>
      <c r="AG311" s="46" t="str">
        <f>Programs!B299</f>
        <v>21893</v>
      </c>
      <c r="AH311" s="46" t="str">
        <f>Departments!B299</f>
        <v>30118</v>
      </c>
      <c r="AI311" s="46" t="str">
        <f>Accounts!B299</f>
        <v>2169</v>
      </c>
    </row>
    <row r="312" spans="27:35" s="66" customFormat="1" x14ac:dyDescent="0.25">
      <c r="AA312" s="55">
        <f t="shared" si="10"/>
        <v>0</v>
      </c>
      <c r="AB312" s="46">
        <f t="shared" si="11"/>
        <v>0</v>
      </c>
      <c r="AF312" s="46" t="str">
        <f>Grants!B300</f>
        <v>401473</v>
      </c>
      <c r="AG312" s="46" t="str">
        <f>Programs!B300</f>
        <v>21894</v>
      </c>
      <c r="AH312" s="46" t="str">
        <f>Departments!B300</f>
        <v>30119</v>
      </c>
      <c r="AI312" s="46" t="str">
        <f>Accounts!B300</f>
        <v>2170</v>
      </c>
    </row>
    <row r="313" spans="27:35" s="66" customFormat="1" x14ac:dyDescent="0.25">
      <c r="AA313" s="55">
        <f t="shared" si="10"/>
        <v>0</v>
      </c>
      <c r="AB313" s="46">
        <f t="shared" si="11"/>
        <v>0</v>
      </c>
      <c r="AF313" s="46" t="str">
        <f>Grants!B301</f>
        <v>401474</v>
      </c>
      <c r="AG313" s="46" t="str">
        <f>Programs!B301</f>
        <v>21895</v>
      </c>
      <c r="AH313" s="46" t="str">
        <f>Departments!B301</f>
        <v>30120</v>
      </c>
      <c r="AI313" s="46" t="str">
        <f>Accounts!B301</f>
        <v>2171</v>
      </c>
    </row>
    <row r="314" spans="27:35" s="66" customFormat="1" x14ac:dyDescent="0.25">
      <c r="AA314" s="55">
        <f t="shared" si="10"/>
        <v>0</v>
      </c>
      <c r="AB314" s="46">
        <f t="shared" si="11"/>
        <v>0</v>
      </c>
      <c r="AF314" s="46" t="str">
        <f>Grants!B302</f>
        <v>401477</v>
      </c>
      <c r="AG314" s="46" t="str">
        <f>Programs!B302</f>
        <v>21897</v>
      </c>
      <c r="AH314" s="46" t="str">
        <f>Departments!B302</f>
        <v>30130</v>
      </c>
      <c r="AI314" s="46" t="str">
        <f>Accounts!B302</f>
        <v>2172</v>
      </c>
    </row>
    <row r="315" spans="27:35" s="66" customFormat="1" x14ac:dyDescent="0.25">
      <c r="AA315" s="55">
        <f t="shared" si="10"/>
        <v>0</v>
      </c>
      <c r="AB315" s="46">
        <f t="shared" si="11"/>
        <v>0</v>
      </c>
      <c r="AF315" s="46" t="str">
        <f>Grants!B303</f>
        <v>401480</v>
      </c>
      <c r="AG315" s="46" t="str">
        <f>Programs!B303</f>
        <v>21898</v>
      </c>
      <c r="AH315" s="46" t="str">
        <f>Departments!B303</f>
        <v>30138</v>
      </c>
      <c r="AI315" s="46" t="str">
        <f>Accounts!B303</f>
        <v>2173</v>
      </c>
    </row>
    <row r="316" spans="27:35" s="66" customFormat="1" x14ac:dyDescent="0.25">
      <c r="AA316" s="55">
        <f t="shared" si="10"/>
        <v>0</v>
      </c>
      <c r="AB316" s="46">
        <f t="shared" si="11"/>
        <v>0</v>
      </c>
      <c r="AF316" s="46" t="str">
        <f>Grants!B304</f>
        <v>401481</v>
      </c>
      <c r="AG316" s="46" t="str">
        <f>Programs!B304</f>
        <v>21899</v>
      </c>
      <c r="AH316" s="46" t="str">
        <f>Departments!B304</f>
        <v>30190</v>
      </c>
      <c r="AI316" s="46" t="str">
        <f>Accounts!B304</f>
        <v>2174</v>
      </c>
    </row>
    <row r="317" spans="27:35" s="66" customFormat="1" x14ac:dyDescent="0.25">
      <c r="AA317" s="55">
        <f t="shared" si="10"/>
        <v>0</v>
      </c>
      <c r="AB317" s="46">
        <f t="shared" si="11"/>
        <v>0</v>
      </c>
      <c r="AF317" s="46" t="str">
        <f>Grants!B305</f>
        <v>401482</v>
      </c>
      <c r="AG317" s="46" t="str">
        <f>Programs!B305</f>
        <v>21900</v>
      </c>
      <c r="AH317" s="46" t="str">
        <f>Departments!B305</f>
        <v>30199</v>
      </c>
      <c r="AI317" s="46" t="str">
        <f>Accounts!B305</f>
        <v>2175</v>
      </c>
    </row>
    <row r="318" spans="27:35" s="66" customFormat="1" x14ac:dyDescent="0.25">
      <c r="AA318" s="55">
        <f t="shared" si="10"/>
        <v>0</v>
      </c>
      <c r="AB318" s="46">
        <f t="shared" si="11"/>
        <v>0</v>
      </c>
      <c r="AF318" s="46" t="str">
        <f>Grants!B306</f>
        <v>401483</v>
      </c>
      <c r="AG318" s="46" t="str">
        <f>Programs!B306</f>
        <v>21901</v>
      </c>
      <c r="AH318" s="46" t="str">
        <f>Departments!B306</f>
        <v>30200</v>
      </c>
      <c r="AI318" s="46" t="str">
        <f>Accounts!B306</f>
        <v>2176</v>
      </c>
    </row>
    <row r="319" spans="27:35" s="66" customFormat="1" x14ac:dyDescent="0.25">
      <c r="AA319" s="55">
        <f t="shared" si="10"/>
        <v>0</v>
      </c>
      <c r="AB319" s="46">
        <f t="shared" si="11"/>
        <v>0</v>
      </c>
      <c r="AF319" s="46" t="str">
        <f>Grants!B307</f>
        <v>401486</v>
      </c>
      <c r="AG319" s="46" t="str">
        <f>Programs!B307</f>
        <v>21902</v>
      </c>
      <c r="AH319" s="46" t="str">
        <f>Departments!B307</f>
        <v>30201</v>
      </c>
      <c r="AI319" s="46" t="str">
        <f>Accounts!B307</f>
        <v>2177</v>
      </c>
    </row>
    <row r="320" spans="27:35" s="66" customFormat="1" x14ac:dyDescent="0.25">
      <c r="AA320" s="55">
        <f t="shared" si="10"/>
        <v>0</v>
      </c>
      <c r="AB320" s="46">
        <f t="shared" si="11"/>
        <v>0</v>
      </c>
      <c r="AF320" s="46" t="str">
        <f>Grants!B308</f>
        <v>401488</v>
      </c>
      <c r="AG320" s="46" t="str">
        <f>Programs!B308</f>
        <v>21903</v>
      </c>
      <c r="AH320" s="46" t="str">
        <f>Departments!B308</f>
        <v>30202</v>
      </c>
      <c r="AI320" s="46" t="str">
        <f>Accounts!B308</f>
        <v>2178</v>
      </c>
    </row>
    <row r="321" spans="27:35" s="66" customFormat="1" x14ac:dyDescent="0.25">
      <c r="AA321" s="55">
        <f t="shared" si="10"/>
        <v>0</v>
      </c>
      <c r="AB321" s="46">
        <f t="shared" si="11"/>
        <v>0</v>
      </c>
      <c r="AF321" s="46" t="str">
        <f>Grants!B309</f>
        <v>401489</v>
      </c>
      <c r="AG321" s="46" t="str">
        <f>Programs!B309</f>
        <v>21904</v>
      </c>
      <c r="AH321" s="46" t="str">
        <f>Departments!B309</f>
        <v>30203</v>
      </c>
      <c r="AI321" s="46" t="str">
        <f>Accounts!B309</f>
        <v>2179</v>
      </c>
    </row>
    <row r="322" spans="27:35" s="66" customFormat="1" x14ac:dyDescent="0.25">
      <c r="AA322" s="55">
        <f t="shared" si="10"/>
        <v>0</v>
      </c>
      <c r="AB322" s="46">
        <f t="shared" si="11"/>
        <v>0</v>
      </c>
      <c r="AF322" s="46" t="str">
        <f>Grants!B310</f>
        <v>401490</v>
      </c>
      <c r="AG322" s="46" t="str">
        <f>Programs!B310</f>
        <v>21905</v>
      </c>
      <c r="AH322" s="46" t="str">
        <f>Departments!B310</f>
        <v>30204</v>
      </c>
      <c r="AI322" s="46" t="str">
        <f>Accounts!B310</f>
        <v>2180</v>
      </c>
    </row>
    <row r="323" spans="27:35" s="66" customFormat="1" x14ac:dyDescent="0.25">
      <c r="AA323" s="55">
        <f t="shared" si="10"/>
        <v>0</v>
      </c>
      <c r="AB323" s="46">
        <f t="shared" si="11"/>
        <v>0</v>
      </c>
      <c r="AF323" s="46" t="str">
        <f>Grants!B311</f>
        <v>401494</v>
      </c>
      <c r="AG323" s="46" t="str">
        <f>Programs!B311</f>
        <v>21906</v>
      </c>
      <c r="AH323" s="46" t="str">
        <f>Departments!B311</f>
        <v>30238</v>
      </c>
      <c r="AI323" s="46" t="str">
        <f>Accounts!B311</f>
        <v>2181</v>
      </c>
    </row>
    <row r="324" spans="27:35" s="66" customFormat="1" x14ac:dyDescent="0.25">
      <c r="AA324" s="55">
        <f t="shared" si="10"/>
        <v>0</v>
      </c>
      <c r="AB324" s="46">
        <f t="shared" si="11"/>
        <v>0</v>
      </c>
      <c r="AF324" s="46" t="str">
        <f>Grants!B312</f>
        <v>401496</v>
      </c>
      <c r="AG324" s="46" t="str">
        <f>Programs!B312</f>
        <v>21907</v>
      </c>
      <c r="AH324" s="46" t="str">
        <f>Departments!B312</f>
        <v>30500</v>
      </c>
      <c r="AI324" s="46" t="str">
        <f>Accounts!B312</f>
        <v>2182</v>
      </c>
    </row>
    <row r="325" spans="27:35" s="66" customFormat="1" x14ac:dyDescent="0.25">
      <c r="AA325" s="55">
        <f t="shared" si="10"/>
        <v>0</v>
      </c>
      <c r="AB325" s="46">
        <f t="shared" si="11"/>
        <v>0</v>
      </c>
      <c r="AF325" s="46" t="str">
        <f>Grants!B313</f>
        <v>401498</v>
      </c>
      <c r="AG325" s="46" t="str">
        <f>Programs!B313</f>
        <v>21908</v>
      </c>
      <c r="AH325" s="46" t="str">
        <f>Departments!B313</f>
        <v>30501</v>
      </c>
      <c r="AI325" s="46" t="str">
        <f>Accounts!B313</f>
        <v>2183</v>
      </c>
    </row>
    <row r="326" spans="27:35" s="66" customFormat="1" x14ac:dyDescent="0.25">
      <c r="AA326" s="55">
        <f t="shared" si="10"/>
        <v>0</v>
      </c>
      <c r="AB326" s="46">
        <f t="shared" si="11"/>
        <v>0</v>
      </c>
      <c r="AF326" s="46" t="str">
        <f>Grants!B314</f>
        <v>401499</v>
      </c>
      <c r="AG326" s="46" t="str">
        <f>Programs!B314</f>
        <v>21909</v>
      </c>
      <c r="AH326" s="46" t="str">
        <f>Departments!B314</f>
        <v>30502</v>
      </c>
      <c r="AI326" s="46" t="str">
        <f>Accounts!B314</f>
        <v>2184</v>
      </c>
    </row>
    <row r="327" spans="27:35" s="66" customFormat="1" x14ac:dyDescent="0.25">
      <c r="AA327" s="55">
        <f t="shared" si="10"/>
        <v>0</v>
      </c>
      <c r="AB327" s="46">
        <f t="shared" si="11"/>
        <v>0</v>
      </c>
      <c r="AF327" s="46" t="str">
        <f>Grants!B315</f>
        <v>401500</v>
      </c>
      <c r="AG327" s="46" t="str">
        <f>Programs!B315</f>
        <v>21910</v>
      </c>
      <c r="AH327" s="46" t="str">
        <f>Departments!B315</f>
        <v>30503</v>
      </c>
      <c r="AI327" s="46" t="str">
        <f>Accounts!B315</f>
        <v>2185</v>
      </c>
    </row>
    <row r="328" spans="27:35" s="66" customFormat="1" x14ac:dyDescent="0.25">
      <c r="AA328" s="55">
        <f t="shared" si="10"/>
        <v>0</v>
      </c>
      <c r="AB328" s="46">
        <f t="shared" si="11"/>
        <v>0</v>
      </c>
      <c r="AF328" s="46" t="str">
        <f>Grants!B316</f>
        <v>401501</v>
      </c>
      <c r="AG328" s="46" t="str">
        <f>Programs!B316</f>
        <v>21911</v>
      </c>
      <c r="AH328" s="46" t="str">
        <f>Departments!B316</f>
        <v>30505</v>
      </c>
      <c r="AI328" s="46" t="str">
        <f>Accounts!B316</f>
        <v>2186</v>
      </c>
    </row>
    <row r="329" spans="27:35" s="66" customFormat="1" x14ac:dyDescent="0.25">
      <c r="AA329" s="55">
        <f t="shared" si="10"/>
        <v>0</v>
      </c>
      <c r="AB329" s="46">
        <f t="shared" si="11"/>
        <v>0</v>
      </c>
      <c r="AF329" s="46" t="str">
        <f>Grants!B317</f>
        <v>401502</v>
      </c>
      <c r="AG329" s="46" t="str">
        <f>Programs!B317</f>
        <v>21912</v>
      </c>
      <c r="AH329" s="46" t="str">
        <f>Departments!B317</f>
        <v>30506</v>
      </c>
      <c r="AI329" s="46" t="str">
        <f>Accounts!B317</f>
        <v>2187</v>
      </c>
    </row>
    <row r="330" spans="27:35" s="66" customFormat="1" x14ac:dyDescent="0.25">
      <c r="AA330" s="55">
        <f t="shared" si="10"/>
        <v>0</v>
      </c>
      <c r="AB330" s="46">
        <f t="shared" si="11"/>
        <v>0</v>
      </c>
      <c r="AF330" s="46" t="str">
        <f>Grants!B318</f>
        <v>401506</v>
      </c>
      <c r="AG330" s="46" t="str">
        <f>Programs!B318</f>
        <v>21913</v>
      </c>
      <c r="AH330" s="46" t="str">
        <f>Departments!B318</f>
        <v>30507</v>
      </c>
      <c r="AI330" s="46" t="str">
        <f>Accounts!B318</f>
        <v>2188</v>
      </c>
    </row>
    <row r="331" spans="27:35" s="66" customFormat="1" x14ac:dyDescent="0.25">
      <c r="AA331" s="55">
        <f t="shared" si="10"/>
        <v>0</v>
      </c>
      <c r="AB331" s="46">
        <f t="shared" si="11"/>
        <v>0</v>
      </c>
      <c r="AF331" s="46" t="str">
        <f>Grants!B319</f>
        <v>401508</v>
      </c>
      <c r="AG331" s="46" t="str">
        <f>Programs!B319</f>
        <v>21914</v>
      </c>
      <c r="AH331" s="46" t="str">
        <f>Departments!B319</f>
        <v>30508</v>
      </c>
      <c r="AI331" s="46" t="str">
        <f>Accounts!B319</f>
        <v>2189</v>
      </c>
    </row>
    <row r="332" spans="27:35" s="66" customFormat="1" x14ac:dyDescent="0.25">
      <c r="AA332" s="55">
        <f t="shared" si="10"/>
        <v>0</v>
      </c>
      <c r="AB332" s="46">
        <f t="shared" si="11"/>
        <v>0</v>
      </c>
      <c r="AF332" s="46" t="str">
        <f>Grants!B320</f>
        <v>401510</v>
      </c>
      <c r="AG332" s="46" t="str">
        <f>Programs!B320</f>
        <v>21915</v>
      </c>
      <c r="AH332" s="46" t="str">
        <f>Departments!B320</f>
        <v>30538</v>
      </c>
      <c r="AI332" s="46" t="str">
        <f>Accounts!B320</f>
        <v>2190</v>
      </c>
    </row>
    <row r="333" spans="27:35" s="66" customFormat="1" x14ac:dyDescent="0.25">
      <c r="AA333" s="55">
        <f t="shared" si="10"/>
        <v>0</v>
      </c>
      <c r="AB333" s="46">
        <f t="shared" si="11"/>
        <v>0</v>
      </c>
      <c r="AF333" s="46" t="str">
        <f>Grants!B321</f>
        <v>401514</v>
      </c>
      <c r="AG333" s="46" t="str">
        <f>Programs!B321</f>
        <v>21916</v>
      </c>
      <c r="AH333" s="46" t="str">
        <f>Departments!B321</f>
        <v>30600</v>
      </c>
      <c r="AI333" s="46" t="str">
        <f>Accounts!B321</f>
        <v>2191</v>
      </c>
    </row>
    <row r="334" spans="27:35" s="66" customFormat="1" x14ac:dyDescent="0.25">
      <c r="AA334" s="55">
        <f t="shared" si="10"/>
        <v>0</v>
      </c>
      <c r="AB334" s="46">
        <f t="shared" si="11"/>
        <v>0</v>
      </c>
      <c r="AF334" s="46" t="str">
        <f>Grants!B322</f>
        <v>401515</v>
      </c>
      <c r="AG334" s="46" t="str">
        <f>Programs!B322</f>
        <v>23026</v>
      </c>
      <c r="AH334" s="46" t="str">
        <f>Departments!B322</f>
        <v>30700</v>
      </c>
      <c r="AI334" s="46" t="str">
        <f>Accounts!B322</f>
        <v>2192</v>
      </c>
    </row>
    <row r="335" spans="27:35" s="66" customFormat="1" x14ac:dyDescent="0.25">
      <c r="AA335" s="55">
        <f t="shared" si="10"/>
        <v>0</v>
      </c>
      <c r="AB335" s="46">
        <f t="shared" si="11"/>
        <v>0</v>
      </c>
      <c r="AF335" s="46" t="str">
        <f>Grants!B323</f>
        <v>401516</v>
      </c>
      <c r="AG335" s="46" t="str">
        <f>Programs!B323</f>
        <v>23027</v>
      </c>
      <c r="AH335" s="46" t="str">
        <f>Departments!B323</f>
        <v>30702</v>
      </c>
      <c r="AI335" s="46" t="str">
        <f>Accounts!B323</f>
        <v>2193</v>
      </c>
    </row>
    <row r="336" spans="27:35" s="66" customFormat="1" x14ac:dyDescent="0.25">
      <c r="AA336" s="55">
        <f t="shared" si="10"/>
        <v>0</v>
      </c>
      <c r="AB336" s="46">
        <f t="shared" si="11"/>
        <v>0</v>
      </c>
      <c r="AF336" s="46" t="str">
        <f>Grants!B324</f>
        <v>401520</v>
      </c>
      <c r="AG336" s="46" t="str">
        <f>Programs!B324</f>
        <v>23028</v>
      </c>
      <c r="AH336" s="46" t="str">
        <f>Departments!B324</f>
        <v>30703</v>
      </c>
      <c r="AI336" s="46" t="str">
        <f>Accounts!B324</f>
        <v>2194</v>
      </c>
    </row>
    <row r="337" spans="27:35" s="66" customFormat="1" x14ac:dyDescent="0.25">
      <c r="AA337" s="55">
        <f t="shared" si="10"/>
        <v>0</v>
      </c>
      <c r="AB337" s="46">
        <f t="shared" si="11"/>
        <v>0</v>
      </c>
      <c r="AF337" s="46" t="str">
        <f>Grants!B325</f>
        <v>401521</v>
      </c>
      <c r="AG337" s="46" t="str">
        <f>Programs!B325</f>
        <v>23029</v>
      </c>
      <c r="AH337" s="46" t="str">
        <f>Departments!B325</f>
        <v>30704</v>
      </c>
      <c r="AI337" s="46" t="str">
        <f>Accounts!B325</f>
        <v>2195</v>
      </c>
    </row>
    <row r="338" spans="27:35" s="66" customFormat="1" x14ac:dyDescent="0.25">
      <c r="AA338" s="55">
        <f t="shared" si="10"/>
        <v>0</v>
      </c>
      <c r="AB338" s="46">
        <f t="shared" si="11"/>
        <v>0</v>
      </c>
      <c r="AF338" s="46" t="str">
        <f>Grants!B326</f>
        <v>401522</v>
      </c>
      <c r="AG338" s="46" t="str">
        <f>Programs!B326</f>
        <v>23065</v>
      </c>
      <c r="AH338" s="46" t="str">
        <f>Departments!B326</f>
        <v>30738</v>
      </c>
      <c r="AI338" s="46" t="str">
        <f>Accounts!B326</f>
        <v>2196</v>
      </c>
    </row>
    <row r="339" spans="27:35" s="66" customFormat="1" x14ac:dyDescent="0.25">
      <c r="AA339" s="55">
        <f t="shared" si="10"/>
        <v>0</v>
      </c>
      <c r="AB339" s="46">
        <f t="shared" si="11"/>
        <v>0</v>
      </c>
      <c r="AF339" s="46" t="str">
        <f>Grants!B327</f>
        <v>401524</v>
      </c>
      <c r="AG339" s="46" t="str">
        <f>Programs!B327</f>
        <v>23069</v>
      </c>
      <c r="AH339" s="46" t="str">
        <f>Departments!B327</f>
        <v>30800</v>
      </c>
      <c r="AI339" s="46" t="str">
        <f>Accounts!B327</f>
        <v>2197</v>
      </c>
    </row>
    <row r="340" spans="27:35" s="66" customFormat="1" x14ac:dyDescent="0.25">
      <c r="AA340" s="55">
        <f t="shared" si="10"/>
        <v>0</v>
      </c>
      <c r="AB340" s="46">
        <f t="shared" si="11"/>
        <v>0</v>
      </c>
      <c r="AF340" s="46" t="str">
        <f>Grants!B328</f>
        <v>401527</v>
      </c>
      <c r="AG340" s="46" t="str">
        <f>Programs!B328</f>
        <v>23070</v>
      </c>
      <c r="AH340" s="46" t="str">
        <f>Departments!B328</f>
        <v>30899</v>
      </c>
      <c r="AI340" s="46" t="str">
        <f>Accounts!B328</f>
        <v>2198</v>
      </c>
    </row>
    <row r="341" spans="27:35" s="66" customFormat="1" x14ac:dyDescent="0.25">
      <c r="AA341" s="55">
        <f t="shared" si="10"/>
        <v>0</v>
      </c>
      <c r="AB341" s="46">
        <f t="shared" si="11"/>
        <v>0</v>
      </c>
      <c r="AF341" s="46" t="str">
        <f>Grants!B329</f>
        <v>401530</v>
      </c>
      <c r="AG341" s="46" t="str">
        <f>Programs!B329</f>
        <v>23072</v>
      </c>
      <c r="AH341" s="46" t="str">
        <f>Departments!B329</f>
        <v>30900</v>
      </c>
      <c r="AI341" s="46" t="str">
        <f>Accounts!B329</f>
        <v>2199</v>
      </c>
    </row>
    <row r="342" spans="27:35" s="66" customFormat="1" x14ac:dyDescent="0.25">
      <c r="AA342" s="55">
        <f t="shared" si="10"/>
        <v>0</v>
      </c>
      <c r="AB342" s="46">
        <f t="shared" si="11"/>
        <v>0</v>
      </c>
      <c r="AF342" s="46" t="str">
        <f>Grants!B330</f>
        <v>401531</v>
      </c>
      <c r="AG342" s="46" t="str">
        <f>Programs!B330</f>
        <v>23075</v>
      </c>
      <c r="AH342" s="46" t="str">
        <f>Departments!B330</f>
        <v>32100</v>
      </c>
      <c r="AI342" s="46" t="str">
        <f>Accounts!B330</f>
        <v>2201</v>
      </c>
    </row>
    <row r="343" spans="27:35" s="66" customFormat="1" x14ac:dyDescent="0.25">
      <c r="AA343" s="55">
        <f t="shared" si="10"/>
        <v>0</v>
      </c>
      <c r="AB343" s="46">
        <f t="shared" si="11"/>
        <v>0</v>
      </c>
      <c r="AF343" s="46" t="str">
        <f>Grants!B331</f>
        <v>401532</v>
      </c>
      <c r="AG343" s="46" t="str">
        <f>Programs!B331</f>
        <v>23079</v>
      </c>
      <c r="AH343" s="46" t="str">
        <f>Departments!B331</f>
        <v>32101</v>
      </c>
      <c r="AI343" s="46" t="str">
        <f>Accounts!B331</f>
        <v>2202</v>
      </c>
    </row>
    <row r="344" spans="27:35" s="66" customFormat="1" x14ac:dyDescent="0.25">
      <c r="AA344" s="55">
        <f t="shared" si="10"/>
        <v>0</v>
      </c>
      <c r="AB344" s="46">
        <f t="shared" si="11"/>
        <v>0</v>
      </c>
      <c r="AF344" s="46" t="str">
        <f>Grants!B332</f>
        <v>401533</v>
      </c>
      <c r="AG344" s="46" t="str">
        <f>Programs!B332</f>
        <v>23080</v>
      </c>
      <c r="AH344" s="46" t="str">
        <f>Departments!B332</f>
        <v>32102</v>
      </c>
      <c r="AI344" s="46" t="str">
        <f>Accounts!B332</f>
        <v>2203</v>
      </c>
    </row>
    <row r="345" spans="27:35" s="66" customFormat="1" x14ac:dyDescent="0.25">
      <c r="AA345" s="55">
        <f t="shared" si="10"/>
        <v>0</v>
      </c>
      <c r="AB345" s="46">
        <f t="shared" si="11"/>
        <v>0</v>
      </c>
      <c r="AF345" s="46" t="str">
        <f>Grants!B333</f>
        <v>401535</v>
      </c>
      <c r="AG345" s="46" t="str">
        <f>Programs!B333</f>
        <v>23081</v>
      </c>
      <c r="AH345" s="46" t="str">
        <f>Departments!B333</f>
        <v>32103</v>
      </c>
      <c r="AI345" s="46" t="str">
        <f>Accounts!B333</f>
        <v>2204</v>
      </c>
    </row>
    <row r="346" spans="27:35" s="66" customFormat="1" x14ac:dyDescent="0.25">
      <c r="AA346" s="55">
        <f t="shared" si="10"/>
        <v>0</v>
      </c>
      <c r="AB346" s="46">
        <f t="shared" si="11"/>
        <v>0</v>
      </c>
      <c r="AF346" s="46" t="str">
        <f>Grants!B334</f>
        <v>401540</v>
      </c>
      <c r="AG346" s="46" t="str">
        <f>Programs!B334</f>
        <v>23094</v>
      </c>
      <c r="AH346" s="46" t="str">
        <f>Departments!B334</f>
        <v>32105</v>
      </c>
      <c r="AI346" s="46" t="str">
        <f>Accounts!B334</f>
        <v>2205</v>
      </c>
    </row>
    <row r="347" spans="27:35" s="66" customFormat="1" x14ac:dyDescent="0.25">
      <c r="AA347" s="55">
        <f t="shared" si="10"/>
        <v>0</v>
      </c>
      <c r="AB347" s="46">
        <f t="shared" si="11"/>
        <v>0</v>
      </c>
      <c r="AF347" s="46" t="str">
        <f>Grants!B335</f>
        <v>401541</v>
      </c>
      <c r="AG347" s="46" t="str">
        <f>Programs!B335</f>
        <v>23103</v>
      </c>
      <c r="AH347" s="46" t="str">
        <f>Departments!B335</f>
        <v>32106</v>
      </c>
      <c r="AI347" s="46" t="str">
        <f>Accounts!B335</f>
        <v>2206</v>
      </c>
    </row>
    <row r="348" spans="27:35" s="66" customFormat="1" x14ac:dyDescent="0.25">
      <c r="AA348" s="55">
        <f t="shared" si="10"/>
        <v>0</v>
      </c>
      <c r="AB348" s="46">
        <f t="shared" si="11"/>
        <v>0</v>
      </c>
      <c r="AF348" s="46" t="str">
        <f>Grants!B336</f>
        <v>401542</v>
      </c>
      <c r="AG348" s="46" t="str">
        <f>Programs!B336</f>
        <v>23105</v>
      </c>
      <c r="AH348" s="46" t="str">
        <f>Departments!B336</f>
        <v>32107</v>
      </c>
      <c r="AI348" s="46" t="str">
        <f>Accounts!B336</f>
        <v>2207</v>
      </c>
    </row>
    <row r="349" spans="27:35" s="66" customFormat="1" x14ac:dyDescent="0.25">
      <c r="AA349" s="55">
        <f t="shared" si="10"/>
        <v>0</v>
      </c>
      <c r="AB349" s="46">
        <f t="shared" si="11"/>
        <v>0</v>
      </c>
      <c r="AF349" s="46" t="str">
        <f>Grants!B337</f>
        <v>401543</v>
      </c>
      <c r="AG349" s="46" t="str">
        <f>Programs!B337</f>
        <v>23118</v>
      </c>
      <c r="AH349" s="46" t="str">
        <f>Departments!B337</f>
        <v>32108</v>
      </c>
      <c r="AI349" s="46" t="str">
        <f>Accounts!B337</f>
        <v>2208</v>
      </c>
    </row>
    <row r="350" spans="27:35" s="66" customFormat="1" x14ac:dyDescent="0.25">
      <c r="AA350" s="55">
        <f t="shared" si="10"/>
        <v>0</v>
      </c>
      <c r="AB350" s="46">
        <f t="shared" si="11"/>
        <v>0</v>
      </c>
      <c r="AF350" s="46" t="str">
        <f>Grants!B338</f>
        <v>401544</v>
      </c>
      <c r="AG350" s="46" t="str">
        <f>Programs!B338</f>
        <v>23128</v>
      </c>
      <c r="AH350" s="46" t="str">
        <f>Departments!B338</f>
        <v>32110</v>
      </c>
      <c r="AI350" s="46" t="str">
        <f>Accounts!B338</f>
        <v>2209</v>
      </c>
    </row>
    <row r="351" spans="27:35" s="66" customFormat="1" x14ac:dyDescent="0.25">
      <c r="AA351" s="55">
        <f t="shared" si="10"/>
        <v>0</v>
      </c>
      <c r="AB351" s="46">
        <f t="shared" si="11"/>
        <v>0</v>
      </c>
      <c r="AF351" s="46" t="str">
        <f>Grants!B339</f>
        <v>401545</v>
      </c>
      <c r="AG351" s="46" t="str">
        <f>Programs!B339</f>
        <v>23131</v>
      </c>
      <c r="AH351" s="46" t="str">
        <f>Departments!B339</f>
        <v>32111</v>
      </c>
      <c r="AI351" s="46" t="str">
        <f>Accounts!B339</f>
        <v>2210</v>
      </c>
    </row>
    <row r="352" spans="27:35" s="66" customFormat="1" x14ac:dyDescent="0.25">
      <c r="AA352" s="55">
        <f t="shared" si="10"/>
        <v>0</v>
      </c>
      <c r="AB352" s="46">
        <f t="shared" si="11"/>
        <v>0</v>
      </c>
      <c r="AF352" s="46" t="str">
        <f>Grants!B340</f>
        <v>401546</v>
      </c>
      <c r="AG352" s="46" t="str">
        <f>Programs!B340</f>
        <v>23132</v>
      </c>
      <c r="AH352" s="46" t="str">
        <f>Departments!B340</f>
        <v>32115</v>
      </c>
      <c r="AI352" s="46" t="str">
        <f>Accounts!B340</f>
        <v>2301</v>
      </c>
    </row>
    <row r="353" spans="27:35" s="66" customFormat="1" x14ac:dyDescent="0.25">
      <c r="AA353" s="55">
        <f t="shared" si="10"/>
        <v>0</v>
      </c>
      <c r="AB353" s="46">
        <f t="shared" si="11"/>
        <v>0</v>
      </c>
      <c r="AF353" s="46" t="str">
        <f>Grants!B341</f>
        <v>401547</v>
      </c>
      <c r="AG353" s="46" t="str">
        <f>Programs!B341</f>
        <v>23136</v>
      </c>
      <c r="AH353" s="46" t="str">
        <f>Departments!B341</f>
        <v>32116</v>
      </c>
      <c r="AI353" s="46" t="str">
        <f>Accounts!B341</f>
        <v>2302</v>
      </c>
    </row>
    <row r="354" spans="27:35" s="66" customFormat="1" x14ac:dyDescent="0.25">
      <c r="AA354" s="55">
        <f t="shared" si="10"/>
        <v>0</v>
      </c>
      <c r="AB354" s="46">
        <f t="shared" si="11"/>
        <v>0</v>
      </c>
      <c r="AF354" s="46" t="str">
        <f>Grants!B342</f>
        <v>401552</v>
      </c>
      <c r="AG354" s="46" t="str">
        <f>Programs!B342</f>
        <v>23141</v>
      </c>
      <c r="AH354" s="46" t="str">
        <f>Departments!B342</f>
        <v>32117</v>
      </c>
      <c r="AI354" s="46" t="str">
        <f>Accounts!B342</f>
        <v>2303</v>
      </c>
    </row>
    <row r="355" spans="27:35" s="66" customFormat="1" x14ac:dyDescent="0.25">
      <c r="AA355" s="55">
        <f t="shared" si="10"/>
        <v>0</v>
      </c>
      <c r="AB355" s="46">
        <f t="shared" si="11"/>
        <v>0</v>
      </c>
      <c r="AF355" s="46" t="str">
        <f>Grants!B343</f>
        <v>401559</v>
      </c>
      <c r="AG355" s="46" t="str">
        <f>Programs!B343</f>
        <v>23142</v>
      </c>
      <c r="AH355" s="46" t="str">
        <f>Departments!B343</f>
        <v>32138</v>
      </c>
      <c r="AI355" s="46" t="str">
        <f>Accounts!B343</f>
        <v>2310</v>
      </c>
    </row>
    <row r="356" spans="27:35" s="66" customFormat="1" x14ac:dyDescent="0.25">
      <c r="AA356" s="55">
        <f t="shared" si="10"/>
        <v>0</v>
      </c>
      <c r="AB356" s="46">
        <f t="shared" si="11"/>
        <v>0</v>
      </c>
      <c r="AF356" s="46" t="str">
        <f>Grants!B344</f>
        <v>401560</v>
      </c>
      <c r="AG356" s="46" t="str">
        <f>Programs!B344</f>
        <v>23144</v>
      </c>
      <c r="AH356" s="46" t="str">
        <f>Departments!B344</f>
        <v>32160</v>
      </c>
      <c r="AI356" s="46" t="str">
        <f>Accounts!B344</f>
        <v>2401</v>
      </c>
    </row>
    <row r="357" spans="27:35" s="66" customFormat="1" x14ac:dyDescent="0.25">
      <c r="AA357" s="55">
        <f t="shared" si="10"/>
        <v>0</v>
      </c>
      <c r="AB357" s="46">
        <f t="shared" si="11"/>
        <v>0</v>
      </c>
      <c r="AF357" s="46" t="str">
        <f>Grants!B345</f>
        <v>401563</v>
      </c>
      <c r="AG357" s="46" t="str">
        <f>Programs!B345</f>
        <v>23147</v>
      </c>
      <c r="AH357" s="46" t="str">
        <f>Departments!B345</f>
        <v>32161</v>
      </c>
      <c r="AI357" s="46" t="str">
        <f>Accounts!B345</f>
        <v>2402</v>
      </c>
    </row>
    <row r="358" spans="27:35" s="66" customFormat="1" x14ac:dyDescent="0.25">
      <c r="AA358" s="55">
        <f t="shared" si="10"/>
        <v>0</v>
      </c>
      <c r="AB358" s="46">
        <f t="shared" si="11"/>
        <v>0</v>
      </c>
      <c r="AF358" s="46" t="str">
        <f>Grants!B346</f>
        <v>401564</v>
      </c>
      <c r="AG358" s="46" t="str">
        <f>Programs!B346</f>
        <v>23151</v>
      </c>
      <c r="AH358" s="46" t="str">
        <f>Departments!B346</f>
        <v>32188</v>
      </c>
      <c r="AI358" s="46" t="str">
        <f>Accounts!B346</f>
        <v>2403</v>
      </c>
    </row>
    <row r="359" spans="27:35" s="66" customFormat="1" x14ac:dyDescent="0.25">
      <c r="AA359" s="55">
        <f t="shared" si="10"/>
        <v>0</v>
      </c>
      <c r="AB359" s="46">
        <f t="shared" si="11"/>
        <v>0</v>
      </c>
      <c r="AF359" s="46" t="str">
        <f>Grants!B347</f>
        <v>401565</v>
      </c>
      <c r="AG359" s="46" t="str">
        <f>Programs!B347</f>
        <v>23152</v>
      </c>
      <c r="AH359" s="46" t="str">
        <f>Departments!B347</f>
        <v>32190</v>
      </c>
      <c r="AI359" s="46" t="str">
        <f>Accounts!B347</f>
        <v>2404</v>
      </c>
    </row>
    <row r="360" spans="27:35" s="66" customFormat="1" x14ac:dyDescent="0.25">
      <c r="AA360" s="55">
        <f t="shared" si="10"/>
        <v>0</v>
      </c>
      <c r="AB360" s="46">
        <f t="shared" si="11"/>
        <v>0</v>
      </c>
      <c r="AF360" s="46" t="str">
        <f>Grants!B348</f>
        <v>401566</v>
      </c>
      <c r="AG360" s="46" t="str">
        <f>Programs!B348</f>
        <v>23153</v>
      </c>
      <c r="AH360" s="46" t="str">
        <f>Departments!B348</f>
        <v>32200</v>
      </c>
      <c r="AI360" s="46" t="str">
        <f>Accounts!B348</f>
        <v>2405</v>
      </c>
    </row>
    <row r="361" spans="27:35" s="66" customFormat="1" x14ac:dyDescent="0.25">
      <c r="AA361" s="55">
        <f t="shared" si="10"/>
        <v>0</v>
      </c>
      <c r="AB361" s="46">
        <f t="shared" si="11"/>
        <v>0</v>
      </c>
      <c r="AF361" s="46" t="str">
        <f>Grants!B349</f>
        <v>401567</v>
      </c>
      <c r="AG361" s="46" t="str">
        <f>Programs!B349</f>
        <v>23156</v>
      </c>
      <c r="AH361" s="46" t="str">
        <f>Departments!B349</f>
        <v>32300</v>
      </c>
      <c r="AI361" s="46" t="str">
        <f>Accounts!B349</f>
        <v>2406</v>
      </c>
    </row>
    <row r="362" spans="27:35" s="66" customFormat="1" x14ac:dyDescent="0.25">
      <c r="AA362" s="55">
        <f t="shared" si="10"/>
        <v>0</v>
      </c>
      <c r="AB362" s="46">
        <f t="shared" si="11"/>
        <v>0</v>
      </c>
      <c r="AF362" s="46" t="str">
        <f>Grants!B350</f>
        <v>401570</v>
      </c>
      <c r="AG362" s="46" t="str">
        <f>Programs!B350</f>
        <v>23158</v>
      </c>
      <c r="AH362" s="46" t="str">
        <f>Departments!B350</f>
        <v>32400</v>
      </c>
      <c r="AI362" s="46" t="str">
        <f>Accounts!B350</f>
        <v>2407</v>
      </c>
    </row>
    <row r="363" spans="27:35" s="66" customFormat="1" x14ac:dyDescent="0.25">
      <c r="AA363" s="55">
        <f t="shared" si="10"/>
        <v>0</v>
      </c>
      <c r="AB363" s="46">
        <f t="shared" si="11"/>
        <v>0</v>
      </c>
      <c r="AF363" s="46" t="str">
        <f>Grants!B351</f>
        <v>401571</v>
      </c>
      <c r="AG363" s="46" t="str">
        <f>Programs!B351</f>
        <v>23159</v>
      </c>
      <c r="AH363" s="46" t="str">
        <f>Departments!B351</f>
        <v>32401</v>
      </c>
      <c r="AI363" s="46" t="str">
        <f>Accounts!B351</f>
        <v>2408</v>
      </c>
    </row>
    <row r="364" spans="27:35" s="66" customFormat="1" x14ac:dyDescent="0.25">
      <c r="AA364" s="55">
        <f t="shared" si="10"/>
        <v>0</v>
      </c>
      <c r="AB364" s="46">
        <f t="shared" si="11"/>
        <v>0</v>
      </c>
      <c r="AF364" s="46" t="str">
        <f>Grants!B352</f>
        <v>401575</v>
      </c>
      <c r="AG364" s="46" t="str">
        <f>Programs!B352</f>
        <v>23160</v>
      </c>
      <c r="AH364" s="46" t="str">
        <f>Departments!B352</f>
        <v>32402</v>
      </c>
      <c r="AI364" s="46" t="str">
        <f>Accounts!B352</f>
        <v>2409</v>
      </c>
    </row>
    <row r="365" spans="27:35" s="66" customFormat="1" x14ac:dyDescent="0.25">
      <c r="AA365" s="55">
        <f t="shared" si="10"/>
        <v>0</v>
      </c>
      <c r="AB365" s="46">
        <f t="shared" si="11"/>
        <v>0</v>
      </c>
      <c r="AF365" s="46" t="str">
        <f>Grants!B353</f>
        <v>401577</v>
      </c>
      <c r="AG365" s="46" t="str">
        <f>Programs!B353</f>
        <v>23163</v>
      </c>
      <c r="AH365" s="46" t="str">
        <f>Departments!B353</f>
        <v>32403</v>
      </c>
      <c r="AI365" s="46" t="str">
        <f>Accounts!B353</f>
        <v>2410</v>
      </c>
    </row>
    <row r="366" spans="27:35" s="66" customFormat="1" x14ac:dyDescent="0.25">
      <c r="AA366" s="55">
        <f t="shared" si="10"/>
        <v>0</v>
      </c>
      <c r="AB366" s="46">
        <f t="shared" si="11"/>
        <v>0</v>
      </c>
      <c r="AF366" s="46" t="str">
        <f>Grants!B354</f>
        <v>401578</v>
      </c>
      <c r="AG366" s="46" t="str">
        <f>Programs!B354</f>
        <v>23164</v>
      </c>
      <c r="AH366" s="46" t="str">
        <f>Departments!B354</f>
        <v>32404</v>
      </c>
      <c r="AI366" s="46" t="str">
        <f>Accounts!B354</f>
        <v>2415</v>
      </c>
    </row>
    <row r="367" spans="27:35" s="66" customFormat="1" x14ac:dyDescent="0.25">
      <c r="AA367" s="55">
        <f t="shared" si="10"/>
        <v>0</v>
      </c>
      <c r="AB367" s="46">
        <f t="shared" si="11"/>
        <v>0</v>
      </c>
      <c r="AF367" s="46" t="str">
        <f>Grants!B355</f>
        <v>401579</v>
      </c>
      <c r="AG367" s="46" t="str">
        <f>Programs!B355</f>
        <v>23165</v>
      </c>
      <c r="AH367" s="46" t="str">
        <f>Departments!B355</f>
        <v>32405</v>
      </c>
      <c r="AI367" s="46" t="str">
        <f>Accounts!B355</f>
        <v>2416</v>
      </c>
    </row>
    <row r="368" spans="27:35" s="66" customFormat="1" x14ac:dyDescent="0.25">
      <c r="AA368" s="55">
        <f t="shared" si="10"/>
        <v>0</v>
      </c>
      <c r="AB368" s="46">
        <f t="shared" si="11"/>
        <v>0</v>
      </c>
      <c r="AF368" s="46" t="str">
        <f>Grants!B356</f>
        <v>401580</v>
      </c>
      <c r="AG368" s="46" t="str">
        <f>Programs!B356</f>
        <v>23166</v>
      </c>
      <c r="AH368" s="46" t="str">
        <f>Departments!B356</f>
        <v>32406</v>
      </c>
      <c r="AI368" s="46" t="str">
        <f>Accounts!B356</f>
        <v>2501</v>
      </c>
    </row>
    <row r="369" spans="27:35" s="66" customFormat="1" x14ac:dyDescent="0.25">
      <c r="AA369" s="55">
        <f t="shared" si="10"/>
        <v>0</v>
      </c>
      <c r="AB369" s="46">
        <f t="shared" si="11"/>
        <v>0</v>
      </c>
      <c r="AF369" s="46" t="str">
        <f>Grants!B357</f>
        <v>401581</v>
      </c>
      <c r="AG369" s="46" t="str">
        <f>Programs!B357</f>
        <v>23173</v>
      </c>
      <c r="AH369" s="46" t="str">
        <f>Departments!B357</f>
        <v>32407</v>
      </c>
      <c r="AI369" s="46" t="str">
        <f>Accounts!B357</f>
        <v>2502</v>
      </c>
    </row>
    <row r="370" spans="27:35" s="66" customFormat="1" x14ac:dyDescent="0.25">
      <c r="AA370" s="55">
        <f t="shared" si="10"/>
        <v>0</v>
      </c>
      <c r="AB370" s="46">
        <f t="shared" si="11"/>
        <v>0</v>
      </c>
      <c r="AF370" s="46" t="str">
        <f>Grants!B358</f>
        <v>401586</v>
      </c>
      <c r="AG370" s="46" t="str">
        <f>Programs!B358</f>
        <v>23174</v>
      </c>
      <c r="AH370" s="46" t="str">
        <f>Departments!B358</f>
        <v>32408</v>
      </c>
      <c r="AI370" s="46" t="str">
        <f>Accounts!B358</f>
        <v>2503</v>
      </c>
    </row>
    <row r="371" spans="27:35" s="66" customFormat="1" x14ac:dyDescent="0.25">
      <c r="AA371" s="55">
        <f t="shared" si="10"/>
        <v>0</v>
      </c>
      <c r="AB371" s="46">
        <f t="shared" si="11"/>
        <v>0</v>
      </c>
      <c r="AF371" s="46" t="str">
        <f>Grants!B359</f>
        <v>401587</v>
      </c>
      <c r="AG371" s="46" t="str">
        <f>Programs!B359</f>
        <v>23175</v>
      </c>
      <c r="AH371" s="46" t="str">
        <f>Departments!B359</f>
        <v>32409</v>
      </c>
      <c r="AI371" s="46" t="str">
        <f>Accounts!B359</f>
        <v>2504</v>
      </c>
    </row>
    <row r="372" spans="27:35" s="66" customFormat="1" x14ac:dyDescent="0.25">
      <c r="AA372" s="55">
        <f t="shared" ref="AA372:AA435" si="12">IF(LEN(G372)=6,1,0)</f>
        <v>0</v>
      </c>
      <c r="AB372" s="46">
        <f t="shared" ref="AB372:AB435" si="13">IF(AA372&gt;0,SUM(H372:I372),0)</f>
        <v>0</v>
      </c>
      <c r="AF372" s="46" t="str">
        <f>Grants!B360</f>
        <v>401591</v>
      </c>
      <c r="AG372" s="46" t="str">
        <f>Programs!B360</f>
        <v>23177</v>
      </c>
      <c r="AH372" s="46" t="str">
        <f>Departments!B360</f>
        <v>32410</v>
      </c>
      <c r="AI372" s="46" t="str">
        <f>Accounts!B360</f>
        <v>2601</v>
      </c>
    </row>
    <row r="373" spans="27:35" s="66" customFormat="1" x14ac:dyDescent="0.25">
      <c r="AA373" s="55">
        <f t="shared" si="12"/>
        <v>0</v>
      </c>
      <c r="AB373" s="46">
        <f t="shared" si="13"/>
        <v>0</v>
      </c>
      <c r="AF373" s="46" t="str">
        <f>Grants!B361</f>
        <v>401592</v>
      </c>
      <c r="AG373" s="46" t="str">
        <f>Programs!B361</f>
        <v>23178</v>
      </c>
      <c r="AH373" s="46" t="str">
        <f>Departments!B361</f>
        <v>32411</v>
      </c>
      <c r="AI373" s="46" t="str">
        <f>Accounts!B361</f>
        <v>2602</v>
      </c>
    </row>
    <row r="374" spans="27:35" s="66" customFormat="1" x14ac:dyDescent="0.25">
      <c r="AA374" s="55">
        <f t="shared" si="12"/>
        <v>0</v>
      </c>
      <c r="AB374" s="46">
        <f t="shared" si="13"/>
        <v>0</v>
      </c>
      <c r="AF374" s="46" t="str">
        <f>Grants!B362</f>
        <v>401593</v>
      </c>
      <c r="AG374" s="46" t="str">
        <f>Programs!B362</f>
        <v>23179</v>
      </c>
      <c r="AH374" s="46" t="str">
        <f>Departments!B362</f>
        <v>32700</v>
      </c>
      <c r="AI374" s="46" t="str">
        <f>Accounts!B362</f>
        <v>2603</v>
      </c>
    </row>
    <row r="375" spans="27:35" s="66" customFormat="1" x14ac:dyDescent="0.25">
      <c r="AA375" s="55">
        <f t="shared" si="12"/>
        <v>0</v>
      </c>
      <c r="AB375" s="46">
        <f t="shared" si="13"/>
        <v>0</v>
      </c>
      <c r="AF375" s="46" t="str">
        <f>Grants!B363</f>
        <v>401594</v>
      </c>
      <c r="AG375" s="46" t="str">
        <f>Programs!B363</f>
        <v>23180</v>
      </c>
      <c r="AH375" s="46" t="str">
        <f>Departments!B363</f>
        <v>32800</v>
      </c>
      <c r="AI375" s="46" t="str">
        <f>Accounts!B363</f>
        <v>2604</v>
      </c>
    </row>
    <row r="376" spans="27:35" s="66" customFormat="1" x14ac:dyDescent="0.25">
      <c r="AA376" s="55">
        <f t="shared" si="12"/>
        <v>0</v>
      </c>
      <c r="AB376" s="46">
        <f t="shared" si="13"/>
        <v>0</v>
      </c>
      <c r="AF376" s="46" t="str">
        <f>Grants!B364</f>
        <v>401596</v>
      </c>
      <c r="AG376" s="46" t="str">
        <f>Programs!B364</f>
        <v>23181</v>
      </c>
      <c r="AH376" s="46" t="str">
        <f>Departments!B364</f>
        <v>32900</v>
      </c>
      <c r="AI376" s="46" t="str">
        <f>Accounts!B364</f>
        <v>2605</v>
      </c>
    </row>
    <row r="377" spans="27:35" s="66" customFormat="1" x14ac:dyDescent="0.25">
      <c r="AA377" s="55">
        <f t="shared" si="12"/>
        <v>0</v>
      </c>
      <c r="AB377" s="46">
        <f t="shared" si="13"/>
        <v>0</v>
      </c>
      <c r="AF377" s="46" t="str">
        <f>Grants!B365</f>
        <v>401599</v>
      </c>
      <c r="AG377" s="46" t="str">
        <f>Programs!B365</f>
        <v>23183</v>
      </c>
      <c r="AH377" s="46" t="str">
        <f>Departments!B365</f>
        <v>32999</v>
      </c>
      <c r="AI377" s="46" t="str">
        <f>Accounts!B365</f>
        <v>2606</v>
      </c>
    </row>
    <row r="378" spans="27:35" s="66" customFormat="1" x14ac:dyDescent="0.25">
      <c r="AA378" s="55">
        <f t="shared" si="12"/>
        <v>0</v>
      </c>
      <c r="AB378" s="46">
        <f t="shared" si="13"/>
        <v>0</v>
      </c>
      <c r="AF378" s="46" t="str">
        <f>Grants!B366</f>
        <v>401600</v>
      </c>
      <c r="AG378" s="46" t="str">
        <f>Programs!B366</f>
        <v>23187</v>
      </c>
      <c r="AH378" s="46" t="str">
        <f>Departments!B366</f>
        <v>33100</v>
      </c>
      <c r="AI378" s="46" t="str">
        <f>Accounts!B366</f>
        <v>2701</v>
      </c>
    </row>
    <row r="379" spans="27:35" s="66" customFormat="1" x14ac:dyDescent="0.25">
      <c r="AA379" s="55">
        <f t="shared" si="12"/>
        <v>0</v>
      </c>
      <c r="AB379" s="46">
        <f t="shared" si="13"/>
        <v>0</v>
      </c>
      <c r="AF379" s="46" t="str">
        <f>Grants!B367</f>
        <v>401601</v>
      </c>
      <c r="AG379" s="46" t="str">
        <f>Programs!B367</f>
        <v>23188</v>
      </c>
      <c r="AH379" s="46" t="str">
        <f>Departments!B367</f>
        <v>33101</v>
      </c>
      <c r="AI379" s="46" t="str">
        <f>Accounts!B367</f>
        <v>2702</v>
      </c>
    </row>
    <row r="380" spans="27:35" s="66" customFormat="1" x14ac:dyDescent="0.25">
      <c r="AA380" s="55">
        <f t="shared" si="12"/>
        <v>0</v>
      </c>
      <c r="AB380" s="46">
        <f t="shared" si="13"/>
        <v>0</v>
      </c>
      <c r="AF380" s="46" t="str">
        <f>Grants!B368</f>
        <v>401603</v>
      </c>
      <c r="AG380" s="46" t="str">
        <f>Programs!B368</f>
        <v>23190</v>
      </c>
      <c r="AH380" s="46" t="str">
        <f>Departments!B368</f>
        <v>33103</v>
      </c>
      <c r="AI380" s="46" t="str">
        <f>Accounts!B368</f>
        <v>2703</v>
      </c>
    </row>
    <row r="381" spans="27:35" s="66" customFormat="1" x14ac:dyDescent="0.25">
      <c r="AA381" s="55">
        <f t="shared" si="12"/>
        <v>0</v>
      </c>
      <c r="AB381" s="46">
        <f t="shared" si="13"/>
        <v>0</v>
      </c>
      <c r="AF381" s="46" t="str">
        <f>Grants!B369</f>
        <v>401604</v>
      </c>
      <c r="AG381" s="46" t="str">
        <f>Programs!B369</f>
        <v>23192</v>
      </c>
      <c r="AH381" s="46" t="str">
        <f>Departments!B369</f>
        <v>33110</v>
      </c>
      <c r="AI381" s="46" t="str">
        <f>Accounts!B369</f>
        <v>2704</v>
      </c>
    </row>
    <row r="382" spans="27:35" s="66" customFormat="1" x14ac:dyDescent="0.25">
      <c r="AA382" s="55">
        <f t="shared" si="12"/>
        <v>0</v>
      </c>
      <c r="AB382" s="46">
        <f t="shared" si="13"/>
        <v>0</v>
      </c>
      <c r="AF382" s="46" t="str">
        <f>Grants!B370</f>
        <v>401607</v>
      </c>
      <c r="AG382" s="46" t="str">
        <f>Programs!B370</f>
        <v>23193</v>
      </c>
      <c r="AH382" s="46" t="str">
        <f>Departments!B370</f>
        <v>33115</v>
      </c>
      <c r="AI382" s="46" t="str">
        <f>Accounts!B370</f>
        <v>2969</v>
      </c>
    </row>
    <row r="383" spans="27:35" s="66" customFormat="1" x14ac:dyDescent="0.25">
      <c r="AA383" s="55">
        <f t="shared" si="12"/>
        <v>0</v>
      </c>
      <c r="AB383" s="46">
        <f t="shared" si="13"/>
        <v>0</v>
      </c>
      <c r="AF383" s="46" t="str">
        <f>Grants!B371</f>
        <v>401608</v>
      </c>
      <c r="AG383" s="46" t="str">
        <f>Programs!B371</f>
        <v>23195</v>
      </c>
      <c r="AH383" s="46" t="str">
        <f>Departments!B371</f>
        <v>33138</v>
      </c>
      <c r="AI383" s="46" t="str">
        <f>Accounts!B371</f>
        <v>2970</v>
      </c>
    </row>
    <row r="384" spans="27:35" s="66" customFormat="1" x14ac:dyDescent="0.25">
      <c r="AA384" s="55">
        <f t="shared" si="12"/>
        <v>0</v>
      </c>
      <c r="AB384" s="46">
        <f t="shared" si="13"/>
        <v>0</v>
      </c>
      <c r="AF384" s="46" t="str">
        <f>Grants!B372</f>
        <v>401611</v>
      </c>
      <c r="AG384" s="46" t="str">
        <f>Programs!B372</f>
        <v>23196</v>
      </c>
      <c r="AH384" s="46" t="str">
        <f>Departments!B372</f>
        <v>33200</v>
      </c>
      <c r="AI384" s="46" t="str">
        <f>Accounts!B372</f>
        <v>2971</v>
      </c>
    </row>
    <row r="385" spans="27:35" s="66" customFormat="1" x14ac:dyDescent="0.25">
      <c r="AA385" s="55">
        <f t="shared" si="12"/>
        <v>0</v>
      </c>
      <c r="AB385" s="46">
        <f t="shared" si="13"/>
        <v>0</v>
      </c>
      <c r="AF385" s="46" t="str">
        <f>Grants!B373</f>
        <v>401612</v>
      </c>
      <c r="AG385" s="46" t="str">
        <f>Programs!B373</f>
        <v>23197</v>
      </c>
      <c r="AH385" s="46" t="str">
        <f>Departments!B373</f>
        <v>33999</v>
      </c>
      <c r="AI385" s="46" t="str">
        <f>Accounts!B373</f>
        <v>2999</v>
      </c>
    </row>
    <row r="386" spans="27:35" s="66" customFormat="1" x14ac:dyDescent="0.25">
      <c r="AA386" s="55">
        <f t="shared" si="12"/>
        <v>0</v>
      </c>
      <c r="AB386" s="46">
        <f t="shared" si="13"/>
        <v>0</v>
      </c>
      <c r="AF386" s="46" t="str">
        <f>Grants!B374</f>
        <v>401615</v>
      </c>
      <c r="AG386" s="46" t="str">
        <f>Programs!B374</f>
        <v>23198</v>
      </c>
      <c r="AH386" s="46" t="str">
        <f>Departments!B374</f>
        <v>34100</v>
      </c>
      <c r="AI386" s="46" t="str">
        <f>Accounts!B374</f>
        <v>3000</v>
      </c>
    </row>
    <row r="387" spans="27:35" s="66" customFormat="1" x14ac:dyDescent="0.25">
      <c r="AA387" s="55">
        <f t="shared" si="12"/>
        <v>0</v>
      </c>
      <c r="AB387" s="46">
        <f t="shared" si="13"/>
        <v>0</v>
      </c>
      <c r="AF387" s="46" t="str">
        <f>Grants!B375</f>
        <v>401620</v>
      </c>
      <c r="AG387" s="46" t="str">
        <f>Programs!B375</f>
        <v>23199</v>
      </c>
      <c r="AH387" s="46" t="str">
        <f>Departments!B375</f>
        <v>34101</v>
      </c>
      <c r="AI387" s="46" t="str">
        <f>Accounts!B375</f>
        <v>3101</v>
      </c>
    </row>
    <row r="388" spans="27:35" s="66" customFormat="1" x14ac:dyDescent="0.25">
      <c r="AA388" s="55">
        <f t="shared" si="12"/>
        <v>0</v>
      </c>
      <c r="AB388" s="46">
        <f t="shared" si="13"/>
        <v>0</v>
      </c>
      <c r="AF388" s="46" t="str">
        <f>Grants!B376</f>
        <v>401621</v>
      </c>
      <c r="AG388" s="46" t="str">
        <f>Programs!B376</f>
        <v>23200</v>
      </c>
      <c r="AH388" s="46" t="str">
        <f>Departments!B376</f>
        <v>34102</v>
      </c>
      <c r="AI388" s="46" t="str">
        <f>Accounts!B376</f>
        <v>3102</v>
      </c>
    </row>
    <row r="389" spans="27:35" s="66" customFormat="1" x14ac:dyDescent="0.25">
      <c r="AA389" s="55">
        <f t="shared" si="12"/>
        <v>0</v>
      </c>
      <c r="AB389" s="46">
        <f t="shared" si="13"/>
        <v>0</v>
      </c>
      <c r="AF389" s="46" t="str">
        <f>Grants!B377</f>
        <v>401622</v>
      </c>
      <c r="AG389" s="46" t="str">
        <f>Programs!B377</f>
        <v>23202</v>
      </c>
      <c r="AH389" s="46" t="str">
        <f>Departments!B377</f>
        <v>34104</v>
      </c>
      <c r="AI389" s="46" t="str">
        <f>Accounts!B377</f>
        <v>3103</v>
      </c>
    </row>
    <row r="390" spans="27:35" s="66" customFormat="1" x14ac:dyDescent="0.25">
      <c r="AA390" s="55">
        <f t="shared" si="12"/>
        <v>0</v>
      </c>
      <c r="AB390" s="46">
        <f t="shared" si="13"/>
        <v>0</v>
      </c>
      <c r="AF390" s="46" t="str">
        <f>Grants!B378</f>
        <v>401623</v>
      </c>
      <c r="AG390" s="46" t="str">
        <f>Programs!B378</f>
        <v>23203</v>
      </c>
      <c r="AH390" s="46" t="str">
        <f>Departments!B378</f>
        <v>34105</v>
      </c>
      <c r="AI390" s="46" t="str">
        <f>Accounts!B378</f>
        <v>3104</v>
      </c>
    </row>
    <row r="391" spans="27:35" s="66" customFormat="1" x14ac:dyDescent="0.25">
      <c r="AA391" s="55">
        <f t="shared" si="12"/>
        <v>0</v>
      </c>
      <c r="AB391" s="46">
        <f t="shared" si="13"/>
        <v>0</v>
      </c>
      <c r="AF391" s="46" t="str">
        <f>Grants!B379</f>
        <v>401624</v>
      </c>
      <c r="AG391" s="46" t="str">
        <f>Programs!B379</f>
        <v>23205</v>
      </c>
      <c r="AH391" s="46" t="str">
        <f>Departments!B379</f>
        <v>34106</v>
      </c>
      <c r="AI391" s="46" t="str">
        <f>Accounts!B379</f>
        <v>3175</v>
      </c>
    </row>
    <row r="392" spans="27:35" s="66" customFormat="1" x14ac:dyDescent="0.25">
      <c r="AA392" s="55">
        <f t="shared" si="12"/>
        <v>0</v>
      </c>
      <c r="AB392" s="46">
        <f t="shared" si="13"/>
        <v>0</v>
      </c>
      <c r="AF392" s="46" t="str">
        <f>Grants!B380</f>
        <v>401625</v>
      </c>
      <c r="AG392" s="46" t="str">
        <f>Programs!B380</f>
        <v>23206</v>
      </c>
      <c r="AH392" s="46" t="str">
        <f>Departments!B380</f>
        <v>34107</v>
      </c>
      <c r="AI392" s="46" t="str">
        <f>Accounts!B380</f>
        <v>3199</v>
      </c>
    </row>
    <row r="393" spans="27:35" s="66" customFormat="1" x14ac:dyDescent="0.25">
      <c r="AA393" s="55">
        <f t="shared" si="12"/>
        <v>0</v>
      </c>
      <c r="AB393" s="46">
        <f t="shared" si="13"/>
        <v>0</v>
      </c>
      <c r="AF393" s="46" t="str">
        <f>Grants!B381</f>
        <v>401627</v>
      </c>
      <c r="AG393" s="46" t="str">
        <f>Programs!B381</f>
        <v>23207</v>
      </c>
      <c r="AH393" s="46" t="str">
        <f>Departments!B381</f>
        <v>34108</v>
      </c>
      <c r="AI393" s="46" t="str">
        <f>Accounts!B381</f>
        <v>3201</v>
      </c>
    </row>
    <row r="394" spans="27:35" s="66" customFormat="1" x14ac:dyDescent="0.25">
      <c r="AA394" s="55">
        <f t="shared" si="12"/>
        <v>0</v>
      </c>
      <c r="AB394" s="46">
        <f t="shared" si="13"/>
        <v>0</v>
      </c>
      <c r="AF394" s="46" t="str">
        <f>Grants!B382</f>
        <v>401631</v>
      </c>
      <c r="AG394" s="46" t="str">
        <f>Programs!B382</f>
        <v>23208</v>
      </c>
      <c r="AH394" s="46" t="str">
        <f>Departments!B382</f>
        <v>34109</v>
      </c>
      <c r="AI394" s="46" t="str">
        <f>Accounts!B382</f>
        <v>3205</v>
      </c>
    </row>
    <row r="395" spans="27:35" s="66" customFormat="1" x14ac:dyDescent="0.25">
      <c r="AA395" s="55">
        <f t="shared" si="12"/>
        <v>0</v>
      </c>
      <c r="AB395" s="46">
        <f t="shared" si="13"/>
        <v>0</v>
      </c>
      <c r="AF395" s="46" t="str">
        <f>Grants!B383</f>
        <v>401633</v>
      </c>
      <c r="AG395" s="46" t="str">
        <f>Programs!B383</f>
        <v>23209</v>
      </c>
      <c r="AH395" s="46" t="str">
        <f>Departments!B383</f>
        <v>34110</v>
      </c>
      <c r="AI395" s="46" t="str">
        <f>Accounts!B383</f>
        <v>3210</v>
      </c>
    </row>
    <row r="396" spans="27:35" s="66" customFormat="1" x14ac:dyDescent="0.25">
      <c r="AA396" s="55">
        <f t="shared" si="12"/>
        <v>0</v>
      </c>
      <c r="AB396" s="46">
        <f t="shared" si="13"/>
        <v>0</v>
      </c>
      <c r="AF396" s="46" t="str">
        <f>Grants!B384</f>
        <v>401634</v>
      </c>
      <c r="AG396" s="46" t="str">
        <f>Programs!B384</f>
        <v>23211</v>
      </c>
      <c r="AH396" s="46" t="str">
        <f>Departments!B384</f>
        <v>34116</v>
      </c>
      <c r="AI396" s="46" t="str">
        <f>Accounts!B384</f>
        <v>3215</v>
      </c>
    </row>
    <row r="397" spans="27:35" s="66" customFormat="1" x14ac:dyDescent="0.25">
      <c r="AA397" s="55">
        <f t="shared" si="12"/>
        <v>0</v>
      </c>
      <c r="AB397" s="46">
        <f t="shared" si="13"/>
        <v>0</v>
      </c>
      <c r="AF397" s="46" t="str">
        <f>Grants!B385</f>
        <v>401636</v>
      </c>
      <c r="AG397" s="46" t="str">
        <f>Programs!B385</f>
        <v>23212</v>
      </c>
      <c r="AH397" s="46" t="str">
        <f>Departments!B385</f>
        <v>34126</v>
      </c>
      <c r="AI397" s="46" t="str">
        <f>Accounts!B385</f>
        <v>3220</v>
      </c>
    </row>
    <row r="398" spans="27:35" s="66" customFormat="1" x14ac:dyDescent="0.25">
      <c r="AA398" s="55">
        <f t="shared" si="12"/>
        <v>0</v>
      </c>
      <c r="AB398" s="46">
        <f t="shared" si="13"/>
        <v>0</v>
      </c>
      <c r="AF398" s="46" t="str">
        <f>Grants!B386</f>
        <v>401638</v>
      </c>
      <c r="AG398" s="46" t="str">
        <f>Programs!B386</f>
        <v>23214</v>
      </c>
      <c r="AH398" s="46" t="str">
        <f>Departments!B386</f>
        <v>34136</v>
      </c>
      <c r="AI398" s="46" t="str">
        <f>Accounts!B386</f>
        <v>3225</v>
      </c>
    </row>
    <row r="399" spans="27:35" s="66" customFormat="1" x14ac:dyDescent="0.25">
      <c r="AA399" s="55">
        <f t="shared" si="12"/>
        <v>0</v>
      </c>
      <c r="AB399" s="46">
        <f t="shared" si="13"/>
        <v>0</v>
      </c>
      <c r="AF399" s="46" t="str">
        <f>Grants!B387</f>
        <v>401639</v>
      </c>
      <c r="AG399" s="46" t="str">
        <f>Programs!B387</f>
        <v>23215</v>
      </c>
      <c r="AH399" s="46" t="str">
        <f>Departments!B387</f>
        <v>34138</v>
      </c>
      <c r="AI399" s="46" t="str">
        <f>Accounts!B387</f>
        <v>3230</v>
      </c>
    </row>
    <row r="400" spans="27:35" s="66" customFormat="1" x14ac:dyDescent="0.25">
      <c r="AA400" s="55">
        <f t="shared" si="12"/>
        <v>0</v>
      </c>
      <c r="AB400" s="46">
        <f t="shared" si="13"/>
        <v>0</v>
      </c>
      <c r="AF400" s="46" t="str">
        <f>Grants!B388</f>
        <v>401640</v>
      </c>
      <c r="AG400" s="46" t="str">
        <f>Programs!B388</f>
        <v>23216</v>
      </c>
      <c r="AH400" s="46" t="str">
        <f>Departments!B388</f>
        <v>34146</v>
      </c>
      <c r="AI400" s="46" t="str">
        <f>Accounts!B388</f>
        <v>3250</v>
      </c>
    </row>
    <row r="401" spans="27:35" s="66" customFormat="1" x14ac:dyDescent="0.25">
      <c r="AA401" s="55">
        <f t="shared" si="12"/>
        <v>0</v>
      </c>
      <c r="AB401" s="46">
        <f t="shared" si="13"/>
        <v>0</v>
      </c>
      <c r="AF401" s="46" t="str">
        <f>Grants!B389</f>
        <v>401642</v>
      </c>
      <c r="AG401" s="46" t="str">
        <f>Programs!B389</f>
        <v>23217</v>
      </c>
      <c r="AH401" s="46" t="str">
        <f>Departments!B389</f>
        <v>34150</v>
      </c>
      <c r="AI401" s="46" t="str">
        <f>Accounts!B389</f>
        <v>3275</v>
      </c>
    </row>
    <row r="402" spans="27:35" s="66" customFormat="1" x14ac:dyDescent="0.25">
      <c r="AA402" s="55">
        <f t="shared" si="12"/>
        <v>0</v>
      </c>
      <c r="AB402" s="46">
        <f t="shared" si="13"/>
        <v>0</v>
      </c>
      <c r="AF402" s="46" t="str">
        <f>Grants!B390</f>
        <v>401643</v>
      </c>
      <c r="AG402" s="46" t="str">
        <f>Programs!B390</f>
        <v>23218</v>
      </c>
      <c r="AH402" s="46" t="str">
        <f>Departments!B390</f>
        <v>34156</v>
      </c>
      <c r="AI402" s="46" t="str">
        <f>Accounts!B390</f>
        <v>3301</v>
      </c>
    </row>
    <row r="403" spans="27:35" s="66" customFormat="1" x14ac:dyDescent="0.25">
      <c r="AA403" s="55">
        <f t="shared" si="12"/>
        <v>0</v>
      </c>
      <c r="AB403" s="46">
        <f t="shared" si="13"/>
        <v>0</v>
      </c>
      <c r="AF403" s="46" t="str">
        <f>Grants!B391</f>
        <v>401644</v>
      </c>
      <c r="AG403" s="46" t="str">
        <f>Programs!B391</f>
        <v>23219</v>
      </c>
      <c r="AH403" s="46" t="str">
        <f>Departments!B391</f>
        <v>34166</v>
      </c>
      <c r="AI403" s="46" t="str">
        <f>Accounts!B391</f>
        <v>3302</v>
      </c>
    </row>
    <row r="404" spans="27:35" s="66" customFormat="1" x14ac:dyDescent="0.25">
      <c r="AA404" s="55">
        <f t="shared" si="12"/>
        <v>0</v>
      </c>
      <c r="AB404" s="46">
        <f t="shared" si="13"/>
        <v>0</v>
      </c>
      <c r="AF404" s="46" t="str">
        <f>Grants!B392</f>
        <v>401647</v>
      </c>
      <c r="AG404" s="46" t="str">
        <f>Programs!B392</f>
        <v>23220</v>
      </c>
      <c r="AH404" s="46" t="str">
        <f>Departments!B392</f>
        <v>34176</v>
      </c>
      <c r="AI404" s="46" t="str">
        <f>Accounts!B392</f>
        <v>3303</v>
      </c>
    </row>
    <row r="405" spans="27:35" s="66" customFormat="1" x14ac:dyDescent="0.25">
      <c r="AA405" s="55">
        <f t="shared" si="12"/>
        <v>0</v>
      </c>
      <c r="AB405" s="46">
        <f t="shared" si="13"/>
        <v>0</v>
      </c>
      <c r="AF405" s="46" t="str">
        <f>Grants!B393</f>
        <v>401648</v>
      </c>
      <c r="AG405" s="46" t="str">
        <f>Programs!B393</f>
        <v>23221</v>
      </c>
      <c r="AH405" s="46" t="str">
        <f>Departments!B393</f>
        <v>34186</v>
      </c>
      <c r="AI405" s="46" t="str">
        <f>Accounts!B393</f>
        <v>3305</v>
      </c>
    </row>
    <row r="406" spans="27:35" s="66" customFormat="1" x14ac:dyDescent="0.25">
      <c r="AA406" s="55">
        <f t="shared" si="12"/>
        <v>0</v>
      </c>
      <c r="AB406" s="46">
        <f t="shared" si="13"/>
        <v>0</v>
      </c>
      <c r="AF406" s="46" t="str">
        <f>Grants!B394</f>
        <v>401650</v>
      </c>
      <c r="AG406" s="46" t="str">
        <f>Programs!B394</f>
        <v>23222</v>
      </c>
      <c r="AH406" s="46" t="str">
        <f>Departments!B394</f>
        <v>34196</v>
      </c>
      <c r="AI406" s="46" t="str">
        <f>Accounts!B394</f>
        <v>3306</v>
      </c>
    </row>
    <row r="407" spans="27:35" s="66" customFormat="1" x14ac:dyDescent="0.25">
      <c r="AA407" s="55">
        <f t="shared" si="12"/>
        <v>0</v>
      </c>
      <c r="AB407" s="46">
        <f t="shared" si="13"/>
        <v>0</v>
      </c>
      <c r="AF407" s="46" t="str">
        <f>Grants!B395</f>
        <v>401652</v>
      </c>
      <c r="AG407" s="46" t="str">
        <f>Programs!B395</f>
        <v>23223</v>
      </c>
      <c r="AH407" s="46" t="str">
        <f>Departments!B395</f>
        <v>34200</v>
      </c>
      <c r="AI407" s="46" t="str">
        <f>Accounts!B395</f>
        <v>3308</v>
      </c>
    </row>
    <row r="408" spans="27:35" s="66" customFormat="1" x14ac:dyDescent="0.25">
      <c r="AA408" s="55">
        <f t="shared" si="12"/>
        <v>0</v>
      </c>
      <c r="AB408" s="46">
        <f t="shared" si="13"/>
        <v>0</v>
      </c>
      <c r="AF408" s="46" t="str">
        <f>Grants!B396</f>
        <v>401653</v>
      </c>
      <c r="AG408" s="46" t="str">
        <f>Programs!B396</f>
        <v>23224</v>
      </c>
      <c r="AH408" s="46" t="str">
        <f>Departments!B396</f>
        <v>34999</v>
      </c>
      <c r="AI408" s="46" t="str">
        <f>Accounts!B396</f>
        <v>3311</v>
      </c>
    </row>
    <row r="409" spans="27:35" s="66" customFormat="1" x14ac:dyDescent="0.25">
      <c r="AA409" s="55">
        <f t="shared" si="12"/>
        <v>0</v>
      </c>
      <c r="AB409" s="46">
        <f t="shared" si="13"/>
        <v>0</v>
      </c>
      <c r="AF409" s="46" t="str">
        <f>Grants!B397</f>
        <v>401655</v>
      </c>
      <c r="AG409" s="46" t="str">
        <f>Programs!B397</f>
        <v>23225</v>
      </c>
      <c r="AH409" s="46" t="str">
        <f>Departments!B397</f>
        <v>35100</v>
      </c>
      <c r="AI409" s="46" t="str">
        <f>Accounts!B397</f>
        <v>3312</v>
      </c>
    </row>
    <row r="410" spans="27:35" s="66" customFormat="1" x14ac:dyDescent="0.25">
      <c r="AA410" s="55">
        <f t="shared" si="12"/>
        <v>0</v>
      </c>
      <c r="AB410" s="46">
        <f t="shared" si="13"/>
        <v>0</v>
      </c>
      <c r="AF410" s="46" t="str">
        <f>Grants!B398</f>
        <v>401656</v>
      </c>
      <c r="AG410" s="46" t="str">
        <f>Programs!B398</f>
        <v>23226</v>
      </c>
      <c r="AH410" s="46" t="str">
        <f>Departments!B398</f>
        <v>35101</v>
      </c>
      <c r="AI410" s="46" t="str">
        <f>Accounts!B398</f>
        <v>3313</v>
      </c>
    </row>
    <row r="411" spans="27:35" s="66" customFormat="1" x14ac:dyDescent="0.25">
      <c r="AA411" s="55">
        <f t="shared" si="12"/>
        <v>0</v>
      </c>
      <c r="AB411" s="46">
        <f t="shared" si="13"/>
        <v>0</v>
      </c>
      <c r="AF411" s="46" t="str">
        <f>Grants!B399</f>
        <v>401657</v>
      </c>
      <c r="AG411" s="46" t="str">
        <f>Programs!B399</f>
        <v>23227</v>
      </c>
      <c r="AH411" s="46" t="str">
        <f>Departments!B399</f>
        <v>35102</v>
      </c>
      <c r="AI411" s="46" t="str">
        <f>Accounts!B399</f>
        <v>3314</v>
      </c>
    </row>
    <row r="412" spans="27:35" s="66" customFormat="1" x14ac:dyDescent="0.25">
      <c r="AA412" s="55">
        <f t="shared" si="12"/>
        <v>0</v>
      </c>
      <c r="AB412" s="46">
        <f t="shared" si="13"/>
        <v>0</v>
      </c>
      <c r="AF412" s="46" t="str">
        <f>Grants!B400</f>
        <v>401658</v>
      </c>
      <c r="AG412" s="46" t="str">
        <f>Programs!B400</f>
        <v>23228</v>
      </c>
      <c r="AH412" s="46" t="str">
        <f>Departments!B400</f>
        <v>35103</v>
      </c>
      <c r="AI412" s="46" t="str">
        <f>Accounts!B400</f>
        <v>3315</v>
      </c>
    </row>
    <row r="413" spans="27:35" s="66" customFormat="1" x14ac:dyDescent="0.25">
      <c r="AA413" s="55">
        <f t="shared" si="12"/>
        <v>0</v>
      </c>
      <c r="AB413" s="46">
        <f t="shared" si="13"/>
        <v>0</v>
      </c>
      <c r="AF413" s="46" t="str">
        <f>Grants!B401</f>
        <v>401659</v>
      </c>
      <c r="AG413" s="46" t="str">
        <f>Programs!B401</f>
        <v>23229</v>
      </c>
      <c r="AH413" s="46" t="str">
        <f>Departments!B401</f>
        <v>40100</v>
      </c>
      <c r="AI413" s="46" t="str">
        <f>Accounts!B401</f>
        <v>3316</v>
      </c>
    </row>
    <row r="414" spans="27:35" s="66" customFormat="1" x14ac:dyDescent="0.25">
      <c r="AA414" s="55">
        <f t="shared" si="12"/>
        <v>0</v>
      </c>
      <c r="AB414" s="46">
        <f t="shared" si="13"/>
        <v>0</v>
      </c>
      <c r="AF414" s="46" t="str">
        <f>Grants!B402</f>
        <v>401660</v>
      </c>
      <c r="AG414" s="46" t="str">
        <f>Programs!B402</f>
        <v>23230</v>
      </c>
      <c r="AH414" s="46" t="str">
        <f>Departments!B402</f>
        <v>40101</v>
      </c>
      <c r="AI414" s="46" t="str">
        <f>Accounts!B402</f>
        <v>3317</v>
      </c>
    </row>
    <row r="415" spans="27:35" s="66" customFormat="1" x14ac:dyDescent="0.25">
      <c r="AA415" s="55">
        <f t="shared" si="12"/>
        <v>0</v>
      </c>
      <c r="AB415" s="46">
        <f t="shared" si="13"/>
        <v>0</v>
      </c>
      <c r="AF415" s="46" t="str">
        <f>Grants!B403</f>
        <v>401661</v>
      </c>
      <c r="AG415" s="46" t="str">
        <f>Programs!B403</f>
        <v>23231</v>
      </c>
      <c r="AH415" s="46" t="str">
        <f>Departments!B403</f>
        <v>40102</v>
      </c>
      <c r="AI415" s="46" t="str">
        <f>Accounts!B403</f>
        <v>3318</v>
      </c>
    </row>
    <row r="416" spans="27:35" s="66" customFormat="1" x14ac:dyDescent="0.25">
      <c r="AA416" s="55">
        <f t="shared" si="12"/>
        <v>0</v>
      </c>
      <c r="AB416" s="46">
        <f t="shared" si="13"/>
        <v>0</v>
      </c>
      <c r="AF416" s="46" t="str">
        <f>Grants!B404</f>
        <v>401662</v>
      </c>
      <c r="AG416" s="46" t="str">
        <f>Programs!B404</f>
        <v>23232</v>
      </c>
      <c r="AH416" s="46" t="str">
        <f>Departments!B404</f>
        <v>40103</v>
      </c>
      <c r="AI416" s="46" t="str">
        <f>Accounts!B404</f>
        <v>3319</v>
      </c>
    </row>
    <row r="417" spans="27:35" s="66" customFormat="1" x14ac:dyDescent="0.25">
      <c r="AA417" s="55">
        <f t="shared" si="12"/>
        <v>0</v>
      </c>
      <c r="AB417" s="46">
        <f t="shared" si="13"/>
        <v>0</v>
      </c>
      <c r="AF417" s="46" t="str">
        <f>Grants!B405</f>
        <v>401663</v>
      </c>
      <c r="AG417" s="46" t="str">
        <f>Programs!B405</f>
        <v>23233</v>
      </c>
      <c r="AH417" s="46" t="str">
        <f>Departments!B405</f>
        <v>40104</v>
      </c>
      <c r="AI417" s="46" t="str">
        <f>Accounts!B405</f>
        <v>3320</v>
      </c>
    </row>
    <row r="418" spans="27:35" s="66" customFormat="1" x14ac:dyDescent="0.25">
      <c r="AA418" s="55">
        <f t="shared" si="12"/>
        <v>0</v>
      </c>
      <c r="AB418" s="46">
        <f t="shared" si="13"/>
        <v>0</v>
      </c>
      <c r="AF418" s="46" t="str">
        <f>Grants!B406</f>
        <v>401665</v>
      </c>
      <c r="AG418" s="46" t="str">
        <f>Programs!B406</f>
        <v>23234</v>
      </c>
      <c r="AH418" s="46" t="str">
        <f>Departments!B406</f>
        <v>40105</v>
      </c>
      <c r="AI418" s="46" t="str">
        <f>Accounts!B406</f>
        <v>3321</v>
      </c>
    </row>
    <row r="419" spans="27:35" s="66" customFormat="1" x14ac:dyDescent="0.25">
      <c r="AA419" s="55">
        <f t="shared" si="12"/>
        <v>0</v>
      </c>
      <c r="AB419" s="46">
        <f t="shared" si="13"/>
        <v>0</v>
      </c>
      <c r="AF419" s="46" t="str">
        <f>Grants!B407</f>
        <v>401666</v>
      </c>
      <c r="AG419" s="46" t="str">
        <f>Programs!B407</f>
        <v>23235</v>
      </c>
      <c r="AH419" s="46" t="str">
        <f>Departments!B407</f>
        <v>40106</v>
      </c>
      <c r="AI419" s="46" t="str">
        <f>Accounts!B407</f>
        <v>3322</v>
      </c>
    </row>
    <row r="420" spans="27:35" s="66" customFormat="1" x14ac:dyDescent="0.25">
      <c r="AA420" s="55">
        <f t="shared" si="12"/>
        <v>0</v>
      </c>
      <c r="AB420" s="46">
        <f t="shared" si="13"/>
        <v>0</v>
      </c>
      <c r="AF420" s="46" t="str">
        <f>Grants!B408</f>
        <v>401667</v>
      </c>
      <c r="AG420" s="46" t="str">
        <f>Programs!B408</f>
        <v>23237</v>
      </c>
      <c r="AH420" s="46" t="str">
        <f>Departments!B408</f>
        <v>40107</v>
      </c>
      <c r="AI420" s="46" t="str">
        <f>Accounts!B408</f>
        <v>3323</v>
      </c>
    </row>
    <row r="421" spans="27:35" s="66" customFormat="1" x14ac:dyDescent="0.25">
      <c r="AA421" s="55">
        <f t="shared" si="12"/>
        <v>0</v>
      </c>
      <c r="AB421" s="46">
        <f t="shared" si="13"/>
        <v>0</v>
      </c>
      <c r="AF421" s="46" t="str">
        <f>Grants!B409</f>
        <v>401670</v>
      </c>
      <c r="AG421" s="46" t="str">
        <f>Programs!B409</f>
        <v>23238</v>
      </c>
      <c r="AH421" s="46" t="str">
        <f>Departments!B409</f>
        <v>40108</v>
      </c>
      <c r="AI421" s="46" t="str">
        <f>Accounts!B409</f>
        <v>3324</v>
      </c>
    </row>
    <row r="422" spans="27:35" s="66" customFormat="1" x14ac:dyDescent="0.25">
      <c r="AA422" s="55">
        <f t="shared" si="12"/>
        <v>0</v>
      </c>
      <c r="AB422" s="46">
        <f t="shared" si="13"/>
        <v>0</v>
      </c>
      <c r="AF422" s="46" t="str">
        <f>Grants!B410</f>
        <v>401671</v>
      </c>
      <c r="AG422" s="46" t="str">
        <f>Programs!B410</f>
        <v>23239</v>
      </c>
      <c r="AH422" s="46" t="str">
        <f>Departments!B410</f>
        <v>40109</v>
      </c>
      <c r="AI422" s="46" t="str">
        <f>Accounts!B410</f>
        <v>3326</v>
      </c>
    </row>
    <row r="423" spans="27:35" s="66" customFormat="1" x14ac:dyDescent="0.25">
      <c r="AA423" s="55">
        <f t="shared" si="12"/>
        <v>0</v>
      </c>
      <c r="AB423" s="46">
        <f t="shared" si="13"/>
        <v>0</v>
      </c>
      <c r="AF423" s="46" t="str">
        <f>Grants!B411</f>
        <v>401672</v>
      </c>
      <c r="AG423" s="46" t="str">
        <f>Programs!B411</f>
        <v>23241</v>
      </c>
      <c r="AH423" s="46" t="str">
        <f>Departments!B411</f>
        <v>40110</v>
      </c>
      <c r="AI423" s="46" t="str">
        <f>Accounts!B411</f>
        <v>3328</v>
      </c>
    </row>
    <row r="424" spans="27:35" s="66" customFormat="1" x14ac:dyDescent="0.25">
      <c r="AA424" s="55">
        <f t="shared" si="12"/>
        <v>0</v>
      </c>
      <c r="AB424" s="46">
        <f t="shared" si="13"/>
        <v>0</v>
      </c>
      <c r="AF424" s="46" t="str">
        <f>Grants!B412</f>
        <v>401673</v>
      </c>
      <c r="AG424" s="46" t="str">
        <f>Programs!B412</f>
        <v>23242</v>
      </c>
      <c r="AH424" s="46" t="str">
        <f>Departments!B412</f>
        <v>40111</v>
      </c>
      <c r="AI424" s="46" t="str">
        <f>Accounts!B412</f>
        <v>3329</v>
      </c>
    </row>
    <row r="425" spans="27:35" s="66" customFormat="1" x14ac:dyDescent="0.25">
      <c r="AA425" s="55">
        <f t="shared" si="12"/>
        <v>0</v>
      </c>
      <c r="AB425" s="46">
        <f t="shared" si="13"/>
        <v>0</v>
      </c>
      <c r="AF425" s="46" t="str">
        <f>Grants!B413</f>
        <v>401674</v>
      </c>
      <c r="AG425" s="46" t="str">
        <f>Programs!B413</f>
        <v>23243</v>
      </c>
      <c r="AH425" s="46" t="str">
        <f>Departments!B413</f>
        <v>40112</v>
      </c>
      <c r="AI425" s="46" t="str">
        <f>Accounts!B413</f>
        <v>3330</v>
      </c>
    </row>
    <row r="426" spans="27:35" s="66" customFormat="1" x14ac:dyDescent="0.25">
      <c r="AA426" s="55">
        <f t="shared" si="12"/>
        <v>0</v>
      </c>
      <c r="AB426" s="46">
        <f t="shared" si="13"/>
        <v>0</v>
      </c>
      <c r="AF426" s="46" t="str">
        <f>Grants!B414</f>
        <v>401675</v>
      </c>
      <c r="AG426" s="46" t="str">
        <f>Programs!B414</f>
        <v>23244</v>
      </c>
      <c r="AH426" s="46" t="str">
        <f>Departments!B414</f>
        <v>40113</v>
      </c>
      <c r="AI426" s="46" t="str">
        <f>Accounts!B414</f>
        <v>3331</v>
      </c>
    </row>
    <row r="427" spans="27:35" s="66" customFormat="1" x14ac:dyDescent="0.25">
      <c r="AA427" s="55">
        <f t="shared" si="12"/>
        <v>0</v>
      </c>
      <c r="AB427" s="46">
        <f t="shared" si="13"/>
        <v>0</v>
      </c>
      <c r="AF427" s="46" t="str">
        <f>Grants!B415</f>
        <v>401676</v>
      </c>
      <c r="AG427" s="46" t="str">
        <f>Programs!B415</f>
        <v>23246</v>
      </c>
      <c r="AH427" s="46" t="str">
        <f>Departments!B415</f>
        <v>40114</v>
      </c>
      <c r="AI427" s="46" t="str">
        <f>Accounts!B415</f>
        <v>3332</v>
      </c>
    </row>
    <row r="428" spans="27:35" s="66" customFormat="1" x14ac:dyDescent="0.25">
      <c r="AA428" s="55">
        <f t="shared" si="12"/>
        <v>0</v>
      </c>
      <c r="AB428" s="46">
        <f t="shared" si="13"/>
        <v>0</v>
      </c>
      <c r="AF428" s="46" t="str">
        <f>Grants!B416</f>
        <v>401677</v>
      </c>
      <c r="AG428" s="46" t="str">
        <f>Programs!B416</f>
        <v>23247</v>
      </c>
      <c r="AH428" s="46" t="str">
        <f>Departments!B416</f>
        <v>40115</v>
      </c>
      <c r="AI428" s="46" t="str">
        <f>Accounts!B416</f>
        <v>3333</v>
      </c>
    </row>
    <row r="429" spans="27:35" s="66" customFormat="1" x14ac:dyDescent="0.25">
      <c r="AA429" s="55">
        <f t="shared" si="12"/>
        <v>0</v>
      </c>
      <c r="AB429" s="46">
        <f t="shared" si="13"/>
        <v>0</v>
      </c>
      <c r="AF429" s="46" t="str">
        <f>Grants!B417</f>
        <v>401680</v>
      </c>
      <c r="AG429" s="46" t="str">
        <f>Programs!B417</f>
        <v>23248</v>
      </c>
      <c r="AH429" s="46" t="str">
        <f>Departments!B417</f>
        <v>40116</v>
      </c>
      <c r="AI429" s="46" t="str">
        <f>Accounts!B417</f>
        <v>3336</v>
      </c>
    </row>
    <row r="430" spans="27:35" s="66" customFormat="1" x14ac:dyDescent="0.25">
      <c r="AA430" s="55">
        <f t="shared" si="12"/>
        <v>0</v>
      </c>
      <c r="AB430" s="46">
        <f t="shared" si="13"/>
        <v>0</v>
      </c>
      <c r="AF430" s="46" t="str">
        <f>Grants!B418</f>
        <v>401681</v>
      </c>
      <c r="AG430" s="46" t="str">
        <f>Programs!B418</f>
        <v>23249</v>
      </c>
      <c r="AH430" s="46" t="str">
        <f>Departments!B418</f>
        <v>40117</v>
      </c>
      <c r="AI430" s="46" t="str">
        <f>Accounts!B418</f>
        <v>3338</v>
      </c>
    </row>
    <row r="431" spans="27:35" s="66" customFormat="1" x14ac:dyDescent="0.25">
      <c r="AA431" s="55">
        <f t="shared" si="12"/>
        <v>0</v>
      </c>
      <c r="AB431" s="46">
        <f t="shared" si="13"/>
        <v>0</v>
      </c>
      <c r="AF431" s="46" t="str">
        <f>Grants!B419</f>
        <v>401682</v>
      </c>
      <c r="AG431" s="46" t="str">
        <f>Programs!B419</f>
        <v>23250</v>
      </c>
      <c r="AH431" s="46" t="str">
        <f>Departments!B419</f>
        <v>40118</v>
      </c>
      <c r="AI431" s="46" t="str">
        <f>Accounts!B419</f>
        <v>3339</v>
      </c>
    </row>
    <row r="432" spans="27:35" s="66" customFormat="1" x14ac:dyDescent="0.25">
      <c r="AA432" s="55">
        <f t="shared" si="12"/>
        <v>0</v>
      </c>
      <c r="AB432" s="46">
        <f t="shared" si="13"/>
        <v>0</v>
      </c>
      <c r="AF432" s="46" t="str">
        <f>Grants!B420</f>
        <v>401682</v>
      </c>
      <c r="AG432" s="46" t="str">
        <f>Programs!B420</f>
        <v>23251</v>
      </c>
      <c r="AH432" s="46" t="str">
        <f>Departments!B420</f>
        <v>40120</v>
      </c>
      <c r="AI432" s="46" t="str">
        <f>Accounts!B420</f>
        <v>3342</v>
      </c>
    </row>
    <row r="433" spans="27:35" s="66" customFormat="1" x14ac:dyDescent="0.25">
      <c r="AA433" s="55">
        <f t="shared" si="12"/>
        <v>0</v>
      </c>
      <c r="AB433" s="46">
        <f t="shared" si="13"/>
        <v>0</v>
      </c>
      <c r="AF433" s="46" t="str">
        <f>Grants!B421</f>
        <v>401683</v>
      </c>
      <c r="AG433" s="46" t="str">
        <f>Programs!B421</f>
        <v>23252</v>
      </c>
      <c r="AH433" s="46" t="str">
        <f>Departments!B421</f>
        <v>40121</v>
      </c>
      <c r="AI433" s="46" t="str">
        <f>Accounts!B421</f>
        <v>3345</v>
      </c>
    </row>
    <row r="434" spans="27:35" s="66" customFormat="1" x14ac:dyDescent="0.25">
      <c r="AA434" s="55">
        <f t="shared" si="12"/>
        <v>0</v>
      </c>
      <c r="AB434" s="46">
        <f t="shared" si="13"/>
        <v>0</v>
      </c>
      <c r="AF434" s="46" t="str">
        <f>Grants!B422</f>
        <v>401684</v>
      </c>
      <c r="AG434" s="46" t="str">
        <f>Programs!B422</f>
        <v>23253</v>
      </c>
      <c r="AH434" s="46" t="str">
        <f>Departments!B422</f>
        <v>40122</v>
      </c>
      <c r="AI434" s="46" t="str">
        <f>Accounts!B422</f>
        <v>3346</v>
      </c>
    </row>
    <row r="435" spans="27:35" s="66" customFormat="1" x14ac:dyDescent="0.25">
      <c r="AA435" s="55">
        <f t="shared" si="12"/>
        <v>0</v>
      </c>
      <c r="AB435" s="46">
        <f t="shared" si="13"/>
        <v>0</v>
      </c>
      <c r="AF435" s="46" t="str">
        <f>Grants!B423</f>
        <v>401685</v>
      </c>
      <c r="AG435" s="46" t="str">
        <f>Programs!B423</f>
        <v>23254</v>
      </c>
      <c r="AH435" s="46" t="str">
        <f>Departments!B423</f>
        <v>40123</v>
      </c>
      <c r="AI435" s="46" t="str">
        <f>Accounts!B423</f>
        <v>3347</v>
      </c>
    </row>
    <row r="436" spans="27:35" s="66" customFormat="1" x14ac:dyDescent="0.25">
      <c r="AA436" s="55">
        <f t="shared" ref="AA436:AA499" si="14">IF(LEN(G436)=6,1,0)</f>
        <v>0</v>
      </c>
      <c r="AB436" s="46">
        <f t="shared" ref="AB436:AB499" si="15">IF(AA436&gt;0,SUM(H436:I436),0)</f>
        <v>0</v>
      </c>
      <c r="AF436" s="46" t="str">
        <f>Grants!B424</f>
        <v>401686</v>
      </c>
      <c r="AG436" s="46" t="str">
        <f>Programs!B424</f>
        <v>23255</v>
      </c>
      <c r="AH436" s="46" t="str">
        <f>Departments!B424</f>
        <v>40150</v>
      </c>
      <c r="AI436" s="46" t="str">
        <f>Accounts!B424</f>
        <v>3348</v>
      </c>
    </row>
    <row r="437" spans="27:35" s="66" customFormat="1" x14ac:dyDescent="0.25">
      <c r="AA437" s="55">
        <f t="shared" si="14"/>
        <v>0</v>
      </c>
      <c r="AB437" s="46">
        <f t="shared" si="15"/>
        <v>0</v>
      </c>
      <c r="AF437" s="46" t="str">
        <f>Grants!B425</f>
        <v>401687</v>
      </c>
      <c r="AG437" s="46" t="str">
        <f>Programs!B425</f>
        <v>23256</v>
      </c>
      <c r="AH437" s="46" t="str">
        <f>Departments!B425</f>
        <v>40160</v>
      </c>
      <c r="AI437" s="46" t="str">
        <f>Accounts!B425</f>
        <v>3351</v>
      </c>
    </row>
    <row r="438" spans="27:35" s="66" customFormat="1" x14ac:dyDescent="0.25">
      <c r="AA438" s="55">
        <f t="shared" si="14"/>
        <v>0</v>
      </c>
      <c r="AB438" s="46">
        <f t="shared" si="15"/>
        <v>0</v>
      </c>
      <c r="AF438" s="46" t="str">
        <f>Grants!B426</f>
        <v>401688</v>
      </c>
      <c r="AG438" s="46" t="str">
        <f>Programs!B426</f>
        <v>23258</v>
      </c>
      <c r="AH438" s="46" t="str">
        <f>Departments!B426</f>
        <v>40170</v>
      </c>
      <c r="AI438" s="46" t="str">
        <f>Accounts!B426</f>
        <v>3352</v>
      </c>
    </row>
    <row r="439" spans="27:35" s="66" customFormat="1" x14ac:dyDescent="0.25">
      <c r="AA439" s="55">
        <f t="shared" si="14"/>
        <v>0</v>
      </c>
      <c r="AB439" s="46">
        <f t="shared" si="15"/>
        <v>0</v>
      </c>
      <c r="AF439" s="46" t="str">
        <f>Grants!B427</f>
        <v>401689</v>
      </c>
      <c r="AG439" s="46" t="str">
        <f>Programs!B427</f>
        <v>23260</v>
      </c>
      <c r="AH439" s="46" t="str">
        <f>Departments!B427</f>
        <v>40180</v>
      </c>
      <c r="AI439" s="46" t="str">
        <f>Accounts!B427</f>
        <v>3354</v>
      </c>
    </row>
    <row r="440" spans="27:35" s="66" customFormat="1" x14ac:dyDescent="0.25">
      <c r="AA440" s="55">
        <f t="shared" si="14"/>
        <v>0</v>
      </c>
      <c r="AB440" s="46">
        <f t="shared" si="15"/>
        <v>0</v>
      </c>
      <c r="AF440" s="46" t="str">
        <f>Grants!B428</f>
        <v>401690</v>
      </c>
      <c r="AG440" s="46" t="str">
        <f>Programs!B428</f>
        <v>23261</v>
      </c>
      <c r="AH440" s="46" t="str">
        <f>Departments!B428</f>
        <v>40181</v>
      </c>
      <c r="AI440" s="46" t="str">
        <f>Accounts!B428</f>
        <v>3357</v>
      </c>
    </row>
    <row r="441" spans="27:35" s="66" customFormat="1" x14ac:dyDescent="0.25">
      <c r="AA441" s="55">
        <f t="shared" si="14"/>
        <v>0</v>
      </c>
      <c r="AB441" s="46">
        <f t="shared" si="15"/>
        <v>0</v>
      </c>
      <c r="AF441" s="46" t="str">
        <f>Grants!B429</f>
        <v>401691</v>
      </c>
      <c r="AG441" s="46" t="str">
        <f>Programs!B429</f>
        <v>23262</v>
      </c>
      <c r="AH441" s="46" t="str">
        <f>Departments!B429</f>
        <v>40182</v>
      </c>
      <c r="AI441" s="46" t="str">
        <f>Accounts!B429</f>
        <v>3360</v>
      </c>
    </row>
    <row r="442" spans="27:35" s="66" customFormat="1" x14ac:dyDescent="0.25">
      <c r="AA442" s="55">
        <f t="shared" si="14"/>
        <v>0</v>
      </c>
      <c r="AB442" s="46">
        <f t="shared" si="15"/>
        <v>0</v>
      </c>
      <c r="AF442" s="46" t="str">
        <f>Grants!B430</f>
        <v>401693</v>
      </c>
      <c r="AG442" s="46" t="str">
        <f>Programs!B430</f>
        <v>23263</v>
      </c>
      <c r="AH442" s="46" t="str">
        <f>Departments!B430</f>
        <v>40183</v>
      </c>
      <c r="AI442" s="46" t="str">
        <f>Accounts!B430</f>
        <v>3363</v>
      </c>
    </row>
    <row r="443" spans="27:35" s="66" customFormat="1" x14ac:dyDescent="0.25">
      <c r="AA443" s="55">
        <f t="shared" si="14"/>
        <v>0</v>
      </c>
      <c r="AB443" s="46">
        <f t="shared" si="15"/>
        <v>0</v>
      </c>
      <c r="AF443" s="46" t="str">
        <f>Grants!B431</f>
        <v>401694</v>
      </c>
      <c r="AG443" s="46" t="str">
        <f>Programs!B431</f>
        <v>23264</v>
      </c>
      <c r="AH443" s="46" t="str">
        <f>Departments!B431</f>
        <v>40184</v>
      </c>
      <c r="AI443" s="46" t="str">
        <f>Accounts!B431</f>
        <v>3366</v>
      </c>
    </row>
    <row r="444" spans="27:35" s="66" customFormat="1" x14ac:dyDescent="0.25">
      <c r="AA444" s="55">
        <f t="shared" si="14"/>
        <v>0</v>
      </c>
      <c r="AB444" s="46">
        <f t="shared" si="15"/>
        <v>0</v>
      </c>
      <c r="AF444" s="46" t="str">
        <f>Grants!B432</f>
        <v>401695</v>
      </c>
      <c r="AG444" s="46" t="str">
        <f>Programs!B432</f>
        <v>23265</v>
      </c>
      <c r="AH444" s="46" t="str">
        <f>Departments!B432</f>
        <v>40188</v>
      </c>
      <c r="AI444" s="46" t="str">
        <f>Accounts!B432</f>
        <v>3369</v>
      </c>
    </row>
    <row r="445" spans="27:35" s="66" customFormat="1" x14ac:dyDescent="0.25">
      <c r="AA445" s="55">
        <f t="shared" si="14"/>
        <v>0</v>
      </c>
      <c r="AB445" s="46">
        <f t="shared" si="15"/>
        <v>0</v>
      </c>
      <c r="AF445" s="46" t="str">
        <f>Grants!B433</f>
        <v>401696</v>
      </c>
      <c r="AG445" s="46" t="str">
        <f>Programs!B433</f>
        <v>23266</v>
      </c>
      <c r="AH445" s="46" t="str">
        <f>Departments!B433</f>
        <v>40200</v>
      </c>
      <c r="AI445" s="46" t="str">
        <f>Accounts!B433</f>
        <v>3370</v>
      </c>
    </row>
    <row r="446" spans="27:35" s="66" customFormat="1" x14ac:dyDescent="0.25">
      <c r="AA446" s="55">
        <f t="shared" si="14"/>
        <v>0</v>
      </c>
      <c r="AB446" s="46">
        <f t="shared" si="15"/>
        <v>0</v>
      </c>
      <c r="AF446" s="46" t="str">
        <f>Grants!B434</f>
        <v>401697</v>
      </c>
      <c r="AG446" s="46" t="str">
        <f>Programs!B434</f>
        <v>23267</v>
      </c>
      <c r="AH446" s="46" t="str">
        <f>Departments!B434</f>
        <v>40210</v>
      </c>
      <c r="AI446" s="46" t="str">
        <f>Accounts!B434</f>
        <v>3372</v>
      </c>
    </row>
    <row r="447" spans="27:35" s="66" customFormat="1" x14ac:dyDescent="0.25">
      <c r="AA447" s="55">
        <f t="shared" si="14"/>
        <v>0</v>
      </c>
      <c r="AB447" s="46">
        <f t="shared" si="15"/>
        <v>0</v>
      </c>
      <c r="AF447" s="46" t="str">
        <f>Grants!B435</f>
        <v>401698</v>
      </c>
      <c r="AG447" s="46" t="str">
        <f>Programs!B435</f>
        <v>23268</v>
      </c>
      <c r="AH447" s="46" t="str">
        <f>Departments!B435</f>
        <v>40220</v>
      </c>
      <c r="AI447" s="46" t="str">
        <f>Accounts!B435</f>
        <v>3401</v>
      </c>
    </row>
    <row r="448" spans="27:35" s="66" customFormat="1" x14ac:dyDescent="0.25">
      <c r="AA448" s="55">
        <f t="shared" si="14"/>
        <v>0</v>
      </c>
      <c r="AB448" s="46">
        <f t="shared" si="15"/>
        <v>0</v>
      </c>
      <c r="AF448" s="46" t="str">
        <f>Grants!B436</f>
        <v>401699</v>
      </c>
      <c r="AG448" s="46" t="str">
        <f>Programs!B436</f>
        <v>23269</v>
      </c>
      <c r="AH448" s="46" t="str">
        <f>Departments!B436</f>
        <v>40230</v>
      </c>
      <c r="AI448" s="46" t="str">
        <f>Accounts!B436</f>
        <v>3402</v>
      </c>
    </row>
    <row r="449" spans="27:35" s="66" customFormat="1" x14ac:dyDescent="0.25">
      <c r="AA449" s="55">
        <f t="shared" si="14"/>
        <v>0</v>
      </c>
      <c r="AB449" s="46">
        <f t="shared" si="15"/>
        <v>0</v>
      </c>
      <c r="AF449" s="46" t="str">
        <f>Grants!B437</f>
        <v>401700</v>
      </c>
      <c r="AG449" s="46" t="str">
        <f>Programs!B437</f>
        <v>23270</v>
      </c>
      <c r="AH449" s="46" t="str">
        <f>Departments!B437</f>
        <v>40240</v>
      </c>
      <c r="AI449" s="46" t="str">
        <f>Accounts!B437</f>
        <v>3403</v>
      </c>
    </row>
    <row r="450" spans="27:35" s="66" customFormat="1" x14ac:dyDescent="0.25">
      <c r="AA450" s="55">
        <f t="shared" si="14"/>
        <v>0</v>
      </c>
      <c r="AB450" s="46">
        <f t="shared" si="15"/>
        <v>0</v>
      </c>
      <c r="AF450" s="46" t="str">
        <f>Grants!B438</f>
        <v>401701</v>
      </c>
      <c r="AG450" s="46" t="str">
        <f>Programs!B438</f>
        <v>23271</v>
      </c>
      <c r="AH450" s="46" t="str">
        <f>Departments!B438</f>
        <v>40250</v>
      </c>
      <c r="AI450" s="46" t="str">
        <f>Accounts!B438</f>
        <v>3405</v>
      </c>
    </row>
    <row r="451" spans="27:35" s="66" customFormat="1" x14ac:dyDescent="0.25">
      <c r="AA451" s="55">
        <f t="shared" si="14"/>
        <v>0</v>
      </c>
      <c r="AB451" s="46">
        <f t="shared" si="15"/>
        <v>0</v>
      </c>
      <c r="AF451" s="46" t="str">
        <f>Grants!B439</f>
        <v>401702</v>
      </c>
      <c r="AG451" s="46" t="str">
        <f>Programs!B439</f>
        <v>23272</v>
      </c>
      <c r="AH451" s="46" t="str">
        <f>Departments!B439</f>
        <v>40260</v>
      </c>
      <c r="AI451" s="46" t="str">
        <f>Accounts!B439</f>
        <v>3407</v>
      </c>
    </row>
    <row r="452" spans="27:35" s="66" customFormat="1" x14ac:dyDescent="0.25">
      <c r="AA452" s="55">
        <f t="shared" si="14"/>
        <v>0</v>
      </c>
      <c r="AB452" s="46">
        <f t="shared" si="15"/>
        <v>0</v>
      </c>
      <c r="AF452" s="46" t="str">
        <f>Grants!B440</f>
        <v>401703</v>
      </c>
      <c r="AG452" s="46" t="str">
        <f>Programs!B440</f>
        <v>23273</v>
      </c>
      <c r="AH452" s="46" t="str">
        <f>Departments!B440</f>
        <v>40261</v>
      </c>
      <c r="AI452" s="46" t="str">
        <f>Accounts!B440</f>
        <v>3408</v>
      </c>
    </row>
    <row r="453" spans="27:35" s="66" customFormat="1" x14ac:dyDescent="0.25">
      <c r="AA453" s="55">
        <f t="shared" si="14"/>
        <v>0</v>
      </c>
      <c r="AB453" s="46">
        <f t="shared" si="15"/>
        <v>0</v>
      </c>
      <c r="AF453" s="46" t="str">
        <f>Grants!B441</f>
        <v>401704</v>
      </c>
      <c r="AG453" s="46" t="str">
        <f>Programs!B441</f>
        <v>23274</v>
      </c>
      <c r="AH453" s="46" t="str">
        <f>Departments!B441</f>
        <v>40262</v>
      </c>
      <c r="AI453" s="46" t="str">
        <f>Accounts!B441</f>
        <v>3410</v>
      </c>
    </row>
    <row r="454" spans="27:35" s="66" customFormat="1" x14ac:dyDescent="0.25">
      <c r="AA454" s="55">
        <f t="shared" si="14"/>
        <v>0</v>
      </c>
      <c r="AB454" s="46">
        <f t="shared" si="15"/>
        <v>0</v>
      </c>
      <c r="AF454" s="46" t="str">
        <f>Grants!B442</f>
        <v>401706</v>
      </c>
      <c r="AG454" s="46" t="str">
        <f>Programs!B442</f>
        <v>23275</v>
      </c>
      <c r="AH454" s="46" t="str">
        <f>Departments!B442</f>
        <v>40270</v>
      </c>
      <c r="AI454" s="46" t="str">
        <f>Accounts!B442</f>
        <v>3413</v>
      </c>
    </row>
    <row r="455" spans="27:35" s="66" customFormat="1" x14ac:dyDescent="0.25">
      <c r="AA455" s="55">
        <f t="shared" si="14"/>
        <v>0</v>
      </c>
      <c r="AB455" s="46">
        <f t="shared" si="15"/>
        <v>0</v>
      </c>
      <c r="AF455" s="46" t="str">
        <f>Grants!B443</f>
        <v>401707</v>
      </c>
      <c r="AG455" s="46" t="str">
        <f>Programs!B443</f>
        <v>23276</v>
      </c>
      <c r="AH455" s="46" t="str">
        <f>Departments!B443</f>
        <v>40280</v>
      </c>
      <c r="AI455" s="46" t="str">
        <f>Accounts!B443</f>
        <v>3414</v>
      </c>
    </row>
    <row r="456" spans="27:35" s="66" customFormat="1" x14ac:dyDescent="0.25">
      <c r="AA456" s="55">
        <f t="shared" si="14"/>
        <v>0</v>
      </c>
      <c r="AB456" s="46">
        <f t="shared" si="15"/>
        <v>0</v>
      </c>
      <c r="AF456" s="46" t="str">
        <f>Grants!B444</f>
        <v>401708</v>
      </c>
      <c r="AG456" s="46" t="str">
        <f>Programs!B444</f>
        <v>23277</v>
      </c>
      <c r="AH456" s="46" t="str">
        <f>Departments!B444</f>
        <v>40288</v>
      </c>
      <c r="AI456" s="46" t="str">
        <f>Accounts!B444</f>
        <v>3415</v>
      </c>
    </row>
    <row r="457" spans="27:35" s="66" customFormat="1" x14ac:dyDescent="0.25">
      <c r="AA457" s="55">
        <f t="shared" si="14"/>
        <v>0</v>
      </c>
      <c r="AB457" s="46">
        <f t="shared" si="15"/>
        <v>0</v>
      </c>
      <c r="AF457" s="46" t="str">
        <f>Grants!B445</f>
        <v>401709</v>
      </c>
      <c r="AG457" s="46" t="str">
        <f>Programs!B445</f>
        <v>23278</v>
      </c>
      <c r="AH457" s="46" t="str">
        <f>Departments!B445</f>
        <v>40290</v>
      </c>
      <c r="AI457" s="46" t="str">
        <f>Accounts!B445</f>
        <v>3416</v>
      </c>
    </row>
    <row r="458" spans="27:35" s="66" customFormat="1" x14ac:dyDescent="0.25">
      <c r="AA458" s="55">
        <f t="shared" si="14"/>
        <v>0</v>
      </c>
      <c r="AB458" s="46">
        <f t="shared" si="15"/>
        <v>0</v>
      </c>
      <c r="AF458" s="46" t="str">
        <f>Grants!B446</f>
        <v>401710</v>
      </c>
      <c r="AG458" s="46" t="str">
        <f>Programs!B446</f>
        <v>23279</v>
      </c>
      <c r="AH458" s="46" t="str">
        <f>Departments!B446</f>
        <v>40300</v>
      </c>
      <c r="AI458" s="46" t="str">
        <f>Accounts!B446</f>
        <v>3419</v>
      </c>
    </row>
    <row r="459" spans="27:35" s="66" customFormat="1" x14ac:dyDescent="0.25">
      <c r="AA459" s="55">
        <f t="shared" si="14"/>
        <v>0</v>
      </c>
      <c r="AB459" s="46">
        <f t="shared" si="15"/>
        <v>0</v>
      </c>
      <c r="AF459" s="46" t="str">
        <f>Grants!B447</f>
        <v>401711</v>
      </c>
      <c r="AG459" s="46" t="str">
        <f>Programs!B447</f>
        <v>23280</v>
      </c>
      <c r="AH459" s="46" t="str">
        <f>Departments!B447</f>
        <v>40302</v>
      </c>
      <c r="AI459" s="46" t="str">
        <f>Accounts!B447</f>
        <v>3420</v>
      </c>
    </row>
    <row r="460" spans="27:35" s="66" customFormat="1" x14ac:dyDescent="0.25">
      <c r="AA460" s="55">
        <f t="shared" si="14"/>
        <v>0</v>
      </c>
      <c r="AB460" s="46">
        <f t="shared" si="15"/>
        <v>0</v>
      </c>
      <c r="AF460" s="46" t="str">
        <f>Grants!B448</f>
        <v>401713</v>
      </c>
      <c r="AG460" s="46" t="str">
        <f>Programs!B448</f>
        <v>23281</v>
      </c>
      <c r="AH460" s="46" t="str">
        <f>Departments!B448</f>
        <v>40303</v>
      </c>
      <c r="AI460" s="46" t="str">
        <f>Accounts!B448</f>
        <v>3422</v>
      </c>
    </row>
    <row r="461" spans="27:35" s="66" customFormat="1" x14ac:dyDescent="0.25">
      <c r="AA461" s="55">
        <f t="shared" si="14"/>
        <v>0</v>
      </c>
      <c r="AB461" s="46">
        <f t="shared" si="15"/>
        <v>0</v>
      </c>
      <c r="AF461" s="46" t="str">
        <f>Grants!B449</f>
        <v>401716</v>
      </c>
      <c r="AG461" s="46" t="str">
        <f>Programs!B449</f>
        <v>23282</v>
      </c>
      <c r="AH461" s="46" t="str">
        <f>Departments!B449</f>
        <v>40304</v>
      </c>
      <c r="AI461" s="46" t="str">
        <f>Accounts!B449</f>
        <v>3425</v>
      </c>
    </row>
    <row r="462" spans="27:35" s="66" customFormat="1" x14ac:dyDescent="0.25">
      <c r="AA462" s="55">
        <f t="shared" si="14"/>
        <v>0</v>
      </c>
      <c r="AB462" s="46">
        <f t="shared" si="15"/>
        <v>0</v>
      </c>
      <c r="AF462" s="46" t="str">
        <f>Grants!B450</f>
        <v>401717</v>
      </c>
      <c r="AG462" s="46" t="str">
        <f>Programs!B450</f>
        <v>23283</v>
      </c>
      <c r="AH462" s="46" t="str">
        <f>Departments!B450</f>
        <v>40388</v>
      </c>
      <c r="AI462" s="46" t="str">
        <f>Accounts!B450</f>
        <v>3426</v>
      </c>
    </row>
    <row r="463" spans="27:35" s="66" customFormat="1" x14ac:dyDescent="0.25">
      <c r="AA463" s="55">
        <f t="shared" si="14"/>
        <v>0</v>
      </c>
      <c r="AB463" s="46">
        <f t="shared" si="15"/>
        <v>0</v>
      </c>
      <c r="AF463" s="46" t="str">
        <f>Grants!B451</f>
        <v>401718</v>
      </c>
      <c r="AG463" s="46" t="str">
        <f>Programs!B451</f>
        <v>23285</v>
      </c>
      <c r="AH463" s="46" t="str">
        <f>Departments!B451</f>
        <v>40400</v>
      </c>
      <c r="AI463" s="46" t="str">
        <f>Accounts!B451</f>
        <v>3427</v>
      </c>
    </row>
    <row r="464" spans="27:35" s="66" customFormat="1" x14ac:dyDescent="0.25">
      <c r="AA464" s="55">
        <f t="shared" si="14"/>
        <v>0</v>
      </c>
      <c r="AB464" s="46">
        <f t="shared" si="15"/>
        <v>0</v>
      </c>
      <c r="AF464" s="46" t="str">
        <f>Grants!B452</f>
        <v>401720</v>
      </c>
      <c r="AG464" s="46" t="str">
        <f>Programs!B452</f>
        <v>23286</v>
      </c>
      <c r="AH464" s="46" t="str">
        <f>Departments!B452</f>
        <v>40401</v>
      </c>
      <c r="AI464" s="46" t="str">
        <f>Accounts!B452</f>
        <v>3428</v>
      </c>
    </row>
    <row r="465" spans="27:35" s="66" customFormat="1" x14ac:dyDescent="0.25">
      <c r="AA465" s="55">
        <f t="shared" si="14"/>
        <v>0</v>
      </c>
      <c r="AB465" s="46">
        <f t="shared" si="15"/>
        <v>0</v>
      </c>
      <c r="AF465" s="46" t="str">
        <f>Grants!B453</f>
        <v>401722</v>
      </c>
      <c r="AG465" s="46" t="str">
        <f>Programs!B453</f>
        <v>23287</v>
      </c>
      <c r="AH465" s="46" t="str">
        <f>Departments!B453</f>
        <v>40402</v>
      </c>
      <c r="AI465" s="46" t="str">
        <f>Accounts!B453</f>
        <v>3429</v>
      </c>
    </row>
    <row r="466" spans="27:35" s="66" customFormat="1" x14ac:dyDescent="0.25">
      <c r="AA466" s="55">
        <f t="shared" si="14"/>
        <v>0</v>
      </c>
      <c r="AB466" s="46">
        <f t="shared" si="15"/>
        <v>0</v>
      </c>
      <c r="AF466" s="46" t="str">
        <f>Grants!B454</f>
        <v>401723</v>
      </c>
      <c r="AG466" s="46" t="str">
        <f>Programs!B454</f>
        <v>23288</v>
      </c>
      <c r="AH466" s="46" t="str">
        <f>Departments!B454</f>
        <v>40410</v>
      </c>
      <c r="AI466" s="46" t="str">
        <f>Accounts!B454</f>
        <v>3430</v>
      </c>
    </row>
    <row r="467" spans="27:35" s="66" customFormat="1" x14ac:dyDescent="0.25">
      <c r="AA467" s="55">
        <f t="shared" si="14"/>
        <v>0</v>
      </c>
      <c r="AB467" s="46">
        <f t="shared" si="15"/>
        <v>0</v>
      </c>
      <c r="AF467" s="46" t="str">
        <f>Grants!B455</f>
        <v>401724</v>
      </c>
      <c r="AG467" s="46" t="str">
        <f>Programs!B455</f>
        <v>23289</v>
      </c>
      <c r="AH467" s="46" t="str">
        <f>Departments!B455</f>
        <v>40488</v>
      </c>
      <c r="AI467" s="46" t="str">
        <f>Accounts!B455</f>
        <v>3431</v>
      </c>
    </row>
    <row r="468" spans="27:35" s="66" customFormat="1" x14ac:dyDescent="0.25">
      <c r="AA468" s="55">
        <f t="shared" si="14"/>
        <v>0</v>
      </c>
      <c r="AB468" s="46">
        <f t="shared" si="15"/>
        <v>0</v>
      </c>
      <c r="AF468" s="46" t="str">
        <f>Grants!B456</f>
        <v>401725</v>
      </c>
      <c r="AG468" s="46" t="str">
        <f>Programs!B456</f>
        <v>23290</v>
      </c>
      <c r="AH468" s="46" t="str">
        <f>Departments!B456</f>
        <v>40500</v>
      </c>
      <c r="AI468" s="46" t="str">
        <f>Accounts!B456</f>
        <v>3432</v>
      </c>
    </row>
    <row r="469" spans="27:35" s="66" customFormat="1" x14ac:dyDescent="0.25">
      <c r="AA469" s="55">
        <f t="shared" si="14"/>
        <v>0</v>
      </c>
      <c r="AB469" s="46">
        <f t="shared" si="15"/>
        <v>0</v>
      </c>
      <c r="AF469" s="46" t="str">
        <f>Grants!B457</f>
        <v>401728</v>
      </c>
      <c r="AG469" s="46" t="str">
        <f>Programs!B457</f>
        <v>23291</v>
      </c>
      <c r="AH469" s="46" t="str">
        <f>Departments!B457</f>
        <v>40510</v>
      </c>
      <c r="AI469" s="46" t="str">
        <f>Accounts!B457</f>
        <v>3433</v>
      </c>
    </row>
    <row r="470" spans="27:35" s="66" customFormat="1" x14ac:dyDescent="0.25">
      <c r="AA470" s="55">
        <f t="shared" si="14"/>
        <v>0</v>
      </c>
      <c r="AB470" s="46">
        <f t="shared" si="15"/>
        <v>0</v>
      </c>
      <c r="AF470" s="46" t="str">
        <f>Grants!B458</f>
        <v>401729</v>
      </c>
      <c r="AG470" s="46" t="str">
        <f>Programs!B458</f>
        <v>23292</v>
      </c>
      <c r="AH470" s="46" t="str">
        <f>Departments!B458</f>
        <v>40520</v>
      </c>
      <c r="AI470" s="46" t="str">
        <f>Accounts!B458</f>
        <v>3436</v>
      </c>
    </row>
    <row r="471" spans="27:35" s="66" customFormat="1" x14ac:dyDescent="0.25">
      <c r="AA471" s="55">
        <f t="shared" si="14"/>
        <v>0</v>
      </c>
      <c r="AB471" s="46">
        <f t="shared" si="15"/>
        <v>0</v>
      </c>
      <c r="AF471" s="46" t="str">
        <f>Grants!B459</f>
        <v>401730</v>
      </c>
      <c r="AG471" s="46" t="str">
        <f>Programs!B459</f>
        <v>23293</v>
      </c>
      <c r="AH471" s="46" t="str">
        <f>Departments!B459</f>
        <v>40530</v>
      </c>
      <c r="AI471" s="46" t="str">
        <f>Accounts!B459</f>
        <v>3437</v>
      </c>
    </row>
    <row r="472" spans="27:35" s="66" customFormat="1" x14ac:dyDescent="0.25">
      <c r="AA472" s="55">
        <f t="shared" si="14"/>
        <v>0</v>
      </c>
      <c r="AB472" s="46">
        <f t="shared" si="15"/>
        <v>0</v>
      </c>
      <c r="AF472" s="46" t="str">
        <f>Grants!B460</f>
        <v>401731</v>
      </c>
      <c r="AG472" s="46" t="str">
        <f>Programs!B460</f>
        <v>23294</v>
      </c>
      <c r="AH472" s="46" t="str">
        <f>Departments!B460</f>
        <v>40588</v>
      </c>
      <c r="AI472" s="46" t="str">
        <f>Accounts!B460</f>
        <v>3438</v>
      </c>
    </row>
    <row r="473" spans="27:35" s="66" customFormat="1" x14ac:dyDescent="0.25">
      <c r="AA473" s="55">
        <f t="shared" si="14"/>
        <v>0</v>
      </c>
      <c r="AB473" s="46">
        <f t="shared" si="15"/>
        <v>0</v>
      </c>
      <c r="AF473" s="46" t="str">
        <f>Grants!B461</f>
        <v>401732</v>
      </c>
      <c r="AG473" s="46" t="str">
        <f>Programs!B461</f>
        <v>23295</v>
      </c>
      <c r="AH473" s="46" t="str">
        <f>Departments!B461</f>
        <v>40600</v>
      </c>
      <c r="AI473" s="46" t="str">
        <f>Accounts!B461</f>
        <v>3441</v>
      </c>
    </row>
    <row r="474" spans="27:35" s="66" customFormat="1" x14ac:dyDescent="0.25">
      <c r="AA474" s="55">
        <f t="shared" si="14"/>
        <v>0</v>
      </c>
      <c r="AB474" s="46">
        <f t="shared" si="15"/>
        <v>0</v>
      </c>
      <c r="AF474" s="46" t="str">
        <f>Grants!B462</f>
        <v>401733</v>
      </c>
      <c r="AG474" s="46" t="str">
        <f>Programs!B462</f>
        <v>23296</v>
      </c>
      <c r="AH474" s="46" t="str">
        <f>Departments!B462</f>
        <v>40610</v>
      </c>
      <c r="AI474" s="46" t="str">
        <f>Accounts!B462</f>
        <v>3443</v>
      </c>
    </row>
    <row r="475" spans="27:35" s="66" customFormat="1" x14ac:dyDescent="0.25">
      <c r="AA475" s="55">
        <f t="shared" si="14"/>
        <v>0</v>
      </c>
      <c r="AB475" s="46">
        <f t="shared" si="15"/>
        <v>0</v>
      </c>
      <c r="AF475" s="46" t="str">
        <f>Grants!B463</f>
        <v>401734</v>
      </c>
      <c r="AG475" s="46" t="str">
        <f>Programs!B463</f>
        <v>23297</v>
      </c>
      <c r="AH475" s="46" t="str">
        <f>Departments!B463</f>
        <v>40611</v>
      </c>
      <c r="AI475" s="46" t="str">
        <f>Accounts!B463</f>
        <v>3444</v>
      </c>
    </row>
    <row r="476" spans="27:35" s="66" customFormat="1" x14ac:dyDescent="0.25">
      <c r="AA476" s="55">
        <f t="shared" si="14"/>
        <v>0</v>
      </c>
      <c r="AB476" s="46">
        <f t="shared" si="15"/>
        <v>0</v>
      </c>
      <c r="AF476" s="46" t="str">
        <f>Grants!B464</f>
        <v>401735</v>
      </c>
      <c r="AG476" s="46" t="str">
        <f>Programs!B464</f>
        <v>23298</v>
      </c>
      <c r="AH476" s="46" t="str">
        <f>Departments!B464</f>
        <v>40612</v>
      </c>
      <c r="AI476" s="46" t="str">
        <f>Accounts!B464</f>
        <v>3445</v>
      </c>
    </row>
    <row r="477" spans="27:35" s="66" customFormat="1" x14ac:dyDescent="0.25">
      <c r="AA477" s="55">
        <f t="shared" si="14"/>
        <v>0</v>
      </c>
      <c r="AB477" s="46">
        <f t="shared" si="15"/>
        <v>0</v>
      </c>
      <c r="AF477" s="46" t="str">
        <f>Grants!B465</f>
        <v>401736</v>
      </c>
      <c r="AG477" s="46" t="str">
        <f>Programs!B465</f>
        <v>23299</v>
      </c>
      <c r="AH477" s="46" t="str">
        <f>Departments!B465</f>
        <v>40613</v>
      </c>
      <c r="AI477" s="46" t="str">
        <f>Accounts!B465</f>
        <v>3446</v>
      </c>
    </row>
    <row r="478" spans="27:35" s="66" customFormat="1" x14ac:dyDescent="0.25">
      <c r="AA478" s="55">
        <f t="shared" si="14"/>
        <v>0</v>
      </c>
      <c r="AB478" s="46">
        <f t="shared" si="15"/>
        <v>0</v>
      </c>
      <c r="AF478" s="46" t="str">
        <f>Grants!B466</f>
        <v>401737</v>
      </c>
      <c r="AG478" s="46" t="str">
        <f>Programs!B466</f>
        <v>23300</v>
      </c>
      <c r="AH478" s="46" t="str">
        <f>Departments!B466</f>
        <v>40620</v>
      </c>
      <c r="AI478" s="46" t="str">
        <f>Accounts!B466</f>
        <v>3447</v>
      </c>
    </row>
    <row r="479" spans="27:35" s="66" customFormat="1" x14ac:dyDescent="0.25">
      <c r="AA479" s="55">
        <f t="shared" si="14"/>
        <v>0</v>
      </c>
      <c r="AB479" s="46">
        <f t="shared" si="15"/>
        <v>0</v>
      </c>
      <c r="AF479" s="46" t="str">
        <f>Grants!B467</f>
        <v>401739</v>
      </c>
      <c r="AG479" s="46" t="str">
        <f>Programs!B467</f>
        <v>23301</v>
      </c>
      <c r="AH479" s="46" t="str">
        <f>Departments!B467</f>
        <v>40630</v>
      </c>
      <c r="AI479" s="46" t="str">
        <f>Accounts!B467</f>
        <v>3451</v>
      </c>
    </row>
    <row r="480" spans="27:35" s="66" customFormat="1" x14ac:dyDescent="0.25">
      <c r="AA480" s="55">
        <f t="shared" si="14"/>
        <v>0</v>
      </c>
      <c r="AB480" s="46">
        <f t="shared" si="15"/>
        <v>0</v>
      </c>
      <c r="AF480" s="46" t="str">
        <f>Grants!B468</f>
        <v>401741</v>
      </c>
      <c r="AG480" s="46" t="str">
        <f>Programs!B468</f>
        <v>23302</v>
      </c>
      <c r="AH480" s="46" t="str">
        <f>Departments!B468</f>
        <v>40631</v>
      </c>
      <c r="AI480" s="46" t="str">
        <f>Accounts!B468</f>
        <v>3453</v>
      </c>
    </row>
    <row r="481" spans="27:35" s="66" customFormat="1" x14ac:dyDescent="0.25">
      <c r="AA481" s="55">
        <f t="shared" si="14"/>
        <v>0</v>
      </c>
      <c r="AB481" s="46">
        <f t="shared" si="15"/>
        <v>0</v>
      </c>
      <c r="AF481" s="46" t="str">
        <f>Grants!B469</f>
        <v>401742</v>
      </c>
      <c r="AG481" s="46" t="str">
        <f>Programs!B469</f>
        <v>23303</v>
      </c>
      <c r="AH481" s="46" t="str">
        <f>Departments!B469</f>
        <v>40640</v>
      </c>
      <c r="AI481" s="46" t="str">
        <f>Accounts!B469</f>
        <v>3454</v>
      </c>
    </row>
    <row r="482" spans="27:35" s="66" customFormat="1" x14ac:dyDescent="0.25">
      <c r="AA482" s="55">
        <f t="shared" si="14"/>
        <v>0</v>
      </c>
      <c r="AB482" s="46">
        <f t="shared" si="15"/>
        <v>0</v>
      </c>
      <c r="AF482" s="46" t="str">
        <f>Grants!B470</f>
        <v>401743</v>
      </c>
      <c r="AG482" s="46" t="str">
        <f>Programs!B470</f>
        <v>23304</v>
      </c>
      <c r="AH482" s="46" t="str">
        <f>Departments!B470</f>
        <v>40650</v>
      </c>
      <c r="AI482" s="46" t="str">
        <f>Accounts!B470</f>
        <v>3455</v>
      </c>
    </row>
    <row r="483" spans="27:35" s="66" customFormat="1" x14ac:dyDescent="0.25">
      <c r="AA483" s="55">
        <f t="shared" si="14"/>
        <v>0</v>
      </c>
      <c r="AB483" s="46">
        <f t="shared" si="15"/>
        <v>0</v>
      </c>
      <c r="AF483" s="46" t="str">
        <f>Grants!B471</f>
        <v>401744</v>
      </c>
      <c r="AG483" s="46" t="str">
        <f>Programs!B471</f>
        <v>23305</v>
      </c>
      <c r="AH483" s="46" t="str">
        <f>Departments!B471</f>
        <v>40660</v>
      </c>
      <c r="AI483" s="46" t="str">
        <f>Accounts!B471</f>
        <v>3456</v>
      </c>
    </row>
    <row r="484" spans="27:35" s="66" customFormat="1" x14ac:dyDescent="0.25">
      <c r="AA484" s="55">
        <f t="shared" si="14"/>
        <v>0</v>
      </c>
      <c r="AB484" s="46">
        <f t="shared" si="15"/>
        <v>0</v>
      </c>
      <c r="AF484" s="46" t="str">
        <f>Grants!B472</f>
        <v>401745</v>
      </c>
      <c r="AG484" s="46" t="str">
        <f>Programs!B472</f>
        <v>23306</v>
      </c>
      <c r="AH484" s="46" t="str">
        <f>Departments!B472</f>
        <v>40700</v>
      </c>
      <c r="AI484" s="46" t="str">
        <f>Accounts!B472</f>
        <v>3457</v>
      </c>
    </row>
    <row r="485" spans="27:35" s="66" customFormat="1" x14ac:dyDescent="0.25">
      <c r="AA485" s="55">
        <f t="shared" si="14"/>
        <v>0</v>
      </c>
      <c r="AB485" s="46">
        <f t="shared" si="15"/>
        <v>0</v>
      </c>
      <c r="AF485" s="46" t="str">
        <f>Grants!B473</f>
        <v>401746</v>
      </c>
      <c r="AG485" s="46" t="str">
        <f>Programs!B473</f>
        <v>23307</v>
      </c>
      <c r="AH485" s="46" t="str">
        <f>Departments!B473</f>
        <v>40701</v>
      </c>
      <c r="AI485" s="46" t="str">
        <f>Accounts!B473</f>
        <v>3458</v>
      </c>
    </row>
    <row r="486" spans="27:35" s="66" customFormat="1" x14ac:dyDescent="0.25">
      <c r="AA486" s="55">
        <f t="shared" si="14"/>
        <v>0</v>
      </c>
      <c r="AB486" s="46">
        <f t="shared" si="15"/>
        <v>0</v>
      </c>
      <c r="AF486" s="46" t="str">
        <f>Grants!B474</f>
        <v>401748</v>
      </c>
      <c r="AG486" s="46" t="str">
        <f>Programs!B474</f>
        <v>23308</v>
      </c>
      <c r="AH486" s="46" t="str">
        <f>Departments!B474</f>
        <v>40702</v>
      </c>
      <c r="AI486" s="46" t="str">
        <f>Accounts!B474</f>
        <v>3459</v>
      </c>
    </row>
    <row r="487" spans="27:35" s="66" customFormat="1" x14ac:dyDescent="0.25">
      <c r="AA487" s="55">
        <f t="shared" si="14"/>
        <v>0</v>
      </c>
      <c r="AB487" s="46">
        <f t="shared" si="15"/>
        <v>0</v>
      </c>
      <c r="AF487" s="46" t="str">
        <f>Grants!B475</f>
        <v>401750</v>
      </c>
      <c r="AG487" s="46" t="str">
        <f>Programs!B475</f>
        <v>23309</v>
      </c>
      <c r="AH487" s="46" t="str">
        <f>Departments!B475</f>
        <v>40703</v>
      </c>
      <c r="AI487" s="46" t="str">
        <f>Accounts!B475</f>
        <v>3460</v>
      </c>
    </row>
    <row r="488" spans="27:35" s="66" customFormat="1" x14ac:dyDescent="0.25">
      <c r="AA488" s="55">
        <f t="shared" si="14"/>
        <v>0</v>
      </c>
      <c r="AB488" s="46">
        <f t="shared" si="15"/>
        <v>0</v>
      </c>
      <c r="AF488" s="46" t="str">
        <f>Grants!B476</f>
        <v>401752</v>
      </c>
      <c r="AG488" s="46" t="str">
        <f>Programs!B476</f>
        <v>23311</v>
      </c>
      <c r="AH488" s="46" t="str">
        <f>Departments!B476</f>
        <v>40704</v>
      </c>
      <c r="AI488" s="46" t="str">
        <f>Accounts!B476</f>
        <v>3461</v>
      </c>
    </row>
    <row r="489" spans="27:35" s="66" customFormat="1" x14ac:dyDescent="0.25">
      <c r="AA489" s="55">
        <f t="shared" si="14"/>
        <v>0</v>
      </c>
      <c r="AB489" s="46">
        <f t="shared" si="15"/>
        <v>0</v>
      </c>
      <c r="AF489" s="46" t="str">
        <f>Grants!B477</f>
        <v>401753</v>
      </c>
      <c r="AG489" s="46" t="str">
        <f>Programs!B477</f>
        <v>23312</v>
      </c>
      <c r="AH489" s="46" t="str">
        <f>Departments!B477</f>
        <v>40705</v>
      </c>
      <c r="AI489" s="46" t="str">
        <f>Accounts!B477</f>
        <v>3462</v>
      </c>
    </row>
    <row r="490" spans="27:35" s="66" customFormat="1" x14ac:dyDescent="0.25">
      <c r="AA490" s="55">
        <f t="shared" si="14"/>
        <v>0</v>
      </c>
      <c r="AB490" s="46">
        <f t="shared" si="15"/>
        <v>0</v>
      </c>
      <c r="AF490" s="46" t="str">
        <f>Grants!B478</f>
        <v>401754</v>
      </c>
      <c r="AG490" s="46" t="str">
        <f>Programs!B478</f>
        <v>23313</v>
      </c>
      <c r="AH490" s="46" t="str">
        <f>Departments!B478</f>
        <v>40710</v>
      </c>
      <c r="AI490" s="46" t="str">
        <f>Accounts!B478</f>
        <v>3490</v>
      </c>
    </row>
    <row r="491" spans="27:35" s="66" customFormat="1" x14ac:dyDescent="0.25">
      <c r="AA491" s="55">
        <f t="shared" si="14"/>
        <v>0</v>
      </c>
      <c r="AB491" s="46">
        <f t="shared" si="15"/>
        <v>0</v>
      </c>
      <c r="AF491" s="46" t="str">
        <f>Grants!B479</f>
        <v>401755</v>
      </c>
      <c r="AG491" s="46" t="str">
        <f>Programs!B479</f>
        <v>23314</v>
      </c>
      <c r="AH491" s="46" t="str">
        <f>Departments!B479</f>
        <v>40711</v>
      </c>
      <c r="AI491" s="46" t="str">
        <f>Accounts!B479</f>
        <v>3501</v>
      </c>
    </row>
    <row r="492" spans="27:35" s="66" customFormat="1" x14ac:dyDescent="0.25">
      <c r="AA492" s="55">
        <f t="shared" si="14"/>
        <v>0</v>
      </c>
      <c r="AB492" s="46">
        <f t="shared" si="15"/>
        <v>0</v>
      </c>
      <c r="AF492" s="46" t="str">
        <f>Grants!B480</f>
        <v>401756</v>
      </c>
      <c r="AG492" s="46" t="str">
        <f>Programs!B480</f>
        <v>23315</v>
      </c>
      <c r="AH492" s="46" t="str">
        <f>Departments!B480</f>
        <v>40712</v>
      </c>
      <c r="AI492" s="46" t="str">
        <f>Accounts!B480</f>
        <v>3525</v>
      </c>
    </row>
    <row r="493" spans="27:35" s="66" customFormat="1" x14ac:dyDescent="0.25">
      <c r="AA493" s="55">
        <f t="shared" si="14"/>
        <v>0</v>
      </c>
      <c r="AB493" s="46">
        <f t="shared" si="15"/>
        <v>0</v>
      </c>
      <c r="AF493" s="46" t="str">
        <f>Grants!B481</f>
        <v>401757</v>
      </c>
      <c r="AG493" s="46" t="str">
        <f>Programs!B481</f>
        <v>23316</v>
      </c>
      <c r="AH493" s="46" t="str">
        <f>Departments!B481</f>
        <v>40788</v>
      </c>
      <c r="AI493" s="46" t="str">
        <f>Accounts!B481</f>
        <v>3601</v>
      </c>
    </row>
    <row r="494" spans="27:35" s="66" customFormat="1" x14ac:dyDescent="0.25">
      <c r="AA494" s="55">
        <f t="shared" si="14"/>
        <v>0</v>
      </c>
      <c r="AB494" s="46">
        <f t="shared" si="15"/>
        <v>0</v>
      </c>
      <c r="AF494" s="46" t="str">
        <f>Grants!B482</f>
        <v>401758</v>
      </c>
      <c r="AG494" s="46" t="str">
        <f>Programs!B482</f>
        <v>23317</v>
      </c>
      <c r="AH494" s="46" t="str">
        <f>Departments!B482</f>
        <v>40800</v>
      </c>
      <c r="AI494" s="46" t="str">
        <f>Accounts!B482</f>
        <v>3604</v>
      </c>
    </row>
    <row r="495" spans="27:35" s="66" customFormat="1" x14ac:dyDescent="0.25">
      <c r="AA495" s="55">
        <f t="shared" si="14"/>
        <v>0</v>
      </c>
      <c r="AB495" s="46">
        <f t="shared" si="15"/>
        <v>0</v>
      </c>
      <c r="AF495" s="46" t="str">
        <f>Grants!B483</f>
        <v>401759</v>
      </c>
      <c r="AG495" s="46" t="str">
        <f>Programs!B483</f>
        <v>23318</v>
      </c>
      <c r="AH495" s="46" t="str">
        <f>Departments!B483</f>
        <v>40999</v>
      </c>
      <c r="AI495" s="46" t="str">
        <f>Accounts!B483</f>
        <v>3607</v>
      </c>
    </row>
    <row r="496" spans="27:35" s="66" customFormat="1" x14ac:dyDescent="0.25">
      <c r="AA496" s="55">
        <f t="shared" si="14"/>
        <v>0</v>
      </c>
      <c r="AB496" s="46">
        <f t="shared" si="15"/>
        <v>0</v>
      </c>
      <c r="AF496" s="46" t="str">
        <f>Grants!B484</f>
        <v>401760</v>
      </c>
      <c r="AG496" s="46" t="str">
        <f>Programs!B484</f>
        <v>23319</v>
      </c>
      <c r="AH496" s="46" t="str">
        <f>Departments!B484</f>
        <v>43100</v>
      </c>
      <c r="AI496" s="46" t="str">
        <f>Accounts!B484</f>
        <v>3610</v>
      </c>
    </row>
    <row r="497" spans="27:35" s="66" customFormat="1" x14ac:dyDescent="0.25">
      <c r="AA497" s="55">
        <f t="shared" si="14"/>
        <v>0</v>
      </c>
      <c r="AB497" s="46">
        <f t="shared" si="15"/>
        <v>0</v>
      </c>
      <c r="AF497" s="46" t="str">
        <f>Grants!B485</f>
        <v>401762</v>
      </c>
      <c r="AG497" s="46" t="str">
        <f>Programs!B485</f>
        <v>23320</v>
      </c>
      <c r="AH497" s="46" t="str">
        <f>Departments!B485</f>
        <v>43101</v>
      </c>
      <c r="AI497" s="46" t="str">
        <f>Accounts!B485</f>
        <v>3613</v>
      </c>
    </row>
    <row r="498" spans="27:35" s="66" customFormat="1" x14ac:dyDescent="0.25">
      <c r="AA498" s="55">
        <f t="shared" si="14"/>
        <v>0</v>
      </c>
      <c r="AB498" s="46">
        <f t="shared" si="15"/>
        <v>0</v>
      </c>
      <c r="AF498" s="46" t="str">
        <f>Grants!B486</f>
        <v>401763</v>
      </c>
      <c r="AG498" s="46" t="str">
        <f>Programs!B486</f>
        <v>23321</v>
      </c>
      <c r="AH498" s="46" t="str">
        <f>Departments!B486</f>
        <v>43102</v>
      </c>
      <c r="AI498" s="46" t="str">
        <f>Accounts!B486</f>
        <v>3616</v>
      </c>
    </row>
    <row r="499" spans="27:35" s="66" customFormat="1" x14ac:dyDescent="0.25">
      <c r="AA499" s="55">
        <f t="shared" si="14"/>
        <v>0</v>
      </c>
      <c r="AB499" s="46">
        <f t="shared" si="15"/>
        <v>0</v>
      </c>
      <c r="AF499" s="46" t="str">
        <f>Grants!B487</f>
        <v>401764</v>
      </c>
      <c r="AG499" s="46" t="str">
        <f>Programs!B487</f>
        <v>23322</v>
      </c>
      <c r="AH499" s="46" t="str">
        <f>Departments!B487</f>
        <v>43103</v>
      </c>
      <c r="AI499" s="46" t="str">
        <f>Accounts!B487</f>
        <v>3617</v>
      </c>
    </row>
    <row r="500" spans="27:35" s="66" customFormat="1" x14ac:dyDescent="0.25">
      <c r="AA500" s="55">
        <f t="shared" ref="AA500" si="16">IF(LEN(G500)=6,1,0)</f>
        <v>0</v>
      </c>
      <c r="AB500" s="46">
        <f t="shared" ref="AB500" si="17">IF(AA500&gt;0,SUM(H500:I500),0)</f>
        <v>0</v>
      </c>
      <c r="AF500" s="46" t="str">
        <f>Grants!B488</f>
        <v>401765</v>
      </c>
      <c r="AG500" s="46" t="str">
        <f>Programs!B488</f>
        <v>23323</v>
      </c>
      <c r="AH500" s="46" t="str">
        <f>Departments!B488</f>
        <v>43104</v>
      </c>
      <c r="AI500" s="46" t="str">
        <f>Accounts!B488</f>
        <v>3618</v>
      </c>
    </row>
    <row r="501" spans="27:35" s="66" customFormat="1" x14ac:dyDescent="0.25">
      <c r="AF501" s="46" t="str">
        <f>Grants!B489</f>
        <v>401766</v>
      </c>
      <c r="AG501" s="46" t="str">
        <f>Programs!B489</f>
        <v>23324</v>
      </c>
      <c r="AH501" s="46" t="str">
        <f>Departments!B489</f>
        <v>43105</v>
      </c>
      <c r="AI501" s="46" t="str">
        <f>Accounts!B489</f>
        <v>3619</v>
      </c>
    </row>
    <row r="502" spans="27:35" s="66" customFormat="1" x14ac:dyDescent="0.25">
      <c r="AF502" s="46" t="str">
        <f>Grants!B490</f>
        <v>401769</v>
      </c>
      <c r="AG502" s="46" t="str">
        <f>Programs!B490</f>
        <v>23325</v>
      </c>
      <c r="AH502" s="46" t="str">
        <f>Departments!B490</f>
        <v>43107</v>
      </c>
      <c r="AI502" s="46" t="str">
        <f>Accounts!B490</f>
        <v>3620</v>
      </c>
    </row>
    <row r="503" spans="27:35" s="66" customFormat="1" x14ac:dyDescent="0.25">
      <c r="AF503" s="46" t="str">
        <f>Grants!B491</f>
        <v>401770</v>
      </c>
      <c r="AG503" s="46" t="str">
        <f>Programs!B491</f>
        <v>23326</v>
      </c>
      <c r="AH503" s="46" t="str">
        <f>Departments!B491</f>
        <v>43108</v>
      </c>
      <c r="AI503" s="46" t="str">
        <f>Accounts!B491</f>
        <v>3621</v>
      </c>
    </row>
    <row r="504" spans="27:35" s="66" customFormat="1" x14ac:dyDescent="0.25">
      <c r="AF504" s="46" t="str">
        <f>Grants!B492</f>
        <v>401771</v>
      </c>
      <c r="AG504" s="46" t="str">
        <f>Programs!B492</f>
        <v>23327</v>
      </c>
      <c r="AH504" s="46" t="str">
        <f>Departments!B492</f>
        <v>43109</v>
      </c>
      <c r="AI504" s="46" t="str">
        <f>Accounts!B492</f>
        <v>3625</v>
      </c>
    </row>
    <row r="505" spans="27:35" s="66" customFormat="1" x14ac:dyDescent="0.25">
      <c r="AF505" s="46" t="str">
        <f>Grants!B493</f>
        <v>401772</v>
      </c>
      <c r="AG505" s="46" t="str">
        <f>Programs!B493</f>
        <v>23328</v>
      </c>
      <c r="AH505" s="46" t="str">
        <f>Departments!B493</f>
        <v>43110</v>
      </c>
      <c r="AI505" s="46" t="str">
        <f>Accounts!B493</f>
        <v>3648</v>
      </c>
    </row>
    <row r="506" spans="27:35" s="66" customFormat="1" x14ac:dyDescent="0.25">
      <c r="AF506" s="46" t="str">
        <f>Grants!B494</f>
        <v>401773</v>
      </c>
      <c r="AG506" s="46" t="str">
        <f>Programs!B494</f>
        <v>23329</v>
      </c>
      <c r="AH506" s="46" t="str">
        <f>Departments!B494</f>
        <v>43111</v>
      </c>
      <c r="AI506" s="46" t="str">
        <f>Accounts!B494</f>
        <v>3675</v>
      </c>
    </row>
    <row r="507" spans="27:35" s="66" customFormat="1" x14ac:dyDescent="0.25">
      <c r="AF507" s="46" t="str">
        <f>Grants!B495</f>
        <v>401774</v>
      </c>
      <c r="AG507" s="46" t="str">
        <f>Programs!B495</f>
        <v>23330</v>
      </c>
      <c r="AH507" s="46" t="str">
        <f>Departments!B495</f>
        <v>43112</v>
      </c>
      <c r="AI507" s="46" t="str">
        <f>Accounts!B495</f>
        <v>3690</v>
      </c>
    </row>
    <row r="508" spans="27:35" s="66" customFormat="1" x14ac:dyDescent="0.25">
      <c r="AF508" s="46" t="str">
        <f>Grants!B496</f>
        <v>401775</v>
      </c>
      <c r="AG508" s="46" t="str">
        <f>Programs!B496</f>
        <v>23331</v>
      </c>
      <c r="AH508" s="46" t="str">
        <f>Departments!B496</f>
        <v>43113</v>
      </c>
      <c r="AI508" s="46" t="str">
        <f>Accounts!B496</f>
        <v>3701</v>
      </c>
    </row>
    <row r="509" spans="27:35" s="66" customFormat="1" x14ac:dyDescent="0.25">
      <c r="AF509" s="46" t="str">
        <f>Grants!B497</f>
        <v>401776</v>
      </c>
      <c r="AG509" s="46" t="str">
        <f>Programs!B497</f>
        <v>23332</v>
      </c>
      <c r="AH509" s="46" t="str">
        <f>Departments!B497</f>
        <v>43114</v>
      </c>
      <c r="AI509" s="46" t="str">
        <f>Accounts!B497</f>
        <v>3801</v>
      </c>
    </row>
    <row r="510" spans="27:35" s="66" customFormat="1" x14ac:dyDescent="0.25">
      <c r="AF510" s="46" t="str">
        <f>Grants!B498</f>
        <v>401777</v>
      </c>
      <c r="AG510" s="46" t="str">
        <f>Programs!B498</f>
        <v>23333</v>
      </c>
      <c r="AH510" s="46" t="str">
        <f>Departments!B498</f>
        <v>43115</v>
      </c>
      <c r="AI510" s="46" t="str">
        <f>Accounts!B498</f>
        <v>3802</v>
      </c>
    </row>
    <row r="511" spans="27:35" s="66" customFormat="1" x14ac:dyDescent="0.25">
      <c r="AF511" s="46" t="str">
        <f>Grants!B499</f>
        <v>401778</v>
      </c>
      <c r="AG511" s="46" t="str">
        <f>Programs!B499</f>
        <v>23334</v>
      </c>
      <c r="AH511" s="46" t="str">
        <f>Departments!B499</f>
        <v>43116</v>
      </c>
      <c r="AI511" s="46" t="str">
        <f>Accounts!B499</f>
        <v>3811</v>
      </c>
    </row>
    <row r="512" spans="27:35" s="66" customFormat="1" x14ac:dyDescent="0.25">
      <c r="AF512" s="46" t="str">
        <f>Grants!B500</f>
        <v>401780</v>
      </c>
      <c r="AG512" s="46" t="str">
        <f>Programs!B500</f>
        <v>23335</v>
      </c>
      <c r="AH512" s="46" t="str">
        <f>Departments!B500</f>
        <v>43117</v>
      </c>
      <c r="AI512" s="46" t="str">
        <f>Accounts!B500</f>
        <v>3812</v>
      </c>
    </row>
    <row r="513" spans="32:35" s="66" customFormat="1" x14ac:dyDescent="0.25">
      <c r="AF513" s="46" t="str">
        <f>Grants!B501</f>
        <v>401781</v>
      </c>
      <c r="AG513" s="46" t="str">
        <f>Programs!B501</f>
        <v>23336</v>
      </c>
      <c r="AH513" s="46" t="str">
        <f>Departments!B501</f>
        <v>43130</v>
      </c>
      <c r="AI513" s="46" t="str">
        <f>Accounts!B501</f>
        <v>3999</v>
      </c>
    </row>
    <row r="514" spans="32:35" s="66" customFormat="1" x14ac:dyDescent="0.25">
      <c r="AF514" s="46" t="str">
        <f>Grants!B502</f>
        <v>401782</v>
      </c>
      <c r="AG514" s="46" t="str">
        <f>Programs!B502</f>
        <v>23337</v>
      </c>
      <c r="AH514" s="46" t="str">
        <f>Departments!B502</f>
        <v>43150</v>
      </c>
      <c r="AI514" s="46" t="str">
        <f>Accounts!B502</f>
        <v>4000</v>
      </c>
    </row>
    <row r="515" spans="32:35" s="66" customFormat="1" x14ac:dyDescent="0.25">
      <c r="AF515" s="46" t="str">
        <f>Grants!B503</f>
        <v>401783</v>
      </c>
      <c r="AG515" s="46" t="str">
        <f>Programs!B503</f>
        <v>23338</v>
      </c>
      <c r="AH515" s="46" t="str">
        <f>Departments!B503</f>
        <v>43188</v>
      </c>
      <c r="AI515" s="46" t="str">
        <f>Accounts!B503</f>
        <v>4111</v>
      </c>
    </row>
    <row r="516" spans="32:35" s="66" customFormat="1" x14ac:dyDescent="0.25">
      <c r="AF516" s="46" t="str">
        <f>Grants!B504</f>
        <v>401784</v>
      </c>
      <c r="AG516" s="46" t="str">
        <f>Programs!B504</f>
        <v>23339</v>
      </c>
      <c r="AH516" s="46" t="str">
        <f>Departments!B504</f>
        <v>43200</v>
      </c>
      <c r="AI516" s="46" t="str">
        <f>Accounts!B504</f>
        <v>4112</v>
      </c>
    </row>
    <row r="517" spans="32:35" s="66" customFormat="1" x14ac:dyDescent="0.25">
      <c r="AF517" s="46" t="str">
        <f>Grants!B505</f>
        <v>401785</v>
      </c>
      <c r="AG517" s="46" t="str">
        <f>Programs!B505</f>
        <v>23340</v>
      </c>
      <c r="AH517" s="46" t="str">
        <f>Departments!B505</f>
        <v>43201</v>
      </c>
      <c r="AI517" s="46" t="str">
        <f>Accounts!B505</f>
        <v>4115</v>
      </c>
    </row>
    <row r="518" spans="32:35" s="66" customFormat="1" x14ac:dyDescent="0.25">
      <c r="AF518" s="46" t="str">
        <f>Grants!B506</f>
        <v>401788</v>
      </c>
      <c r="AG518" s="46" t="str">
        <f>Programs!B506</f>
        <v>23341</v>
      </c>
      <c r="AH518" s="46" t="str">
        <f>Departments!B506</f>
        <v>43999</v>
      </c>
      <c r="AI518" s="46" t="str">
        <f>Accounts!B506</f>
        <v>4116</v>
      </c>
    </row>
    <row r="519" spans="32:35" s="66" customFormat="1" x14ac:dyDescent="0.25">
      <c r="AF519" s="46" t="str">
        <f>Grants!B507</f>
        <v>401790</v>
      </c>
      <c r="AG519" s="46" t="str">
        <f>Programs!B507</f>
        <v>23342</v>
      </c>
      <c r="AH519" s="46" t="str">
        <f>Departments!B507</f>
        <v>45100</v>
      </c>
      <c r="AI519" s="46" t="str">
        <f>Accounts!B507</f>
        <v>4117</v>
      </c>
    </row>
    <row r="520" spans="32:35" s="66" customFormat="1" x14ac:dyDescent="0.25">
      <c r="AF520" s="46" t="str">
        <f>Grants!B508</f>
        <v>401791</v>
      </c>
      <c r="AG520" s="46" t="str">
        <f>Programs!B508</f>
        <v>23343</v>
      </c>
      <c r="AH520" s="46" t="str">
        <f>Departments!B508</f>
        <v>45101</v>
      </c>
      <c r="AI520" s="46" t="str">
        <f>Accounts!B508</f>
        <v>4119</v>
      </c>
    </row>
    <row r="521" spans="32:35" s="66" customFormat="1" x14ac:dyDescent="0.25">
      <c r="AF521" s="46" t="str">
        <f>Grants!B509</f>
        <v>401792</v>
      </c>
      <c r="AG521" s="46" t="str">
        <f>Programs!B509</f>
        <v>23344</v>
      </c>
      <c r="AH521" s="46" t="str">
        <f>Departments!B509</f>
        <v>45102</v>
      </c>
      <c r="AI521" s="46" t="str">
        <f>Accounts!B509</f>
        <v>4551</v>
      </c>
    </row>
    <row r="522" spans="32:35" s="66" customFormat="1" x14ac:dyDescent="0.25">
      <c r="AF522" s="46" t="str">
        <f>Grants!B510</f>
        <v>401793</v>
      </c>
      <c r="AG522" s="46" t="str">
        <f>Programs!B510</f>
        <v>23345</v>
      </c>
      <c r="AH522" s="46" t="str">
        <f>Departments!B510</f>
        <v>45103</v>
      </c>
      <c r="AI522" s="46" t="str">
        <f>Accounts!B510</f>
        <v>4881</v>
      </c>
    </row>
    <row r="523" spans="32:35" s="66" customFormat="1" x14ac:dyDescent="0.25">
      <c r="AF523" s="46" t="str">
        <f>Grants!B511</f>
        <v>401795</v>
      </c>
      <c r="AG523" s="46" t="str">
        <f>Programs!B511</f>
        <v>23346</v>
      </c>
      <c r="AH523" s="46" t="str">
        <f>Departments!B511</f>
        <v>45108</v>
      </c>
      <c r="AI523" s="46" t="str">
        <f>Accounts!B511</f>
        <v>4899</v>
      </c>
    </row>
    <row r="524" spans="32:35" s="66" customFormat="1" x14ac:dyDescent="0.25">
      <c r="AF524" s="46" t="str">
        <f>Grants!B512</f>
        <v>401796</v>
      </c>
      <c r="AG524" s="46" t="str">
        <f>Programs!B512</f>
        <v>23347</v>
      </c>
      <c r="AH524" s="46" t="str">
        <f>Departments!B512</f>
        <v>45200</v>
      </c>
      <c r="AI524" s="46" t="str">
        <f>Accounts!B512</f>
        <v>4991</v>
      </c>
    </row>
    <row r="525" spans="32:35" s="66" customFormat="1" x14ac:dyDescent="0.25">
      <c r="AF525" s="46" t="str">
        <f>Grants!B513</f>
        <v>401797</v>
      </c>
      <c r="AG525" s="46" t="str">
        <f>Programs!B513</f>
        <v>23348</v>
      </c>
      <c r="AH525" s="46" t="str">
        <f>Departments!B513</f>
        <v>45300</v>
      </c>
      <c r="AI525" s="46" t="str">
        <f>Accounts!B513</f>
        <v>4992</v>
      </c>
    </row>
    <row r="526" spans="32:35" s="66" customFormat="1" x14ac:dyDescent="0.25">
      <c r="AF526" s="46" t="str">
        <f>Grants!B514</f>
        <v>401798</v>
      </c>
      <c r="AG526" s="46" t="str">
        <f>Programs!B514</f>
        <v>23349</v>
      </c>
      <c r="AH526" s="46" t="str">
        <f>Departments!B514</f>
        <v>45301</v>
      </c>
      <c r="AI526" s="46" t="str">
        <f>Accounts!B514</f>
        <v>4994</v>
      </c>
    </row>
    <row r="527" spans="32:35" s="66" customFormat="1" x14ac:dyDescent="0.25">
      <c r="AF527" s="46" t="str">
        <f>Grants!B515</f>
        <v>401799</v>
      </c>
      <c r="AG527" s="46" t="str">
        <f>Programs!B515</f>
        <v>23350</v>
      </c>
      <c r="AH527" s="46" t="str">
        <f>Departments!B515</f>
        <v>45999</v>
      </c>
      <c r="AI527" s="46" t="str">
        <f>Accounts!B515</f>
        <v>4995</v>
      </c>
    </row>
    <row r="528" spans="32:35" s="66" customFormat="1" x14ac:dyDescent="0.25">
      <c r="AF528" s="46" t="str">
        <f>Grants!B516</f>
        <v>401800</v>
      </c>
      <c r="AG528" s="46" t="str">
        <f>Programs!B516</f>
        <v>23351</v>
      </c>
      <c r="AH528" s="46" t="str">
        <f>Departments!B516</f>
        <v>50100</v>
      </c>
      <c r="AI528" s="46" t="str">
        <f>Accounts!B516</f>
        <v>5000</v>
      </c>
    </row>
    <row r="529" spans="32:35" s="66" customFormat="1" x14ac:dyDescent="0.25">
      <c r="AF529" s="46" t="str">
        <f>Grants!B517</f>
        <v>401801</v>
      </c>
      <c r="AG529" s="46" t="str">
        <f>Programs!B517</f>
        <v>23352</v>
      </c>
      <c r="AH529" s="46" t="str">
        <f>Departments!B517</f>
        <v>50101</v>
      </c>
      <c r="AI529" s="46" t="str">
        <f>Accounts!B517</f>
        <v>5011</v>
      </c>
    </row>
    <row r="530" spans="32:35" s="66" customFormat="1" x14ac:dyDescent="0.25">
      <c r="AF530" s="46" t="str">
        <f>Grants!B518</f>
        <v>401802</v>
      </c>
      <c r="AG530" s="46" t="str">
        <f>Programs!B518</f>
        <v>23353</v>
      </c>
      <c r="AH530" s="46" t="str">
        <f>Departments!B518</f>
        <v>50102</v>
      </c>
      <c r="AI530" s="46" t="str">
        <f>Accounts!B518</f>
        <v>5100</v>
      </c>
    </row>
    <row r="531" spans="32:35" s="66" customFormat="1" x14ac:dyDescent="0.25">
      <c r="AF531" s="46" t="str">
        <f>Grants!B519</f>
        <v>401803</v>
      </c>
      <c r="AG531" s="46" t="str">
        <f>Programs!B519</f>
        <v>23354</v>
      </c>
      <c r="AH531" s="46" t="str">
        <f>Departments!B519</f>
        <v>50103</v>
      </c>
      <c r="AI531" s="46" t="str">
        <f>Accounts!B519</f>
        <v>5101</v>
      </c>
    </row>
    <row r="532" spans="32:35" s="66" customFormat="1" x14ac:dyDescent="0.25">
      <c r="AF532" s="46" t="str">
        <f>Grants!B520</f>
        <v>401804</v>
      </c>
      <c r="AG532" s="46" t="str">
        <f>Programs!B520</f>
        <v>23355</v>
      </c>
      <c r="AH532" s="46" t="str">
        <f>Departments!B520</f>
        <v>50104</v>
      </c>
      <c r="AI532" s="46" t="str">
        <f>Accounts!B520</f>
        <v>5105</v>
      </c>
    </row>
    <row r="533" spans="32:35" s="66" customFormat="1" x14ac:dyDescent="0.25">
      <c r="AF533" s="46" t="str">
        <f>Grants!B521</f>
        <v>401805</v>
      </c>
      <c r="AG533" s="46" t="str">
        <f>Programs!B521</f>
        <v>23357</v>
      </c>
      <c r="AH533" s="46" t="str">
        <f>Departments!B521</f>
        <v>50105</v>
      </c>
      <c r="AI533" s="46" t="str">
        <f>Accounts!B521</f>
        <v>5108</v>
      </c>
    </row>
    <row r="534" spans="32:35" s="66" customFormat="1" x14ac:dyDescent="0.25">
      <c r="AF534" s="46" t="str">
        <f>Grants!B522</f>
        <v>401807</v>
      </c>
      <c r="AG534" s="46" t="str">
        <f>Programs!B522</f>
        <v>23358</v>
      </c>
      <c r="AH534" s="46" t="str">
        <f>Departments!B522</f>
        <v>50106</v>
      </c>
      <c r="AI534" s="46" t="str">
        <f>Accounts!B522</f>
        <v>5109</v>
      </c>
    </row>
    <row r="535" spans="32:35" s="66" customFormat="1" x14ac:dyDescent="0.25">
      <c r="AF535" s="46" t="str">
        <f>Grants!B523</f>
        <v>401808</v>
      </c>
      <c r="AG535" s="46" t="str">
        <f>Programs!B523</f>
        <v>23359</v>
      </c>
      <c r="AH535" s="46" t="str">
        <f>Departments!B523</f>
        <v>50107</v>
      </c>
      <c r="AI535" s="46" t="str">
        <f>Accounts!B523</f>
        <v>5110</v>
      </c>
    </row>
    <row r="536" spans="32:35" s="66" customFormat="1" x14ac:dyDescent="0.25">
      <c r="AF536" s="46" t="str">
        <f>Grants!B524</f>
        <v>401809</v>
      </c>
      <c r="AG536" s="46" t="str">
        <f>Programs!B524</f>
        <v>23360</v>
      </c>
      <c r="AH536" s="46" t="str">
        <f>Departments!B524</f>
        <v>50108</v>
      </c>
      <c r="AI536" s="46" t="str">
        <f>Accounts!B524</f>
        <v>5111</v>
      </c>
    </row>
    <row r="537" spans="32:35" s="66" customFormat="1" x14ac:dyDescent="0.25">
      <c r="AF537" s="46" t="str">
        <f>Grants!B525</f>
        <v>401810</v>
      </c>
      <c r="AG537" s="46" t="str">
        <f>Programs!B525</f>
        <v>23361</v>
      </c>
      <c r="AH537" s="46" t="str">
        <f>Departments!B525</f>
        <v>50109</v>
      </c>
      <c r="AI537" s="46" t="str">
        <f>Accounts!B525</f>
        <v>5112</v>
      </c>
    </row>
    <row r="538" spans="32:35" s="66" customFormat="1" x14ac:dyDescent="0.25">
      <c r="AF538" s="46" t="str">
        <f>Grants!B526</f>
        <v>401811</v>
      </c>
      <c r="AG538" s="46" t="str">
        <f>Programs!B526</f>
        <v>23362</v>
      </c>
      <c r="AH538" s="46" t="str">
        <f>Departments!B526</f>
        <v>50110</v>
      </c>
      <c r="AI538" s="46" t="str">
        <f>Accounts!B526</f>
        <v>5113</v>
      </c>
    </row>
    <row r="539" spans="32:35" s="66" customFormat="1" x14ac:dyDescent="0.25">
      <c r="AF539" s="46" t="str">
        <f>Grants!B527</f>
        <v>401812</v>
      </c>
      <c r="AG539" s="46" t="str">
        <f>Programs!B527</f>
        <v>23363</v>
      </c>
      <c r="AH539" s="46" t="str">
        <f>Departments!B527</f>
        <v>50112</v>
      </c>
      <c r="AI539" s="46" t="str">
        <f>Accounts!B527</f>
        <v>5114</v>
      </c>
    </row>
    <row r="540" spans="32:35" s="66" customFormat="1" x14ac:dyDescent="0.25">
      <c r="AF540" s="46" t="str">
        <f>Grants!B528</f>
        <v>401813</v>
      </c>
      <c r="AG540" s="46" t="str">
        <f>Programs!B528</f>
        <v>23364</v>
      </c>
      <c r="AH540" s="46" t="str">
        <f>Departments!B528</f>
        <v>50113</v>
      </c>
      <c r="AI540" s="46" t="str">
        <f>Accounts!B528</f>
        <v>5115</v>
      </c>
    </row>
    <row r="541" spans="32:35" s="66" customFormat="1" x14ac:dyDescent="0.25">
      <c r="AF541" s="46" t="str">
        <f>Grants!B529</f>
        <v>401815</v>
      </c>
      <c r="AG541" s="46" t="str">
        <f>Programs!B529</f>
        <v>23365</v>
      </c>
      <c r="AH541" s="46" t="str">
        <f>Departments!B529</f>
        <v>50114</v>
      </c>
      <c r="AI541" s="46" t="str">
        <f>Accounts!B529</f>
        <v>5130</v>
      </c>
    </row>
    <row r="542" spans="32:35" s="66" customFormat="1" x14ac:dyDescent="0.25">
      <c r="AF542" s="46" t="str">
        <f>Grants!B530</f>
        <v>401816</v>
      </c>
      <c r="AG542" s="46" t="str">
        <f>Programs!B530</f>
        <v>23366</v>
      </c>
      <c r="AH542" s="46" t="str">
        <f>Departments!B530</f>
        <v>50138</v>
      </c>
      <c r="AI542" s="46" t="str">
        <f>Accounts!B530</f>
        <v>5131</v>
      </c>
    </row>
    <row r="543" spans="32:35" s="66" customFormat="1" x14ac:dyDescent="0.25">
      <c r="AF543" s="46" t="str">
        <f>Grants!B531</f>
        <v>401818</v>
      </c>
      <c r="AG543" s="46" t="str">
        <f>Programs!B531</f>
        <v>23367</v>
      </c>
      <c r="AH543" s="46" t="str">
        <f>Departments!B531</f>
        <v>50190</v>
      </c>
      <c r="AI543" s="46" t="str">
        <f>Accounts!B531</f>
        <v>5132</v>
      </c>
    </row>
    <row r="544" spans="32:35" s="66" customFormat="1" x14ac:dyDescent="0.25">
      <c r="AF544" s="46" t="str">
        <f>Grants!B532</f>
        <v>401820</v>
      </c>
      <c r="AG544" s="46" t="str">
        <f>Programs!B532</f>
        <v>23368</v>
      </c>
      <c r="AH544" s="46" t="str">
        <f>Departments!B532</f>
        <v>50200</v>
      </c>
      <c r="AI544" s="46" t="str">
        <f>Accounts!B532</f>
        <v>5133</v>
      </c>
    </row>
    <row r="545" spans="32:35" s="66" customFormat="1" x14ac:dyDescent="0.25">
      <c r="AF545" s="46" t="str">
        <f>Grants!B533</f>
        <v>401822</v>
      </c>
      <c r="AG545" s="46" t="str">
        <f>Programs!B533</f>
        <v>23369</v>
      </c>
      <c r="AH545" s="46" t="str">
        <f>Departments!B533</f>
        <v>50300</v>
      </c>
      <c r="AI545" s="46" t="str">
        <f>Accounts!B533</f>
        <v>5134</v>
      </c>
    </row>
    <row r="546" spans="32:35" s="66" customFormat="1" x14ac:dyDescent="0.25">
      <c r="AF546" s="46" t="str">
        <f>Grants!B534</f>
        <v>401826</v>
      </c>
      <c r="AG546" s="46" t="str">
        <f>Programs!B534</f>
        <v>23370</v>
      </c>
      <c r="AH546" s="46" t="str">
        <f>Departments!B534</f>
        <v>50301</v>
      </c>
      <c r="AI546" s="46" t="str">
        <f>Accounts!B534</f>
        <v>5135</v>
      </c>
    </row>
    <row r="547" spans="32:35" s="66" customFormat="1" x14ac:dyDescent="0.25">
      <c r="AF547" s="46" t="str">
        <f>Grants!B535</f>
        <v>401827</v>
      </c>
      <c r="AG547" s="46" t="str">
        <f>Programs!B535</f>
        <v>23371</v>
      </c>
      <c r="AH547" s="46" t="str">
        <f>Departments!B535</f>
        <v>50303</v>
      </c>
      <c r="AI547" s="46" t="str">
        <f>Accounts!B535</f>
        <v>5137</v>
      </c>
    </row>
    <row r="548" spans="32:35" s="66" customFormat="1" x14ac:dyDescent="0.25">
      <c r="AF548" s="46" t="str">
        <f>Grants!B536</f>
        <v>401828</v>
      </c>
      <c r="AG548" s="46" t="str">
        <f>Programs!B536</f>
        <v>23372</v>
      </c>
      <c r="AH548" s="46" t="str">
        <f>Departments!B536</f>
        <v>50304</v>
      </c>
      <c r="AI548" s="46" t="str">
        <f>Accounts!B536</f>
        <v>5138</v>
      </c>
    </row>
    <row r="549" spans="32:35" s="66" customFormat="1" x14ac:dyDescent="0.25">
      <c r="AF549" s="46" t="str">
        <f>Grants!B537</f>
        <v>401829</v>
      </c>
      <c r="AG549" s="46" t="str">
        <f>Programs!B537</f>
        <v>23373</v>
      </c>
      <c r="AH549" s="46" t="str">
        <f>Departments!B537</f>
        <v>50305</v>
      </c>
      <c r="AI549" s="46" t="str">
        <f>Accounts!B537</f>
        <v>5139</v>
      </c>
    </row>
    <row r="550" spans="32:35" s="66" customFormat="1" x14ac:dyDescent="0.25">
      <c r="AF550" s="46" t="str">
        <f>Grants!B538</f>
        <v>401830</v>
      </c>
      <c r="AG550" s="46" t="str">
        <f>Programs!B538</f>
        <v>23374</v>
      </c>
      <c r="AH550" s="46" t="str">
        <f>Departments!B538</f>
        <v>50306</v>
      </c>
      <c r="AI550" s="46" t="str">
        <f>Accounts!B538</f>
        <v>5141</v>
      </c>
    </row>
    <row r="551" spans="32:35" s="66" customFormat="1" x14ac:dyDescent="0.25">
      <c r="AF551" s="46" t="str">
        <f>Grants!B539</f>
        <v>401833</v>
      </c>
      <c r="AG551" s="46" t="str">
        <f>Programs!B539</f>
        <v>23375</v>
      </c>
      <c r="AH551" s="46" t="str">
        <f>Departments!B539</f>
        <v>50307</v>
      </c>
      <c r="AI551" s="46" t="str">
        <f>Accounts!B539</f>
        <v>5143</v>
      </c>
    </row>
    <row r="552" spans="32:35" s="66" customFormat="1" x14ac:dyDescent="0.25">
      <c r="AF552" s="46" t="str">
        <f>Grants!B540</f>
        <v>401834</v>
      </c>
      <c r="AG552" s="46" t="str">
        <f>Programs!B540</f>
        <v>23376</v>
      </c>
      <c r="AH552" s="46" t="str">
        <f>Departments!B540</f>
        <v>50308</v>
      </c>
      <c r="AI552" s="46" t="str">
        <f>Accounts!B540</f>
        <v>5145</v>
      </c>
    </row>
    <row r="553" spans="32:35" s="66" customFormat="1" x14ac:dyDescent="0.25">
      <c r="AF553" s="46" t="str">
        <f>Grants!B541</f>
        <v>401835</v>
      </c>
      <c r="AG553" s="46" t="str">
        <f>Programs!B541</f>
        <v>23377</v>
      </c>
      <c r="AH553" s="46" t="str">
        <f>Departments!B541</f>
        <v>50309</v>
      </c>
      <c r="AI553" s="46" t="str">
        <f>Accounts!B541</f>
        <v>5147</v>
      </c>
    </row>
    <row r="554" spans="32:35" s="66" customFormat="1" x14ac:dyDescent="0.25">
      <c r="AF554" s="46" t="str">
        <f>Grants!B542</f>
        <v>401837</v>
      </c>
      <c r="AG554" s="46" t="str">
        <f>Programs!B542</f>
        <v>23378</v>
      </c>
      <c r="AH554" s="46" t="str">
        <f>Departments!B542</f>
        <v>50338</v>
      </c>
      <c r="AI554" s="46" t="str">
        <f>Accounts!B542</f>
        <v>5149</v>
      </c>
    </row>
    <row r="555" spans="32:35" s="66" customFormat="1" x14ac:dyDescent="0.25">
      <c r="AF555" s="46" t="str">
        <f>Grants!B543</f>
        <v>401838</v>
      </c>
      <c r="AG555" s="46" t="str">
        <f>Programs!B543</f>
        <v>23379</v>
      </c>
      <c r="AH555" s="46" t="str">
        <f>Departments!B543</f>
        <v>50500</v>
      </c>
      <c r="AI555" s="46" t="str">
        <f>Accounts!B543</f>
        <v>5151</v>
      </c>
    </row>
    <row r="556" spans="32:35" s="66" customFormat="1" x14ac:dyDescent="0.25">
      <c r="AF556" s="46" t="str">
        <f>Grants!B544</f>
        <v>401839</v>
      </c>
      <c r="AG556" s="46" t="str">
        <f>Programs!B544</f>
        <v>23380</v>
      </c>
      <c r="AH556" s="46" t="str">
        <f>Departments!B544</f>
        <v>50501</v>
      </c>
      <c r="AI556" s="46" t="str">
        <f>Accounts!B544</f>
        <v>5153</v>
      </c>
    </row>
    <row r="557" spans="32:35" s="66" customFormat="1" x14ac:dyDescent="0.25">
      <c r="AF557" s="46" t="str">
        <f>Grants!B545</f>
        <v>401840</v>
      </c>
      <c r="AG557" s="46" t="str">
        <f>Programs!B545</f>
        <v>23381</v>
      </c>
      <c r="AH557" s="46" t="str">
        <f>Departments!B545</f>
        <v>50700</v>
      </c>
      <c r="AI557" s="46" t="str">
        <f>Accounts!B545</f>
        <v>5155</v>
      </c>
    </row>
    <row r="558" spans="32:35" s="66" customFormat="1" x14ac:dyDescent="0.25">
      <c r="AF558" s="46" t="str">
        <f>Grants!B546</f>
        <v>401841</v>
      </c>
      <c r="AG558" s="46" t="str">
        <f>Programs!B546</f>
        <v>23382</v>
      </c>
      <c r="AH558" s="46" t="str">
        <f>Departments!B546</f>
        <v>50800</v>
      </c>
      <c r="AI558" s="46" t="str">
        <f>Accounts!B546</f>
        <v>5157</v>
      </c>
    </row>
    <row r="559" spans="32:35" s="66" customFormat="1" x14ac:dyDescent="0.25">
      <c r="AF559" s="46" t="str">
        <f>Grants!B547</f>
        <v>401842</v>
      </c>
      <c r="AG559" s="46" t="str">
        <f>Programs!B547</f>
        <v>23383</v>
      </c>
      <c r="AH559" s="46" t="str">
        <f>Departments!B547</f>
        <v>50838</v>
      </c>
      <c r="AI559" s="46" t="str">
        <f>Accounts!B547</f>
        <v>5159</v>
      </c>
    </row>
    <row r="560" spans="32:35" s="66" customFormat="1" x14ac:dyDescent="0.25">
      <c r="AF560" s="46" t="str">
        <f>Grants!B548</f>
        <v>401843</v>
      </c>
      <c r="AG560" s="46" t="str">
        <f>Programs!B548</f>
        <v>23384</v>
      </c>
      <c r="AH560" s="46" t="str">
        <f>Departments!B548</f>
        <v>50999</v>
      </c>
      <c r="AI560" s="46" t="str">
        <f>Accounts!B548</f>
        <v>5161</v>
      </c>
    </row>
    <row r="561" spans="32:35" s="66" customFormat="1" x14ac:dyDescent="0.25">
      <c r="AF561" s="46" t="str">
        <f>Grants!B549</f>
        <v>401844</v>
      </c>
      <c r="AG561" s="46" t="str">
        <f>Programs!B549</f>
        <v>23385</v>
      </c>
      <c r="AH561" s="46" t="str">
        <f>Departments!B549</f>
        <v>51100</v>
      </c>
      <c r="AI561" s="46" t="str">
        <f>Accounts!B549</f>
        <v>5163</v>
      </c>
    </row>
    <row r="562" spans="32:35" s="66" customFormat="1" x14ac:dyDescent="0.25">
      <c r="AF562" s="46" t="str">
        <f>Grants!B550</f>
        <v>401846</v>
      </c>
      <c r="AG562" s="46" t="str">
        <f>Programs!B550</f>
        <v>23386</v>
      </c>
      <c r="AH562" s="46" t="str">
        <f>Departments!B550</f>
        <v>51101</v>
      </c>
      <c r="AI562" s="46" t="str">
        <f>Accounts!B550</f>
        <v>5165</v>
      </c>
    </row>
    <row r="563" spans="32:35" s="66" customFormat="1" x14ac:dyDescent="0.25">
      <c r="AF563" s="46" t="str">
        <f>Grants!B551</f>
        <v>401847</v>
      </c>
      <c r="AG563" s="46" t="str">
        <f>Programs!B551</f>
        <v>23387</v>
      </c>
      <c r="AH563" s="46" t="str">
        <f>Departments!B551</f>
        <v>51200</v>
      </c>
      <c r="AI563" s="46" t="str">
        <f>Accounts!B551</f>
        <v>5175</v>
      </c>
    </row>
    <row r="564" spans="32:35" s="66" customFormat="1" x14ac:dyDescent="0.25">
      <c r="AF564" s="46" t="str">
        <f>Grants!B552</f>
        <v>401848</v>
      </c>
      <c r="AG564" s="46" t="str">
        <f>Programs!B552</f>
        <v>23388</v>
      </c>
      <c r="AH564" s="46" t="str">
        <f>Departments!B552</f>
        <v>51201</v>
      </c>
      <c r="AI564" s="46" t="str">
        <f>Accounts!B552</f>
        <v>5180</v>
      </c>
    </row>
    <row r="565" spans="32:35" s="66" customFormat="1" x14ac:dyDescent="0.25">
      <c r="AF565" s="46" t="str">
        <f>Grants!B553</f>
        <v>401849</v>
      </c>
      <c r="AG565" s="46" t="str">
        <f>Programs!B553</f>
        <v>23389</v>
      </c>
      <c r="AH565" s="46" t="str">
        <f>Departments!B553</f>
        <v>51202</v>
      </c>
      <c r="AI565" s="46" t="str">
        <f>Accounts!B553</f>
        <v>5181</v>
      </c>
    </row>
    <row r="566" spans="32:35" s="66" customFormat="1" x14ac:dyDescent="0.25">
      <c r="AF566" s="46" t="str">
        <f>Grants!B554</f>
        <v>401850</v>
      </c>
      <c r="AG566" s="46" t="str">
        <f>Programs!B554</f>
        <v>23390</v>
      </c>
      <c r="AH566" s="46" t="str">
        <f>Departments!B554</f>
        <v>51203</v>
      </c>
      <c r="AI566" s="46" t="str">
        <f>Accounts!B554</f>
        <v>5201</v>
      </c>
    </row>
    <row r="567" spans="32:35" s="66" customFormat="1" x14ac:dyDescent="0.25">
      <c r="AF567" s="46" t="str">
        <f>Grants!B555</f>
        <v>401851</v>
      </c>
      <c r="AG567" s="46" t="str">
        <f>Programs!B555</f>
        <v>23391</v>
      </c>
      <c r="AH567" s="46" t="str">
        <f>Departments!B555</f>
        <v>51211</v>
      </c>
      <c r="AI567" s="46" t="str">
        <f>Accounts!B555</f>
        <v>5215</v>
      </c>
    </row>
    <row r="568" spans="32:35" s="66" customFormat="1" x14ac:dyDescent="0.25">
      <c r="AF568" s="46" t="str">
        <f>Grants!B556</f>
        <v>401852</v>
      </c>
      <c r="AG568" s="46" t="str">
        <f>Programs!B556</f>
        <v>23392</v>
      </c>
      <c r="AH568" s="46" t="str">
        <f>Departments!B556</f>
        <v>51216</v>
      </c>
      <c r="AI568" s="46" t="str">
        <f>Accounts!B556</f>
        <v>5220</v>
      </c>
    </row>
    <row r="569" spans="32:35" s="66" customFormat="1" x14ac:dyDescent="0.25">
      <c r="AF569" s="46" t="str">
        <f>Grants!B557</f>
        <v>401853</v>
      </c>
      <c r="AG569" s="46" t="str">
        <f>Programs!B557</f>
        <v>23393</v>
      </c>
      <c r="AH569" s="46" t="str">
        <f>Departments!B557</f>
        <v>51217</v>
      </c>
      <c r="AI569" s="46" t="str">
        <f>Accounts!B557</f>
        <v>5221</v>
      </c>
    </row>
    <row r="570" spans="32:35" s="66" customFormat="1" x14ac:dyDescent="0.25">
      <c r="AF570" s="46" t="str">
        <f>Grants!B558</f>
        <v>401854</v>
      </c>
      <c r="AG570" s="46" t="str">
        <f>Programs!B558</f>
        <v>23394</v>
      </c>
      <c r="AH570" s="46" t="str">
        <f>Departments!B558</f>
        <v>51218</v>
      </c>
      <c r="AI570" s="46" t="str">
        <f>Accounts!B558</f>
        <v>5225</v>
      </c>
    </row>
    <row r="571" spans="32:35" s="66" customFormat="1" x14ac:dyDescent="0.25">
      <c r="AF571" s="46" t="str">
        <f>Grants!B559</f>
        <v>401855</v>
      </c>
      <c r="AG571" s="46" t="str">
        <f>Programs!B559</f>
        <v>23395</v>
      </c>
      <c r="AH571" s="46" t="str">
        <f>Departments!B559</f>
        <v>51219</v>
      </c>
      <c r="AI571" s="46" t="str">
        <f>Accounts!B559</f>
        <v>5230</v>
      </c>
    </row>
    <row r="572" spans="32:35" s="66" customFormat="1" x14ac:dyDescent="0.25">
      <c r="AF572" s="46" t="str">
        <f>Grants!B560</f>
        <v>401855</v>
      </c>
      <c r="AG572" s="46" t="str">
        <f>Programs!B560</f>
        <v>23396</v>
      </c>
      <c r="AH572" s="46" t="str">
        <f>Departments!B560</f>
        <v>51238</v>
      </c>
      <c r="AI572" s="46" t="str">
        <f>Accounts!B560</f>
        <v>5300</v>
      </c>
    </row>
    <row r="573" spans="32:35" s="66" customFormat="1" x14ac:dyDescent="0.25">
      <c r="AF573" s="46" t="str">
        <f>Grants!B561</f>
        <v>401857</v>
      </c>
      <c r="AG573" s="46" t="str">
        <f>Programs!B561</f>
        <v>23397</v>
      </c>
      <c r="AH573" s="46" t="str">
        <f>Departments!B561</f>
        <v>51300</v>
      </c>
      <c r="AI573" s="46" t="str">
        <f>Accounts!B561</f>
        <v>5300</v>
      </c>
    </row>
    <row r="574" spans="32:35" s="66" customFormat="1" x14ac:dyDescent="0.25">
      <c r="AF574" s="46" t="str">
        <f>Grants!B562</f>
        <v>401858</v>
      </c>
      <c r="AG574" s="46" t="str">
        <f>Programs!B562</f>
        <v>23398</v>
      </c>
      <c r="AH574" s="46" t="str">
        <f>Departments!B562</f>
        <v>51301</v>
      </c>
      <c r="AI574" s="46" t="str">
        <f>Accounts!B562</f>
        <v>5305</v>
      </c>
    </row>
    <row r="575" spans="32:35" s="66" customFormat="1" x14ac:dyDescent="0.25">
      <c r="AF575" s="46" t="str">
        <f>Grants!B563</f>
        <v>401859</v>
      </c>
      <c r="AG575" s="46" t="str">
        <f>Programs!B563</f>
        <v>23399</v>
      </c>
      <c r="AH575" s="46" t="str">
        <f>Departments!B563</f>
        <v>51302</v>
      </c>
      <c r="AI575" s="46" t="str">
        <f>Accounts!B563</f>
        <v>5310</v>
      </c>
    </row>
    <row r="576" spans="32:35" s="66" customFormat="1" x14ac:dyDescent="0.25">
      <c r="AF576" s="46" t="str">
        <f>Grants!B564</f>
        <v>401860</v>
      </c>
      <c r="AG576" s="46" t="str">
        <f>Programs!B564</f>
        <v>23400</v>
      </c>
      <c r="AH576" s="46" t="str">
        <f>Departments!B564</f>
        <v>51303</v>
      </c>
      <c r="AI576" s="46" t="str">
        <f>Accounts!B564</f>
        <v>5311</v>
      </c>
    </row>
    <row r="577" spans="32:35" s="66" customFormat="1" x14ac:dyDescent="0.25">
      <c r="AF577" s="46" t="str">
        <f>Grants!B565</f>
        <v>401861</v>
      </c>
      <c r="AG577" s="46" t="str">
        <f>Programs!B565</f>
        <v>23401</v>
      </c>
      <c r="AH577" s="46" t="str">
        <f>Departments!B565</f>
        <v>51304</v>
      </c>
      <c r="AI577" s="46" t="str">
        <f>Accounts!B565</f>
        <v>5312</v>
      </c>
    </row>
    <row r="578" spans="32:35" s="66" customFormat="1" x14ac:dyDescent="0.25">
      <c r="AF578" s="46" t="str">
        <f>Grants!B566</f>
        <v>401862</v>
      </c>
      <c r="AG578" s="46" t="str">
        <f>Programs!B566</f>
        <v>23402</v>
      </c>
      <c r="AH578" s="46" t="str">
        <f>Departments!B566</f>
        <v>51305</v>
      </c>
      <c r="AI578" s="46" t="str">
        <f>Accounts!B566</f>
        <v>5313</v>
      </c>
    </row>
    <row r="579" spans="32:35" s="66" customFormat="1" x14ac:dyDescent="0.25">
      <c r="AF579" s="46" t="str">
        <f>Grants!B567</f>
        <v>401863</v>
      </c>
      <c r="AG579" s="46" t="str">
        <f>Programs!B567</f>
        <v>23403</v>
      </c>
      <c r="AH579" s="46" t="str">
        <f>Departments!B567</f>
        <v>51306</v>
      </c>
      <c r="AI579" s="46" t="str">
        <f>Accounts!B567</f>
        <v>5314</v>
      </c>
    </row>
    <row r="580" spans="32:35" s="66" customFormat="1" x14ac:dyDescent="0.25">
      <c r="AF580" s="46" t="str">
        <f>Grants!B568</f>
        <v>401864</v>
      </c>
      <c r="AG580" s="46" t="str">
        <f>Programs!B568</f>
        <v>23404</v>
      </c>
      <c r="AH580" s="46" t="str">
        <f>Departments!B568</f>
        <v>51307</v>
      </c>
      <c r="AI580" s="46" t="str">
        <f>Accounts!B568</f>
        <v>5320</v>
      </c>
    </row>
    <row r="581" spans="32:35" s="66" customFormat="1" x14ac:dyDescent="0.25">
      <c r="AF581" s="46" t="str">
        <f>Grants!B569</f>
        <v>401865</v>
      </c>
      <c r="AG581" s="46" t="str">
        <f>Programs!B569</f>
        <v>23405</v>
      </c>
      <c r="AH581" s="46" t="str">
        <f>Departments!B569</f>
        <v>51308</v>
      </c>
      <c r="AI581" s="46" t="str">
        <f>Accounts!B569</f>
        <v>5321</v>
      </c>
    </row>
    <row r="582" spans="32:35" s="66" customFormat="1" x14ac:dyDescent="0.25">
      <c r="AF582" s="46" t="str">
        <f>Grants!B570</f>
        <v>401866</v>
      </c>
      <c r="AG582" s="46" t="str">
        <f>Programs!B570</f>
        <v>23406</v>
      </c>
      <c r="AH582" s="46" t="str">
        <f>Departments!B570</f>
        <v>51309</v>
      </c>
      <c r="AI582" s="46" t="str">
        <f>Accounts!B570</f>
        <v>5331</v>
      </c>
    </row>
    <row r="583" spans="32:35" s="66" customFormat="1" x14ac:dyDescent="0.25">
      <c r="AF583" s="46" t="str">
        <f>Grants!B571</f>
        <v>401867</v>
      </c>
      <c r="AG583" s="46" t="str">
        <f>Programs!B571</f>
        <v>23407</v>
      </c>
      <c r="AH583" s="46" t="str">
        <f>Departments!B571</f>
        <v>51310</v>
      </c>
      <c r="AI583" s="46" t="str">
        <f>Accounts!B571</f>
        <v>5332</v>
      </c>
    </row>
    <row r="584" spans="32:35" s="66" customFormat="1" x14ac:dyDescent="0.25">
      <c r="AF584" s="46" t="str">
        <f>Grants!B572</f>
        <v>401868</v>
      </c>
      <c r="AG584" s="46" t="str">
        <f>Programs!B572</f>
        <v>23408</v>
      </c>
      <c r="AH584" s="46" t="str">
        <f>Departments!B572</f>
        <v>51311</v>
      </c>
      <c r="AI584" s="46" t="str">
        <f>Accounts!B572</f>
        <v>5334</v>
      </c>
    </row>
    <row r="585" spans="32:35" s="66" customFormat="1" x14ac:dyDescent="0.25">
      <c r="AF585" s="46" t="str">
        <f>Grants!B573</f>
        <v>401869</v>
      </c>
      <c r="AG585" s="46" t="str">
        <f>Programs!B573</f>
        <v>23409</v>
      </c>
      <c r="AH585" s="46" t="str">
        <f>Departments!B573</f>
        <v>51312</v>
      </c>
      <c r="AI585" s="46" t="str">
        <f>Accounts!B573</f>
        <v>5337</v>
      </c>
    </row>
    <row r="586" spans="32:35" s="66" customFormat="1" x14ac:dyDescent="0.25">
      <c r="AF586" s="46" t="str">
        <f>Grants!B574</f>
        <v>401870</v>
      </c>
      <c r="AG586" s="46" t="str">
        <f>Programs!B574</f>
        <v>23410</v>
      </c>
      <c r="AH586" s="46" t="str">
        <f>Departments!B574</f>
        <v>51313</v>
      </c>
      <c r="AI586" s="46" t="str">
        <f>Accounts!B574</f>
        <v>5350</v>
      </c>
    </row>
    <row r="587" spans="32:35" s="66" customFormat="1" x14ac:dyDescent="0.25">
      <c r="AF587" s="46" t="str">
        <f>Grants!B575</f>
        <v>401872</v>
      </c>
      <c r="AG587" s="46" t="str">
        <f>Programs!B575</f>
        <v>23411</v>
      </c>
      <c r="AH587" s="46" t="str">
        <f>Departments!B575</f>
        <v>51314</v>
      </c>
      <c r="AI587" s="46" t="str">
        <f>Accounts!B575</f>
        <v>5350</v>
      </c>
    </row>
    <row r="588" spans="32:35" s="66" customFormat="1" x14ac:dyDescent="0.25">
      <c r="AF588" s="46" t="str">
        <f>Grants!B576</f>
        <v>401873</v>
      </c>
      <c r="AG588" s="46" t="str">
        <f>Programs!B576</f>
        <v>23412</v>
      </c>
      <c r="AH588" s="46" t="str">
        <f>Departments!B576</f>
        <v>51315</v>
      </c>
      <c r="AI588" s="46" t="str">
        <f>Accounts!B576</f>
        <v>5351</v>
      </c>
    </row>
    <row r="589" spans="32:35" s="66" customFormat="1" x14ac:dyDescent="0.25">
      <c r="AF589" s="46" t="str">
        <f>Grants!B577</f>
        <v>401874</v>
      </c>
      <c r="AG589" s="46" t="str">
        <f>Programs!B577</f>
        <v>23413</v>
      </c>
      <c r="AH589" s="46" t="str">
        <f>Departments!B577</f>
        <v>51316</v>
      </c>
      <c r="AI589" s="46" t="str">
        <f>Accounts!B577</f>
        <v>5352</v>
      </c>
    </row>
    <row r="590" spans="32:35" s="66" customFormat="1" x14ac:dyDescent="0.25">
      <c r="AF590" s="46" t="str">
        <f>Grants!B578</f>
        <v>401876</v>
      </c>
      <c r="AG590" s="46" t="str">
        <f>Programs!B578</f>
        <v>24999</v>
      </c>
      <c r="AH590" s="46" t="str">
        <f>Departments!B578</f>
        <v>51317</v>
      </c>
      <c r="AI590" s="46" t="str">
        <f>Accounts!B578</f>
        <v>5354</v>
      </c>
    </row>
    <row r="591" spans="32:35" s="66" customFormat="1" x14ac:dyDescent="0.25">
      <c r="AF591" s="46" t="str">
        <f>Grants!B579</f>
        <v>401877</v>
      </c>
      <c r="AG591" s="46" t="str">
        <f>Programs!B579</f>
        <v>25001</v>
      </c>
      <c r="AH591" s="46" t="str">
        <f>Departments!B579</f>
        <v>51318</v>
      </c>
      <c r="AI591" s="46" t="str">
        <f>Accounts!B579</f>
        <v>5362</v>
      </c>
    </row>
    <row r="592" spans="32:35" s="66" customFormat="1" x14ac:dyDescent="0.25">
      <c r="AF592" s="46" t="str">
        <f>Grants!B580</f>
        <v>401878</v>
      </c>
      <c r="AG592" s="46" t="str">
        <f>Programs!B580</f>
        <v>25004</v>
      </c>
      <c r="AH592" s="46" t="str">
        <f>Departments!B580</f>
        <v>51338</v>
      </c>
      <c r="AI592" s="46" t="str">
        <f>Accounts!B580</f>
        <v>5363</v>
      </c>
    </row>
    <row r="593" spans="32:35" s="66" customFormat="1" x14ac:dyDescent="0.25">
      <c r="AF593" s="46" t="str">
        <f>Grants!B581</f>
        <v>401879</v>
      </c>
      <c r="AG593" s="46" t="str">
        <f>Programs!B581</f>
        <v>25015</v>
      </c>
      <c r="AH593" s="46" t="str">
        <f>Departments!B581</f>
        <v>51399</v>
      </c>
      <c r="AI593" s="46" t="str">
        <f>Accounts!B581</f>
        <v>5401</v>
      </c>
    </row>
    <row r="594" spans="32:35" s="66" customFormat="1" x14ac:dyDescent="0.25">
      <c r="AF594" s="46" t="str">
        <f>Grants!B582</f>
        <v>401880</v>
      </c>
      <c r="AG594" s="46" t="str">
        <f>Programs!B582</f>
        <v>25018</v>
      </c>
      <c r="AH594" s="46" t="str">
        <f>Departments!B582</f>
        <v>51400</v>
      </c>
      <c r="AI594" s="46" t="str">
        <f>Accounts!B582</f>
        <v>5415</v>
      </c>
    </row>
    <row r="595" spans="32:35" s="66" customFormat="1" x14ac:dyDescent="0.25">
      <c r="AF595" s="46" t="str">
        <f>Grants!B583</f>
        <v>401881</v>
      </c>
      <c r="AG595" s="46" t="str">
        <f>Programs!B583</f>
        <v>25019</v>
      </c>
      <c r="AH595" s="46" t="str">
        <f>Departments!B583</f>
        <v>51401</v>
      </c>
      <c r="AI595" s="46" t="str">
        <f>Accounts!B583</f>
        <v>5420</v>
      </c>
    </row>
    <row r="596" spans="32:35" s="66" customFormat="1" x14ac:dyDescent="0.25">
      <c r="AF596" s="46" t="str">
        <f>Grants!B584</f>
        <v>401883</v>
      </c>
      <c r="AG596" s="46" t="str">
        <f>Programs!B584</f>
        <v>25024</v>
      </c>
      <c r="AH596" s="46" t="str">
        <f>Departments!B584</f>
        <v>51402</v>
      </c>
      <c r="AI596" s="46" t="str">
        <f>Accounts!B584</f>
        <v>5425</v>
      </c>
    </row>
    <row r="597" spans="32:35" s="66" customFormat="1" x14ac:dyDescent="0.25">
      <c r="AF597" s="46" t="str">
        <f>Grants!B585</f>
        <v>401884</v>
      </c>
      <c r="AG597" s="46" t="str">
        <f>Programs!B585</f>
        <v>25025</v>
      </c>
      <c r="AH597" s="46" t="str">
        <f>Departments!B585</f>
        <v>51403</v>
      </c>
      <c r="AI597" s="46" t="str">
        <f>Accounts!B585</f>
        <v>5426</v>
      </c>
    </row>
    <row r="598" spans="32:35" s="66" customFormat="1" x14ac:dyDescent="0.25">
      <c r="AF598" s="46" t="str">
        <f>Grants!B586</f>
        <v>401885</v>
      </c>
      <c r="AG598" s="46" t="str">
        <f>Programs!B586</f>
        <v>25028</v>
      </c>
      <c r="AH598" s="46" t="str">
        <f>Departments!B586</f>
        <v>51404</v>
      </c>
      <c r="AI598" s="46" t="str">
        <f>Accounts!B586</f>
        <v>5430</v>
      </c>
    </row>
    <row r="599" spans="32:35" s="66" customFormat="1" x14ac:dyDescent="0.25">
      <c r="AF599" s="46" t="str">
        <f>Grants!B587</f>
        <v>401886</v>
      </c>
      <c r="AG599" s="46" t="str">
        <f>Programs!B587</f>
        <v>25031</v>
      </c>
      <c r="AH599" s="46" t="str">
        <f>Departments!B587</f>
        <v>51405</v>
      </c>
      <c r="AI599" s="46" t="str">
        <f>Accounts!B587</f>
        <v>5431</v>
      </c>
    </row>
    <row r="600" spans="32:35" s="66" customFormat="1" x14ac:dyDescent="0.25">
      <c r="AF600" s="46" t="str">
        <f>Grants!B588</f>
        <v>401887</v>
      </c>
      <c r="AG600" s="46" t="str">
        <f>Programs!B588</f>
        <v>25033</v>
      </c>
      <c r="AH600" s="46" t="str">
        <f>Departments!B588</f>
        <v>51406</v>
      </c>
      <c r="AI600" s="46" t="str">
        <f>Accounts!B588</f>
        <v>5440</v>
      </c>
    </row>
    <row r="601" spans="32:35" s="66" customFormat="1" x14ac:dyDescent="0.25">
      <c r="AF601" s="46" t="str">
        <f>Grants!B589</f>
        <v>401888</v>
      </c>
      <c r="AG601" s="46" t="str">
        <f>Programs!B589</f>
        <v>25036</v>
      </c>
      <c r="AH601" s="46" t="str">
        <f>Departments!B589</f>
        <v>51407</v>
      </c>
      <c r="AI601" s="46" t="str">
        <f>Accounts!B589</f>
        <v>5441</v>
      </c>
    </row>
    <row r="602" spans="32:35" s="66" customFormat="1" x14ac:dyDescent="0.25">
      <c r="AF602" s="46" t="str">
        <f>Grants!B590</f>
        <v>401889</v>
      </c>
      <c r="AG602" s="46" t="str">
        <f>Programs!B590</f>
        <v>25037</v>
      </c>
      <c r="AH602" s="46" t="str">
        <f>Departments!B590</f>
        <v>51408</v>
      </c>
      <c r="AI602" s="46" t="str">
        <f>Accounts!B590</f>
        <v>5501</v>
      </c>
    </row>
    <row r="603" spans="32:35" s="66" customFormat="1" x14ac:dyDescent="0.25">
      <c r="AF603" s="46" t="str">
        <f>Grants!B591</f>
        <v>401892</v>
      </c>
      <c r="AG603" s="46" t="str">
        <f>Programs!B591</f>
        <v>25038</v>
      </c>
      <c r="AH603" s="46" t="str">
        <f>Departments!B591</f>
        <v>51409</v>
      </c>
      <c r="AI603" s="46" t="str">
        <f>Accounts!B591</f>
        <v>5502</v>
      </c>
    </row>
    <row r="604" spans="32:35" s="66" customFormat="1" x14ac:dyDescent="0.25">
      <c r="AF604" s="46" t="str">
        <f>Grants!B592</f>
        <v>401894</v>
      </c>
      <c r="AG604" s="46" t="str">
        <f>Programs!B592</f>
        <v>25040</v>
      </c>
      <c r="AH604" s="46" t="str">
        <f>Departments!B592</f>
        <v>51410</v>
      </c>
      <c r="AI604" s="46" t="str">
        <f>Accounts!B592</f>
        <v>5520</v>
      </c>
    </row>
    <row r="605" spans="32:35" s="66" customFormat="1" x14ac:dyDescent="0.25">
      <c r="AF605" s="46" t="str">
        <f>Grants!B593</f>
        <v>401895</v>
      </c>
      <c r="AG605" s="46" t="str">
        <f>Programs!B593</f>
        <v>25041</v>
      </c>
      <c r="AH605" s="46" t="str">
        <f>Departments!B593</f>
        <v>51411</v>
      </c>
      <c r="AI605" s="46" t="str">
        <f>Accounts!B593</f>
        <v>5601</v>
      </c>
    </row>
    <row r="606" spans="32:35" s="66" customFormat="1" x14ac:dyDescent="0.25">
      <c r="AF606" s="46" t="str">
        <f>Grants!B594</f>
        <v>401896</v>
      </c>
      <c r="AG606" s="46" t="str">
        <f>Programs!B594</f>
        <v>25042</v>
      </c>
      <c r="AH606" s="46" t="str">
        <f>Departments!B594</f>
        <v>51412</v>
      </c>
      <c r="AI606" s="46" t="str">
        <f>Accounts!B594</f>
        <v>5602</v>
      </c>
    </row>
    <row r="607" spans="32:35" s="66" customFormat="1" x14ac:dyDescent="0.25">
      <c r="AF607" s="46" t="str">
        <f>Grants!B595</f>
        <v>401897</v>
      </c>
      <c r="AG607" s="46" t="str">
        <f>Programs!B595</f>
        <v>25044</v>
      </c>
      <c r="AH607" s="46" t="str">
        <f>Departments!B595</f>
        <v>51413</v>
      </c>
      <c r="AI607" s="46" t="str">
        <f>Accounts!B595</f>
        <v>5603</v>
      </c>
    </row>
    <row r="608" spans="32:35" s="66" customFormat="1" x14ac:dyDescent="0.25">
      <c r="AF608" s="46" t="str">
        <f>Grants!B596</f>
        <v>401898</v>
      </c>
      <c r="AG608" s="46" t="str">
        <f>Programs!B596</f>
        <v>25046</v>
      </c>
      <c r="AH608" s="46" t="str">
        <f>Departments!B596</f>
        <v>51438</v>
      </c>
      <c r="AI608" s="46" t="str">
        <f>Accounts!B596</f>
        <v>5611</v>
      </c>
    </row>
    <row r="609" spans="32:35" s="66" customFormat="1" x14ac:dyDescent="0.25">
      <c r="AF609" s="46" t="str">
        <f>Grants!B597</f>
        <v>401899</v>
      </c>
      <c r="AG609" s="46" t="str">
        <f>Programs!B597</f>
        <v>25049</v>
      </c>
      <c r="AH609" s="46" t="str">
        <f>Departments!B597</f>
        <v>51450</v>
      </c>
      <c r="AI609" s="46" t="str">
        <f>Accounts!B597</f>
        <v>5620</v>
      </c>
    </row>
    <row r="610" spans="32:35" s="66" customFormat="1" x14ac:dyDescent="0.25">
      <c r="AF610" s="46" t="str">
        <f>Grants!B598</f>
        <v>401901</v>
      </c>
      <c r="AG610" s="46" t="str">
        <f>Programs!B598</f>
        <v>25052</v>
      </c>
      <c r="AH610" s="46" t="str">
        <f>Departments!B598</f>
        <v>51500</v>
      </c>
      <c r="AI610" s="46" t="str">
        <f>Accounts!B598</f>
        <v>5621</v>
      </c>
    </row>
    <row r="611" spans="32:35" s="66" customFormat="1" x14ac:dyDescent="0.25">
      <c r="AF611" s="46" t="str">
        <f>Grants!B599</f>
        <v>401902</v>
      </c>
      <c r="AG611" s="46" t="str">
        <f>Programs!B599</f>
        <v>25062</v>
      </c>
      <c r="AH611" s="46" t="str">
        <f>Departments!B599</f>
        <v>51538</v>
      </c>
      <c r="AI611" s="46" t="str">
        <f>Accounts!B599</f>
        <v>5625</v>
      </c>
    </row>
    <row r="612" spans="32:35" s="66" customFormat="1" x14ac:dyDescent="0.25">
      <c r="AF612" s="46" t="str">
        <f>Grants!B600</f>
        <v>401903</v>
      </c>
      <c r="AG612" s="46" t="str">
        <f>Programs!B600</f>
        <v>25063</v>
      </c>
      <c r="AH612" s="46" t="str">
        <f>Departments!B600</f>
        <v>51600</v>
      </c>
      <c r="AI612" s="46" t="str">
        <f>Accounts!B600</f>
        <v>5626</v>
      </c>
    </row>
    <row r="613" spans="32:35" s="66" customFormat="1" x14ac:dyDescent="0.25">
      <c r="AF613" s="46" t="str">
        <f>Grants!B601</f>
        <v>401904</v>
      </c>
      <c r="AG613" s="46" t="str">
        <f>Programs!B601</f>
        <v>25064</v>
      </c>
      <c r="AH613" s="46" t="str">
        <f>Departments!B601</f>
        <v>51638</v>
      </c>
      <c r="AI613" s="46" t="str">
        <f>Accounts!B601</f>
        <v>5701</v>
      </c>
    </row>
    <row r="614" spans="32:35" s="66" customFormat="1" x14ac:dyDescent="0.25">
      <c r="AF614" s="46" t="str">
        <f>Grants!B602</f>
        <v>401905</v>
      </c>
      <c r="AG614" s="46" t="str">
        <f>Programs!B602</f>
        <v>25066</v>
      </c>
      <c r="AH614" s="46" t="str">
        <f>Departments!B602</f>
        <v>51701</v>
      </c>
      <c r="AI614" s="46" t="str">
        <f>Accounts!B602</f>
        <v>5800</v>
      </c>
    </row>
    <row r="615" spans="32:35" s="66" customFormat="1" x14ac:dyDescent="0.25">
      <c r="AF615" s="46" t="str">
        <f>Grants!B603</f>
        <v>401906</v>
      </c>
      <c r="AG615" s="46" t="str">
        <f>Programs!B603</f>
        <v>25067</v>
      </c>
      <c r="AH615" s="46" t="str">
        <f>Departments!B603</f>
        <v>51703</v>
      </c>
      <c r="AI615" s="46" t="str">
        <f>Accounts!B603</f>
        <v>5805</v>
      </c>
    </row>
    <row r="616" spans="32:35" s="66" customFormat="1" x14ac:dyDescent="0.25">
      <c r="AF616" s="46" t="str">
        <f>Grants!B604</f>
        <v>401907</v>
      </c>
      <c r="AG616" s="46" t="str">
        <f>Programs!B604</f>
        <v>25068</v>
      </c>
      <c r="AH616" s="46" t="str">
        <f>Departments!B604</f>
        <v>51705</v>
      </c>
      <c r="AI616" s="46" t="str">
        <f>Accounts!B604</f>
        <v>5806</v>
      </c>
    </row>
    <row r="617" spans="32:35" s="66" customFormat="1" x14ac:dyDescent="0.25">
      <c r="AF617" s="46" t="str">
        <f>Grants!B605</f>
        <v>401908</v>
      </c>
      <c r="AG617" s="46" t="str">
        <f>Programs!B605</f>
        <v>25069</v>
      </c>
      <c r="AH617" s="46" t="str">
        <f>Departments!B605</f>
        <v>51706</v>
      </c>
      <c r="AI617" s="46" t="str">
        <f>Accounts!B605</f>
        <v>5807</v>
      </c>
    </row>
    <row r="618" spans="32:35" s="66" customFormat="1" x14ac:dyDescent="0.25">
      <c r="AF618" s="46" t="str">
        <f>Grants!B606</f>
        <v>401909</v>
      </c>
      <c r="AG618" s="46" t="str">
        <f>Programs!B606</f>
        <v>25072</v>
      </c>
      <c r="AH618" s="46" t="str">
        <f>Departments!B606</f>
        <v>51707</v>
      </c>
      <c r="AI618" s="46" t="str">
        <f>Accounts!B606</f>
        <v>5808</v>
      </c>
    </row>
    <row r="619" spans="32:35" s="66" customFormat="1" x14ac:dyDescent="0.25">
      <c r="AF619" s="46" t="str">
        <f>Grants!B607</f>
        <v>401910</v>
      </c>
      <c r="AG619" s="46" t="str">
        <f>Programs!B607</f>
        <v>25073</v>
      </c>
      <c r="AH619" s="46" t="str">
        <f>Departments!B607</f>
        <v>51708</v>
      </c>
      <c r="AI619" s="46" t="str">
        <f>Accounts!B607</f>
        <v>5809</v>
      </c>
    </row>
    <row r="620" spans="32:35" s="66" customFormat="1" x14ac:dyDescent="0.25">
      <c r="AF620" s="46" t="str">
        <f>Grants!B608</f>
        <v>401911</v>
      </c>
      <c r="AG620" s="46" t="str">
        <f>Programs!B608</f>
        <v>25074</v>
      </c>
      <c r="AH620" s="46" t="str">
        <f>Departments!B608</f>
        <v>51709</v>
      </c>
      <c r="AI620" s="46" t="str">
        <f>Accounts!B608</f>
        <v>5811</v>
      </c>
    </row>
    <row r="621" spans="32:35" s="66" customFormat="1" x14ac:dyDescent="0.25">
      <c r="AF621" s="46" t="str">
        <f>Grants!B609</f>
        <v>401912</v>
      </c>
      <c r="AG621" s="46" t="str">
        <f>Programs!B609</f>
        <v>25076</v>
      </c>
      <c r="AH621" s="46" t="str">
        <f>Departments!B609</f>
        <v>51710</v>
      </c>
      <c r="AI621" s="46" t="str">
        <f>Accounts!B609</f>
        <v>5813</v>
      </c>
    </row>
    <row r="622" spans="32:35" s="66" customFormat="1" x14ac:dyDescent="0.25">
      <c r="AF622" s="46" t="str">
        <f>Grants!B610</f>
        <v>401913</v>
      </c>
      <c r="AG622" s="46" t="str">
        <f>Programs!B610</f>
        <v>25079</v>
      </c>
      <c r="AH622" s="46" t="str">
        <f>Departments!B610</f>
        <v>51711</v>
      </c>
      <c r="AI622" s="46" t="str">
        <f>Accounts!B610</f>
        <v>5814</v>
      </c>
    </row>
    <row r="623" spans="32:35" s="66" customFormat="1" x14ac:dyDescent="0.25">
      <c r="AF623" s="46" t="str">
        <f>Grants!B611</f>
        <v>401914</v>
      </c>
      <c r="AG623" s="46" t="str">
        <f>Programs!B611</f>
        <v>25084</v>
      </c>
      <c r="AH623" s="46" t="str">
        <f>Departments!B611</f>
        <v>51713</v>
      </c>
      <c r="AI623" s="46" t="str">
        <f>Accounts!B611</f>
        <v>5815</v>
      </c>
    </row>
    <row r="624" spans="32:35" s="66" customFormat="1" x14ac:dyDescent="0.25">
      <c r="AF624" s="46" t="str">
        <f>Grants!B612</f>
        <v>401915</v>
      </c>
      <c r="AG624" s="46" t="str">
        <f>Programs!B612</f>
        <v>25089</v>
      </c>
      <c r="AH624" s="46" t="str">
        <f>Departments!B612</f>
        <v>51714</v>
      </c>
      <c r="AI624" s="46" t="str">
        <f>Accounts!B612</f>
        <v>5816</v>
      </c>
    </row>
    <row r="625" spans="32:35" s="66" customFormat="1" x14ac:dyDescent="0.25">
      <c r="AF625" s="46" t="str">
        <f>Grants!B613</f>
        <v>401916</v>
      </c>
      <c r="AG625" s="46" t="str">
        <f>Programs!B613</f>
        <v>25094</v>
      </c>
      <c r="AH625" s="46" t="str">
        <f>Departments!B613</f>
        <v>51715</v>
      </c>
      <c r="AI625" s="46" t="str">
        <f>Accounts!B613</f>
        <v>5817</v>
      </c>
    </row>
    <row r="626" spans="32:35" s="66" customFormat="1" x14ac:dyDescent="0.25">
      <c r="AF626" s="46" t="str">
        <f>Grants!B614</f>
        <v>401917</v>
      </c>
      <c r="AG626" s="46" t="str">
        <f>Programs!B614</f>
        <v>25095</v>
      </c>
      <c r="AH626" s="46" t="str">
        <f>Departments!B614</f>
        <v>51716</v>
      </c>
      <c r="AI626" s="46" t="str">
        <f>Accounts!B614</f>
        <v>5819</v>
      </c>
    </row>
    <row r="627" spans="32:35" s="66" customFormat="1" x14ac:dyDescent="0.25">
      <c r="AF627" s="46" t="str">
        <f>Grants!B615</f>
        <v>401918</v>
      </c>
      <c r="AG627" s="46" t="str">
        <f>Programs!B615</f>
        <v>25100</v>
      </c>
      <c r="AH627" s="46" t="str">
        <f>Departments!B615</f>
        <v>51717</v>
      </c>
      <c r="AI627" s="46" t="str">
        <f>Accounts!B615</f>
        <v>5821</v>
      </c>
    </row>
    <row r="628" spans="32:35" s="66" customFormat="1" x14ac:dyDescent="0.25">
      <c r="AF628" s="46" t="str">
        <f>Grants!B616</f>
        <v>401920</v>
      </c>
      <c r="AG628" s="46" t="str">
        <f>Programs!B616</f>
        <v>25105</v>
      </c>
      <c r="AH628" s="46" t="str">
        <f>Departments!B616</f>
        <v>51718</v>
      </c>
      <c r="AI628" s="46" t="str">
        <f>Accounts!B616</f>
        <v>5823</v>
      </c>
    </row>
    <row r="629" spans="32:35" s="66" customFormat="1" x14ac:dyDescent="0.25">
      <c r="AF629" s="46" t="str">
        <f>Grants!B617</f>
        <v>401921</v>
      </c>
      <c r="AG629" s="46" t="str">
        <f>Programs!B617</f>
        <v>25107</v>
      </c>
      <c r="AH629" s="46" t="str">
        <f>Departments!B617</f>
        <v>51719</v>
      </c>
      <c r="AI629" s="46" t="str">
        <f>Accounts!B617</f>
        <v>5824</v>
      </c>
    </row>
    <row r="630" spans="32:35" s="66" customFormat="1" x14ac:dyDescent="0.25">
      <c r="AF630" s="46" t="str">
        <f>Grants!B618</f>
        <v>401922</v>
      </c>
      <c r="AG630" s="46" t="str">
        <f>Programs!B618</f>
        <v>25110</v>
      </c>
      <c r="AH630" s="46" t="str">
        <f>Departments!B618</f>
        <v>51723</v>
      </c>
      <c r="AI630" s="46" t="str">
        <f>Accounts!B618</f>
        <v>5825</v>
      </c>
    </row>
    <row r="631" spans="32:35" s="66" customFormat="1" x14ac:dyDescent="0.25">
      <c r="AF631" s="46" t="str">
        <f>Grants!B619</f>
        <v>401923</v>
      </c>
      <c r="AG631" s="46" t="str">
        <f>Programs!B619</f>
        <v>25111</v>
      </c>
      <c r="AH631" s="46" t="str">
        <f>Departments!B619</f>
        <v>51730</v>
      </c>
      <c r="AI631" s="46" t="str">
        <f>Accounts!B619</f>
        <v>5832</v>
      </c>
    </row>
    <row r="632" spans="32:35" s="66" customFormat="1" x14ac:dyDescent="0.25">
      <c r="AF632" s="46" t="str">
        <f>Grants!B620</f>
        <v>401924</v>
      </c>
      <c r="AG632" s="46" t="str">
        <f>Programs!B620</f>
        <v>25112</v>
      </c>
      <c r="AH632" s="46" t="str">
        <f>Departments!B620</f>
        <v>51790</v>
      </c>
      <c r="AI632" s="46" t="str">
        <f>Accounts!B620</f>
        <v>5835</v>
      </c>
    </row>
    <row r="633" spans="32:35" s="66" customFormat="1" x14ac:dyDescent="0.25">
      <c r="AF633" s="46" t="str">
        <f>Grants!B621</f>
        <v>401925</v>
      </c>
      <c r="AG633" s="46" t="str">
        <f>Programs!B621</f>
        <v>25114</v>
      </c>
      <c r="AH633" s="46" t="str">
        <f>Departments!B621</f>
        <v>52300</v>
      </c>
      <c r="AI633" s="46" t="str">
        <f>Accounts!B621</f>
        <v>5837</v>
      </c>
    </row>
    <row r="634" spans="32:35" s="66" customFormat="1" x14ac:dyDescent="0.25">
      <c r="AF634" s="46" t="str">
        <f>Grants!B622</f>
        <v>401926</v>
      </c>
      <c r="AG634" s="46" t="str">
        <f>Programs!B622</f>
        <v>25116</v>
      </c>
      <c r="AH634" s="46" t="str">
        <f>Departments!B622</f>
        <v>52400</v>
      </c>
      <c r="AI634" s="46" t="str">
        <f>Accounts!B622</f>
        <v>5838</v>
      </c>
    </row>
    <row r="635" spans="32:35" s="66" customFormat="1" x14ac:dyDescent="0.25">
      <c r="AF635" s="46" t="str">
        <f>Grants!B623</f>
        <v>401927</v>
      </c>
      <c r="AG635" s="46" t="str">
        <f>Programs!B623</f>
        <v>25119</v>
      </c>
      <c r="AH635" s="46" t="str">
        <f>Departments!B623</f>
        <v>52401</v>
      </c>
      <c r="AI635" s="46" t="str">
        <f>Accounts!B623</f>
        <v>5839</v>
      </c>
    </row>
    <row r="636" spans="32:35" s="66" customFormat="1" x14ac:dyDescent="0.25">
      <c r="AF636" s="46" t="str">
        <f>Grants!B624</f>
        <v>401928</v>
      </c>
      <c r="AG636" s="46" t="str">
        <f>Programs!B624</f>
        <v>25123</v>
      </c>
      <c r="AH636" s="46" t="str">
        <f>Departments!B624</f>
        <v>52438</v>
      </c>
      <c r="AI636" s="46" t="str">
        <f>Accounts!B624</f>
        <v>5840</v>
      </c>
    </row>
    <row r="637" spans="32:35" s="66" customFormat="1" x14ac:dyDescent="0.25">
      <c r="AF637" s="46" t="str">
        <f>Grants!B625</f>
        <v>401929</v>
      </c>
      <c r="AG637" s="46" t="str">
        <f>Programs!B625</f>
        <v>25125</v>
      </c>
      <c r="AH637" s="46" t="str">
        <f>Departments!B625</f>
        <v>52700</v>
      </c>
      <c r="AI637" s="46" t="str">
        <f>Accounts!B625</f>
        <v>5841</v>
      </c>
    </row>
    <row r="638" spans="32:35" s="66" customFormat="1" x14ac:dyDescent="0.25">
      <c r="AF638" s="46" t="str">
        <f>Grants!B626</f>
        <v>401930</v>
      </c>
      <c r="AG638" s="46" t="str">
        <f>Programs!B626</f>
        <v>25129</v>
      </c>
      <c r="AH638" s="46" t="str">
        <f>Departments!B626</f>
        <v>52701</v>
      </c>
      <c r="AI638" s="46" t="str">
        <f>Accounts!B626</f>
        <v>5842</v>
      </c>
    </row>
    <row r="639" spans="32:35" s="66" customFormat="1" x14ac:dyDescent="0.25">
      <c r="AF639" s="46" t="str">
        <f>Grants!B627</f>
        <v>401931</v>
      </c>
      <c r="AG639" s="46" t="str">
        <f>Programs!B627</f>
        <v>25130</v>
      </c>
      <c r="AH639" s="46" t="str">
        <f>Departments!B627</f>
        <v>52703</v>
      </c>
      <c r="AI639" s="46" t="str">
        <f>Accounts!B627</f>
        <v>5900</v>
      </c>
    </row>
    <row r="640" spans="32:35" s="66" customFormat="1" x14ac:dyDescent="0.25">
      <c r="AF640" s="46" t="str">
        <f>Grants!B628</f>
        <v>401932</v>
      </c>
      <c r="AG640" s="46" t="str">
        <f>Programs!B628</f>
        <v>25131</v>
      </c>
      <c r="AH640" s="46" t="str">
        <f>Departments!B628</f>
        <v>52705</v>
      </c>
      <c r="AI640" s="46" t="str">
        <f>Accounts!B628</f>
        <v>5901</v>
      </c>
    </row>
    <row r="641" spans="32:35" s="66" customFormat="1" x14ac:dyDescent="0.25">
      <c r="AF641" s="46" t="str">
        <f>Grants!B629</f>
        <v>401933</v>
      </c>
      <c r="AG641" s="46" t="str">
        <f>Programs!B629</f>
        <v>25133</v>
      </c>
      <c r="AH641" s="46" t="str">
        <f>Departments!B629</f>
        <v>52738</v>
      </c>
      <c r="AI641" s="46" t="str">
        <f>Accounts!B629</f>
        <v>5911</v>
      </c>
    </row>
    <row r="642" spans="32:35" s="66" customFormat="1" x14ac:dyDescent="0.25">
      <c r="AF642" s="46" t="str">
        <f>Grants!B630</f>
        <v>401935</v>
      </c>
      <c r="AG642" s="46" t="str">
        <f>Programs!B630</f>
        <v>25141</v>
      </c>
      <c r="AH642" s="46" t="str">
        <f>Departments!B630</f>
        <v>55500</v>
      </c>
      <c r="AI642" s="46" t="str">
        <f>Accounts!B630</f>
        <v>5916</v>
      </c>
    </row>
    <row r="643" spans="32:35" s="66" customFormat="1" x14ac:dyDescent="0.25">
      <c r="AF643" s="46" t="str">
        <f>Grants!B631</f>
        <v>401936</v>
      </c>
      <c r="AG643" s="46" t="str">
        <f>Programs!B631</f>
        <v>25143</v>
      </c>
      <c r="AH643" s="46" t="str">
        <f>Departments!B631</f>
        <v>70100</v>
      </c>
      <c r="AI643" s="46" t="str">
        <f>Accounts!B631</f>
        <v>5917</v>
      </c>
    </row>
    <row r="644" spans="32:35" s="66" customFormat="1" x14ac:dyDescent="0.25">
      <c r="AF644" s="46" t="str">
        <f>Grants!B632</f>
        <v>401937</v>
      </c>
      <c r="AG644" s="46" t="str">
        <f>Programs!B632</f>
        <v>25144</v>
      </c>
      <c r="AH644" s="46" t="str">
        <f>Departments!B632</f>
        <v>70101</v>
      </c>
      <c r="AI644" s="46" t="str">
        <f>Accounts!B632</f>
        <v>5918</v>
      </c>
    </row>
    <row r="645" spans="32:35" s="66" customFormat="1" x14ac:dyDescent="0.25">
      <c r="AF645" s="46" t="str">
        <f>Grants!B633</f>
        <v>401938</v>
      </c>
      <c r="AG645" s="46" t="str">
        <f>Programs!B633</f>
        <v>25145</v>
      </c>
      <c r="AH645" s="46" t="str">
        <f>Departments!B633</f>
        <v>70102</v>
      </c>
      <c r="AI645" s="46" t="str">
        <f>Accounts!B633</f>
        <v>5919</v>
      </c>
    </row>
    <row r="646" spans="32:35" s="66" customFormat="1" x14ac:dyDescent="0.25">
      <c r="AF646" s="46" t="str">
        <f>Grants!B634</f>
        <v>401939</v>
      </c>
      <c r="AG646" s="46" t="str">
        <f>Programs!B634</f>
        <v>25146</v>
      </c>
      <c r="AH646" s="46" t="str">
        <f>Departments!B634</f>
        <v>70104</v>
      </c>
      <c r="AI646" s="46" t="str">
        <f>Accounts!B634</f>
        <v>5920</v>
      </c>
    </row>
    <row r="647" spans="32:35" s="66" customFormat="1" x14ac:dyDescent="0.25">
      <c r="AF647" s="46" t="str">
        <f>Grants!B635</f>
        <v>401940</v>
      </c>
      <c r="AG647" s="46" t="str">
        <f>Programs!B635</f>
        <v>25147</v>
      </c>
      <c r="AH647" s="46" t="str">
        <f>Departments!B635</f>
        <v>70105</v>
      </c>
      <c r="AI647" s="46" t="str">
        <f>Accounts!B635</f>
        <v>5925</v>
      </c>
    </row>
    <row r="648" spans="32:35" s="66" customFormat="1" x14ac:dyDescent="0.25">
      <c r="AF648" s="46" t="str">
        <f>Grants!B636</f>
        <v>401941</v>
      </c>
      <c r="AG648" s="46" t="str">
        <f>Programs!B636</f>
        <v>25149</v>
      </c>
      <c r="AH648" s="46" t="str">
        <f>Departments!B636</f>
        <v>70106</v>
      </c>
      <c r="AI648" s="46" t="str">
        <f>Accounts!B636</f>
        <v>5930</v>
      </c>
    </row>
    <row r="649" spans="32:35" s="66" customFormat="1" x14ac:dyDescent="0.25">
      <c r="AF649" s="46" t="str">
        <f>Grants!B637</f>
        <v>401942</v>
      </c>
      <c r="AG649" s="46" t="str">
        <f>Programs!B637</f>
        <v>25150</v>
      </c>
      <c r="AH649" s="46" t="str">
        <f>Departments!B637</f>
        <v>70107</v>
      </c>
      <c r="AI649" s="46" t="str">
        <f>Accounts!B637</f>
        <v>5931</v>
      </c>
    </row>
    <row r="650" spans="32:35" s="66" customFormat="1" x14ac:dyDescent="0.25">
      <c r="AF650" s="46" t="str">
        <f>Grants!B638</f>
        <v>401943</v>
      </c>
      <c r="AG650" s="46" t="str">
        <f>Programs!B638</f>
        <v>25155</v>
      </c>
      <c r="AH650" s="46" t="str">
        <f>Departments!B638</f>
        <v>70108</v>
      </c>
      <c r="AI650" s="46" t="str">
        <f>Accounts!B638</f>
        <v>5932</v>
      </c>
    </row>
    <row r="651" spans="32:35" s="66" customFormat="1" x14ac:dyDescent="0.25">
      <c r="AF651" s="46" t="str">
        <f>Grants!B639</f>
        <v>401944</v>
      </c>
      <c r="AG651" s="46" t="str">
        <f>Programs!B639</f>
        <v>25156</v>
      </c>
      <c r="AH651" s="46" t="str">
        <f>Departments!B639</f>
        <v>70120</v>
      </c>
      <c r="AI651" s="46" t="str">
        <f>Accounts!B639</f>
        <v>5940</v>
      </c>
    </row>
    <row r="652" spans="32:35" s="66" customFormat="1" x14ac:dyDescent="0.25">
      <c r="AF652" s="46" t="str">
        <f>Grants!B640</f>
        <v>401945</v>
      </c>
      <c r="AG652" s="46" t="str">
        <f>Programs!B640</f>
        <v>25157</v>
      </c>
      <c r="AH652" s="46" t="str">
        <f>Departments!B640</f>
        <v>70121</v>
      </c>
      <c r="AI652" s="46" t="str">
        <f>Accounts!B640</f>
        <v>5945</v>
      </c>
    </row>
    <row r="653" spans="32:35" s="66" customFormat="1" x14ac:dyDescent="0.25">
      <c r="AF653" s="46" t="str">
        <f>Grants!B641</f>
        <v>401946</v>
      </c>
      <c r="AG653" s="46" t="str">
        <f>Programs!B641</f>
        <v>25159</v>
      </c>
      <c r="AH653" s="46" t="str">
        <f>Departments!B641</f>
        <v>70122</v>
      </c>
      <c r="AI653" s="46" t="str">
        <f>Accounts!B641</f>
        <v>5947</v>
      </c>
    </row>
    <row r="654" spans="32:35" s="66" customFormat="1" x14ac:dyDescent="0.25">
      <c r="AF654" s="46" t="str">
        <f>Grants!B642</f>
        <v>401947</v>
      </c>
      <c r="AG654" s="46" t="str">
        <f>Programs!B642</f>
        <v>25162</v>
      </c>
      <c r="AH654" s="46" t="str">
        <f>Departments!B642</f>
        <v>70123</v>
      </c>
      <c r="AI654" s="46" t="str">
        <f>Accounts!B642</f>
        <v>5948</v>
      </c>
    </row>
    <row r="655" spans="32:35" s="66" customFormat="1" x14ac:dyDescent="0.25">
      <c r="AF655" s="46" t="str">
        <f>Grants!B643</f>
        <v>401948</v>
      </c>
      <c r="AG655" s="46" t="str">
        <f>Programs!B643</f>
        <v>25164</v>
      </c>
      <c r="AH655" s="46" t="str">
        <f>Departments!B643</f>
        <v>70138</v>
      </c>
      <c r="AI655" s="46" t="str">
        <f>Accounts!B643</f>
        <v>5949</v>
      </c>
    </row>
    <row r="656" spans="32:35" s="66" customFormat="1" x14ac:dyDescent="0.25">
      <c r="AF656" s="46" t="str">
        <f>Grants!B644</f>
        <v>401949</v>
      </c>
      <c r="AG656" s="46" t="str">
        <f>Programs!B644</f>
        <v>25171</v>
      </c>
      <c r="AH656" s="46" t="str">
        <f>Departments!B644</f>
        <v>70140</v>
      </c>
      <c r="AI656" s="46" t="str">
        <f>Accounts!B644</f>
        <v>5950</v>
      </c>
    </row>
    <row r="657" spans="32:35" s="66" customFormat="1" x14ac:dyDescent="0.25">
      <c r="AF657" s="46" t="str">
        <f>Grants!B645</f>
        <v>401950</v>
      </c>
      <c r="AG657" s="46" t="str">
        <f>Programs!B645</f>
        <v>25175</v>
      </c>
      <c r="AH657" s="46" t="str">
        <f>Departments!B645</f>
        <v>70190</v>
      </c>
      <c r="AI657" s="46" t="str">
        <f>Accounts!B645</f>
        <v>5951</v>
      </c>
    </row>
    <row r="658" spans="32:35" s="66" customFormat="1" x14ac:dyDescent="0.25">
      <c r="AF658" s="46" t="str">
        <f>Grants!B646</f>
        <v>401951</v>
      </c>
      <c r="AG658" s="46" t="str">
        <f>Programs!B646</f>
        <v>25177</v>
      </c>
      <c r="AH658" s="46" t="str">
        <f>Departments!B646</f>
        <v>70199</v>
      </c>
      <c r="AI658" s="46" t="str">
        <f>Accounts!B646</f>
        <v>5952</v>
      </c>
    </row>
    <row r="659" spans="32:35" s="66" customFormat="1" x14ac:dyDescent="0.25">
      <c r="AF659" s="46" t="str">
        <f>Grants!B647</f>
        <v>401952</v>
      </c>
      <c r="AG659" s="46" t="str">
        <f>Programs!B647</f>
        <v>25178</v>
      </c>
      <c r="AH659" s="46" t="str">
        <f>Departments!B647</f>
        <v>70200</v>
      </c>
      <c r="AI659" s="46" t="str">
        <f>Accounts!B647</f>
        <v>5953</v>
      </c>
    </row>
    <row r="660" spans="32:35" s="66" customFormat="1" x14ac:dyDescent="0.25">
      <c r="AF660" s="46" t="str">
        <f>Grants!B648</f>
        <v>401953</v>
      </c>
      <c r="AG660" s="46" t="str">
        <f>Programs!B648</f>
        <v>25179</v>
      </c>
      <c r="AH660" s="46" t="str">
        <f>Departments!B648</f>
        <v>70500</v>
      </c>
      <c r="AI660" s="46" t="str">
        <f>Accounts!B648</f>
        <v>5954</v>
      </c>
    </row>
    <row r="661" spans="32:35" s="66" customFormat="1" x14ac:dyDescent="0.25">
      <c r="AF661" s="46" t="str">
        <f>Grants!B649</f>
        <v>401954</v>
      </c>
      <c r="AG661" s="46" t="str">
        <f>Programs!B649</f>
        <v>25184</v>
      </c>
      <c r="AH661" s="46" t="str">
        <f>Departments!B649</f>
        <v>70600</v>
      </c>
      <c r="AI661" s="46" t="str">
        <f>Accounts!B649</f>
        <v>5955</v>
      </c>
    </row>
    <row r="662" spans="32:35" s="66" customFormat="1" x14ac:dyDescent="0.25">
      <c r="AF662" s="46" t="str">
        <f>Grants!B650</f>
        <v>401955</v>
      </c>
      <c r="AG662" s="46" t="str">
        <f>Programs!B650</f>
        <v>25186</v>
      </c>
      <c r="AH662" s="46" t="str">
        <f>Departments!B650</f>
        <v>71100</v>
      </c>
      <c r="AI662" s="46" t="str">
        <f>Accounts!B650</f>
        <v>5957</v>
      </c>
    </row>
    <row r="663" spans="32:35" s="66" customFormat="1" x14ac:dyDescent="0.25">
      <c r="AF663" s="46" t="str">
        <f>Grants!B651</f>
        <v>401956</v>
      </c>
      <c r="AG663" s="46" t="str">
        <f>Programs!B651</f>
        <v>25188</v>
      </c>
      <c r="AH663" s="46" t="str">
        <f>Departments!B651</f>
        <v>71101</v>
      </c>
      <c r="AI663" s="46" t="str">
        <f>Accounts!B651</f>
        <v>5959</v>
      </c>
    </row>
    <row r="664" spans="32:35" s="66" customFormat="1" x14ac:dyDescent="0.25">
      <c r="AF664" s="46" t="str">
        <f>Grants!B652</f>
        <v>401957</v>
      </c>
      <c r="AG664" s="46" t="str">
        <f>Programs!B652</f>
        <v>25189</v>
      </c>
      <c r="AH664" s="46" t="str">
        <f>Departments!B652</f>
        <v>71150</v>
      </c>
      <c r="AI664" s="46" t="str">
        <f>Accounts!B652</f>
        <v>5961</v>
      </c>
    </row>
    <row r="665" spans="32:35" s="66" customFormat="1" x14ac:dyDescent="0.25">
      <c r="AF665" s="46" t="str">
        <f>Grants!B653</f>
        <v>401958</v>
      </c>
      <c r="AG665" s="46" t="str">
        <f>Programs!B653</f>
        <v>25194</v>
      </c>
      <c r="AH665" s="46" t="str">
        <f>Departments!B653</f>
        <v>71190</v>
      </c>
      <c r="AI665" s="46" t="str">
        <f>Accounts!B653</f>
        <v>5970</v>
      </c>
    </row>
    <row r="666" spans="32:35" s="66" customFormat="1" x14ac:dyDescent="0.25">
      <c r="AF666" s="46" t="str">
        <f>Grants!B654</f>
        <v>401959</v>
      </c>
      <c r="AG666" s="46" t="str">
        <f>Programs!B654</f>
        <v>25205</v>
      </c>
      <c r="AH666" s="46" t="str">
        <f>Departments!B654</f>
        <v>71200</v>
      </c>
      <c r="AI666" s="46" t="str">
        <f>Accounts!B654</f>
        <v>5971</v>
      </c>
    </row>
    <row r="667" spans="32:35" s="66" customFormat="1" x14ac:dyDescent="0.25">
      <c r="AF667" s="46" t="str">
        <f>Grants!B655</f>
        <v>401960</v>
      </c>
      <c r="AG667" s="46" t="str">
        <f>Programs!B655</f>
        <v>25206</v>
      </c>
      <c r="AH667" s="46" t="str">
        <f>Departments!B655</f>
        <v>71250</v>
      </c>
      <c r="AI667" s="46" t="str">
        <f>Accounts!B655</f>
        <v>5972</v>
      </c>
    </row>
    <row r="668" spans="32:35" s="66" customFormat="1" x14ac:dyDescent="0.25">
      <c r="AF668" s="46" t="str">
        <f>Grants!B656</f>
        <v>401961</v>
      </c>
      <c r="AG668" s="46" t="str">
        <f>Programs!B656</f>
        <v>25209</v>
      </c>
      <c r="AH668" s="46" t="str">
        <f>Departments!B656</f>
        <v>71300</v>
      </c>
      <c r="AI668" s="46" t="str">
        <f>Accounts!B656</f>
        <v>5973</v>
      </c>
    </row>
    <row r="669" spans="32:35" s="66" customFormat="1" x14ac:dyDescent="0.25">
      <c r="AF669" s="46" t="str">
        <f>Grants!B657</f>
        <v>401962</v>
      </c>
      <c r="AG669" s="46" t="str">
        <f>Programs!B657</f>
        <v>25210</v>
      </c>
      <c r="AH669" s="46" t="str">
        <f>Departments!B657</f>
        <v>71350</v>
      </c>
      <c r="AI669" s="46" t="str">
        <f>Accounts!B657</f>
        <v>5975</v>
      </c>
    </row>
    <row r="670" spans="32:35" s="66" customFormat="1" x14ac:dyDescent="0.25">
      <c r="AF670" s="46" t="str">
        <f>Grants!B658</f>
        <v>401963</v>
      </c>
      <c r="AG670" s="46" t="str">
        <f>Programs!B658</f>
        <v>25211</v>
      </c>
      <c r="AH670" s="46" t="str">
        <f>Departments!B658</f>
        <v>71400</v>
      </c>
      <c r="AI670" s="46" t="str">
        <f>Accounts!B658</f>
        <v>5976</v>
      </c>
    </row>
    <row r="671" spans="32:35" s="66" customFormat="1" x14ac:dyDescent="0.25">
      <c r="AF671" s="46" t="str">
        <f>Grants!B659</f>
        <v>401964</v>
      </c>
      <c r="AG671" s="46" t="str">
        <f>Programs!B659</f>
        <v>25212</v>
      </c>
      <c r="AH671" s="46" t="str">
        <f>Departments!B659</f>
        <v>71438</v>
      </c>
      <c r="AI671" s="46" t="str">
        <f>Accounts!B659</f>
        <v>5977</v>
      </c>
    </row>
    <row r="672" spans="32:35" s="66" customFormat="1" x14ac:dyDescent="0.25">
      <c r="AF672" s="46" t="str">
        <f>Grants!B660</f>
        <v>401965</v>
      </c>
      <c r="AG672" s="46" t="str">
        <f>Programs!B660</f>
        <v>25213</v>
      </c>
      <c r="AH672" s="46" t="str">
        <f>Departments!B660</f>
        <v>71500</v>
      </c>
      <c r="AI672" s="46" t="str">
        <f>Accounts!B660</f>
        <v>5978</v>
      </c>
    </row>
    <row r="673" spans="32:35" s="66" customFormat="1" x14ac:dyDescent="0.25">
      <c r="AF673" s="46" t="str">
        <f>Grants!B661</f>
        <v>401967</v>
      </c>
      <c r="AG673" s="46" t="str">
        <f>Programs!B661</f>
        <v>25214</v>
      </c>
      <c r="AH673" s="46" t="str">
        <f>Departments!B661</f>
        <v>71501</v>
      </c>
      <c r="AI673" s="46" t="str">
        <f>Accounts!B661</f>
        <v>5980</v>
      </c>
    </row>
    <row r="674" spans="32:35" s="66" customFormat="1" x14ac:dyDescent="0.25">
      <c r="AF674" s="46" t="str">
        <f>Grants!B662</f>
        <v>401968</v>
      </c>
      <c r="AG674" s="46" t="str">
        <f>Programs!B662</f>
        <v>25217</v>
      </c>
      <c r="AH674" s="46" t="str">
        <f>Departments!B662</f>
        <v>71502</v>
      </c>
      <c r="AI674" s="46" t="str">
        <f>Accounts!B662</f>
        <v>5981</v>
      </c>
    </row>
    <row r="675" spans="32:35" s="66" customFormat="1" x14ac:dyDescent="0.25">
      <c r="AF675" s="46" t="str">
        <f>Grants!B663</f>
        <v>401969</v>
      </c>
      <c r="AG675" s="46" t="str">
        <f>Programs!B663</f>
        <v>25219</v>
      </c>
      <c r="AH675" s="46" t="str">
        <f>Departments!B663</f>
        <v>71503</v>
      </c>
      <c r="AI675" s="46" t="str">
        <f>Accounts!B663</f>
        <v>5982</v>
      </c>
    </row>
    <row r="676" spans="32:35" s="66" customFormat="1" x14ac:dyDescent="0.25">
      <c r="AF676" s="46" t="str">
        <f>Grants!B664</f>
        <v>401970</v>
      </c>
      <c r="AG676" s="46" t="str">
        <f>Programs!B664</f>
        <v>25222</v>
      </c>
      <c r="AH676" s="46" t="str">
        <f>Departments!B664</f>
        <v>71505</v>
      </c>
      <c r="AI676" s="46" t="str">
        <f>Accounts!B664</f>
        <v>5983</v>
      </c>
    </row>
    <row r="677" spans="32:35" s="66" customFormat="1" x14ac:dyDescent="0.25">
      <c r="AF677" s="46" t="str">
        <f>Grants!B665</f>
        <v>401971</v>
      </c>
      <c r="AG677" s="46" t="str">
        <f>Programs!B665</f>
        <v>25223</v>
      </c>
      <c r="AH677" s="46" t="str">
        <f>Departments!B665</f>
        <v>71506</v>
      </c>
      <c r="AI677" s="46" t="str">
        <f>Accounts!B665</f>
        <v>5984</v>
      </c>
    </row>
    <row r="678" spans="32:35" s="66" customFormat="1" x14ac:dyDescent="0.25">
      <c r="AF678" s="46" t="str">
        <f>Grants!B666</f>
        <v>401972</v>
      </c>
      <c r="AG678" s="46" t="str">
        <f>Programs!B666</f>
        <v>25224</v>
      </c>
      <c r="AH678" s="46" t="str">
        <f>Departments!B666</f>
        <v>71507</v>
      </c>
      <c r="AI678" s="46" t="str">
        <f>Accounts!B666</f>
        <v>5985</v>
      </c>
    </row>
    <row r="679" spans="32:35" s="66" customFormat="1" x14ac:dyDescent="0.25">
      <c r="AF679" s="46" t="str">
        <f>Grants!B667</f>
        <v>401973</v>
      </c>
      <c r="AG679" s="46" t="str">
        <f>Programs!B667</f>
        <v>25226</v>
      </c>
      <c r="AH679" s="46" t="str">
        <f>Departments!B667</f>
        <v>71510</v>
      </c>
      <c r="AI679" s="46" t="str">
        <f>Accounts!B667</f>
        <v>5986</v>
      </c>
    </row>
    <row r="680" spans="32:35" s="66" customFormat="1" x14ac:dyDescent="0.25">
      <c r="AF680" s="46" t="str">
        <f>Grants!B668</f>
        <v>401974</v>
      </c>
      <c r="AG680" s="46" t="str">
        <f>Programs!B668</f>
        <v>25227</v>
      </c>
      <c r="AH680" s="46" t="str">
        <f>Departments!B668</f>
        <v>71538</v>
      </c>
      <c r="AI680" s="46" t="str">
        <f>Accounts!B668</f>
        <v>5987</v>
      </c>
    </row>
    <row r="681" spans="32:35" s="66" customFormat="1" x14ac:dyDescent="0.25">
      <c r="AF681" s="46" t="str">
        <f>Grants!B669</f>
        <v>401976</v>
      </c>
      <c r="AG681" s="46" t="str">
        <f>Programs!B669</f>
        <v>25228</v>
      </c>
      <c r="AH681" s="46" t="str">
        <f>Departments!B669</f>
        <v>71590</v>
      </c>
      <c r="AI681" s="46" t="str">
        <f>Accounts!B669</f>
        <v>5994</v>
      </c>
    </row>
    <row r="682" spans="32:35" s="66" customFormat="1" x14ac:dyDescent="0.25">
      <c r="AF682" s="46" t="str">
        <f>Grants!B670</f>
        <v>401977</v>
      </c>
      <c r="AG682" s="46" t="str">
        <f>Programs!B670</f>
        <v>25229</v>
      </c>
      <c r="AH682" s="46" t="str">
        <f>Departments!B670</f>
        <v>71600</v>
      </c>
      <c r="AI682" s="46" t="str">
        <f>Accounts!B670</f>
        <v>5995</v>
      </c>
    </row>
    <row r="683" spans="32:35" s="66" customFormat="1" x14ac:dyDescent="0.25">
      <c r="AF683" s="46" t="str">
        <f>Grants!B671</f>
        <v>401978</v>
      </c>
      <c r="AG683" s="46" t="str">
        <f>Programs!B671</f>
        <v>25230</v>
      </c>
      <c r="AH683" s="46" t="str">
        <f>Departments!B671</f>
        <v>71700</v>
      </c>
      <c r="AI683" s="46" t="str">
        <f>Accounts!B671</f>
        <v>6000</v>
      </c>
    </row>
    <row r="684" spans="32:35" s="66" customFormat="1" x14ac:dyDescent="0.25">
      <c r="AF684" s="46" t="str">
        <f>Grants!B672</f>
        <v>401979</v>
      </c>
      <c r="AG684" s="46" t="str">
        <f>Programs!B672</f>
        <v>25231</v>
      </c>
      <c r="AH684" s="46" t="str">
        <f>Departments!B672</f>
        <v>71701</v>
      </c>
      <c r="AI684" s="46" t="str">
        <f>Accounts!B672</f>
        <v>6100</v>
      </c>
    </row>
    <row r="685" spans="32:35" s="66" customFormat="1" x14ac:dyDescent="0.25">
      <c r="AF685" s="46" t="str">
        <f>Grants!B673</f>
        <v>401980</v>
      </c>
      <c r="AG685" s="46" t="str">
        <f>Programs!B673</f>
        <v>25233</v>
      </c>
      <c r="AH685" s="46" t="str">
        <f>Departments!B673</f>
        <v>71800</v>
      </c>
      <c r="AI685" s="46" t="str">
        <f>Accounts!B673</f>
        <v>6100</v>
      </c>
    </row>
    <row r="686" spans="32:35" s="66" customFormat="1" x14ac:dyDescent="0.25">
      <c r="AF686" s="46" t="str">
        <f>Grants!B674</f>
        <v>401981</v>
      </c>
      <c r="AG686" s="46" t="str">
        <f>Programs!B674</f>
        <v>25234</v>
      </c>
      <c r="AH686" s="46" t="str">
        <f>Departments!B674</f>
        <v>71850</v>
      </c>
      <c r="AI686" s="46" t="str">
        <f>Accounts!B674</f>
        <v>6101</v>
      </c>
    </row>
    <row r="687" spans="32:35" s="66" customFormat="1" x14ac:dyDescent="0.25">
      <c r="AF687" s="46" t="str">
        <f>Grants!B675</f>
        <v>401982</v>
      </c>
      <c r="AG687" s="46" t="str">
        <f>Programs!B675</f>
        <v>25236</v>
      </c>
      <c r="AH687" s="46" t="str">
        <f>Departments!B675</f>
        <v>71900</v>
      </c>
      <c r="AI687" s="46" t="str">
        <f>Accounts!B675</f>
        <v>6103</v>
      </c>
    </row>
    <row r="688" spans="32:35" s="66" customFormat="1" x14ac:dyDescent="0.25">
      <c r="AF688" s="46" t="str">
        <f>Grants!B676</f>
        <v>401983</v>
      </c>
      <c r="AG688" s="46" t="str">
        <f>Programs!B676</f>
        <v>25237</v>
      </c>
      <c r="AH688" s="46" t="str">
        <f>Departments!B676</f>
        <v>71999</v>
      </c>
      <c r="AI688" s="46" t="str">
        <f>Accounts!B676</f>
        <v>6105</v>
      </c>
    </row>
    <row r="689" spans="32:35" s="66" customFormat="1" x14ac:dyDescent="0.25">
      <c r="AF689" s="46" t="str">
        <f>Grants!B677</f>
        <v>401984</v>
      </c>
      <c r="AG689" s="46" t="str">
        <f>Programs!B677</f>
        <v>25238</v>
      </c>
      <c r="AH689" s="46" t="str">
        <f>Departments!B677</f>
        <v>72000</v>
      </c>
      <c r="AI689" s="46" t="str">
        <f>Accounts!B677</f>
        <v>6107</v>
      </c>
    </row>
    <row r="690" spans="32:35" s="66" customFormat="1" x14ac:dyDescent="0.25">
      <c r="AF690" s="46" t="str">
        <f>Grants!B678</f>
        <v>401985</v>
      </c>
      <c r="AG690" s="46" t="str">
        <f>Programs!B678</f>
        <v>25239</v>
      </c>
      <c r="AH690" s="46" t="str">
        <f>Departments!B678</f>
        <v>72001</v>
      </c>
      <c r="AI690" s="46" t="str">
        <f>Accounts!B678</f>
        <v>6109</v>
      </c>
    </row>
    <row r="691" spans="32:35" s="66" customFormat="1" x14ac:dyDescent="0.25">
      <c r="AF691" s="46" t="str">
        <f>Grants!B679</f>
        <v>401986</v>
      </c>
      <c r="AG691" s="46" t="str">
        <f>Programs!B679</f>
        <v>25241</v>
      </c>
      <c r="AH691" s="46" t="str">
        <f>Departments!B679</f>
        <v>72038</v>
      </c>
      <c r="AI691" s="46" t="str">
        <f>Accounts!B679</f>
        <v>6110</v>
      </c>
    </row>
    <row r="692" spans="32:35" s="66" customFormat="1" x14ac:dyDescent="0.25">
      <c r="AF692" s="46" t="str">
        <f>Grants!B680</f>
        <v>401987</v>
      </c>
      <c r="AG692" s="46" t="str">
        <f>Programs!B680</f>
        <v>25242</v>
      </c>
      <c r="AH692" s="46" t="str">
        <f>Departments!B680</f>
        <v>72100</v>
      </c>
      <c r="AI692" s="46" t="str">
        <f>Accounts!B680</f>
        <v>6110</v>
      </c>
    </row>
    <row r="693" spans="32:35" s="66" customFormat="1" x14ac:dyDescent="0.25">
      <c r="AF693" s="46" t="str">
        <f>Grants!B681</f>
        <v>401988</v>
      </c>
      <c r="AG693" s="46" t="str">
        <f>Programs!B681</f>
        <v>25244</v>
      </c>
      <c r="AH693" s="46" t="str">
        <f>Departments!B681</f>
        <v>72101</v>
      </c>
      <c r="AI693" s="46" t="str">
        <f>Accounts!B681</f>
        <v>6120</v>
      </c>
    </row>
    <row r="694" spans="32:35" s="66" customFormat="1" x14ac:dyDescent="0.25">
      <c r="AF694" s="46" t="str">
        <f>Grants!B682</f>
        <v>401989</v>
      </c>
      <c r="AG694" s="46" t="str">
        <f>Programs!B682</f>
        <v>25245</v>
      </c>
      <c r="AH694" s="46" t="str">
        <f>Departments!B682</f>
        <v>72120</v>
      </c>
      <c r="AI694" s="46" t="str">
        <f>Accounts!B682</f>
        <v>6120</v>
      </c>
    </row>
    <row r="695" spans="32:35" s="66" customFormat="1" x14ac:dyDescent="0.25">
      <c r="AF695" s="46" t="str">
        <f>Grants!B683</f>
        <v>401990</v>
      </c>
      <c r="AG695" s="46" t="str">
        <f>Programs!B683</f>
        <v>25246</v>
      </c>
      <c r="AH695" s="46" t="str">
        <f>Departments!B683</f>
        <v>72200</v>
      </c>
      <c r="AI695" s="46" t="str">
        <f>Accounts!B683</f>
        <v>6121</v>
      </c>
    </row>
    <row r="696" spans="32:35" s="66" customFormat="1" x14ac:dyDescent="0.25">
      <c r="AF696" s="46" t="str">
        <f>Grants!B684</f>
        <v>401991</v>
      </c>
      <c r="AG696" s="46" t="str">
        <f>Programs!B684</f>
        <v>25247</v>
      </c>
      <c r="AH696" s="46" t="str">
        <f>Departments!B684</f>
        <v>72201</v>
      </c>
      <c r="AI696" s="46" t="str">
        <f>Accounts!B684</f>
        <v>6123</v>
      </c>
    </row>
    <row r="697" spans="32:35" s="66" customFormat="1" x14ac:dyDescent="0.25">
      <c r="AF697" s="46" t="str">
        <f>Grants!B685</f>
        <v>401992</v>
      </c>
      <c r="AG697" s="46" t="str">
        <f>Programs!B685</f>
        <v>25248</v>
      </c>
      <c r="AH697" s="46" t="str">
        <f>Departments!B685</f>
        <v>72203</v>
      </c>
      <c r="AI697" s="46" t="str">
        <f>Accounts!B685</f>
        <v>6125</v>
      </c>
    </row>
    <row r="698" spans="32:35" s="66" customFormat="1" x14ac:dyDescent="0.25">
      <c r="AF698" s="46" t="str">
        <f>Grants!B686</f>
        <v>401993</v>
      </c>
      <c r="AG698" s="46" t="str">
        <f>Programs!B686</f>
        <v>25249</v>
      </c>
      <c r="AH698" s="46" t="str">
        <f>Departments!B686</f>
        <v>72204</v>
      </c>
      <c r="AI698" s="46" t="str">
        <f>Accounts!B686</f>
        <v>6127</v>
      </c>
    </row>
    <row r="699" spans="32:35" s="66" customFormat="1" x14ac:dyDescent="0.25">
      <c r="AF699" s="46" t="str">
        <f>Grants!B687</f>
        <v>401994</v>
      </c>
      <c r="AG699" s="46" t="str">
        <f>Programs!B687</f>
        <v>25254</v>
      </c>
      <c r="AH699" s="46" t="str">
        <f>Departments!B687</f>
        <v>72205</v>
      </c>
      <c r="AI699" s="46" t="str">
        <f>Accounts!B687</f>
        <v>6129</v>
      </c>
    </row>
    <row r="700" spans="32:35" s="66" customFormat="1" x14ac:dyDescent="0.25">
      <c r="AF700" s="46" t="str">
        <f>Grants!B688</f>
        <v>401995</v>
      </c>
      <c r="AG700" s="46" t="str">
        <f>Programs!B688</f>
        <v>25255</v>
      </c>
      <c r="AH700" s="46" t="str">
        <f>Departments!B688</f>
        <v>72208</v>
      </c>
      <c r="AI700" s="46" t="str">
        <f>Accounts!B688</f>
        <v>6130</v>
      </c>
    </row>
    <row r="701" spans="32:35" s="66" customFormat="1" x14ac:dyDescent="0.25">
      <c r="AF701" s="46" t="str">
        <f>Grants!B689</f>
        <v>401996</v>
      </c>
      <c r="AG701" s="46" t="str">
        <f>Programs!B689</f>
        <v>25256</v>
      </c>
      <c r="AH701" s="46" t="str">
        <f>Departments!B689</f>
        <v>72210</v>
      </c>
      <c r="AI701" s="46" t="str">
        <f>Accounts!B689</f>
        <v>6130</v>
      </c>
    </row>
    <row r="702" spans="32:35" s="66" customFormat="1" x14ac:dyDescent="0.25">
      <c r="AF702" s="46" t="str">
        <f>Grants!B690</f>
        <v>401997</v>
      </c>
      <c r="AG702" s="46" t="str">
        <f>Programs!B690</f>
        <v>25257</v>
      </c>
      <c r="AH702" s="46" t="str">
        <f>Departments!B690</f>
        <v>72211</v>
      </c>
      <c r="AI702" s="46" t="str">
        <f>Accounts!B690</f>
        <v>6131</v>
      </c>
    </row>
    <row r="703" spans="32:35" s="66" customFormat="1" x14ac:dyDescent="0.25">
      <c r="AF703" s="46" t="str">
        <f>Grants!B691</f>
        <v>401998</v>
      </c>
      <c r="AG703" s="46" t="str">
        <f>Programs!B691</f>
        <v>25258</v>
      </c>
      <c r="AH703" s="46" t="str">
        <f>Departments!B691</f>
        <v>72212</v>
      </c>
      <c r="AI703" s="46" t="str">
        <f>Accounts!B691</f>
        <v>6132</v>
      </c>
    </row>
    <row r="704" spans="32:35" s="66" customFormat="1" x14ac:dyDescent="0.25">
      <c r="AF704" s="46" t="str">
        <f>Grants!B692</f>
        <v>401999</v>
      </c>
      <c r="AG704" s="46" t="str">
        <f>Programs!B692</f>
        <v>25259</v>
      </c>
      <c r="AH704" s="46" t="str">
        <f>Departments!B692</f>
        <v>72213</v>
      </c>
      <c r="AI704" s="46" t="str">
        <f>Accounts!B692</f>
        <v>6133</v>
      </c>
    </row>
    <row r="705" spans="32:35" s="66" customFormat="1" x14ac:dyDescent="0.25">
      <c r="AF705" s="46" t="str">
        <f>Grants!B693</f>
        <v>402000</v>
      </c>
      <c r="AG705" s="46" t="str">
        <f>Programs!B693</f>
        <v>25260</v>
      </c>
      <c r="AH705" s="46" t="str">
        <f>Departments!B693</f>
        <v>72214</v>
      </c>
      <c r="AI705" s="46" t="str">
        <f>Accounts!B693</f>
        <v>6141</v>
      </c>
    </row>
    <row r="706" spans="32:35" s="66" customFormat="1" x14ac:dyDescent="0.25">
      <c r="AF706" s="46" t="str">
        <f>Grants!B694</f>
        <v>402001</v>
      </c>
      <c r="AG706" s="46" t="str">
        <f>Programs!B694</f>
        <v>25261</v>
      </c>
      <c r="AH706" s="46" t="str">
        <f>Departments!B694</f>
        <v>72216</v>
      </c>
      <c r="AI706" s="46" t="str">
        <f>Accounts!B694</f>
        <v>6151</v>
      </c>
    </row>
    <row r="707" spans="32:35" s="66" customFormat="1" x14ac:dyDescent="0.25">
      <c r="AF707" s="46" t="str">
        <f>Grants!B695</f>
        <v>402002</v>
      </c>
      <c r="AG707" s="46" t="str">
        <f>Programs!B695</f>
        <v>25262</v>
      </c>
      <c r="AH707" s="46" t="str">
        <f>Departments!B695</f>
        <v>72217</v>
      </c>
      <c r="AI707" s="46" t="str">
        <f>Accounts!B695</f>
        <v>6153</v>
      </c>
    </row>
    <row r="708" spans="32:35" s="66" customFormat="1" x14ac:dyDescent="0.25">
      <c r="AF708" s="46" t="str">
        <f>Grants!B696</f>
        <v>402003</v>
      </c>
      <c r="AG708" s="46" t="str">
        <f>Programs!B696</f>
        <v>25263</v>
      </c>
      <c r="AH708" s="46" t="str">
        <f>Departments!B696</f>
        <v>72218</v>
      </c>
      <c r="AI708" s="46" t="str">
        <f>Accounts!B696</f>
        <v>6161</v>
      </c>
    </row>
    <row r="709" spans="32:35" s="66" customFormat="1" x14ac:dyDescent="0.25">
      <c r="AF709" s="46" t="str">
        <f>Grants!B697</f>
        <v>402004</v>
      </c>
      <c r="AG709" s="46" t="str">
        <f>Programs!B697</f>
        <v>25264</v>
      </c>
      <c r="AH709" s="46" t="str">
        <f>Departments!B697</f>
        <v>72238</v>
      </c>
      <c r="AI709" s="46" t="str">
        <f>Accounts!B697</f>
        <v>6178</v>
      </c>
    </row>
    <row r="710" spans="32:35" s="66" customFormat="1" x14ac:dyDescent="0.25">
      <c r="AF710" s="46" t="str">
        <f>Grants!B698</f>
        <v>402006</v>
      </c>
      <c r="AG710" s="46" t="str">
        <f>Programs!B698</f>
        <v>25265</v>
      </c>
      <c r="AH710" s="46" t="str">
        <f>Departments!B698</f>
        <v>72400</v>
      </c>
      <c r="AI710" s="46" t="str">
        <f>Accounts!B698</f>
        <v>6180</v>
      </c>
    </row>
    <row r="711" spans="32:35" s="66" customFormat="1" x14ac:dyDescent="0.25">
      <c r="AF711" s="46" t="str">
        <f>Grants!B699</f>
        <v>402007</v>
      </c>
      <c r="AG711" s="46" t="str">
        <f>Programs!B699</f>
        <v>25266</v>
      </c>
      <c r="AH711" s="46" t="str">
        <f>Departments!B699</f>
        <v>72401</v>
      </c>
      <c r="AI711" s="46" t="str">
        <f>Accounts!B699</f>
        <v>6180</v>
      </c>
    </row>
    <row r="712" spans="32:35" s="66" customFormat="1" x14ac:dyDescent="0.25">
      <c r="AF712" s="46" t="str">
        <f>Grants!B700</f>
        <v>402008</v>
      </c>
      <c r="AG712" s="46" t="str">
        <f>Programs!B700</f>
        <v>25267</v>
      </c>
      <c r="AH712" s="46" t="str">
        <f>Departments!B700</f>
        <v>72402</v>
      </c>
      <c r="AI712" s="46" t="str">
        <f>Accounts!B700</f>
        <v>6181</v>
      </c>
    </row>
    <row r="713" spans="32:35" s="66" customFormat="1" x14ac:dyDescent="0.25">
      <c r="AF713" s="46" t="str">
        <f>Grants!B701</f>
        <v>402009</v>
      </c>
      <c r="AG713" s="46" t="str">
        <f>Programs!B701</f>
        <v>25268</v>
      </c>
      <c r="AH713" s="46" t="str">
        <f>Departments!B701</f>
        <v>72403</v>
      </c>
      <c r="AI713" s="46" t="str">
        <f>Accounts!B701</f>
        <v>6182</v>
      </c>
    </row>
    <row r="714" spans="32:35" s="66" customFormat="1" x14ac:dyDescent="0.25">
      <c r="AF714" s="46" t="str">
        <f>Grants!B702</f>
        <v>402010</v>
      </c>
      <c r="AG714" s="46" t="str">
        <f>Programs!B702</f>
        <v>25269</v>
      </c>
      <c r="AH714" s="46" t="str">
        <f>Departments!B702</f>
        <v>72404</v>
      </c>
      <c r="AI714" s="46" t="str">
        <f>Accounts!B702</f>
        <v>6183</v>
      </c>
    </row>
    <row r="715" spans="32:35" s="66" customFormat="1" x14ac:dyDescent="0.25">
      <c r="AF715" s="46" t="str">
        <f>Grants!B703</f>
        <v>402011</v>
      </c>
      <c r="AG715" s="46" t="str">
        <f>Programs!B703</f>
        <v>25270</v>
      </c>
      <c r="AH715" s="46" t="str">
        <f>Departments!B703</f>
        <v>72405</v>
      </c>
      <c r="AI715" s="46" t="str">
        <f>Accounts!B703</f>
        <v>6184</v>
      </c>
    </row>
    <row r="716" spans="32:35" s="66" customFormat="1" x14ac:dyDescent="0.25">
      <c r="AF716" s="46" t="str">
        <f>Grants!B704</f>
        <v>402012</v>
      </c>
      <c r="AG716" s="46" t="str">
        <f>Programs!B704</f>
        <v>25271</v>
      </c>
      <c r="AH716" s="46" t="str">
        <f>Departments!B704</f>
        <v>72406</v>
      </c>
      <c r="AI716" s="46" t="str">
        <f>Accounts!B704</f>
        <v>6185</v>
      </c>
    </row>
    <row r="717" spans="32:35" s="66" customFormat="1" x14ac:dyDescent="0.25">
      <c r="AF717" s="46" t="str">
        <f>Grants!B705</f>
        <v>402013</v>
      </c>
      <c r="AG717" s="46" t="str">
        <f>Programs!B705</f>
        <v>25272</v>
      </c>
      <c r="AH717" s="46" t="str">
        <f>Departments!B705</f>
        <v>72407</v>
      </c>
      <c r="AI717" s="46" t="str">
        <f>Accounts!B705</f>
        <v>6190</v>
      </c>
    </row>
    <row r="718" spans="32:35" s="66" customFormat="1" x14ac:dyDescent="0.25">
      <c r="AF718" s="46" t="str">
        <f>Grants!B706</f>
        <v>402014</v>
      </c>
      <c r="AG718" s="46" t="str">
        <f>Programs!B706</f>
        <v>25273</v>
      </c>
      <c r="AH718" s="46" t="str">
        <f>Departments!B706</f>
        <v>72408</v>
      </c>
      <c r="AI718" s="46" t="str">
        <f>Accounts!B706</f>
        <v>6190</v>
      </c>
    </row>
    <row r="719" spans="32:35" s="66" customFormat="1" x14ac:dyDescent="0.25">
      <c r="AF719" s="46" t="str">
        <f>Grants!B707</f>
        <v>402015</v>
      </c>
      <c r="AG719" s="46" t="str">
        <f>Programs!B707</f>
        <v>25274</v>
      </c>
      <c r="AH719" s="46" t="str">
        <f>Departments!B707</f>
        <v>72410</v>
      </c>
      <c r="AI719" s="46" t="str">
        <f>Accounts!B707</f>
        <v>6199</v>
      </c>
    </row>
    <row r="720" spans="32:35" s="66" customFormat="1" x14ac:dyDescent="0.25">
      <c r="AF720" s="46" t="str">
        <f>Grants!B708</f>
        <v>402016</v>
      </c>
      <c r="AG720" s="46" t="str">
        <f>Programs!B708</f>
        <v>25275</v>
      </c>
      <c r="AH720" s="46" t="str">
        <f>Departments!B708</f>
        <v>72421</v>
      </c>
      <c r="AI720" s="46" t="str">
        <f>Accounts!B708</f>
        <v>6199</v>
      </c>
    </row>
    <row r="721" spans="32:35" s="66" customFormat="1" x14ac:dyDescent="0.25">
      <c r="AF721" s="46" t="str">
        <f>Grants!B709</f>
        <v>402017</v>
      </c>
      <c r="AG721" s="46" t="str">
        <f>Programs!B709</f>
        <v>25276</v>
      </c>
      <c r="AH721" s="46" t="str">
        <f>Departments!B709</f>
        <v>72430</v>
      </c>
      <c r="AI721" s="46" t="str">
        <f>Accounts!B709</f>
        <v>6241</v>
      </c>
    </row>
    <row r="722" spans="32:35" s="66" customFormat="1" x14ac:dyDescent="0.25">
      <c r="AF722" s="46" t="str">
        <f>Grants!B710</f>
        <v>402019</v>
      </c>
      <c r="AG722" s="46" t="str">
        <f>Programs!B710</f>
        <v>25277</v>
      </c>
      <c r="AH722" s="46" t="str">
        <f>Departments!B710</f>
        <v>72431</v>
      </c>
      <c r="AI722" s="46" t="str">
        <f>Accounts!B710</f>
        <v>6251</v>
      </c>
    </row>
    <row r="723" spans="32:35" s="66" customFormat="1" x14ac:dyDescent="0.25">
      <c r="AF723" s="46" t="str">
        <f>Grants!B711</f>
        <v>402020</v>
      </c>
      <c r="AG723" s="46" t="str">
        <f>Programs!B711</f>
        <v>25278</v>
      </c>
      <c r="AH723" s="46" t="str">
        <f>Departments!B711</f>
        <v>72457</v>
      </c>
      <c r="AI723" s="46" t="str">
        <f>Accounts!B711</f>
        <v>6252</v>
      </c>
    </row>
    <row r="724" spans="32:35" s="66" customFormat="1" x14ac:dyDescent="0.25">
      <c r="AF724" s="46" t="str">
        <f>Grants!B712</f>
        <v>402021</v>
      </c>
      <c r="AG724" s="46" t="str">
        <f>Programs!B712</f>
        <v>25279</v>
      </c>
      <c r="AH724" s="46" t="str">
        <f>Departments!B712</f>
        <v>72458</v>
      </c>
      <c r="AI724" s="46" t="str">
        <f>Accounts!B712</f>
        <v>6253</v>
      </c>
    </row>
    <row r="725" spans="32:35" s="66" customFormat="1" x14ac:dyDescent="0.25">
      <c r="AF725" s="46" t="str">
        <f>Grants!B713</f>
        <v>402022</v>
      </c>
      <c r="AG725" s="46" t="str">
        <f>Programs!B713</f>
        <v>25280</v>
      </c>
      <c r="AH725" s="46" t="str">
        <f>Departments!B713</f>
        <v>72459</v>
      </c>
      <c r="AI725" s="46" t="str">
        <f>Accounts!B713</f>
        <v>6254</v>
      </c>
    </row>
    <row r="726" spans="32:35" s="66" customFormat="1" x14ac:dyDescent="0.25">
      <c r="AF726" s="46" t="str">
        <f>Grants!B714</f>
        <v>402023</v>
      </c>
      <c r="AG726" s="46" t="str">
        <f>Programs!B714</f>
        <v>25281</v>
      </c>
      <c r="AH726" s="46" t="str">
        <f>Departments!B714</f>
        <v>72461</v>
      </c>
      <c r="AI726" s="46" t="str">
        <f>Accounts!B714</f>
        <v>6261</v>
      </c>
    </row>
    <row r="727" spans="32:35" s="66" customFormat="1" x14ac:dyDescent="0.25">
      <c r="AF727" s="46" t="str">
        <f>Grants!B715</f>
        <v>402024</v>
      </c>
      <c r="AG727" s="46" t="str">
        <f>Programs!B715</f>
        <v>25282</v>
      </c>
      <c r="AH727" s="46" t="str">
        <f>Departments!B715</f>
        <v>72488</v>
      </c>
      <c r="AI727" s="46" t="str">
        <f>Accounts!B715</f>
        <v>6262</v>
      </c>
    </row>
    <row r="728" spans="32:35" s="66" customFormat="1" x14ac:dyDescent="0.25">
      <c r="AF728" s="46" t="str">
        <f>Grants!B716</f>
        <v>402024</v>
      </c>
      <c r="AG728" s="46" t="str">
        <f>Programs!B716</f>
        <v>25283</v>
      </c>
      <c r="AH728" s="46" t="str">
        <f>Departments!B716</f>
        <v>72999</v>
      </c>
      <c r="AI728" s="46" t="str">
        <f>Accounts!B716</f>
        <v>6263</v>
      </c>
    </row>
    <row r="729" spans="32:35" s="66" customFormat="1" x14ac:dyDescent="0.25">
      <c r="AF729" s="46" t="str">
        <f>Grants!B717</f>
        <v>402025</v>
      </c>
      <c r="AG729" s="46" t="str">
        <f>Programs!B717</f>
        <v>25284</v>
      </c>
      <c r="AH729" s="46" t="str">
        <f>Departments!B717</f>
        <v>73000</v>
      </c>
      <c r="AI729" s="46" t="str">
        <f>Accounts!B717</f>
        <v>6284</v>
      </c>
    </row>
    <row r="730" spans="32:35" s="66" customFormat="1" x14ac:dyDescent="0.25">
      <c r="AF730" s="46" t="str">
        <f>Grants!B718</f>
        <v>402026</v>
      </c>
      <c r="AG730" s="46" t="str">
        <f>Programs!B718</f>
        <v>25285</v>
      </c>
      <c r="AH730" s="46" t="str">
        <f>Departments!B718</f>
        <v>73002</v>
      </c>
      <c r="AI730" s="46" t="str">
        <f>Accounts!B718</f>
        <v>6600</v>
      </c>
    </row>
    <row r="731" spans="32:35" s="66" customFormat="1" x14ac:dyDescent="0.25">
      <c r="AF731" s="46" t="str">
        <f>Grants!B719</f>
        <v>402028</v>
      </c>
      <c r="AG731" s="46" t="str">
        <f>Programs!B719</f>
        <v>25286</v>
      </c>
      <c r="AH731" s="46" t="str">
        <f>Departments!B719</f>
        <v>73003</v>
      </c>
      <c r="AI731" s="46" t="str">
        <f>Accounts!B719</f>
        <v>6600</v>
      </c>
    </row>
    <row r="732" spans="32:35" s="66" customFormat="1" x14ac:dyDescent="0.25">
      <c r="AF732" s="46" t="str">
        <f>Grants!B720</f>
        <v>402029</v>
      </c>
      <c r="AG732" s="46" t="str">
        <f>Programs!B720</f>
        <v>25287</v>
      </c>
      <c r="AH732" s="46" t="str">
        <f>Departments!B720</f>
        <v>73004</v>
      </c>
      <c r="AI732" s="46" t="str">
        <f>Accounts!B720</f>
        <v>6601</v>
      </c>
    </row>
    <row r="733" spans="32:35" s="66" customFormat="1" x14ac:dyDescent="0.25">
      <c r="AF733" s="46" t="str">
        <f>Grants!B721</f>
        <v>402030</v>
      </c>
      <c r="AG733" s="46" t="str">
        <f>Programs!B721</f>
        <v>25288</v>
      </c>
      <c r="AH733" s="46" t="str">
        <f>Departments!B721</f>
        <v>73099</v>
      </c>
      <c r="AI733" s="46" t="str">
        <f>Accounts!B721</f>
        <v>6610</v>
      </c>
    </row>
    <row r="734" spans="32:35" s="66" customFormat="1" x14ac:dyDescent="0.25">
      <c r="AF734" s="46" t="str">
        <f>Grants!B722</f>
        <v>402031</v>
      </c>
      <c r="AG734" s="46" t="str">
        <f>Programs!B722</f>
        <v>25289</v>
      </c>
      <c r="AH734" s="46" t="str">
        <f>Departments!B722</f>
        <v>73100</v>
      </c>
      <c r="AI734" s="46" t="str">
        <f>Accounts!B722</f>
        <v>6611</v>
      </c>
    </row>
    <row r="735" spans="32:35" s="66" customFormat="1" x14ac:dyDescent="0.25">
      <c r="AF735" s="46" t="str">
        <f>Grants!B723</f>
        <v>402032</v>
      </c>
      <c r="AG735" s="46" t="str">
        <f>Programs!B723</f>
        <v>25290</v>
      </c>
      <c r="AH735" s="46" t="str">
        <f>Departments!B723</f>
        <v>75100</v>
      </c>
      <c r="AI735" s="46" t="str">
        <f>Accounts!B723</f>
        <v>6614</v>
      </c>
    </row>
    <row r="736" spans="32:35" s="66" customFormat="1" x14ac:dyDescent="0.25">
      <c r="AF736" s="46" t="str">
        <f>Grants!B724</f>
        <v>402033</v>
      </c>
      <c r="AG736" s="46" t="str">
        <f>Programs!B724</f>
        <v>25291</v>
      </c>
      <c r="AH736" s="46" t="str">
        <f>Departments!B724</f>
        <v>75101</v>
      </c>
      <c r="AI736" s="46" t="str">
        <f>Accounts!B724</f>
        <v>6615</v>
      </c>
    </row>
    <row r="737" spans="32:35" s="66" customFormat="1" x14ac:dyDescent="0.25">
      <c r="AF737" s="46" t="str">
        <f>Grants!B725</f>
        <v>402034</v>
      </c>
      <c r="AG737" s="46" t="str">
        <f>Programs!B725</f>
        <v>25292</v>
      </c>
      <c r="AH737" s="46" t="str">
        <f>Departments!B725</f>
        <v>75102</v>
      </c>
      <c r="AI737" s="46" t="str">
        <f>Accounts!B725</f>
        <v>6616</v>
      </c>
    </row>
    <row r="738" spans="32:35" s="66" customFormat="1" x14ac:dyDescent="0.25">
      <c r="AF738" s="46" t="str">
        <f>Grants!B726</f>
        <v>402036</v>
      </c>
      <c r="AG738" s="46" t="str">
        <f>Programs!B726</f>
        <v>25294</v>
      </c>
      <c r="AH738" s="46" t="str">
        <f>Departments!B726</f>
        <v>75103</v>
      </c>
      <c r="AI738" s="46" t="str">
        <f>Accounts!B726</f>
        <v>6617</v>
      </c>
    </row>
    <row r="739" spans="32:35" s="66" customFormat="1" x14ac:dyDescent="0.25">
      <c r="AF739" s="46" t="str">
        <f>Grants!B727</f>
        <v>402037</v>
      </c>
      <c r="AG739" s="46" t="str">
        <f>Programs!B727</f>
        <v>25295</v>
      </c>
      <c r="AH739" s="46" t="str">
        <f>Departments!B727</f>
        <v>75104</v>
      </c>
      <c r="AI739" s="46" t="str">
        <f>Accounts!B727</f>
        <v>6618</v>
      </c>
    </row>
    <row r="740" spans="32:35" s="66" customFormat="1" x14ac:dyDescent="0.25">
      <c r="AF740" s="46" t="str">
        <f>Grants!B728</f>
        <v>402038</v>
      </c>
      <c r="AG740" s="46" t="str">
        <f>Programs!B728</f>
        <v>25296</v>
      </c>
      <c r="AH740" s="46" t="str">
        <f>Departments!B728</f>
        <v>75105</v>
      </c>
      <c r="AI740" s="46" t="str">
        <f>Accounts!B728</f>
        <v>6619</v>
      </c>
    </row>
    <row r="741" spans="32:35" s="66" customFormat="1" x14ac:dyDescent="0.25">
      <c r="AF741" s="46" t="str">
        <f>Grants!B729</f>
        <v>402039</v>
      </c>
      <c r="AG741" s="46" t="str">
        <f>Programs!B729</f>
        <v>25297</v>
      </c>
      <c r="AH741" s="46" t="str">
        <f>Departments!B729</f>
        <v>75138</v>
      </c>
      <c r="AI741" s="46" t="str">
        <f>Accounts!B729</f>
        <v>6620</v>
      </c>
    </row>
    <row r="742" spans="32:35" s="66" customFormat="1" x14ac:dyDescent="0.25">
      <c r="AF742" s="46" t="str">
        <f>Grants!B730</f>
        <v>402040</v>
      </c>
      <c r="AG742" s="46" t="str">
        <f>Programs!B730</f>
        <v>25298</v>
      </c>
      <c r="AH742" s="46" t="str">
        <f>Departments!B730</f>
        <v>75190</v>
      </c>
      <c r="AI742" s="46" t="str">
        <f>Accounts!B730</f>
        <v>6621</v>
      </c>
    </row>
    <row r="743" spans="32:35" s="66" customFormat="1" x14ac:dyDescent="0.25">
      <c r="AF743" s="46" t="str">
        <f>Grants!B731</f>
        <v>402041</v>
      </c>
      <c r="AG743" s="46" t="str">
        <f>Programs!B731</f>
        <v>25299</v>
      </c>
      <c r="AH743" s="46" t="str">
        <f>Departments!B731</f>
        <v>80100</v>
      </c>
      <c r="AI743" s="46" t="str">
        <f>Accounts!B731</f>
        <v>6630</v>
      </c>
    </row>
    <row r="744" spans="32:35" s="66" customFormat="1" x14ac:dyDescent="0.25">
      <c r="AF744" s="46" t="str">
        <f>Grants!B732</f>
        <v>402042</v>
      </c>
      <c r="AG744" s="46" t="str">
        <f>Programs!B732</f>
        <v>25300</v>
      </c>
      <c r="AH744" s="46" t="str">
        <f>Departments!B732</f>
        <v>80101</v>
      </c>
      <c r="AI744" s="46" t="str">
        <f>Accounts!B732</f>
        <v>6631</v>
      </c>
    </row>
    <row r="745" spans="32:35" s="66" customFormat="1" x14ac:dyDescent="0.25">
      <c r="AF745" s="46" t="str">
        <f>Grants!B733</f>
        <v>402043</v>
      </c>
      <c r="AG745" s="46" t="str">
        <f>Programs!B733</f>
        <v>25301</v>
      </c>
      <c r="AH745" s="46" t="str">
        <f>Departments!B733</f>
        <v>80103</v>
      </c>
      <c r="AI745" s="46" t="str">
        <f>Accounts!B733</f>
        <v>6640</v>
      </c>
    </row>
    <row r="746" spans="32:35" s="66" customFormat="1" x14ac:dyDescent="0.25">
      <c r="AF746" s="46" t="str">
        <f>Grants!B734</f>
        <v>402044</v>
      </c>
      <c r="AG746" s="46" t="str">
        <f>Programs!B734</f>
        <v>25302</v>
      </c>
      <c r="AH746" s="46" t="str">
        <f>Departments!B734</f>
        <v>80105</v>
      </c>
      <c r="AI746" s="46" t="str">
        <f>Accounts!B734</f>
        <v>6641</v>
      </c>
    </row>
    <row r="747" spans="32:35" s="66" customFormat="1" x14ac:dyDescent="0.25">
      <c r="AF747" s="46" t="str">
        <f>Grants!B735</f>
        <v>402045</v>
      </c>
      <c r="AG747" s="46" t="str">
        <f>Programs!B735</f>
        <v>25303</v>
      </c>
      <c r="AH747" s="46" t="str">
        <f>Departments!B735</f>
        <v>80138</v>
      </c>
      <c r="AI747" s="46" t="str">
        <f>Accounts!B735</f>
        <v>6642</v>
      </c>
    </row>
    <row r="748" spans="32:35" s="66" customFormat="1" x14ac:dyDescent="0.25">
      <c r="AF748" s="46" t="str">
        <f>Grants!B736</f>
        <v>402046</v>
      </c>
      <c r="AG748" s="46" t="str">
        <f>Programs!B736</f>
        <v>25304</v>
      </c>
      <c r="AH748" s="46" t="str">
        <f>Departments!B736</f>
        <v>80190</v>
      </c>
      <c r="AI748" s="46" t="str">
        <f>Accounts!B736</f>
        <v>6643</v>
      </c>
    </row>
    <row r="749" spans="32:35" s="66" customFormat="1" x14ac:dyDescent="0.25">
      <c r="AF749" s="46" t="str">
        <f>Grants!B737</f>
        <v>402047</v>
      </c>
      <c r="AG749" s="46" t="str">
        <f>Programs!B737</f>
        <v>25305</v>
      </c>
      <c r="AH749" s="46" t="str">
        <f>Departments!B737</f>
        <v>80200</v>
      </c>
      <c r="AI749" s="46" t="str">
        <f>Accounts!B737</f>
        <v>6650</v>
      </c>
    </row>
    <row r="750" spans="32:35" s="66" customFormat="1" x14ac:dyDescent="0.25">
      <c r="AF750" s="46" t="str">
        <f>Grants!B738</f>
        <v>402048</v>
      </c>
      <c r="AG750" s="46" t="str">
        <f>Programs!B738</f>
        <v>25306</v>
      </c>
      <c r="AH750" s="46" t="str">
        <f>Departments!B738</f>
        <v>80201</v>
      </c>
      <c r="AI750" s="46" t="str">
        <f>Accounts!B738</f>
        <v>6651</v>
      </c>
    </row>
    <row r="751" spans="32:35" s="66" customFormat="1" x14ac:dyDescent="0.25">
      <c r="AF751" s="46" t="str">
        <f>Grants!B739</f>
        <v>402049</v>
      </c>
      <c r="AG751" s="46" t="str">
        <f>Programs!B739</f>
        <v>25307</v>
      </c>
      <c r="AH751" s="46" t="str">
        <f>Departments!B739</f>
        <v>80238</v>
      </c>
      <c r="AI751" s="46" t="str">
        <f>Accounts!B739</f>
        <v>6652</v>
      </c>
    </row>
    <row r="752" spans="32:35" s="66" customFormat="1" x14ac:dyDescent="0.25">
      <c r="AF752" s="46" t="str">
        <f>Grants!B740</f>
        <v>402050</v>
      </c>
      <c r="AG752" s="46" t="str">
        <f>Programs!B740</f>
        <v>25308</v>
      </c>
      <c r="AH752" s="46" t="str">
        <f>Departments!B740</f>
        <v>80500</v>
      </c>
      <c r="AI752" s="46" t="str">
        <f>Accounts!B740</f>
        <v>6653</v>
      </c>
    </row>
    <row r="753" spans="32:35" s="66" customFormat="1" x14ac:dyDescent="0.25">
      <c r="AF753" s="46" t="str">
        <f>Grants!B741</f>
        <v>402051</v>
      </c>
      <c r="AG753" s="46" t="str">
        <f>Programs!B741</f>
        <v>25309</v>
      </c>
      <c r="AH753" s="46" t="str">
        <f>Departments!B741</f>
        <v>80501</v>
      </c>
      <c r="AI753" s="46" t="str">
        <f>Accounts!B741</f>
        <v>6660</v>
      </c>
    </row>
    <row r="754" spans="32:35" s="66" customFormat="1" x14ac:dyDescent="0.25">
      <c r="AF754" s="46" t="str">
        <f>Grants!B742</f>
        <v>402052</v>
      </c>
      <c r="AG754" s="46" t="str">
        <f>Programs!B742</f>
        <v>25310</v>
      </c>
      <c r="AH754" s="46" t="str">
        <f>Departments!B742</f>
        <v>80502</v>
      </c>
      <c r="AI754" s="46" t="str">
        <f>Accounts!B742</f>
        <v>6661</v>
      </c>
    </row>
    <row r="755" spans="32:35" s="66" customFormat="1" x14ac:dyDescent="0.25">
      <c r="AF755" s="46" t="str">
        <f>Grants!B743</f>
        <v>402053</v>
      </c>
      <c r="AG755" s="46" t="str">
        <f>Programs!B743</f>
        <v>25311</v>
      </c>
      <c r="AH755" s="46" t="str">
        <f>Departments!B743</f>
        <v>80503</v>
      </c>
      <c r="AI755" s="46" t="str">
        <f>Accounts!B743</f>
        <v>6662</v>
      </c>
    </row>
    <row r="756" spans="32:35" s="66" customFormat="1" x14ac:dyDescent="0.25">
      <c r="AF756" s="46" t="str">
        <f>Grants!B744</f>
        <v>402054</v>
      </c>
      <c r="AG756" s="46" t="str">
        <f>Programs!B744</f>
        <v>25312</v>
      </c>
      <c r="AH756" s="46" t="str">
        <f>Departments!B744</f>
        <v>80538</v>
      </c>
      <c r="AI756" s="46" t="str">
        <f>Accounts!B744</f>
        <v>6678</v>
      </c>
    </row>
    <row r="757" spans="32:35" s="66" customFormat="1" x14ac:dyDescent="0.25">
      <c r="AF757" s="46" t="str">
        <f>Grants!B745</f>
        <v>402055</v>
      </c>
      <c r="AG757" s="46" t="str">
        <f>Programs!B745</f>
        <v>25313</v>
      </c>
      <c r="AH757" s="46" t="str">
        <f>Departments!B745</f>
        <v>80888</v>
      </c>
      <c r="AI757" s="46" t="str">
        <f>Accounts!B745</f>
        <v>6683</v>
      </c>
    </row>
    <row r="758" spans="32:35" s="66" customFormat="1" x14ac:dyDescent="0.25">
      <c r="AF758" s="46" t="str">
        <f>Grants!B746</f>
        <v>402056</v>
      </c>
      <c r="AG758" s="46" t="str">
        <f>Programs!B746</f>
        <v>25314</v>
      </c>
      <c r="AH758" s="46" t="str">
        <f>Departments!B746</f>
        <v>80999</v>
      </c>
      <c r="AI758" s="46" t="str">
        <f>Accounts!B746</f>
        <v>6691</v>
      </c>
    </row>
    <row r="759" spans="32:35" s="66" customFormat="1" x14ac:dyDescent="0.25">
      <c r="AF759" s="46" t="str">
        <f>Grants!B747</f>
        <v>402057</v>
      </c>
      <c r="AG759" s="46" t="str">
        <f>Programs!B747</f>
        <v>25315</v>
      </c>
      <c r="AH759" s="46" t="str">
        <f>Departments!B747</f>
        <v>81100</v>
      </c>
      <c r="AI759" s="46" t="str">
        <f>Accounts!B747</f>
        <v>6692</v>
      </c>
    </row>
    <row r="760" spans="32:35" s="66" customFormat="1" x14ac:dyDescent="0.25">
      <c r="AF760" s="46" t="str">
        <f>Grants!B748</f>
        <v>402058</v>
      </c>
      <c r="AG760" s="46" t="str">
        <f>Programs!B748</f>
        <v>25316</v>
      </c>
      <c r="AH760" s="46" t="str">
        <f>Departments!B748</f>
        <v>81101</v>
      </c>
      <c r="AI760" s="46" t="str">
        <f>Accounts!B748</f>
        <v>6695</v>
      </c>
    </row>
    <row r="761" spans="32:35" s="66" customFormat="1" x14ac:dyDescent="0.25">
      <c r="AF761" s="46" t="str">
        <f>Grants!B749</f>
        <v>402059</v>
      </c>
      <c r="AG761" s="46" t="str">
        <f>Programs!B749</f>
        <v>25317</v>
      </c>
      <c r="AH761" s="46" t="str">
        <f>Departments!B749</f>
        <v>81102</v>
      </c>
      <c r="AI761" s="46" t="str">
        <f>Accounts!B749</f>
        <v>7000</v>
      </c>
    </row>
    <row r="762" spans="32:35" s="66" customFormat="1" x14ac:dyDescent="0.25">
      <c r="AF762" s="46" t="str">
        <f>Grants!B750</f>
        <v>402060</v>
      </c>
      <c r="AG762" s="46" t="str">
        <f>Programs!B750</f>
        <v>25318</v>
      </c>
      <c r="AH762" s="46" t="str">
        <f>Departments!B750</f>
        <v>81103</v>
      </c>
      <c r="AI762" s="46" t="str">
        <f>Accounts!B750</f>
        <v>7001</v>
      </c>
    </row>
    <row r="763" spans="32:35" s="66" customFormat="1" x14ac:dyDescent="0.25">
      <c r="AF763" s="46" t="str">
        <f>Grants!B751</f>
        <v>402061</v>
      </c>
      <c r="AG763" s="46" t="str">
        <f>Programs!B751</f>
        <v>25319</v>
      </c>
      <c r="AH763" s="46" t="str">
        <f>Departments!B751</f>
        <v>81104</v>
      </c>
      <c r="AI763" s="46" t="str">
        <f>Accounts!B751</f>
        <v>7002</v>
      </c>
    </row>
    <row r="764" spans="32:35" s="66" customFormat="1" x14ac:dyDescent="0.25">
      <c r="AF764" s="46" t="str">
        <f>Grants!B752</f>
        <v>402062</v>
      </c>
      <c r="AG764" s="46" t="str">
        <f>Programs!B752</f>
        <v>25320</v>
      </c>
      <c r="AH764" s="46" t="str">
        <f>Departments!B752</f>
        <v>81105</v>
      </c>
      <c r="AI764" s="46" t="str">
        <f>Accounts!B752</f>
        <v>7003</v>
      </c>
    </row>
    <row r="765" spans="32:35" s="66" customFormat="1" x14ac:dyDescent="0.25">
      <c r="AF765" s="46" t="str">
        <f>Grants!B753</f>
        <v>402063</v>
      </c>
      <c r="AG765" s="46" t="str">
        <f>Programs!B753</f>
        <v>25321</v>
      </c>
      <c r="AH765" s="46" t="str">
        <f>Departments!B753</f>
        <v>81106</v>
      </c>
      <c r="AI765" s="46" t="str">
        <f>Accounts!B753</f>
        <v>7004</v>
      </c>
    </row>
    <row r="766" spans="32:35" s="66" customFormat="1" x14ac:dyDescent="0.25">
      <c r="AF766" s="46" t="str">
        <f>Grants!B754</f>
        <v>402064</v>
      </c>
      <c r="AG766" s="46" t="str">
        <f>Programs!B754</f>
        <v>25322</v>
      </c>
      <c r="AH766" s="46" t="str">
        <f>Departments!B754</f>
        <v>81138</v>
      </c>
      <c r="AI766" s="46" t="str">
        <f>Accounts!B754</f>
        <v>7005</v>
      </c>
    </row>
    <row r="767" spans="32:35" s="66" customFormat="1" x14ac:dyDescent="0.25">
      <c r="AF767" s="46" t="str">
        <f>Grants!B755</f>
        <v>402065</v>
      </c>
      <c r="AG767" s="46" t="str">
        <f>Programs!B755</f>
        <v>25323</v>
      </c>
      <c r="AH767" s="46" t="str">
        <f>Departments!B755</f>
        <v>81500</v>
      </c>
      <c r="AI767" s="46" t="str">
        <f>Accounts!B755</f>
        <v>7006</v>
      </c>
    </row>
    <row r="768" spans="32:35" s="66" customFormat="1" x14ac:dyDescent="0.25">
      <c r="AF768" s="46" t="str">
        <f>Grants!B756</f>
        <v>402066</v>
      </c>
      <c r="AG768" s="46" t="str">
        <f>Programs!B756</f>
        <v>25324</v>
      </c>
      <c r="AH768" s="46" t="str">
        <f>Departments!B756</f>
        <v>82000</v>
      </c>
      <c r="AI768" s="46" t="str">
        <f>Accounts!B756</f>
        <v>7007</v>
      </c>
    </row>
    <row r="769" spans="32:35" s="66" customFormat="1" x14ac:dyDescent="0.25">
      <c r="AF769" s="46" t="str">
        <f>Grants!B757</f>
        <v>402067</v>
      </c>
      <c r="AG769" s="46" t="str">
        <f>Programs!B757</f>
        <v>25325</v>
      </c>
      <c r="AH769" s="46" t="str">
        <f>Departments!B757</f>
        <v>82100</v>
      </c>
      <c r="AI769" s="46" t="str">
        <f>Accounts!B757</f>
        <v>7008</v>
      </c>
    </row>
    <row r="770" spans="32:35" s="66" customFormat="1" x14ac:dyDescent="0.25">
      <c r="AF770" s="46" t="str">
        <f>Grants!B758</f>
        <v>402068</v>
      </c>
      <c r="AG770" s="46" t="str">
        <f>Programs!B758</f>
        <v>25326</v>
      </c>
      <c r="AH770" s="46" t="str">
        <f>Departments!B758</f>
        <v>82200</v>
      </c>
      <c r="AI770" s="46" t="str">
        <f>Accounts!B758</f>
        <v>7009</v>
      </c>
    </row>
    <row r="771" spans="32:35" s="66" customFormat="1" x14ac:dyDescent="0.25">
      <c r="AF771" s="46" t="str">
        <f>Grants!B759</f>
        <v>402069</v>
      </c>
      <c r="AG771" s="46" t="str">
        <f>Programs!B759</f>
        <v>25327</v>
      </c>
      <c r="AH771" s="46" t="str">
        <f>Departments!B759</f>
        <v>82300</v>
      </c>
      <c r="AI771" s="46" t="str">
        <f>Accounts!B759</f>
        <v>7010</v>
      </c>
    </row>
    <row r="772" spans="32:35" s="66" customFormat="1" x14ac:dyDescent="0.25">
      <c r="AF772" s="46" t="str">
        <f>Grants!B760</f>
        <v>402070</v>
      </c>
      <c r="AG772" s="46" t="str">
        <f>Programs!B760</f>
        <v>25328</v>
      </c>
      <c r="AH772" s="46" t="str">
        <f>Departments!B760</f>
        <v>82310</v>
      </c>
      <c r="AI772" s="46" t="str">
        <f>Accounts!B760</f>
        <v>7011</v>
      </c>
    </row>
    <row r="773" spans="32:35" s="66" customFormat="1" x14ac:dyDescent="0.25">
      <c r="AF773" s="46" t="str">
        <f>Grants!B761</f>
        <v>402071</v>
      </c>
      <c r="AG773" s="46" t="str">
        <f>Programs!B761</f>
        <v>25329</v>
      </c>
      <c r="AH773" s="46" t="str">
        <f>Departments!B761</f>
        <v>82400</v>
      </c>
      <c r="AI773" s="46" t="str">
        <f>Accounts!B761</f>
        <v>7012</v>
      </c>
    </row>
    <row r="774" spans="32:35" s="66" customFormat="1" x14ac:dyDescent="0.25">
      <c r="AF774" s="46" t="str">
        <f>Grants!B762</f>
        <v>402072</v>
      </c>
      <c r="AG774" s="46" t="str">
        <f>Programs!B762</f>
        <v>25330</v>
      </c>
      <c r="AH774" s="46" t="str">
        <f>Departments!B762</f>
        <v>82401</v>
      </c>
      <c r="AI774" s="46" t="str">
        <f>Accounts!B762</f>
        <v>7013</v>
      </c>
    </row>
    <row r="775" spans="32:35" s="66" customFormat="1" x14ac:dyDescent="0.25">
      <c r="AF775" s="46" t="str">
        <f>Grants!B763</f>
        <v>402073</v>
      </c>
      <c r="AG775" s="46" t="str">
        <f>Programs!B763</f>
        <v>25331</v>
      </c>
      <c r="AH775" s="46" t="str">
        <f>Departments!B763</f>
        <v>82500</v>
      </c>
      <c r="AI775" s="46" t="str">
        <f>Accounts!B763</f>
        <v>7014</v>
      </c>
    </row>
    <row r="776" spans="32:35" s="66" customFormat="1" x14ac:dyDescent="0.25">
      <c r="AF776" s="46" t="str">
        <f>Grants!B764</f>
        <v>402074</v>
      </c>
      <c r="AG776" s="46" t="str">
        <f>Programs!B764</f>
        <v>25332</v>
      </c>
      <c r="AH776" s="46" t="str">
        <f>Departments!B764</f>
        <v>82510</v>
      </c>
      <c r="AI776" s="46" t="str">
        <f>Accounts!B764</f>
        <v>7015</v>
      </c>
    </row>
    <row r="777" spans="32:35" s="66" customFormat="1" x14ac:dyDescent="0.25">
      <c r="AF777" s="46" t="str">
        <f>Grants!B765</f>
        <v>402075</v>
      </c>
      <c r="AG777" s="46" t="str">
        <f>Programs!B765</f>
        <v>25333</v>
      </c>
      <c r="AH777" s="46" t="str">
        <f>Departments!B765</f>
        <v>82600</v>
      </c>
      <c r="AI777" s="46" t="str">
        <f>Accounts!B765</f>
        <v>7016</v>
      </c>
    </row>
    <row r="778" spans="32:35" s="66" customFormat="1" x14ac:dyDescent="0.25">
      <c r="AF778" s="46" t="str">
        <f>Grants!B766</f>
        <v>402076</v>
      </c>
      <c r="AG778" s="46" t="str">
        <f>Programs!B766</f>
        <v>25334</v>
      </c>
      <c r="AH778" s="46" t="str">
        <f>Departments!B766</f>
        <v>82700</v>
      </c>
      <c r="AI778" s="46" t="str">
        <f>Accounts!B766</f>
        <v>7017</v>
      </c>
    </row>
    <row r="779" spans="32:35" s="66" customFormat="1" x14ac:dyDescent="0.25">
      <c r="AF779" s="46" t="str">
        <f>Grants!B767</f>
        <v>402077</v>
      </c>
      <c r="AG779" s="46" t="str">
        <f>Programs!B767</f>
        <v>25335</v>
      </c>
      <c r="AH779" s="46" t="str">
        <f>Departments!B767</f>
        <v>83100</v>
      </c>
      <c r="AI779" s="46" t="str">
        <f>Accounts!B767</f>
        <v>7018</v>
      </c>
    </row>
    <row r="780" spans="32:35" s="66" customFormat="1" x14ac:dyDescent="0.25">
      <c r="AF780" s="46" t="str">
        <f>Grants!B768</f>
        <v>402078</v>
      </c>
      <c r="AG780" s="46" t="str">
        <f>Programs!B768</f>
        <v>25336</v>
      </c>
      <c r="AH780" s="46" t="str">
        <f>Departments!B768</f>
        <v>83101</v>
      </c>
      <c r="AI780" s="46" t="str">
        <f>Accounts!B768</f>
        <v>7019</v>
      </c>
    </row>
    <row r="781" spans="32:35" s="66" customFormat="1" x14ac:dyDescent="0.25">
      <c r="AF781" s="46" t="str">
        <f>Grants!B769</f>
        <v>402079</v>
      </c>
      <c r="AG781" s="46" t="str">
        <f>Programs!B769</f>
        <v>25337</v>
      </c>
      <c r="AH781" s="46" t="str">
        <f>Departments!B769</f>
        <v>83102</v>
      </c>
      <c r="AI781" s="46" t="str">
        <f>Accounts!B769</f>
        <v>7021</v>
      </c>
    </row>
    <row r="782" spans="32:35" s="66" customFormat="1" x14ac:dyDescent="0.25">
      <c r="AF782" s="46" t="str">
        <f>Grants!B770</f>
        <v>402081</v>
      </c>
      <c r="AG782" s="46" t="str">
        <f>Programs!B770</f>
        <v>25338</v>
      </c>
      <c r="AH782" s="46" t="str">
        <f>Departments!B770</f>
        <v>83103</v>
      </c>
      <c r="AI782" s="46" t="str">
        <f>Accounts!B770</f>
        <v>7022</v>
      </c>
    </row>
    <row r="783" spans="32:35" s="66" customFormat="1" x14ac:dyDescent="0.25">
      <c r="AF783" s="46" t="str">
        <f>Grants!B771</f>
        <v>402082</v>
      </c>
      <c r="AG783" s="46" t="str">
        <f>Programs!B771</f>
        <v>25339</v>
      </c>
      <c r="AH783" s="46" t="str">
        <f>Departments!B771</f>
        <v>83138</v>
      </c>
      <c r="AI783" s="46" t="str">
        <f>Accounts!B771</f>
        <v>7025</v>
      </c>
    </row>
    <row r="784" spans="32:35" s="66" customFormat="1" x14ac:dyDescent="0.25">
      <c r="AF784" s="46" t="str">
        <f>Grants!B772</f>
        <v>402083</v>
      </c>
      <c r="AG784" s="46" t="str">
        <f>Programs!B772</f>
        <v>25340</v>
      </c>
      <c r="AH784" s="46" t="str">
        <f>Departments!B772</f>
        <v>84100</v>
      </c>
      <c r="AI784" s="46" t="str">
        <f>Accounts!B772</f>
        <v>7101</v>
      </c>
    </row>
    <row r="785" spans="32:35" s="66" customFormat="1" x14ac:dyDescent="0.25">
      <c r="AF785" s="46" t="str">
        <f>Grants!B773</f>
        <v>402084</v>
      </c>
      <c r="AG785" s="46" t="str">
        <f>Programs!B773</f>
        <v>25341</v>
      </c>
      <c r="AH785" s="46" t="str">
        <f>Departments!B773</f>
        <v>84101</v>
      </c>
      <c r="AI785" s="46" t="str">
        <f>Accounts!B773</f>
        <v>7102</v>
      </c>
    </row>
    <row r="786" spans="32:35" s="66" customFormat="1" x14ac:dyDescent="0.25">
      <c r="AF786" s="46" t="str">
        <f>Grants!B774</f>
        <v>402085</v>
      </c>
      <c r="AG786" s="46" t="str">
        <f>Programs!B774</f>
        <v>25342</v>
      </c>
      <c r="AH786" s="46" t="str">
        <f>Departments!B774</f>
        <v>84102</v>
      </c>
      <c r="AI786" s="46" t="str">
        <f>Accounts!B774</f>
        <v>7105</v>
      </c>
    </row>
    <row r="787" spans="32:35" s="66" customFormat="1" x14ac:dyDescent="0.25">
      <c r="AF787" s="46" t="str">
        <f>Grants!B775</f>
        <v>402086</v>
      </c>
      <c r="AG787" s="46" t="str">
        <f>Programs!B775</f>
        <v>25343</v>
      </c>
      <c r="AH787" s="46" t="str">
        <f>Departments!B775</f>
        <v>84103</v>
      </c>
      <c r="AI787" s="46" t="str">
        <f>Accounts!B775</f>
        <v>7107</v>
      </c>
    </row>
    <row r="788" spans="32:35" s="66" customFormat="1" x14ac:dyDescent="0.25">
      <c r="AF788" s="46" t="str">
        <f>Grants!B776</f>
        <v>402087</v>
      </c>
      <c r="AG788" s="46" t="str">
        <f>Programs!B776</f>
        <v>25344</v>
      </c>
      <c r="AH788" s="46" t="str">
        <f>Departments!B776</f>
        <v>84104</v>
      </c>
      <c r="AI788" s="46" t="str">
        <f>Accounts!B776</f>
        <v>7108</v>
      </c>
    </row>
    <row r="789" spans="32:35" s="66" customFormat="1" x14ac:dyDescent="0.25">
      <c r="AF789" s="46" t="str">
        <f>Grants!B777</f>
        <v>402088</v>
      </c>
      <c r="AG789" s="46" t="str">
        <f>Programs!B777</f>
        <v>25345</v>
      </c>
      <c r="AH789" s="46" t="str">
        <f>Departments!B777</f>
        <v>84105</v>
      </c>
      <c r="AI789" s="46" t="str">
        <f>Accounts!B777</f>
        <v>7109</v>
      </c>
    </row>
    <row r="790" spans="32:35" s="66" customFormat="1" x14ac:dyDescent="0.25">
      <c r="AF790" s="46" t="str">
        <f>Grants!B778</f>
        <v>402089</v>
      </c>
      <c r="AG790" s="46" t="str">
        <f>Programs!B778</f>
        <v>25346</v>
      </c>
      <c r="AH790" s="46" t="str">
        <f>Departments!B778</f>
        <v>84106</v>
      </c>
      <c r="AI790" s="46" t="str">
        <f>Accounts!B778</f>
        <v>7110</v>
      </c>
    </row>
    <row r="791" spans="32:35" s="66" customFormat="1" x14ac:dyDescent="0.25">
      <c r="AF791" s="46" t="str">
        <f>Grants!B779</f>
        <v>402090</v>
      </c>
      <c r="AG791" s="46" t="str">
        <f>Programs!B779</f>
        <v>25347</v>
      </c>
      <c r="AH791" s="46" t="str">
        <f>Departments!B779</f>
        <v>84107</v>
      </c>
      <c r="AI791" s="46" t="str">
        <f>Accounts!B779</f>
        <v>7111</v>
      </c>
    </row>
    <row r="792" spans="32:35" s="66" customFormat="1" x14ac:dyDescent="0.25">
      <c r="AF792" s="46" t="str">
        <f>Grants!B780</f>
        <v>402091</v>
      </c>
      <c r="AG792" s="46" t="str">
        <f>Programs!B780</f>
        <v>25348</v>
      </c>
      <c r="AH792" s="46" t="str">
        <f>Departments!B780</f>
        <v>84108</v>
      </c>
      <c r="AI792" s="46" t="str">
        <f>Accounts!B780</f>
        <v>7112</v>
      </c>
    </row>
    <row r="793" spans="32:35" s="66" customFormat="1" x14ac:dyDescent="0.25">
      <c r="AF793" s="46" t="str">
        <f>Grants!B781</f>
        <v>402092</v>
      </c>
      <c r="AG793" s="46" t="str">
        <f>Programs!B781</f>
        <v>25349</v>
      </c>
      <c r="AH793" s="46" t="str">
        <f>Departments!B781</f>
        <v>84109</v>
      </c>
      <c r="AI793" s="46" t="str">
        <f>Accounts!B781</f>
        <v>7113</v>
      </c>
    </row>
    <row r="794" spans="32:35" s="66" customFormat="1" x14ac:dyDescent="0.25">
      <c r="AF794" s="46" t="str">
        <f>Grants!B782</f>
        <v>402093</v>
      </c>
      <c r="AG794" s="46" t="str">
        <f>Programs!B782</f>
        <v>25350</v>
      </c>
      <c r="AH794" s="46" t="str">
        <f>Departments!B782</f>
        <v>84110</v>
      </c>
      <c r="AI794" s="46" t="str">
        <f>Accounts!B782</f>
        <v>7114</v>
      </c>
    </row>
    <row r="795" spans="32:35" s="66" customFormat="1" x14ac:dyDescent="0.25">
      <c r="AF795" s="46" t="str">
        <f>Grants!B783</f>
        <v>402094</v>
      </c>
      <c r="AG795" s="46" t="str">
        <f>Programs!B783</f>
        <v>25351</v>
      </c>
      <c r="AH795" s="46" t="str">
        <f>Departments!B783</f>
        <v>84111</v>
      </c>
      <c r="AI795" s="46" t="str">
        <f>Accounts!B783</f>
        <v>7115</v>
      </c>
    </row>
    <row r="796" spans="32:35" s="66" customFormat="1" x14ac:dyDescent="0.25">
      <c r="AF796" s="46" t="str">
        <f>Grants!B784</f>
        <v>402095</v>
      </c>
      <c r="AG796" s="46" t="str">
        <f>Programs!B784</f>
        <v>25352</v>
      </c>
      <c r="AH796" s="46" t="str">
        <f>Departments!B784</f>
        <v>84112</v>
      </c>
      <c r="AI796" s="46" t="str">
        <f>Accounts!B784</f>
        <v>7117</v>
      </c>
    </row>
    <row r="797" spans="32:35" s="66" customFormat="1" x14ac:dyDescent="0.25">
      <c r="AF797" s="46" t="str">
        <f>Grants!B785</f>
        <v>402096</v>
      </c>
      <c r="AG797" s="46" t="str">
        <f>Programs!B785</f>
        <v>25353</v>
      </c>
      <c r="AH797" s="46" t="str">
        <f>Departments!B785</f>
        <v>84113</v>
      </c>
      <c r="AI797" s="46" t="str">
        <f>Accounts!B785</f>
        <v>7119</v>
      </c>
    </row>
    <row r="798" spans="32:35" s="66" customFormat="1" x14ac:dyDescent="0.25">
      <c r="AF798" s="46" t="str">
        <f>Grants!B786</f>
        <v>402097</v>
      </c>
      <c r="AG798" s="46" t="str">
        <f>Programs!B786</f>
        <v>25354</v>
      </c>
      <c r="AH798" s="46" t="str">
        <f>Departments!B786</f>
        <v>84114</v>
      </c>
      <c r="AI798" s="46" t="str">
        <f>Accounts!B786</f>
        <v>7121</v>
      </c>
    </row>
    <row r="799" spans="32:35" s="66" customFormat="1" x14ac:dyDescent="0.25">
      <c r="AF799" s="46" t="str">
        <f>Grants!B787</f>
        <v>402098</v>
      </c>
      <c r="AG799" s="46" t="str">
        <f>Programs!B787</f>
        <v>25355</v>
      </c>
      <c r="AH799" s="46" t="str">
        <f>Departments!B787</f>
        <v>84115</v>
      </c>
      <c r="AI799" s="46" t="str">
        <f>Accounts!B787</f>
        <v>7123</v>
      </c>
    </row>
    <row r="800" spans="32:35" s="66" customFormat="1" x14ac:dyDescent="0.25">
      <c r="AF800" s="46" t="str">
        <f>Grants!B788</f>
        <v>402099</v>
      </c>
      <c r="AG800" s="46" t="str">
        <f>Programs!B788</f>
        <v>25356</v>
      </c>
      <c r="AH800" s="46" t="str">
        <f>Departments!B788</f>
        <v>84116</v>
      </c>
      <c r="AI800" s="46" t="str">
        <f>Accounts!B788</f>
        <v>7125</v>
      </c>
    </row>
    <row r="801" spans="32:35" s="66" customFormat="1" x14ac:dyDescent="0.25">
      <c r="AF801" s="46" t="str">
        <f>Grants!B789</f>
        <v>402100</v>
      </c>
      <c r="AG801" s="46" t="str">
        <f>Programs!B789</f>
        <v>25357</v>
      </c>
      <c r="AH801" s="46" t="str">
        <f>Departments!B789</f>
        <v>84117</v>
      </c>
      <c r="AI801" s="46" t="str">
        <f>Accounts!B789</f>
        <v>7127</v>
      </c>
    </row>
    <row r="802" spans="32:35" s="66" customFormat="1" x14ac:dyDescent="0.25">
      <c r="AF802" s="46" t="str">
        <f>Grants!B790</f>
        <v>402101</v>
      </c>
      <c r="AG802" s="46" t="str">
        <f>Programs!B790</f>
        <v>25358</v>
      </c>
      <c r="AH802" s="46" t="str">
        <f>Departments!B790</f>
        <v>84120</v>
      </c>
      <c r="AI802" s="46" t="str">
        <f>Accounts!B790</f>
        <v>7129</v>
      </c>
    </row>
    <row r="803" spans="32:35" s="66" customFormat="1" x14ac:dyDescent="0.25">
      <c r="AF803" s="46" t="str">
        <f>Grants!B791</f>
        <v>402102</v>
      </c>
      <c r="AG803" s="46" t="str">
        <f>Programs!B791</f>
        <v>25359</v>
      </c>
      <c r="AH803" s="46" t="str">
        <f>Departments!B791</f>
        <v>84130</v>
      </c>
      <c r="AI803" s="46" t="str">
        <f>Accounts!B791</f>
        <v>7131</v>
      </c>
    </row>
    <row r="804" spans="32:35" s="66" customFormat="1" x14ac:dyDescent="0.25">
      <c r="AF804" s="46" t="str">
        <f>Grants!B792</f>
        <v>402103</v>
      </c>
      <c r="AG804" s="46" t="str">
        <f>Programs!B792</f>
        <v>25360</v>
      </c>
      <c r="AH804" s="46" t="str">
        <f>Departments!B792</f>
        <v>84131</v>
      </c>
      <c r="AI804" s="46" t="str">
        <f>Accounts!B792</f>
        <v>7180</v>
      </c>
    </row>
    <row r="805" spans="32:35" s="66" customFormat="1" x14ac:dyDescent="0.25">
      <c r="AF805" s="46" t="str">
        <f>Grants!B793</f>
        <v>402104</v>
      </c>
      <c r="AG805" s="46" t="str">
        <f>Programs!B793</f>
        <v>25361</v>
      </c>
      <c r="AH805" s="46" t="str">
        <f>Departments!B793</f>
        <v>84132</v>
      </c>
      <c r="AI805" s="46" t="str">
        <f>Accounts!B793</f>
        <v>7199</v>
      </c>
    </row>
    <row r="806" spans="32:35" s="66" customFormat="1" x14ac:dyDescent="0.25">
      <c r="AF806" s="46" t="str">
        <f>Grants!B794</f>
        <v>402105</v>
      </c>
      <c r="AG806" s="46" t="str">
        <f>Programs!B794</f>
        <v>25362</v>
      </c>
      <c r="AH806" s="46" t="str">
        <f>Departments!B794</f>
        <v>84133</v>
      </c>
      <c r="AI806" s="46" t="str">
        <f>Accounts!B794</f>
        <v>7205</v>
      </c>
    </row>
    <row r="807" spans="32:35" s="66" customFormat="1" x14ac:dyDescent="0.25">
      <c r="AF807" s="46" t="str">
        <f>Grants!B795</f>
        <v>402106</v>
      </c>
      <c r="AG807" s="46" t="str">
        <f>Programs!B795</f>
        <v>25363</v>
      </c>
      <c r="AH807" s="46" t="str">
        <f>Departments!B795</f>
        <v>84134</v>
      </c>
      <c r="AI807" s="46" t="str">
        <f>Accounts!B795</f>
        <v>7207</v>
      </c>
    </row>
    <row r="808" spans="32:35" s="66" customFormat="1" x14ac:dyDescent="0.25">
      <c r="AF808" s="46" t="str">
        <f>Grants!B796</f>
        <v>402107</v>
      </c>
      <c r="AG808" s="46" t="str">
        <f>Programs!B796</f>
        <v>25364</v>
      </c>
      <c r="AH808" s="46" t="str">
        <f>Departments!B796</f>
        <v>84150</v>
      </c>
      <c r="AI808" s="46" t="str">
        <f>Accounts!B796</f>
        <v>7209</v>
      </c>
    </row>
    <row r="809" spans="32:35" s="66" customFormat="1" x14ac:dyDescent="0.25">
      <c r="AF809" s="46" t="str">
        <f>Grants!B797</f>
        <v>402108</v>
      </c>
      <c r="AG809" s="46" t="str">
        <f>Programs!B797</f>
        <v>25365</v>
      </c>
      <c r="AH809" s="46" t="str">
        <f>Departments!B797</f>
        <v>84151</v>
      </c>
      <c r="AI809" s="46" t="str">
        <f>Accounts!B797</f>
        <v>7211</v>
      </c>
    </row>
    <row r="810" spans="32:35" s="66" customFormat="1" x14ac:dyDescent="0.25">
      <c r="AF810" s="46" t="str">
        <f>Grants!B798</f>
        <v>402109</v>
      </c>
      <c r="AG810" s="46" t="str">
        <f>Programs!B798</f>
        <v>25366</v>
      </c>
      <c r="AH810" s="46" t="str">
        <f>Departments!B798</f>
        <v>84188</v>
      </c>
      <c r="AI810" s="46" t="str">
        <f>Accounts!B798</f>
        <v>7213</v>
      </c>
    </row>
    <row r="811" spans="32:35" s="66" customFormat="1" x14ac:dyDescent="0.25">
      <c r="AF811" s="46" t="str">
        <f>Grants!B799</f>
        <v>402110</v>
      </c>
      <c r="AG811" s="46" t="str">
        <f>Programs!B799</f>
        <v>25367</v>
      </c>
      <c r="AH811" s="46" t="str">
        <f>Departments!B799</f>
        <v>84999</v>
      </c>
      <c r="AI811" s="46" t="str">
        <f>Accounts!B799</f>
        <v>7215</v>
      </c>
    </row>
    <row r="812" spans="32:35" s="66" customFormat="1" x14ac:dyDescent="0.25">
      <c r="AF812" s="46" t="str">
        <f>Grants!B800</f>
        <v>402110</v>
      </c>
      <c r="AG812" s="46" t="str">
        <f>Programs!B800</f>
        <v>25368</v>
      </c>
      <c r="AH812" s="46" t="str">
        <f>Departments!B800</f>
        <v>86100</v>
      </c>
      <c r="AI812" s="46" t="str">
        <f>Accounts!B800</f>
        <v>7216</v>
      </c>
    </row>
    <row r="813" spans="32:35" s="66" customFormat="1" x14ac:dyDescent="0.25">
      <c r="AF813" s="46" t="str">
        <f>Grants!B801</f>
        <v>402111</v>
      </c>
      <c r="AG813" s="46" t="str">
        <f>Programs!B801</f>
        <v>25369</v>
      </c>
      <c r="AH813" s="46" t="str">
        <f>Departments!B801</f>
        <v>86188</v>
      </c>
      <c r="AI813" s="46" t="str">
        <f>Accounts!B801</f>
        <v>7217</v>
      </c>
    </row>
    <row r="814" spans="32:35" s="66" customFormat="1" x14ac:dyDescent="0.25">
      <c r="AF814" s="46" t="str">
        <f>Grants!B802</f>
        <v>402112</v>
      </c>
      <c r="AG814" s="46" t="str">
        <f>Programs!B802</f>
        <v>25370</v>
      </c>
      <c r="AH814" s="46" t="str">
        <f>Departments!B802</f>
        <v>86200</v>
      </c>
      <c r="AI814" s="46" t="str">
        <f>Accounts!B802</f>
        <v>7219</v>
      </c>
    </row>
    <row r="815" spans="32:35" s="66" customFormat="1" x14ac:dyDescent="0.25">
      <c r="AF815" s="46" t="str">
        <f>Grants!B803</f>
        <v>402113</v>
      </c>
      <c r="AG815" s="46" t="str">
        <f>Programs!B803</f>
        <v>25371</v>
      </c>
      <c r="AH815" s="46" t="str">
        <f>Departments!B803</f>
        <v>86201</v>
      </c>
      <c r="AI815" s="46" t="str">
        <f>Accounts!B803</f>
        <v>7221</v>
      </c>
    </row>
    <row r="816" spans="32:35" s="66" customFormat="1" x14ac:dyDescent="0.25">
      <c r="AF816" s="46" t="str">
        <f>Grants!B804</f>
        <v>402115</v>
      </c>
      <c r="AG816" s="46" t="str">
        <f>Programs!B804</f>
        <v>25372</v>
      </c>
      <c r="AH816" s="46" t="str">
        <f>Departments!B804</f>
        <v>86203</v>
      </c>
      <c r="AI816" s="46" t="str">
        <f>Accounts!B804</f>
        <v>7222</v>
      </c>
    </row>
    <row r="817" spans="32:35" s="66" customFormat="1" x14ac:dyDescent="0.25">
      <c r="AF817" s="46" t="str">
        <f>Grants!B805</f>
        <v>402116</v>
      </c>
      <c r="AG817" s="46" t="str">
        <f>Programs!B805</f>
        <v>25373</v>
      </c>
      <c r="AH817" s="46" t="str">
        <f>Departments!B805</f>
        <v>86204</v>
      </c>
      <c r="AI817" s="46" t="str">
        <f>Accounts!B805</f>
        <v>7223</v>
      </c>
    </row>
    <row r="818" spans="32:35" s="66" customFormat="1" x14ac:dyDescent="0.25">
      <c r="AF818" s="46" t="str">
        <f>Grants!B806</f>
        <v>402117</v>
      </c>
      <c r="AG818" s="46" t="str">
        <f>Programs!B806</f>
        <v>25374</v>
      </c>
      <c r="AH818" s="46" t="str">
        <f>Departments!B806</f>
        <v>86205</v>
      </c>
      <c r="AI818" s="46" t="str">
        <f>Accounts!B806</f>
        <v>7224</v>
      </c>
    </row>
    <row r="819" spans="32:35" s="66" customFormat="1" x14ac:dyDescent="0.25">
      <c r="AF819" s="46" t="str">
        <f>Grants!B807</f>
        <v>402118</v>
      </c>
      <c r="AG819" s="46" t="str">
        <f>Programs!B807</f>
        <v>25375</v>
      </c>
      <c r="AH819" s="46" t="str">
        <f>Departments!B807</f>
        <v>86206</v>
      </c>
      <c r="AI819" s="46" t="str">
        <f>Accounts!B807</f>
        <v>7225</v>
      </c>
    </row>
    <row r="820" spans="32:35" s="66" customFormat="1" x14ac:dyDescent="0.25">
      <c r="AF820" s="46" t="str">
        <f>Grants!B808</f>
        <v>402119</v>
      </c>
      <c r="AG820" s="46" t="str">
        <f>Programs!B808</f>
        <v>25376</v>
      </c>
      <c r="AH820" s="46" t="str">
        <f>Departments!B808</f>
        <v>86207</v>
      </c>
      <c r="AI820" s="46" t="str">
        <f>Accounts!B808</f>
        <v>7226</v>
      </c>
    </row>
    <row r="821" spans="32:35" s="66" customFormat="1" x14ac:dyDescent="0.25">
      <c r="AF821" s="46" t="str">
        <f>Grants!B809</f>
        <v>402120</v>
      </c>
      <c r="AG821" s="46" t="str">
        <f>Programs!B809</f>
        <v>25377</v>
      </c>
      <c r="AH821" s="46" t="str">
        <f>Departments!B809</f>
        <v>86300</v>
      </c>
      <c r="AI821" s="46" t="str">
        <f>Accounts!B809</f>
        <v>7227</v>
      </c>
    </row>
    <row r="822" spans="32:35" s="66" customFormat="1" x14ac:dyDescent="0.25">
      <c r="AF822" s="46" t="str">
        <f>Grants!B810</f>
        <v>402120</v>
      </c>
      <c r="AG822" s="46" t="str">
        <f>Programs!B810</f>
        <v>25378</v>
      </c>
      <c r="AH822" s="46" t="str">
        <f>Departments!B810</f>
        <v>86301</v>
      </c>
      <c r="AI822" s="46" t="str">
        <f>Accounts!B810</f>
        <v>7229</v>
      </c>
    </row>
    <row r="823" spans="32:35" s="66" customFormat="1" x14ac:dyDescent="0.25">
      <c r="AF823" s="46" t="str">
        <f>Grants!B811</f>
        <v>402121</v>
      </c>
      <c r="AG823" s="46" t="str">
        <f>Programs!B811</f>
        <v>25379</v>
      </c>
      <c r="AH823" s="46" t="str">
        <f>Departments!B811</f>
        <v>86302</v>
      </c>
      <c r="AI823" s="46" t="str">
        <f>Accounts!B811</f>
        <v>7230</v>
      </c>
    </row>
    <row r="824" spans="32:35" s="66" customFormat="1" x14ac:dyDescent="0.25">
      <c r="AF824" s="46" t="str">
        <f>Grants!B812</f>
        <v>402122</v>
      </c>
      <c r="AG824" s="46" t="str">
        <f>Programs!B812</f>
        <v>25380</v>
      </c>
      <c r="AH824" s="46" t="str">
        <f>Departments!B812</f>
        <v>86400</v>
      </c>
      <c r="AI824" s="46" t="str">
        <f>Accounts!B812</f>
        <v>7231</v>
      </c>
    </row>
    <row r="825" spans="32:35" s="66" customFormat="1" x14ac:dyDescent="0.25">
      <c r="AF825" s="46" t="str">
        <f>Grants!B813</f>
        <v>402123</v>
      </c>
      <c r="AG825" s="46" t="str">
        <f>Programs!B813</f>
        <v>25381</v>
      </c>
      <c r="AH825" s="46" t="str">
        <f>Departments!B813</f>
        <v>86401</v>
      </c>
      <c r="AI825" s="46" t="str">
        <f>Accounts!B813</f>
        <v>7233</v>
      </c>
    </row>
    <row r="826" spans="32:35" s="66" customFormat="1" x14ac:dyDescent="0.25">
      <c r="AF826" s="46" t="str">
        <f>Grants!B814</f>
        <v>402124</v>
      </c>
      <c r="AG826" s="46" t="str">
        <f>Programs!B814</f>
        <v>25382</v>
      </c>
      <c r="AH826" s="46" t="str">
        <f>Departments!B814</f>
        <v>86402</v>
      </c>
      <c r="AI826" s="46" t="str">
        <f>Accounts!B814</f>
        <v>7235</v>
      </c>
    </row>
    <row r="827" spans="32:35" s="66" customFormat="1" x14ac:dyDescent="0.25">
      <c r="AF827" s="46" t="str">
        <f>Grants!B815</f>
        <v>402125</v>
      </c>
      <c r="AG827" s="46" t="str">
        <f>Programs!B815</f>
        <v>25383</v>
      </c>
      <c r="AH827" s="46" t="str">
        <f>Departments!B815</f>
        <v>86403</v>
      </c>
      <c r="AI827" s="46" t="str">
        <f>Accounts!B815</f>
        <v>7237</v>
      </c>
    </row>
    <row r="828" spans="32:35" s="66" customFormat="1" x14ac:dyDescent="0.25">
      <c r="AF828" s="46" t="str">
        <f>Grants!B816</f>
        <v>402126</v>
      </c>
      <c r="AG828" s="46" t="str">
        <f>Programs!B816</f>
        <v>25384</v>
      </c>
      <c r="AH828" s="46" t="str">
        <f>Departments!B816</f>
        <v>86500</v>
      </c>
      <c r="AI828" s="46" t="str">
        <f>Accounts!B816</f>
        <v>7239</v>
      </c>
    </row>
    <row r="829" spans="32:35" s="66" customFormat="1" x14ac:dyDescent="0.25">
      <c r="AF829" s="46" t="str">
        <f>Grants!B817</f>
        <v>402127</v>
      </c>
      <c r="AG829" s="46" t="str">
        <f>Programs!B817</f>
        <v>25385</v>
      </c>
      <c r="AH829" s="46" t="str">
        <f>Departments!B817</f>
        <v>86600</v>
      </c>
      <c r="AI829" s="46" t="str">
        <f>Accounts!B817</f>
        <v>7241</v>
      </c>
    </row>
    <row r="830" spans="32:35" s="66" customFormat="1" x14ac:dyDescent="0.25">
      <c r="AF830" s="46" t="str">
        <f>Grants!B818</f>
        <v>402128</v>
      </c>
      <c r="AG830" s="46" t="str">
        <f>Programs!B818</f>
        <v>25386</v>
      </c>
      <c r="AH830" s="46" t="str">
        <f>Departments!B818</f>
        <v>86700</v>
      </c>
      <c r="AI830" s="46" t="str">
        <f>Accounts!B818</f>
        <v>7243</v>
      </c>
    </row>
    <row r="831" spans="32:35" s="66" customFormat="1" x14ac:dyDescent="0.25">
      <c r="AF831" s="46" t="str">
        <f>Grants!B819</f>
        <v>402129</v>
      </c>
      <c r="AG831" s="46" t="str">
        <f>Programs!B819</f>
        <v>25387</v>
      </c>
      <c r="AH831" s="46" t="str">
        <f>Departments!B819</f>
        <v>86701</v>
      </c>
      <c r="AI831" s="46" t="str">
        <f>Accounts!B819</f>
        <v>7245</v>
      </c>
    </row>
    <row r="832" spans="32:35" s="66" customFormat="1" x14ac:dyDescent="0.25">
      <c r="AF832" s="46" t="str">
        <f>Grants!B820</f>
        <v>402130</v>
      </c>
      <c r="AG832" s="46" t="str">
        <f>Programs!B820</f>
        <v>25388</v>
      </c>
      <c r="AH832" s="46" t="str">
        <f>Departments!B820</f>
        <v>86702</v>
      </c>
      <c r="AI832" s="46" t="str">
        <f>Accounts!B820</f>
        <v>7251</v>
      </c>
    </row>
    <row r="833" spans="32:35" s="66" customFormat="1" x14ac:dyDescent="0.25">
      <c r="AF833" s="46" t="str">
        <f>Grants!B821</f>
        <v>402131</v>
      </c>
      <c r="AG833" s="46" t="str">
        <f>Programs!B821</f>
        <v>25389</v>
      </c>
      <c r="AH833" s="46" t="str">
        <f>Departments!B821</f>
        <v>86703</v>
      </c>
      <c r="AI833" s="46" t="str">
        <f>Accounts!B821</f>
        <v>7252</v>
      </c>
    </row>
    <row r="834" spans="32:35" s="66" customFormat="1" x14ac:dyDescent="0.25">
      <c r="AF834" s="46" t="str">
        <f>Grants!B822</f>
        <v>402132</v>
      </c>
      <c r="AG834" s="46" t="str">
        <f>Programs!B822</f>
        <v>25390</v>
      </c>
      <c r="AH834" s="46" t="str">
        <f>Departments!B822</f>
        <v>86704</v>
      </c>
      <c r="AI834" s="46" t="str">
        <f>Accounts!B822</f>
        <v>7298</v>
      </c>
    </row>
    <row r="835" spans="32:35" s="66" customFormat="1" x14ac:dyDescent="0.25">
      <c r="AF835" s="46" t="str">
        <f>Grants!B823</f>
        <v>402133</v>
      </c>
      <c r="AG835" s="46" t="str">
        <f>Programs!B823</f>
        <v>25391</v>
      </c>
      <c r="AH835" s="46" t="str">
        <f>Departments!B823</f>
        <v>86705</v>
      </c>
      <c r="AI835" s="46" t="str">
        <f>Accounts!B823</f>
        <v>7305</v>
      </c>
    </row>
    <row r="836" spans="32:35" s="66" customFormat="1" x14ac:dyDescent="0.25">
      <c r="AF836" s="46" t="str">
        <f>Grants!B824</f>
        <v>402134</v>
      </c>
      <c r="AG836" s="46" t="str">
        <f>Programs!B824</f>
        <v>25392</v>
      </c>
      <c r="AH836" s="46" t="str">
        <f>Departments!B824</f>
        <v>86790</v>
      </c>
      <c r="AI836" s="46" t="str">
        <f>Accounts!B824</f>
        <v>7308</v>
      </c>
    </row>
    <row r="837" spans="32:35" s="66" customFormat="1" x14ac:dyDescent="0.25">
      <c r="AF837" s="46" t="str">
        <f>Grants!B825</f>
        <v>402135</v>
      </c>
      <c r="AG837" s="46" t="str">
        <f>Programs!B825</f>
        <v>25393</v>
      </c>
      <c r="AH837" s="46" t="str">
        <f>Departments!B825</f>
        <v>86800</v>
      </c>
      <c r="AI837" s="46" t="str">
        <f>Accounts!B825</f>
        <v>7311</v>
      </c>
    </row>
    <row r="838" spans="32:35" s="66" customFormat="1" x14ac:dyDescent="0.25">
      <c r="AF838" s="46" t="str">
        <f>Grants!B826</f>
        <v>402136</v>
      </c>
      <c r="AG838" s="46" t="str">
        <f>Programs!B826</f>
        <v>25394</v>
      </c>
      <c r="AH838" s="46" t="str">
        <f>Departments!B826</f>
        <v>86900</v>
      </c>
      <c r="AI838" s="46" t="str">
        <f>Accounts!B826</f>
        <v>7314</v>
      </c>
    </row>
    <row r="839" spans="32:35" s="66" customFormat="1" x14ac:dyDescent="0.25">
      <c r="AF839" s="46" t="str">
        <f>Grants!B827</f>
        <v>402137</v>
      </c>
      <c r="AG839" s="46" t="str">
        <f>Programs!B827</f>
        <v>25395</v>
      </c>
      <c r="AH839" s="46" t="str">
        <f>Departments!B827</f>
        <v>87100</v>
      </c>
      <c r="AI839" s="46" t="str">
        <f>Accounts!B827</f>
        <v>7317</v>
      </c>
    </row>
    <row r="840" spans="32:35" s="66" customFormat="1" x14ac:dyDescent="0.25">
      <c r="AF840" s="46" t="str">
        <f>Grants!B828</f>
        <v>402138</v>
      </c>
      <c r="AG840" s="46" t="str">
        <f>Programs!B828</f>
        <v>25396</v>
      </c>
      <c r="AH840" s="46" t="str">
        <f>Departments!B828</f>
        <v>87999</v>
      </c>
      <c r="AI840" s="46" t="str">
        <f>Accounts!B828</f>
        <v>7320</v>
      </c>
    </row>
    <row r="841" spans="32:35" s="66" customFormat="1" x14ac:dyDescent="0.25">
      <c r="AF841" s="46" t="str">
        <f>Grants!B829</f>
        <v>402139</v>
      </c>
      <c r="AG841" s="46" t="str">
        <f>Programs!B829</f>
        <v>25397</v>
      </c>
      <c r="AH841" s="46" t="str">
        <f>Departments!B829</f>
        <v>98202</v>
      </c>
      <c r="AI841" s="46" t="str">
        <f>Accounts!B829</f>
        <v>7323</v>
      </c>
    </row>
    <row r="842" spans="32:35" s="66" customFormat="1" x14ac:dyDescent="0.25">
      <c r="AF842" s="46" t="str">
        <f>Grants!B830</f>
        <v>402140</v>
      </c>
      <c r="AG842" s="46" t="str">
        <f>Programs!B830</f>
        <v>25398</v>
      </c>
      <c r="AH842" s="46" t="str">
        <f>Departments!B830</f>
        <v>98220</v>
      </c>
      <c r="AI842" s="46" t="str">
        <f>Accounts!B830</f>
        <v>7326</v>
      </c>
    </row>
    <row r="843" spans="32:35" s="66" customFormat="1" x14ac:dyDescent="0.25">
      <c r="AF843" s="46" t="str">
        <f>Grants!B831</f>
        <v>402141</v>
      </c>
      <c r="AG843" s="46" t="str">
        <f>Programs!B831</f>
        <v>25555</v>
      </c>
      <c r="AH843" s="46" t="str">
        <f>Departments!B831</f>
        <v>98700</v>
      </c>
      <c r="AI843" s="46" t="str">
        <f>Accounts!B831</f>
        <v>7355</v>
      </c>
    </row>
    <row r="844" spans="32:35" s="66" customFormat="1" x14ac:dyDescent="0.25">
      <c r="AF844" s="46" t="str">
        <f>Grants!B832</f>
        <v>402142</v>
      </c>
      <c r="AG844" s="46" t="str">
        <f>Programs!B832</f>
        <v>25557</v>
      </c>
      <c r="AH844" s="46" t="str">
        <f>Departments!B832</f>
        <v>98701</v>
      </c>
      <c r="AI844" s="46" t="str">
        <f>Accounts!B832</f>
        <v>7358</v>
      </c>
    </row>
    <row r="845" spans="32:35" s="66" customFormat="1" x14ac:dyDescent="0.25">
      <c r="AF845" s="46" t="str">
        <f>Grants!B833</f>
        <v>402143</v>
      </c>
      <c r="AG845" s="46" t="str">
        <f>Programs!B833</f>
        <v>27004</v>
      </c>
      <c r="AH845" s="46" t="str">
        <f>Departments!B833</f>
        <v>98702</v>
      </c>
      <c r="AI845" s="46" t="str">
        <f>Accounts!B833</f>
        <v>7359</v>
      </c>
    </row>
    <row r="846" spans="32:35" s="66" customFormat="1" x14ac:dyDescent="0.25">
      <c r="AF846" s="46" t="str">
        <f>Grants!B834</f>
        <v>402144</v>
      </c>
      <c r="AG846" s="46" t="str">
        <f>Programs!B834</f>
        <v>27009</v>
      </c>
      <c r="AH846" s="46" t="str">
        <f>Departments!B834</f>
        <v>98703</v>
      </c>
      <c r="AI846" s="46" t="str">
        <f>Accounts!B834</f>
        <v>7360</v>
      </c>
    </row>
    <row r="847" spans="32:35" s="66" customFormat="1" x14ac:dyDescent="0.25">
      <c r="AF847" s="46" t="str">
        <f>Grants!B835</f>
        <v>402145</v>
      </c>
      <c r="AG847" s="46" t="str">
        <f>Programs!B835</f>
        <v>27014</v>
      </c>
      <c r="AH847" s="46" t="str">
        <f>Departments!B835</f>
        <v>98704</v>
      </c>
      <c r="AI847" s="46" t="str">
        <f>Accounts!B835</f>
        <v>7361</v>
      </c>
    </row>
    <row r="848" spans="32:35" s="66" customFormat="1" x14ac:dyDescent="0.25">
      <c r="AF848" s="46" t="str">
        <f>Grants!B836</f>
        <v>402146</v>
      </c>
      <c r="AG848" s="46" t="str">
        <f>Programs!B836</f>
        <v>27016</v>
      </c>
      <c r="AH848" s="46" t="str">
        <f>Departments!B836</f>
        <v>98705</v>
      </c>
      <c r="AI848" s="46" t="str">
        <f>Accounts!B836</f>
        <v>7364</v>
      </c>
    </row>
    <row r="849" spans="32:35" s="66" customFormat="1" x14ac:dyDescent="0.25">
      <c r="AF849" s="46" t="str">
        <f>Grants!B837</f>
        <v>402147</v>
      </c>
      <c r="AG849" s="46" t="str">
        <f>Programs!B837</f>
        <v>27020</v>
      </c>
      <c r="AH849" s="46">
        <f>Departments!B837</f>
        <v>0</v>
      </c>
      <c r="AI849" s="46" t="str">
        <f>Accounts!B837</f>
        <v>7367</v>
      </c>
    </row>
    <row r="850" spans="32:35" s="66" customFormat="1" x14ac:dyDescent="0.25">
      <c r="AF850" s="46" t="str">
        <f>Grants!B838</f>
        <v>402148</v>
      </c>
      <c r="AG850" s="46" t="str">
        <f>Programs!B838</f>
        <v>27022</v>
      </c>
      <c r="AH850" s="46" t="e">
        <f>Departments!#REF!</f>
        <v>#REF!</v>
      </c>
      <c r="AI850" s="46" t="str">
        <f>Accounts!B838</f>
        <v>7368</v>
      </c>
    </row>
    <row r="851" spans="32:35" s="66" customFormat="1" x14ac:dyDescent="0.25">
      <c r="AF851" s="46" t="str">
        <f>Grants!B839</f>
        <v>402149</v>
      </c>
      <c r="AG851" s="46" t="str">
        <f>Programs!B839</f>
        <v>27024</v>
      </c>
      <c r="AH851" s="46" t="e">
        <f>Departments!#REF!</f>
        <v>#REF!</v>
      </c>
      <c r="AI851" s="46" t="str">
        <f>Accounts!B839</f>
        <v>7369</v>
      </c>
    </row>
    <row r="852" spans="32:35" s="66" customFormat="1" x14ac:dyDescent="0.25">
      <c r="AF852" s="46" t="str">
        <f>Grants!B840</f>
        <v>402150</v>
      </c>
      <c r="AG852" s="46" t="str">
        <f>Programs!B840</f>
        <v>27027</v>
      </c>
      <c r="AH852" s="46" t="e">
        <f>Departments!#REF!</f>
        <v>#REF!</v>
      </c>
      <c r="AI852" s="46" t="str">
        <f>Accounts!B840</f>
        <v>7370</v>
      </c>
    </row>
    <row r="853" spans="32:35" s="66" customFormat="1" x14ac:dyDescent="0.25">
      <c r="AF853" s="46" t="str">
        <f>Grants!B841</f>
        <v>402151</v>
      </c>
      <c r="AG853" s="46" t="str">
        <f>Programs!B841</f>
        <v>27029</v>
      </c>
      <c r="AH853" s="46" t="e">
        <f>Departments!#REF!</f>
        <v>#REF!</v>
      </c>
      <c r="AI853" s="46" t="str">
        <f>Accounts!B841</f>
        <v>7386</v>
      </c>
    </row>
    <row r="854" spans="32:35" s="66" customFormat="1" x14ac:dyDescent="0.25">
      <c r="AF854" s="46" t="str">
        <f>Grants!B842</f>
        <v>402152</v>
      </c>
      <c r="AG854" s="46" t="str">
        <f>Programs!B842</f>
        <v>27030</v>
      </c>
      <c r="AH854" s="46" t="e">
        <f>Departments!#REF!</f>
        <v>#REF!</v>
      </c>
      <c r="AI854" s="46" t="str">
        <f>Accounts!B842</f>
        <v>7388</v>
      </c>
    </row>
    <row r="855" spans="32:35" s="66" customFormat="1" x14ac:dyDescent="0.25">
      <c r="AF855" s="46" t="str">
        <f>Grants!B843</f>
        <v>402153</v>
      </c>
      <c r="AG855" s="46" t="str">
        <f>Programs!B843</f>
        <v>27038</v>
      </c>
      <c r="AH855" s="46" t="e">
        <f>Departments!#REF!</f>
        <v>#REF!</v>
      </c>
      <c r="AI855" s="46" t="str">
        <f>Accounts!B843</f>
        <v>7389</v>
      </c>
    </row>
    <row r="856" spans="32:35" s="66" customFormat="1" x14ac:dyDescent="0.25">
      <c r="AF856" s="46" t="str">
        <f>Grants!B844</f>
        <v>402154</v>
      </c>
      <c r="AG856" s="46" t="str">
        <f>Programs!B844</f>
        <v>27046</v>
      </c>
      <c r="AH856" s="46" t="e">
        <f>Departments!#REF!</f>
        <v>#REF!</v>
      </c>
      <c r="AI856" s="46" t="str">
        <f>Accounts!B844</f>
        <v>7405</v>
      </c>
    </row>
    <row r="857" spans="32:35" s="66" customFormat="1" x14ac:dyDescent="0.25">
      <c r="AF857" s="46" t="str">
        <f>Grants!B845</f>
        <v>402155</v>
      </c>
      <c r="AG857" s="46" t="str">
        <f>Programs!B845</f>
        <v>27047</v>
      </c>
      <c r="AH857" s="46" t="e">
        <f>Departments!#REF!</f>
        <v>#REF!</v>
      </c>
      <c r="AI857" s="46" t="str">
        <f>Accounts!B845</f>
        <v>7408</v>
      </c>
    </row>
    <row r="858" spans="32:35" s="66" customFormat="1" x14ac:dyDescent="0.25">
      <c r="AF858" s="46" t="str">
        <f>Grants!B846</f>
        <v>402156</v>
      </c>
      <c r="AG858" s="46" t="str">
        <f>Programs!B846</f>
        <v>27050</v>
      </c>
      <c r="AH858" s="46" t="e">
        <f>Departments!#REF!</f>
        <v>#REF!</v>
      </c>
      <c r="AI858" s="46" t="str">
        <f>Accounts!B846</f>
        <v>7409</v>
      </c>
    </row>
    <row r="859" spans="32:35" s="66" customFormat="1" x14ac:dyDescent="0.25">
      <c r="AF859" s="46" t="str">
        <f>Grants!B847</f>
        <v>402157</v>
      </c>
      <c r="AG859" s="46" t="str">
        <f>Programs!B847</f>
        <v>27055</v>
      </c>
      <c r="AH859" s="46" t="e">
        <f>Departments!#REF!</f>
        <v>#REF!</v>
      </c>
      <c r="AI859" s="46" t="str">
        <f>Accounts!B847</f>
        <v>7411</v>
      </c>
    </row>
    <row r="860" spans="32:35" s="66" customFormat="1" x14ac:dyDescent="0.25">
      <c r="AF860" s="46" t="str">
        <f>Grants!B848</f>
        <v>402158</v>
      </c>
      <c r="AG860" s="46" t="str">
        <f>Programs!B848</f>
        <v>27056</v>
      </c>
      <c r="AH860" s="46" t="e">
        <f>Departments!#REF!</f>
        <v>#REF!</v>
      </c>
      <c r="AI860" s="46" t="str">
        <f>Accounts!B848</f>
        <v>7412</v>
      </c>
    </row>
    <row r="861" spans="32:35" s="66" customFormat="1" x14ac:dyDescent="0.25">
      <c r="AF861" s="46" t="str">
        <f>Grants!B849</f>
        <v>402159</v>
      </c>
      <c r="AG861" s="46" t="str">
        <f>Programs!B849</f>
        <v>27062</v>
      </c>
      <c r="AH861" s="46" t="e">
        <f>Departments!#REF!</f>
        <v>#REF!</v>
      </c>
      <c r="AI861" s="46" t="str">
        <f>Accounts!B849</f>
        <v>7414</v>
      </c>
    </row>
    <row r="862" spans="32:35" s="66" customFormat="1" x14ac:dyDescent="0.25">
      <c r="AF862" s="46" t="str">
        <f>Grants!B850</f>
        <v>402160</v>
      </c>
      <c r="AG862" s="46" t="str">
        <f>Programs!B850</f>
        <v>27065</v>
      </c>
      <c r="AH862" s="46" t="e">
        <f>Departments!#REF!</f>
        <v>#REF!</v>
      </c>
      <c r="AI862" s="46" t="str">
        <f>Accounts!B850</f>
        <v>7415</v>
      </c>
    </row>
    <row r="863" spans="32:35" s="66" customFormat="1" x14ac:dyDescent="0.25">
      <c r="AF863" s="46" t="str">
        <f>Grants!B851</f>
        <v>402161</v>
      </c>
      <c r="AG863" s="46" t="str">
        <f>Programs!B851</f>
        <v>27067</v>
      </c>
      <c r="AH863" s="46" t="e">
        <f>Departments!#REF!</f>
        <v>#REF!</v>
      </c>
      <c r="AI863" s="46" t="str">
        <f>Accounts!B851</f>
        <v>7417</v>
      </c>
    </row>
    <row r="864" spans="32:35" s="66" customFormat="1" x14ac:dyDescent="0.25">
      <c r="AF864" s="46" t="str">
        <f>Grants!B852</f>
        <v>402162</v>
      </c>
      <c r="AG864" s="46" t="str">
        <f>Programs!B852</f>
        <v>27068</v>
      </c>
      <c r="AH864" s="46" t="e">
        <f>Departments!#REF!</f>
        <v>#REF!</v>
      </c>
      <c r="AI864" s="46" t="str">
        <f>Accounts!B852</f>
        <v>7418</v>
      </c>
    </row>
    <row r="865" spans="32:35" s="66" customFormat="1" x14ac:dyDescent="0.25">
      <c r="AF865" s="46" t="str">
        <f>Grants!B853</f>
        <v>402163</v>
      </c>
      <c r="AG865" s="46" t="str">
        <f>Programs!B853</f>
        <v>27069</v>
      </c>
      <c r="AH865" s="46" t="e">
        <f>Departments!#REF!</f>
        <v>#REF!</v>
      </c>
      <c r="AI865" s="46" t="str">
        <f>Accounts!B853</f>
        <v>7420</v>
      </c>
    </row>
    <row r="866" spans="32:35" s="66" customFormat="1" x14ac:dyDescent="0.25">
      <c r="AF866" s="46" t="str">
        <f>Grants!B854</f>
        <v>402164</v>
      </c>
      <c r="AG866" s="46" t="str">
        <f>Programs!B854</f>
        <v>27070</v>
      </c>
      <c r="AH866" s="46" t="e">
        <f>Departments!#REF!</f>
        <v>#REF!</v>
      </c>
      <c r="AI866" s="46" t="str">
        <f>Accounts!B854</f>
        <v>7505</v>
      </c>
    </row>
    <row r="867" spans="32:35" s="66" customFormat="1" x14ac:dyDescent="0.25">
      <c r="AF867" s="46" t="str">
        <f>Grants!B855</f>
        <v>402165</v>
      </c>
      <c r="AG867" s="46" t="str">
        <f>Programs!B855</f>
        <v>27071</v>
      </c>
      <c r="AH867" s="46" t="e">
        <f>Departments!#REF!</f>
        <v>#REF!</v>
      </c>
      <c r="AI867" s="46" t="str">
        <f>Accounts!B855</f>
        <v>7506</v>
      </c>
    </row>
    <row r="868" spans="32:35" s="66" customFormat="1" x14ac:dyDescent="0.25">
      <c r="AF868" s="46" t="str">
        <f>Grants!B856</f>
        <v>402166</v>
      </c>
      <c r="AG868" s="46" t="str">
        <f>Programs!B856</f>
        <v>27072</v>
      </c>
      <c r="AH868" s="46" t="e">
        <f>Departments!#REF!</f>
        <v>#REF!</v>
      </c>
      <c r="AI868" s="46" t="str">
        <f>Accounts!B856</f>
        <v>7507</v>
      </c>
    </row>
    <row r="869" spans="32:35" s="66" customFormat="1" x14ac:dyDescent="0.25">
      <c r="AF869" s="46" t="str">
        <f>Grants!B857</f>
        <v>402167</v>
      </c>
      <c r="AG869" s="46" t="str">
        <f>Programs!B857</f>
        <v>27074</v>
      </c>
      <c r="AH869" s="46" t="e">
        <f>Departments!#REF!</f>
        <v>#REF!</v>
      </c>
      <c r="AI869" s="46" t="str">
        <f>Accounts!B857</f>
        <v>7508</v>
      </c>
    </row>
    <row r="870" spans="32:35" s="66" customFormat="1" x14ac:dyDescent="0.25">
      <c r="AF870" s="46" t="str">
        <f>Grants!B858</f>
        <v>402168</v>
      </c>
      <c r="AG870" s="46" t="str">
        <f>Programs!B858</f>
        <v>27075</v>
      </c>
      <c r="AH870" s="46" t="e">
        <f>Departments!#REF!</f>
        <v>#REF!</v>
      </c>
      <c r="AI870" s="46" t="str">
        <f>Accounts!B858</f>
        <v>7509</v>
      </c>
    </row>
    <row r="871" spans="32:35" s="66" customFormat="1" x14ac:dyDescent="0.25">
      <c r="AF871" s="46" t="str">
        <f>Grants!B859</f>
        <v>402169</v>
      </c>
      <c r="AG871" s="46" t="str">
        <f>Programs!B859</f>
        <v>27076</v>
      </c>
      <c r="AH871" s="46" t="e">
        <f>Departments!#REF!</f>
        <v>#REF!</v>
      </c>
      <c r="AI871" s="46" t="str">
        <f>Accounts!B859</f>
        <v>7511</v>
      </c>
    </row>
    <row r="872" spans="32:35" s="66" customFormat="1" x14ac:dyDescent="0.25">
      <c r="AF872" s="46" t="str">
        <f>Grants!B860</f>
        <v>402170</v>
      </c>
      <c r="AG872" s="46" t="str">
        <f>Programs!B860</f>
        <v>27077</v>
      </c>
      <c r="AH872" s="46" t="e">
        <f>Departments!#REF!</f>
        <v>#REF!</v>
      </c>
      <c r="AI872" s="46" t="str">
        <f>Accounts!B860</f>
        <v>7512</v>
      </c>
    </row>
    <row r="873" spans="32:35" s="66" customFormat="1" x14ac:dyDescent="0.25">
      <c r="AF873" s="46" t="str">
        <f>Grants!B861</f>
        <v>402171</v>
      </c>
      <c r="AG873" s="46" t="str">
        <f>Programs!B861</f>
        <v>27078</v>
      </c>
      <c r="AH873" s="46" t="e">
        <f>Departments!#REF!</f>
        <v>#REF!</v>
      </c>
      <c r="AI873" s="46" t="str">
        <f>Accounts!B861</f>
        <v>7513</v>
      </c>
    </row>
    <row r="874" spans="32:35" s="66" customFormat="1" x14ac:dyDescent="0.25">
      <c r="AF874" s="46" t="str">
        <f>Grants!B862</f>
        <v>402172</v>
      </c>
      <c r="AG874" s="46" t="str">
        <f>Programs!B862</f>
        <v>27079</v>
      </c>
      <c r="AH874" s="46" t="e">
        <f>Departments!#REF!</f>
        <v>#REF!</v>
      </c>
      <c r="AI874" s="46" t="str">
        <f>Accounts!B862</f>
        <v>7514</v>
      </c>
    </row>
    <row r="875" spans="32:35" s="66" customFormat="1" x14ac:dyDescent="0.25">
      <c r="AF875" s="46" t="str">
        <f>Grants!B863</f>
        <v>402173</v>
      </c>
      <c r="AG875" s="46" t="str">
        <f>Programs!B863</f>
        <v>27080</v>
      </c>
      <c r="AH875" s="46" t="e">
        <f>Departments!#REF!</f>
        <v>#REF!</v>
      </c>
      <c r="AI875" s="46" t="str">
        <f>Accounts!B863</f>
        <v>7515</v>
      </c>
    </row>
    <row r="876" spans="32:35" s="66" customFormat="1" x14ac:dyDescent="0.25">
      <c r="AF876" s="46" t="str">
        <f>Grants!B864</f>
        <v>402174</v>
      </c>
      <c r="AG876" s="46" t="str">
        <f>Programs!B864</f>
        <v>27081</v>
      </c>
      <c r="AH876" s="46" t="e">
        <f>Departments!#REF!</f>
        <v>#REF!</v>
      </c>
      <c r="AI876" s="46" t="str">
        <f>Accounts!B864</f>
        <v>7516</v>
      </c>
    </row>
    <row r="877" spans="32:35" s="66" customFormat="1" x14ac:dyDescent="0.25">
      <c r="AF877" s="46" t="str">
        <f>Grants!B865</f>
        <v>402175</v>
      </c>
      <c r="AG877" s="46" t="str">
        <f>Programs!B865</f>
        <v>27082</v>
      </c>
      <c r="AH877" s="46" t="e">
        <f>Departments!#REF!</f>
        <v>#REF!</v>
      </c>
      <c r="AI877" s="46" t="str">
        <f>Accounts!B865</f>
        <v>7517</v>
      </c>
    </row>
    <row r="878" spans="32:35" s="66" customFormat="1" x14ac:dyDescent="0.25">
      <c r="AF878" s="46" t="str">
        <f>Grants!B866</f>
        <v>402176</v>
      </c>
      <c r="AG878" s="46" t="str">
        <f>Programs!B866</f>
        <v>27083</v>
      </c>
      <c r="AH878" s="46" t="e">
        <f>Departments!#REF!</f>
        <v>#REF!</v>
      </c>
      <c r="AI878" s="46" t="str">
        <f>Accounts!B866</f>
        <v>7519</v>
      </c>
    </row>
    <row r="879" spans="32:35" s="66" customFormat="1" x14ac:dyDescent="0.25">
      <c r="AF879" s="46" t="str">
        <f>Grants!B867</f>
        <v>402177</v>
      </c>
      <c r="AG879" s="46" t="str">
        <f>Programs!B867</f>
        <v>27084</v>
      </c>
      <c r="AH879" s="46" t="e">
        <f>Departments!#REF!</f>
        <v>#REF!</v>
      </c>
      <c r="AI879" s="46" t="str">
        <f>Accounts!B867</f>
        <v>7521</v>
      </c>
    </row>
    <row r="880" spans="32:35" s="66" customFormat="1" x14ac:dyDescent="0.25">
      <c r="AF880" s="46" t="str">
        <f>Grants!B868</f>
        <v>402178</v>
      </c>
      <c r="AG880" s="46" t="str">
        <f>Programs!B868</f>
        <v>27085</v>
      </c>
      <c r="AH880" s="46" t="e">
        <f>Departments!#REF!</f>
        <v>#REF!</v>
      </c>
      <c r="AI880" s="46" t="str">
        <f>Accounts!B868</f>
        <v>7523</v>
      </c>
    </row>
    <row r="881" spans="32:35" s="66" customFormat="1" x14ac:dyDescent="0.25">
      <c r="AF881" s="46" t="str">
        <f>Grants!B869</f>
        <v>402180</v>
      </c>
      <c r="AG881" s="46" t="str">
        <f>Programs!B869</f>
        <v>27086</v>
      </c>
      <c r="AH881" s="46" t="e">
        <f>Departments!#REF!</f>
        <v>#REF!</v>
      </c>
      <c r="AI881" s="46" t="str">
        <f>Accounts!B869</f>
        <v>7524</v>
      </c>
    </row>
    <row r="882" spans="32:35" s="66" customFormat="1" x14ac:dyDescent="0.25">
      <c r="AF882" s="46" t="str">
        <f>Grants!B870</f>
        <v>402181</v>
      </c>
      <c r="AG882" s="46" t="str">
        <f>Programs!B870</f>
        <v>27087</v>
      </c>
      <c r="AH882" s="46" t="e">
        <f>Departments!#REF!</f>
        <v>#REF!</v>
      </c>
      <c r="AI882" s="46" t="str">
        <f>Accounts!B870</f>
        <v>7525</v>
      </c>
    </row>
    <row r="883" spans="32:35" s="66" customFormat="1" x14ac:dyDescent="0.25">
      <c r="AF883" s="46" t="str">
        <f>Grants!B871</f>
        <v>402182</v>
      </c>
      <c r="AG883" s="46" t="str">
        <f>Programs!B871</f>
        <v>27088</v>
      </c>
      <c r="AH883" s="46" t="e">
        <f>Departments!#REF!</f>
        <v>#REF!</v>
      </c>
      <c r="AI883" s="46" t="str">
        <f>Accounts!B871</f>
        <v>7527</v>
      </c>
    </row>
    <row r="884" spans="32:35" s="66" customFormat="1" x14ac:dyDescent="0.25">
      <c r="AF884" s="46" t="str">
        <f>Grants!B872</f>
        <v>402183</v>
      </c>
      <c r="AG884" s="46" t="str">
        <f>Programs!B872</f>
        <v>27089</v>
      </c>
      <c r="AH884" s="46" t="e">
        <f>Departments!#REF!</f>
        <v>#REF!</v>
      </c>
      <c r="AI884" s="46" t="str">
        <f>Accounts!B872</f>
        <v>7529</v>
      </c>
    </row>
    <row r="885" spans="32:35" s="66" customFormat="1" x14ac:dyDescent="0.25">
      <c r="AF885" s="46" t="str">
        <f>Grants!B873</f>
        <v>402184</v>
      </c>
      <c r="AG885" s="46" t="str">
        <f>Programs!B873</f>
        <v>27090</v>
      </c>
      <c r="AH885" s="46" t="e">
        <f>Departments!#REF!</f>
        <v>#REF!</v>
      </c>
      <c r="AI885" s="46" t="str">
        <f>Accounts!B873</f>
        <v>7530</v>
      </c>
    </row>
    <row r="886" spans="32:35" s="66" customFormat="1" x14ac:dyDescent="0.25">
      <c r="AF886" s="46" t="str">
        <f>Grants!B874</f>
        <v>402185</v>
      </c>
      <c r="AG886" s="46" t="str">
        <f>Programs!B874</f>
        <v>27091</v>
      </c>
      <c r="AH886" s="46" t="e">
        <f>Departments!#REF!</f>
        <v>#REF!</v>
      </c>
      <c r="AI886" s="46" t="str">
        <f>Accounts!B874</f>
        <v>7532</v>
      </c>
    </row>
    <row r="887" spans="32:35" s="66" customFormat="1" x14ac:dyDescent="0.25">
      <c r="AF887" s="46" t="str">
        <f>Grants!B875</f>
        <v>402186</v>
      </c>
      <c r="AG887" s="46" t="str">
        <f>Programs!B875</f>
        <v>27092</v>
      </c>
      <c r="AH887" s="46" t="e">
        <f>Departments!#REF!</f>
        <v>#REF!</v>
      </c>
      <c r="AI887" s="46" t="str">
        <f>Accounts!B875</f>
        <v>7533</v>
      </c>
    </row>
    <row r="888" spans="32:35" s="66" customFormat="1" x14ac:dyDescent="0.25">
      <c r="AF888" s="46" t="str">
        <f>Grants!B876</f>
        <v>402187</v>
      </c>
      <c r="AG888" s="46" t="str">
        <f>Programs!B876</f>
        <v>27093</v>
      </c>
      <c r="AH888" s="46" t="e">
        <f>Departments!#REF!</f>
        <v>#REF!</v>
      </c>
      <c r="AI888" s="46" t="str">
        <f>Accounts!B876</f>
        <v>7535</v>
      </c>
    </row>
    <row r="889" spans="32:35" s="66" customFormat="1" x14ac:dyDescent="0.25">
      <c r="AF889" s="46" t="str">
        <f>Grants!B877</f>
        <v>402188</v>
      </c>
      <c r="AG889" s="46" t="str">
        <f>Programs!B877</f>
        <v>27094</v>
      </c>
      <c r="AH889" s="46" t="e">
        <f>Departments!#REF!</f>
        <v>#REF!</v>
      </c>
      <c r="AI889" s="46" t="str">
        <f>Accounts!B877</f>
        <v>7537</v>
      </c>
    </row>
    <row r="890" spans="32:35" s="66" customFormat="1" x14ac:dyDescent="0.25">
      <c r="AF890" s="46" t="str">
        <f>Grants!B878</f>
        <v>402189</v>
      </c>
      <c r="AG890" s="46" t="str">
        <f>Programs!B878</f>
        <v>27095</v>
      </c>
      <c r="AH890" s="46" t="e">
        <f>Departments!#REF!</f>
        <v>#REF!</v>
      </c>
      <c r="AI890" s="46" t="str">
        <f>Accounts!B878</f>
        <v>7538</v>
      </c>
    </row>
    <row r="891" spans="32:35" s="66" customFormat="1" x14ac:dyDescent="0.25">
      <c r="AF891" s="46" t="str">
        <f>Grants!B879</f>
        <v>402190</v>
      </c>
      <c r="AG891" s="46" t="str">
        <f>Programs!B879</f>
        <v>27096</v>
      </c>
      <c r="AH891" s="46" t="e">
        <f>Departments!#REF!</f>
        <v>#REF!</v>
      </c>
      <c r="AI891" s="46" t="str">
        <f>Accounts!B879</f>
        <v>7539</v>
      </c>
    </row>
    <row r="892" spans="32:35" s="66" customFormat="1" x14ac:dyDescent="0.25">
      <c r="AF892" s="46" t="str">
        <f>Grants!B880</f>
        <v>402191</v>
      </c>
      <c r="AG892" s="46" t="str">
        <f>Programs!B880</f>
        <v>27097</v>
      </c>
      <c r="AH892" s="46" t="e">
        <f>Departments!#REF!</f>
        <v>#REF!</v>
      </c>
      <c r="AI892" s="46" t="str">
        <f>Accounts!B880</f>
        <v>7540</v>
      </c>
    </row>
    <row r="893" spans="32:35" s="66" customFormat="1" x14ac:dyDescent="0.25">
      <c r="AF893" s="46" t="str">
        <f>Grants!B881</f>
        <v>402192</v>
      </c>
      <c r="AG893" s="46" t="str">
        <f>Programs!B881</f>
        <v>27098</v>
      </c>
      <c r="AH893" s="46" t="e">
        <f>Departments!#REF!</f>
        <v>#REF!</v>
      </c>
      <c r="AI893" s="46" t="str">
        <f>Accounts!B881</f>
        <v>7541</v>
      </c>
    </row>
    <row r="894" spans="32:35" s="66" customFormat="1" x14ac:dyDescent="0.25">
      <c r="AF894" s="46" t="str">
        <f>Grants!B882</f>
        <v>402193</v>
      </c>
      <c r="AG894" s="46" t="str">
        <f>Programs!B882</f>
        <v>27099</v>
      </c>
      <c r="AH894" s="46" t="e">
        <f>Departments!#REF!</f>
        <v>#REF!</v>
      </c>
      <c r="AI894" s="46" t="str">
        <f>Accounts!B882</f>
        <v>7542</v>
      </c>
    </row>
    <row r="895" spans="32:35" s="66" customFormat="1" x14ac:dyDescent="0.25">
      <c r="AF895" s="46" t="str">
        <f>Grants!B883</f>
        <v>402194</v>
      </c>
      <c r="AG895" s="46" t="str">
        <f>Programs!B883</f>
        <v>27100</v>
      </c>
      <c r="AH895" s="46" t="e">
        <f>Departments!#REF!</f>
        <v>#REF!</v>
      </c>
      <c r="AI895" s="46" t="str">
        <f>Accounts!B883</f>
        <v>7601</v>
      </c>
    </row>
    <row r="896" spans="32:35" s="66" customFormat="1" x14ac:dyDescent="0.25">
      <c r="AF896" s="46" t="str">
        <f>Grants!B884</f>
        <v>402195</v>
      </c>
      <c r="AG896" s="46" t="str">
        <f>Programs!B884</f>
        <v>27101</v>
      </c>
      <c r="AH896" s="46" t="e">
        <f>Departments!#REF!</f>
        <v>#REF!</v>
      </c>
      <c r="AI896" s="46" t="str">
        <f>Accounts!B884</f>
        <v>7602</v>
      </c>
    </row>
    <row r="897" spans="32:35" s="66" customFormat="1" x14ac:dyDescent="0.25">
      <c r="AF897" s="46" t="str">
        <f>Grants!B885</f>
        <v>402196</v>
      </c>
      <c r="AG897" s="46" t="str">
        <f>Programs!B885</f>
        <v>27102</v>
      </c>
      <c r="AH897" s="46" t="e">
        <f>Departments!#REF!</f>
        <v>#REF!</v>
      </c>
      <c r="AI897" s="46" t="str">
        <f>Accounts!B885</f>
        <v>7603</v>
      </c>
    </row>
    <row r="898" spans="32:35" s="66" customFormat="1" x14ac:dyDescent="0.25">
      <c r="AF898" s="46" t="str">
        <f>Grants!B886</f>
        <v>402197</v>
      </c>
      <c r="AG898" s="46" t="str">
        <f>Programs!B886</f>
        <v>27103</v>
      </c>
      <c r="AH898" s="46" t="e">
        <f>Departments!#REF!</f>
        <v>#REF!</v>
      </c>
      <c r="AI898" s="46" t="str">
        <f>Accounts!B886</f>
        <v>7604</v>
      </c>
    </row>
    <row r="899" spans="32:35" s="66" customFormat="1" x14ac:dyDescent="0.25">
      <c r="AF899" s="46" t="str">
        <f>Grants!B887</f>
        <v>402198</v>
      </c>
      <c r="AG899" s="46" t="str">
        <f>Programs!B887</f>
        <v>27104</v>
      </c>
      <c r="AH899" s="46" t="e">
        <f>Departments!#REF!</f>
        <v>#REF!</v>
      </c>
      <c r="AI899" s="46" t="str">
        <f>Accounts!B887</f>
        <v>7605</v>
      </c>
    </row>
    <row r="900" spans="32:35" s="66" customFormat="1" x14ac:dyDescent="0.25">
      <c r="AF900" s="46" t="str">
        <f>Grants!B888</f>
        <v>402199</v>
      </c>
      <c r="AG900" s="46" t="str">
        <f>Programs!B888</f>
        <v>27105</v>
      </c>
      <c r="AH900" s="46" t="e">
        <f>Departments!#REF!</f>
        <v>#REF!</v>
      </c>
      <c r="AI900" s="46" t="str">
        <f>Accounts!B888</f>
        <v>7606</v>
      </c>
    </row>
    <row r="901" spans="32:35" s="66" customFormat="1" x14ac:dyDescent="0.25">
      <c r="AF901" s="46" t="str">
        <f>Grants!B889</f>
        <v>402201</v>
      </c>
      <c r="AG901" s="46" t="str">
        <f>Programs!B889</f>
        <v>27106</v>
      </c>
      <c r="AH901" s="46" t="e">
        <f>Departments!#REF!</f>
        <v>#REF!</v>
      </c>
      <c r="AI901" s="46" t="str">
        <f>Accounts!B889</f>
        <v>7607</v>
      </c>
    </row>
    <row r="902" spans="32:35" s="66" customFormat="1" x14ac:dyDescent="0.25">
      <c r="AF902" s="46" t="str">
        <f>Grants!B890</f>
        <v>402202</v>
      </c>
      <c r="AG902" s="46" t="str">
        <f>Programs!B890</f>
        <v>27107</v>
      </c>
      <c r="AH902" s="46" t="e">
        <f>Departments!#REF!</f>
        <v>#REF!</v>
      </c>
      <c r="AI902" s="46" t="str">
        <f>Accounts!B890</f>
        <v>7608</v>
      </c>
    </row>
    <row r="903" spans="32:35" s="66" customFormat="1" x14ac:dyDescent="0.25">
      <c r="AF903" s="46" t="str">
        <f>Grants!B891</f>
        <v>402203</v>
      </c>
      <c r="AG903" s="46" t="str">
        <f>Programs!B891</f>
        <v>27108</v>
      </c>
      <c r="AH903" s="46" t="e">
        <f>Departments!#REF!</f>
        <v>#REF!</v>
      </c>
      <c r="AI903" s="46" t="str">
        <f>Accounts!B891</f>
        <v>7609</v>
      </c>
    </row>
    <row r="904" spans="32:35" s="66" customFormat="1" x14ac:dyDescent="0.25">
      <c r="AF904" s="46" t="str">
        <f>Grants!B892</f>
        <v>402204</v>
      </c>
      <c r="AG904" s="46" t="str">
        <f>Programs!B892</f>
        <v>27109</v>
      </c>
      <c r="AH904" s="46" t="e">
        <f>Departments!#REF!</f>
        <v>#REF!</v>
      </c>
      <c r="AI904" s="46" t="str">
        <f>Accounts!B892</f>
        <v>7610</v>
      </c>
    </row>
    <row r="905" spans="32:35" s="66" customFormat="1" x14ac:dyDescent="0.25">
      <c r="AF905" s="46" t="str">
        <f>Grants!B893</f>
        <v>402205</v>
      </c>
      <c r="AG905" s="46" t="str">
        <f>Programs!B893</f>
        <v>27110</v>
      </c>
      <c r="AH905" s="46" t="e">
        <f>Departments!#REF!</f>
        <v>#REF!</v>
      </c>
      <c r="AI905" s="46" t="str">
        <f>Accounts!B893</f>
        <v>7611</v>
      </c>
    </row>
    <row r="906" spans="32:35" s="66" customFormat="1" x14ac:dyDescent="0.25">
      <c r="AF906" s="46" t="str">
        <f>Grants!B894</f>
        <v>402206</v>
      </c>
      <c r="AG906" s="46" t="str">
        <f>Programs!B894</f>
        <v>27111</v>
      </c>
      <c r="AH906" s="46" t="e">
        <f>Departments!#REF!</f>
        <v>#REF!</v>
      </c>
      <c r="AI906" s="46" t="str">
        <f>Accounts!B894</f>
        <v>7614</v>
      </c>
    </row>
    <row r="907" spans="32:35" s="66" customFormat="1" x14ac:dyDescent="0.25">
      <c r="AF907" s="46" t="str">
        <f>Grants!B895</f>
        <v>402207</v>
      </c>
      <c r="AG907" s="46" t="str">
        <f>Programs!B895</f>
        <v>27502</v>
      </c>
      <c r="AH907" s="46" t="e">
        <f>Departments!#REF!</f>
        <v>#REF!</v>
      </c>
      <c r="AI907" s="46" t="str">
        <f>Accounts!B895</f>
        <v>7617</v>
      </c>
    </row>
    <row r="908" spans="32:35" s="66" customFormat="1" x14ac:dyDescent="0.25">
      <c r="AF908" s="46" t="str">
        <f>Grants!B896</f>
        <v>402208</v>
      </c>
      <c r="AG908" s="46" t="str">
        <f>Programs!B896</f>
        <v>27504</v>
      </c>
      <c r="AH908" s="46" t="e">
        <f>Departments!#REF!</f>
        <v>#REF!</v>
      </c>
      <c r="AI908" s="46" t="str">
        <f>Accounts!B896</f>
        <v>7620</v>
      </c>
    </row>
    <row r="909" spans="32:35" s="66" customFormat="1" x14ac:dyDescent="0.25">
      <c r="AF909" s="46" t="str">
        <f>Grants!B897</f>
        <v>402209</v>
      </c>
      <c r="AG909" s="46" t="str">
        <f>Programs!B897</f>
        <v>27507</v>
      </c>
      <c r="AH909" s="46" t="e">
        <f>Departments!#REF!</f>
        <v>#REF!</v>
      </c>
      <c r="AI909" s="46" t="str">
        <f>Accounts!B897</f>
        <v>7624</v>
      </c>
    </row>
    <row r="910" spans="32:35" s="66" customFormat="1" x14ac:dyDescent="0.25">
      <c r="AF910" s="46" t="str">
        <f>Grants!B898</f>
        <v>402210</v>
      </c>
      <c r="AG910" s="46" t="str">
        <f>Programs!B898</f>
        <v>27511</v>
      </c>
      <c r="AH910" s="46" t="e">
        <f>Departments!#REF!</f>
        <v>#REF!</v>
      </c>
      <c r="AI910" s="46" t="str">
        <f>Accounts!B898</f>
        <v>7701</v>
      </c>
    </row>
    <row r="911" spans="32:35" s="66" customFormat="1" x14ac:dyDescent="0.25">
      <c r="AF911" s="46" t="str">
        <f>Grants!B899</f>
        <v>402211</v>
      </c>
      <c r="AG911" s="46" t="str">
        <f>Programs!B899</f>
        <v>27512</v>
      </c>
      <c r="AH911" s="46" t="e">
        <f>Departments!#REF!</f>
        <v>#REF!</v>
      </c>
      <c r="AI911" s="46" t="str">
        <f>Accounts!B899</f>
        <v>7805</v>
      </c>
    </row>
    <row r="912" spans="32:35" s="66" customFormat="1" x14ac:dyDescent="0.25">
      <c r="AF912" s="46" t="str">
        <f>Grants!B900</f>
        <v>402212</v>
      </c>
      <c r="AG912" s="46" t="str">
        <f>Programs!B900</f>
        <v>27513</v>
      </c>
      <c r="AH912" s="46" t="e">
        <f>Departments!#REF!</f>
        <v>#REF!</v>
      </c>
      <c r="AI912" s="46" t="str">
        <f>Accounts!B900</f>
        <v>7806</v>
      </c>
    </row>
    <row r="913" spans="32:35" s="66" customFormat="1" x14ac:dyDescent="0.25">
      <c r="AF913" s="46" t="str">
        <f>Grants!B901</f>
        <v>402213</v>
      </c>
      <c r="AG913" s="46" t="str">
        <f>Programs!B901</f>
        <v>27524</v>
      </c>
      <c r="AH913" s="46" t="e">
        <f>Departments!#REF!</f>
        <v>#REF!</v>
      </c>
      <c r="AI913" s="46" t="str">
        <f>Accounts!B901</f>
        <v>7807</v>
      </c>
    </row>
    <row r="914" spans="32:35" s="66" customFormat="1" x14ac:dyDescent="0.25">
      <c r="AF914" s="46" t="str">
        <f>Grants!B902</f>
        <v>402214</v>
      </c>
      <c r="AG914" s="46" t="str">
        <f>Programs!B902</f>
        <v>27537</v>
      </c>
      <c r="AH914" s="46" t="e">
        <f>Departments!#REF!</f>
        <v>#REF!</v>
      </c>
      <c r="AI914" s="46" t="str">
        <f>Accounts!B902</f>
        <v>7809</v>
      </c>
    </row>
    <row r="915" spans="32:35" s="66" customFormat="1" x14ac:dyDescent="0.25">
      <c r="AF915" s="46" t="str">
        <f>Grants!B903</f>
        <v>402215</v>
      </c>
      <c r="AG915" s="46" t="str">
        <f>Programs!B903</f>
        <v>27543</v>
      </c>
      <c r="AH915" s="46" t="e">
        <f>Departments!#REF!</f>
        <v>#REF!</v>
      </c>
      <c r="AI915" s="46" t="str">
        <f>Accounts!B903</f>
        <v>7811</v>
      </c>
    </row>
    <row r="916" spans="32:35" s="66" customFormat="1" x14ac:dyDescent="0.25">
      <c r="AF916" s="46" t="str">
        <f>Grants!B904</f>
        <v>402216</v>
      </c>
      <c r="AG916" s="46" t="str">
        <f>Programs!B904</f>
        <v>27545</v>
      </c>
      <c r="AH916" s="46" t="e">
        <f>Departments!#REF!</f>
        <v>#REF!</v>
      </c>
      <c r="AI916" s="46" t="str">
        <f>Accounts!B904</f>
        <v>7813</v>
      </c>
    </row>
    <row r="917" spans="32:35" s="66" customFormat="1" x14ac:dyDescent="0.25">
      <c r="AF917" s="46" t="str">
        <f>Grants!B905</f>
        <v>402217</v>
      </c>
      <c r="AG917" s="46" t="str">
        <f>Programs!B905</f>
        <v>27546</v>
      </c>
      <c r="AH917" s="46" t="e">
        <f>Departments!#REF!</f>
        <v>#REF!</v>
      </c>
      <c r="AI917" s="46" t="str">
        <f>Accounts!B905</f>
        <v>7814</v>
      </c>
    </row>
    <row r="918" spans="32:35" s="66" customFormat="1" x14ac:dyDescent="0.25">
      <c r="AF918" s="46" t="str">
        <f>Grants!B906</f>
        <v>402218</v>
      </c>
      <c r="AG918" s="46" t="str">
        <f>Programs!B906</f>
        <v>27547</v>
      </c>
      <c r="AH918" s="46" t="e">
        <f>Departments!#REF!</f>
        <v>#REF!</v>
      </c>
      <c r="AI918" s="46" t="str">
        <f>Accounts!B906</f>
        <v>7815</v>
      </c>
    </row>
    <row r="919" spans="32:35" s="66" customFormat="1" x14ac:dyDescent="0.25">
      <c r="AF919" s="46" t="str">
        <f>Grants!B907</f>
        <v>402219</v>
      </c>
      <c r="AG919" s="46" t="str">
        <f>Programs!B907</f>
        <v>27548</v>
      </c>
      <c r="AH919" s="46" t="e">
        <f>Departments!#REF!</f>
        <v>#REF!</v>
      </c>
      <c r="AI919" s="46" t="str">
        <f>Accounts!B907</f>
        <v>7817</v>
      </c>
    </row>
    <row r="920" spans="32:35" s="66" customFormat="1" x14ac:dyDescent="0.25">
      <c r="AF920" s="46" t="str">
        <f>Grants!B908</f>
        <v>402220</v>
      </c>
      <c r="AG920" s="46" t="str">
        <f>Programs!B908</f>
        <v>27550</v>
      </c>
      <c r="AH920" s="46" t="e">
        <f>Departments!#REF!</f>
        <v>#REF!</v>
      </c>
      <c r="AI920" s="46" t="str">
        <f>Accounts!B908</f>
        <v>7818</v>
      </c>
    </row>
    <row r="921" spans="32:35" s="66" customFormat="1" x14ac:dyDescent="0.25">
      <c r="AF921" s="46" t="str">
        <f>Grants!B909</f>
        <v>402221</v>
      </c>
      <c r="AG921" s="46" t="str">
        <f>Programs!B909</f>
        <v>27553</v>
      </c>
      <c r="AH921" s="46" t="e">
        <f>Departments!#REF!</f>
        <v>#REF!</v>
      </c>
      <c r="AI921" s="46" t="str">
        <f>Accounts!B909</f>
        <v>7819</v>
      </c>
    </row>
    <row r="922" spans="32:35" s="66" customFormat="1" x14ac:dyDescent="0.25">
      <c r="AF922" s="46" t="str">
        <f>Grants!B910</f>
        <v>402222</v>
      </c>
      <c r="AG922" s="46" t="str">
        <f>Programs!B910</f>
        <v>27554</v>
      </c>
      <c r="AH922" s="46" t="e">
        <f>Departments!#REF!</f>
        <v>#REF!</v>
      </c>
      <c r="AI922" s="46" t="str">
        <f>Accounts!B910</f>
        <v>7821</v>
      </c>
    </row>
    <row r="923" spans="32:35" s="66" customFormat="1" x14ac:dyDescent="0.25">
      <c r="AF923" s="46" t="str">
        <f>Grants!B911</f>
        <v>402223</v>
      </c>
      <c r="AG923" s="46" t="str">
        <f>Programs!B911</f>
        <v>27556</v>
      </c>
      <c r="AH923" s="46" t="e">
        <f>Departments!#REF!</f>
        <v>#REF!</v>
      </c>
      <c r="AI923" s="46" t="str">
        <f>Accounts!B911</f>
        <v>7822</v>
      </c>
    </row>
    <row r="924" spans="32:35" s="66" customFormat="1" x14ac:dyDescent="0.25">
      <c r="AF924" s="46" t="str">
        <f>Grants!B912</f>
        <v>402224</v>
      </c>
      <c r="AG924" s="46" t="str">
        <f>Programs!B912</f>
        <v>27602</v>
      </c>
      <c r="AH924" s="46" t="e">
        <f>Departments!#REF!</f>
        <v>#REF!</v>
      </c>
      <c r="AI924" s="46" t="str">
        <f>Accounts!B912</f>
        <v>7823</v>
      </c>
    </row>
    <row r="925" spans="32:35" s="66" customFormat="1" x14ac:dyDescent="0.25">
      <c r="AF925" s="46" t="str">
        <f>Grants!B913</f>
        <v>402225</v>
      </c>
      <c r="AG925" s="46" t="str">
        <f>Programs!B913</f>
        <v>27603</v>
      </c>
      <c r="AH925" s="46" t="e">
        <f>Departments!#REF!</f>
        <v>#REF!</v>
      </c>
      <c r="AI925" s="46" t="str">
        <f>Accounts!B913</f>
        <v>7824</v>
      </c>
    </row>
    <row r="926" spans="32:35" s="66" customFormat="1" x14ac:dyDescent="0.25">
      <c r="AF926" s="46" t="str">
        <f>Grants!B914</f>
        <v>402226</v>
      </c>
      <c r="AG926" s="46" t="str">
        <f>Programs!B914</f>
        <v>27604</v>
      </c>
      <c r="AH926" s="46" t="e">
        <f>Departments!#REF!</f>
        <v>#REF!</v>
      </c>
      <c r="AI926" s="46" t="str">
        <f>Accounts!B914</f>
        <v>7825</v>
      </c>
    </row>
    <row r="927" spans="32:35" s="66" customFormat="1" x14ac:dyDescent="0.25">
      <c r="AF927" s="46" t="str">
        <f>Grants!B915</f>
        <v>402227</v>
      </c>
      <c r="AG927" s="46" t="str">
        <f>Programs!B915</f>
        <v>27605</v>
      </c>
      <c r="AH927" s="46" t="e">
        <f>Departments!#REF!</f>
        <v>#REF!</v>
      </c>
      <c r="AI927" s="46" t="str">
        <f>Accounts!B915</f>
        <v>7826</v>
      </c>
    </row>
    <row r="928" spans="32:35" s="66" customFormat="1" x14ac:dyDescent="0.25">
      <c r="AF928" s="46" t="str">
        <f>Grants!B916</f>
        <v>402228</v>
      </c>
      <c r="AG928" s="46" t="str">
        <f>Programs!B916</f>
        <v>27606</v>
      </c>
      <c r="AH928" s="46" t="e">
        <f>Departments!#REF!</f>
        <v>#REF!</v>
      </c>
      <c r="AI928" s="46" t="str">
        <f>Accounts!B916</f>
        <v>7827</v>
      </c>
    </row>
    <row r="929" spans="32:35" s="66" customFormat="1" x14ac:dyDescent="0.25">
      <c r="AF929" s="46" t="str">
        <f>Grants!B917</f>
        <v>402229</v>
      </c>
      <c r="AG929" s="46" t="str">
        <f>Programs!B917</f>
        <v>27607</v>
      </c>
      <c r="AH929" s="46" t="e">
        <f>Departments!#REF!</f>
        <v>#REF!</v>
      </c>
      <c r="AI929" s="46" t="str">
        <f>Accounts!B917</f>
        <v>7828</v>
      </c>
    </row>
    <row r="930" spans="32:35" s="66" customFormat="1" x14ac:dyDescent="0.25">
      <c r="AF930" s="46" t="str">
        <f>Grants!B918</f>
        <v>402230</v>
      </c>
      <c r="AG930" s="46" t="str">
        <f>Programs!B918</f>
        <v>27608</v>
      </c>
      <c r="AH930" s="46" t="e">
        <f>Departments!#REF!</f>
        <v>#REF!</v>
      </c>
      <c r="AI930" s="46" t="str">
        <f>Accounts!B918</f>
        <v>7829</v>
      </c>
    </row>
    <row r="931" spans="32:35" s="66" customFormat="1" x14ac:dyDescent="0.25">
      <c r="AF931" s="46" t="str">
        <f>Grants!B919</f>
        <v>402231</v>
      </c>
      <c r="AG931" s="46" t="str">
        <f>Programs!B919</f>
        <v>27609</v>
      </c>
      <c r="AH931" s="46" t="e">
        <f>Departments!#REF!</f>
        <v>#REF!</v>
      </c>
      <c r="AI931" s="46" t="str">
        <f>Accounts!B919</f>
        <v>7830</v>
      </c>
    </row>
    <row r="932" spans="32:35" s="66" customFormat="1" x14ac:dyDescent="0.25">
      <c r="AF932" s="46" t="str">
        <f>Grants!B920</f>
        <v>402232</v>
      </c>
      <c r="AG932" s="46" t="str">
        <f>Programs!B920</f>
        <v>27610</v>
      </c>
      <c r="AH932" s="46" t="e">
        <f>Departments!#REF!</f>
        <v>#REF!</v>
      </c>
      <c r="AI932" s="46" t="str">
        <f>Accounts!B920</f>
        <v>7833</v>
      </c>
    </row>
    <row r="933" spans="32:35" s="66" customFormat="1" x14ac:dyDescent="0.25">
      <c r="AF933" s="46" t="str">
        <f>Grants!B921</f>
        <v>402233</v>
      </c>
      <c r="AG933" s="46" t="str">
        <f>Programs!B921</f>
        <v>27611</v>
      </c>
      <c r="AH933" s="46" t="e">
        <f>Departments!#REF!</f>
        <v>#REF!</v>
      </c>
      <c r="AI933" s="46" t="str">
        <f>Accounts!B921</f>
        <v>7834</v>
      </c>
    </row>
    <row r="934" spans="32:35" s="66" customFormat="1" x14ac:dyDescent="0.25">
      <c r="AF934" s="46" t="str">
        <f>Grants!B922</f>
        <v>402234</v>
      </c>
      <c r="AG934" s="46" t="str">
        <f>Programs!B922</f>
        <v>27612</v>
      </c>
      <c r="AH934" s="46" t="e">
        <f>Departments!#REF!</f>
        <v>#REF!</v>
      </c>
      <c r="AI934" s="46" t="str">
        <f>Accounts!B922</f>
        <v>7835</v>
      </c>
    </row>
    <row r="935" spans="32:35" s="66" customFormat="1" x14ac:dyDescent="0.25">
      <c r="AF935" s="46" t="str">
        <f>Grants!B923</f>
        <v>402235</v>
      </c>
      <c r="AG935" s="46" t="str">
        <f>Programs!B923</f>
        <v>27613</v>
      </c>
      <c r="AH935" s="46" t="e">
        <f>Departments!#REF!</f>
        <v>#REF!</v>
      </c>
      <c r="AI935" s="46" t="str">
        <f>Accounts!B923</f>
        <v>7837</v>
      </c>
    </row>
    <row r="936" spans="32:35" s="66" customFormat="1" x14ac:dyDescent="0.25">
      <c r="AF936" s="46" t="str">
        <f>Grants!B924</f>
        <v>402236</v>
      </c>
      <c r="AG936" s="46" t="str">
        <f>Programs!B924</f>
        <v>27614</v>
      </c>
      <c r="AH936" s="46" t="e">
        <f>Departments!#REF!</f>
        <v>#REF!</v>
      </c>
      <c r="AI936" s="46" t="str">
        <f>Accounts!B924</f>
        <v>7839</v>
      </c>
    </row>
    <row r="937" spans="32:35" s="66" customFormat="1" x14ac:dyDescent="0.25">
      <c r="AF937" s="46" t="str">
        <f>Grants!B925</f>
        <v>402237</v>
      </c>
      <c r="AG937" s="46" t="str">
        <f>Programs!B925</f>
        <v>27615</v>
      </c>
      <c r="AH937" s="46" t="e">
        <f>Departments!#REF!</f>
        <v>#REF!</v>
      </c>
      <c r="AI937" s="46" t="str">
        <f>Accounts!B925</f>
        <v>7841</v>
      </c>
    </row>
    <row r="938" spans="32:35" s="66" customFormat="1" x14ac:dyDescent="0.25">
      <c r="AF938" s="46" t="str">
        <f>Grants!B926</f>
        <v>402239</v>
      </c>
      <c r="AG938" s="46" t="str">
        <f>Programs!B926</f>
        <v>27616</v>
      </c>
      <c r="AH938" s="46" t="e">
        <f>Departments!#REF!</f>
        <v>#REF!</v>
      </c>
      <c r="AI938" s="46" t="str">
        <f>Accounts!B926</f>
        <v>7843</v>
      </c>
    </row>
    <row r="939" spans="32:35" s="66" customFormat="1" x14ac:dyDescent="0.25">
      <c r="AF939" s="46" t="str">
        <f>Grants!B927</f>
        <v>402240</v>
      </c>
      <c r="AG939" s="46" t="str">
        <f>Programs!B927</f>
        <v>27617</v>
      </c>
      <c r="AH939" s="46" t="e">
        <f>Departments!#REF!</f>
        <v>#REF!</v>
      </c>
      <c r="AI939" s="46" t="str">
        <f>Accounts!B927</f>
        <v>7845</v>
      </c>
    </row>
    <row r="940" spans="32:35" s="66" customFormat="1" x14ac:dyDescent="0.25">
      <c r="AF940" s="46" t="str">
        <f>Grants!B928</f>
        <v>402241</v>
      </c>
      <c r="AG940" s="46" t="str">
        <f>Programs!B928</f>
        <v>28006</v>
      </c>
      <c r="AH940" s="46" t="e">
        <f>Departments!#REF!</f>
        <v>#REF!</v>
      </c>
      <c r="AI940" s="46" t="str">
        <f>Accounts!B928</f>
        <v>7847</v>
      </c>
    </row>
    <row r="941" spans="32:35" s="66" customFormat="1" x14ac:dyDescent="0.25">
      <c r="AF941" s="46" t="str">
        <f>Grants!B929</f>
        <v>402242</v>
      </c>
      <c r="AG941" s="46" t="str">
        <f>Programs!B929</f>
        <v>28009</v>
      </c>
      <c r="AH941" s="46" t="e">
        <f>Departments!#REF!</f>
        <v>#REF!</v>
      </c>
      <c r="AI941" s="46" t="str">
        <f>Accounts!B929</f>
        <v>7848</v>
      </c>
    </row>
    <row r="942" spans="32:35" s="66" customFormat="1" x14ac:dyDescent="0.25">
      <c r="AF942" s="46" t="str">
        <f>Grants!B930</f>
        <v>402243</v>
      </c>
      <c r="AG942" s="46" t="str">
        <f>Programs!B930</f>
        <v>28010</v>
      </c>
      <c r="AH942" s="46" t="e">
        <f>Departments!#REF!</f>
        <v>#REF!</v>
      </c>
      <c r="AI942" s="46" t="str">
        <f>Accounts!B930</f>
        <v>7849</v>
      </c>
    </row>
    <row r="943" spans="32:35" s="66" customFormat="1" x14ac:dyDescent="0.25">
      <c r="AF943" s="46" t="str">
        <f>Grants!B931</f>
        <v>402244</v>
      </c>
      <c r="AG943" s="46" t="str">
        <f>Programs!B931</f>
        <v>28014</v>
      </c>
      <c r="AH943" s="46" t="e">
        <f>Departments!#REF!</f>
        <v>#REF!</v>
      </c>
      <c r="AI943" s="46" t="str">
        <f>Accounts!B931</f>
        <v>7851</v>
      </c>
    </row>
    <row r="944" spans="32:35" s="66" customFormat="1" x14ac:dyDescent="0.25">
      <c r="AF944" s="46" t="str">
        <f>Grants!B932</f>
        <v>402245</v>
      </c>
      <c r="AG944" s="46" t="str">
        <f>Programs!B932</f>
        <v>28015</v>
      </c>
      <c r="AH944" s="46" t="e">
        <f>Departments!#REF!</f>
        <v>#REF!</v>
      </c>
      <c r="AI944" s="46" t="str">
        <f>Accounts!B932</f>
        <v>7853</v>
      </c>
    </row>
    <row r="945" spans="32:35" s="66" customFormat="1" x14ac:dyDescent="0.25">
      <c r="AF945" s="46" t="str">
        <f>Grants!B933</f>
        <v>402247</v>
      </c>
      <c r="AG945" s="46" t="str">
        <f>Programs!B933</f>
        <v>28018</v>
      </c>
      <c r="AH945" s="46" t="e">
        <f>Departments!#REF!</f>
        <v>#REF!</v>
      </c>
      <c r="AI945" s="46" t="str">
        <f>Accounts!B933</f>
        <v>7854</v>
      </c>
    </row>
    <row r="946" spans="32:35" s="66" customFormat="1" x14ac:dyDescent="0.25">
      <c r="AF946" s="46" t="str">
        <f>Grants!B934</f>
        <v>402248</v>
      </c>
      <c r="AG946" s="46" t="str">
        <f>Programs!B934</f>
        <v>28022</v>
      </c>
      <c r="AH946" s="46" t="e">
        <f>Departments!#REF!</f>
        <v>#REF!</v>
      </c>
      <c r="AI946" s="46" t="str">
        <f>Accounts!B934</f>
        <v>7855</v>
      </c>
    </row>
    <row r="947" spans="32:35" s="66" customFormat="1" x14ac:dyDescent="0.25">
      <c r="AF947" s="46" t="str">
        <f>Grants!B935</f>
        <v>402249</v>
      </c>
      <c r="AG947" s="46" t="str">
        <f>Programs!B935</f>
        <v>28023</v>
      </c>
      <c r="AH947" s="46" t="e">
        <f>Departments!#REF!</f>
        <v>#REF!</v>
      </c>
      <c r="AI947" s="46" t="str">
        <f>Accounts!B935</f>
        <v>7857</v>
      </c>
    </row>
    <row r="948" spans="32:35" s="66" customFormat="1" x14ac:dyDescent="0.25">
      <c r="AF948" s="46" t="str">
        <f>Grants!B936</f>
        <v>402250</v>
      </c>
      <c r="AG948" s="46" t="str">
        <f>Programs!B936</f>
        <v>28024</v>
      </c>
      <c r="AH948" s="46" t="e">
        <f>Departments!#REF!</f>
        <v>#REF!</v>
      </c>
      <c r="AI948" s="46" t="str">
        <f>Accounts!B936</f>
        <v>7878</v>
      </c>
    </row>
    <row r="949" spans="32:35" s="66" customFormat="1" x14ac:dyDescent="0.25">
      <c r="AF949" s="46" t="str">
        <f>Grants!B937</f>
        <v>402251</v>
      </c>
      <c r="AG949" s="46" t="str">
        <f>Programs!B937</f>
        <v>28026</v>
      </c>
      <c r="AH949" s="46" t="e">
        <f>Departments!#REF!</f>
        <v>#REF!</v>
      </c>
      <c r="AI949" s="46" t="str">
        <f>Accounts!B937</f>
        <v>7879</v>
      </c>
    </row>
    <row r="950" spans="32:35" s="66" customFormat="1" x14ac:dyDescent="0.25">
      <c r="AF950" s="46" t="str">
        <f>Grants!B938</f>
        <v>402252</v>
      </c>
      <c r="AG950" s="46" t="str">
        <f>Programs!B938</f>
        <v>28027</v>
      </c>
      <c r="AH950" s="46" t="e">
        <f>Departments!#REF!</f>
        <v>#REF!</v>
      </c>
      <c r="AI950" s="46" t="str">
        <f>Accounts!B938</f>
        <v>7880</v>
      </c>
    </row>
    <row r="951" spans="32:35" s="66" customFormat="1" x14ac:dyDescent="0.25">
      <c r="AF951" s="46" t="str">
        <f>Grants!B939</f>
        <v>402253</v>
      </c>
      <c r="AG951" s="46" t="str">
        <f>Programs!B939</f>
        <v>28028</v>
      </c>
      <c r="AH951" s="46" t="e">
        <f>Departments!#REF!</f>
        <v>#REF!</v>
      </c>
      <c r="AI951" s="46" t="str">
        <f>Accounts!B939</f>
        <v>7901</v>
      </c>
    </row>
    <row r="952" spans="32:35" s="66" customFormat="1" x14ac:dyDescent="0.25">
      <c r="AF952" s="46" t="str">
        <f>Grants!B940</f>
        <v>402254</v>
      </c>
      <c r="AG952" s="46" t="str">
        <f>Programs!B940</f>
        <v>28029</v>
      </c>
      <c r="AH952" s="46" t="e">
        <f>Departments!#REF!</f>
        <v>#REF!</v>
      </c>
      <c r="AI952" s="46" t="str">
        <f>Accounts!B940</f>
        <v>7902</v>
      </c>
    </row>
    <row r="953" spans="32:35" s="66" customFormat="1" x14ac:dyDescent="0.25">
      <c r="AF953" s="46" t="str">
        <f>Grants!B941</f>
        <v>402255</v>
      </c>
      <c r="AG953" s="46" t="str">
        <f>Programs!B941</f>
        <v>28031</v>
      </c>
      <c r="AH953" s="46" t="e">
        <f>Departments!#REF!</f>
        <v>#REF!</v>
      </c>
      <c r="AI953" s="46" t="str">
        <f>Accounts!B941</f>
        <v>7904</v>
      </c>
    </row>
    <row r="954" spans="32:35" s="66" customFormat="1" x14ac:dyDescent="0.25">
      <c r="AF954" s="46" t="str">
        <f>Grants!B942</f>
        <v>402256</v>
      </c>
      <c r="AG954" s="46" t="str">
        <f>Programs!B942</f>
        <v>28032</v>
      </c>
      <c r="AH954" s="46" t="e">
        <f>Departments!#REF!</f>
        <v>#REF!</v>
      </c>
      <c r="AI954" s="46" t="str">
        <f>Accounts!B942</f>
        <v>7905</v>
      </c>
    </row>
    <row r="955" spans="32:35" s="66" customFormat="1" x14ac:dyDescent="0.25">
      <c r="AF955" s="46" t="str">
        <f>Grants!B943</f>
        <v>402257</v>
      </c>
      <c r="AG955" s="46" t="str">
        <f>Programs!B943</f>
        <v>28033</v>
      </c>
      <c r="AH955" s="46" t="e">
        <f>Departments!#REF!</f>
        <v>#REF!</v>
      </c>
      <c r="AI955" s="46" t="str">
        <f>Accounts!B943</f>
        <v>7907</v>
      </c>
    </row>
    <row r="956" spans="32:35" s="66" customFormat="1" x14ac:dyDescent="0.25">
      <c r="AF956" s="46" t="str">
        <f>Grants!B944</f>
        <v>402258</v>
      </c>
      <c r="AG956" s="46" t="str">
        <f>Programs!B944</f>
        <v>28038</v>
      </c>
      <c r="AH956" s="46" t="e">
        <f>Departments!#REF!</f>
        <v>#REF!</v>
      </c>
      <c r="AI956" s="46" t="str">
        <f>Accounts!B944</f>
        <v>7909</v>
      </c>
    </row>
    <row r="957" spans="32:35" s="66" customFormat="1" x14ac:dyDescent="0.25">
      <c r="AF957" s="46" t="str">
        <f>Grants!B945</f>
        <v>402259</v>
      </c>
      <c r="AG957" s="46" t="str">
        <f>Programs!B945</f>
        <v>28040</v>
      </c>
      <c r="AH957" s="46" t="e">
        <f>Departments!#REF!</f>
        <v>#REF!</v>
      </c>
      <c r="AI957" s="46" t="str">
        <f>Accounts!B945</f>
        <v>7910</v>
      </c>
    </row>
    <row r="958" spans="32:35" s="66" customFormat="1" x14ac:dyDescent="0.25">
      <c r="AF958" s="46" t="str">
        <f>Grants!B946</f>
        <v>402260</v>
      </c>
      <c r="AG958" s="46" t="str">
        <f>Programs!B946</f>
        <v>28043</v>
      </c>
      <c r="AH958" s="46" t="e">
        <f>Departments!#REF!</f>
        <v>#REF!</v>
      </c>
      <c r="AI958" s="46" t="str">
        <f>Accounts!B946</f>
        <v>7911</v>
      </c>
    </row>
    <row r="959" spans="32:35" s="66" customFormat="1" x14ac:dyDescent="0.25">
      <c r="AF959" s="46" t="str">
        <f>Grants!B947</f>
        <v>402261</v>
      </c>
      <c r="AG959" s="46" t="str">
        <f>Programs!B947</f>
        <v>28044</v>
      </c>
      <c r="AH959" s="46" t="e">
        <f>Departments!#REF!</f>
        <v>#REF!</v>
      </c>
      <c r="AI959" s="46" t="str">
        <f>Accounts!B947</f>
        <v>7913</v>
      </c>
    </row>
    <row r="960" spans="32:35" s="66" customFormat="1" x14ac:dyDescent="0.25">
      <c r="AF960" s="46" t="str">
        <f>Grants!B948</f>
        <v>402262</v>
      </c>
      <c r="AG960" s="46" t="str">
        <f>Programs!B948</f>
        <v>28045</v>
      </c>
      <c r="AH960" s="46" t="e">
        <f>Departments!#REF!</f>
        <v>#REF!</v>
      </c>
      <c r="AI960" s="46" t="str">
        <f>Accounts!B948</f>
        <v>7914</v>
      </c>
    </row>
    <row r="961" spans="32:35" s="66" customFormat="1" x14ac:dyDescent="0.25">
      <c r="AF961" s="46" t="str">
        <f>Grants!B949</f>
        <v>402263</v>
      </c>
      <c r="AG961" s="46" t="str">
        <f>Programs!B949</f>
        <v>28047</v>
      </c>
      <c r="AH961" s="46" t="e">
        <f>Departments!#REF!</f>
        <v>#REF!</v>
      </c>
      <c r="AI961" s="46" t="str">
        <f>Accounts!B949</f>
        <v>7915</v>
      </c>
    </row>
    <row r="962" spans="32:35" s="66" customFormat="1" x14ac:dyDescent="0.25">
      <c r="AF962" s="46" t="str">
        <f>Grants!B950</f>
        <v>402264</v>
      </c>
      <c r="AG962" s="46" t="str">
        <f>Programs!B950</f>
        <v>28049</v>
      </c>
      <c r="AH962" s="46" t="e">
        <f>Departments!#REF!</f>
        <v>#REF!</v>
      </c>
      <c r="AI962" s="46" t="str">
        <f>Accounts!B950</f>
        <v>7916</v>
      </c>
    </row>
    <row r="963" spans="32:35" s="66" customFormat="1" x14ac:dyDescent="0.25">
      <c r="AF963" s="46" t="str">
        <f>Grants!B951</f>
        <v>402266</v>
      </c>
      <c r="AG963" s="46" t="str">
        <f>Programs!B951</f>
        <v>28050</v>
      </c>
      <c r="AH963" s="46" t="e">
        <f>Departments!#REF!</f>
        <v>#REF!</v>
      </c>
      <c r="AI963" s="46" t="str">
        <f>Accounts!B951</f>
        <v>7918</v>
      </c>
    </row>
    <row r="964" spans="32:35" s="66" customFormat="1" x14ac:dyDescent="0.25">
      <c r="AF964" s="46" t="str">
        <f>Grants!B952</f>
        <v>402267</v>
      </c>
      <c r="AG964" s="46" t="str">
        <f>Programs!B952</f>
        <v>28051</v>
      </c>
      <c r="AH964" s="46" t="e">
        <f>Departments!#REF!</f>
        <v>#REF!</v>
      </c>
      <c r="AI964" s="46" t="str">
        <f>Accounts!B952</f>
        <v>7950</v>
      </c>
    </row>
    <row r="965" spans="32:35" s="66" customFormat="1" x14ac:dyDescent="0.25">
      <c r="AF965" s="46" t="str">
        <f>Grants!B953</f>
        <v>402268</v>
      </c>
      <c r="AG965" s="46" t="str">
        <f>Programs!B953</f>
        <v>28052</v>
      </c>
      <c r="AH965" s="46" t="e">
        <f>Departments!#REF!</f>
        <v>#REF!</v>
      </c>
      <c r="AI965" s="46" t="str">
        <f>Accounts!B953</f>
        <v>7999</v>
      </c>
    </row>
    <row r="966" spans="32:35" s="66" customFormat="1" x14ac:dyDescent="0.25">
      <c r="AF966" s="46" t="str">
        <f>Grants!B954</f>
        <v>402269</v>
      </c>
      <c r="AG966" s="46" t="str">
        <f>Programs!B954</f>
        <v>28053</v>
      </c>
      <c r="AH966" s="46" t="e">
        <f>Departments!#REF!</f>
        <v>#REF!</v>
      </c>
      <c r="AI966" s="46" t="str">
        <f>Accounts!B954</f>
        <v>8115</v>
      </c>
    </row>
    <row r="967" spans="32:35" s="66" customFormat="1" x14ac:dyDescent="0.25">
      <c r="AF967" s="46" t="str">
        <f>Grants!B955</f>
        <v>402270</v>
      </c>
      <c r="AG967" s="46" t="str">
        <f>Programs!B955</f>
        <v>28054</v>
      </c>
      <c r="AH967" s="46" t="e">
        <f>Departments!#REF!</f>
        <v>#REF!</v>
      </c>
      <c r="AI967" s="46" t="str">
        <f>Accounts!B955</f>
        <v>8117</v>
      </c>
    </row>
    <row r="968" spans="32:35" s="66" customFormat="1" x14ac:dyDescent="0.25">
      <c r="AF968" s="46" t="str">
        <f>Grants!B956</f>
        <v>402271</v>
      </c>
      <c r="AG968" s="46" t="str">
        <f>Programs!B956</f>
        <v>28055</v>
      </c>
      <c r="AH968" s="46" t="e">
        <f>Departments!#REF!</f>
        <v>#REF!</v>
      </c>
      <c r="AI968" s="46" t="str">
        <f>Accounts!B956</f>
        <v>8118</v>
      </c>
    </row>
    <row r="969" spans="32:35" s="66" customFormat="1" x14ac:dyDescent="0.25">
      <c r="AF969" s="46" t="str">
        <f>Grants!B957</f>
        <v>402272</v>
      </c>
      <c r="AG969" s="46" t="str">
        <f>Programs!B957</f>
        <v>28056</v>
      </c>
      <c r="AH969" s="46" t="e">
        <f>Departments!#REF!</f>
        <v>#REF!</v>
      </c>
      <c r="AI969" s="46" t="str">
        <f>Accounts!B957</f>
        <v>8119</v>
      </c>
    </row>
    <row r="970" spans="32:35" s="66" customFormat="1" x14ac:dyDescent="0.25">
      <c r="AF970" s="46" t="str">
        <f>Grants!B958</f>
        <v>402273</v>
      </c>
      <c r="AG970" s="46" t="str">
        <f>Programs!B958</f>
        <v>28057</v>
      </c>
      <c r="AH970" s="46" t="e">
        <f>Departments!#REF!</f>
        <v>#REF!</v>
      </c>
      <c r="AI970" s="46" t="str">
        <f>Accounts!B958</f>
        <v>8122</v>
      </c>
    </row>
    <row r="971" spans="32:35" s="66" customFormat="1" x14ac:dyDescent="0.25">
      <c r="AF971" s="46" t="str">
        <f>Grants!B959</f>
        <v>402274</v>
      </c>
      <c r="AG971" s="46" t="str">
        <f>Programs!B959</f>
        <v>28058</v>
      </c>
      <c r="AH971" s="46"/>
      <c r="AI971" s="46" t="str">
        <f>Accounts!B959</f>
        <v>8130</v>
      </c>
    </row>
    <row r="972" spans="32:35" s="66" customFormat="1" x14ac:dyDescent="0.25">
      <c r="AF972" s="46" t="str">
        <f>Grants!B960</f>
        <v>402275</v>
      </c>
      <c r="AG972" s="46" t="str">
        <f>Programs!B960</f>
        <v>28059</v>
      </c>
      <c r="AH972" s="46"/>
      <c r="AI972" s="46" t="str">
        <f>Accounts!B960</f>
        <v>8131</v>
      </c>
    </row>
    <row r="973" spans="32:35" s="66" customFormat="1" x14ac:dyDescent="0.25">
      <c r="AF973" s="46" t="str">
        <f>Grants!B961</f>
        <v>402276</v>
      </c>
      <c r="AG973" s="46" t="str">
        <f>Programs!B961</f>
        <v>28060</v>
      </c>
      <c r="AI973" s="46" t="str">
        <f>Accounts!B961</f>
        <v>8132</v>
      </c>
    </row>
    <row r="974" spans="32:35" s="66" customFormat="1" x14ac:dyDescent="0.25">
      <c r="AF974" s="46" t="str">
        <f>Grants!B962</f>
        <v>402277</v>
      </c>
      <c r="AG974" s="46" t="str">
        <f>Programs!B962</f>
        <v>28061</v>
      </c>
      <c r="AI974" s="46" t="str">
        <f>Accounts!B962</f>
        <v>8133</v>
      </c>
    </row>
    <row r="975" spans="32:35" s="66" customFormat="1" x14ac:dyDescent="0.25">
      <c r="AF975" s="46" t="str">
        <f>Grants!B963</f>
        <v>402278</v>
      </c>
      <c r="AG975" s="46" t="str">
        <f>Programs!B963</f>
        <v>28062</v>
      </c>
      <c r="AI975" s="46" t="str">
        <f>Accounts!B963</f>
        <v>8134</v>
      </c>
    </row>
    <row r="976" spans="32:35" s="66" customFormat="1" x14ac:dyDescent="0.25">
      <c r="AF976" s="46" t="str">
        <f>Grants!B964</f>
        <v>402279</v>
      </c>
      <c r="AG976" s="46" t="str">
        <f>Programs!B964</f>
        <v>28063</v>
      </c>
      <c r="AI976" s="46" t="str">
        <f>Accounts!B964</f>
        <v>8180</v>
      </c>
    </row>
    <row r="977" spans="32:35" s="66" customFormat="1" x14ac:dyDescent="0.25">
      <c r="AF977" s="46" t="str">
        <f>Grants!B965</f>
        <v>402280</v>
      </c>
      <c r="AG977" s="46" t="str">
        <f>Programs!B965</f>
        <v>28064</v>
      </c>
      <c r="AI977" s="46" t="str">
        <f>Accounts!B965</f>
        <v>8199</v>
      </c>
    </row>
    <row r="978" spans="32:35" s="66" customFormat="1" x14ac:dyDescent="0.25">
      <c r="AF978" s="46" t="str">
        <f>Grants!B966</f>
        <v>402281</v>
      </c>
      <c r="AG978" s="46" t="str">
        <f>Programs!B966</f>
        <v>28065</v>
      </c>
      <c r="AI978" s="46" t="str">
        <f>Accounts!B966</f>
        <v>8410</v>
      </c>
    </row>
    <row r="979" spans="32:35" s="66" customFormat="1" x14ac:dyDescent="0.25">
      <c r="AF979" s="46" t="str">
        <f>Grants!B967</f>
        <v>402282</v>
      </c>
      <c r="AG979" s="46" t="str">
        <f>Programs!B967</f>
        <v>28066</v>
      </c>
      <c r="AI979" s="46" t="str">
        <f>Accounts!B967</f>
        <v>8412</v>
      </c>
    </row>
    <row r="980" spans="32:35" s="66" customFormat="1" x14ac:dyDescent="0.25">
      <c r="AF980" s="46" t="str">
        <f>Grants!B968</f>
        <v>402283</v>
      </c>
      <c r="AG980" s="46" t="str">
        <f>Programs!B968</f>
        <v>28067</v>
      </c>
      <c r="AI980" s="46" t="str">
        <f>Accounts!B968</f>
        <v>8414</v>
      </c>
    </row>
    <row r="981" spans="32:35" s="66" customFormat="1" x14ac:dyDescent="0.25">
      <c r="AF981" s="46" t="str">
        <f>Grants!B969</f>
        <v>402284</v>
      </c>
      <c r="AG981" s="46" t="str">
        <f>Programs!B969</f>
        <v>28068</v>
      </c>
      <c r="AI981" s="46" t="str">
        <f>Accounts!B969</f>
        <v>8416</v>
      </c>
    </row>
    <row r="982" spans="32:35" s="66" customFormat="1" x14ac:dyDescent="0.25">
      <c r="AF982" s="46" t="str">
        <f>Grants!B970</f>
        <v>402285</v>
      </c>
      <c r="AG982" s="46" t="str">
        <f>Programs!B970</f>
        <v>28069</v>
      </c>
      <c r="AI982" s="46" t="str">
        <f>Accounts!B970</f>
        <v>8418</v>
      </c>
    </row>
    <row r="983" spans="32:35" s="66" customFormat="1" x14ac:dyDescent="0.25">
      <c r="AF983" s="46" t="str">
        <f>Grants!B971</f>
        <v>402286</v>
      </c>
      <c r="AG983" s="46" t="str">
        <f>Programs!B971</f>
        <v>28070</v>
      </c>
      <c r="AI983" s="46" t="str">
        <f>Accounts!B971</f>
        <v>8421</v>
      </c>
    </row>
    <row r="984" spans="32:35" s="66" customFormat="1" x14ac:dyDescent="0.25">
      <c r="AF984" s="46" t="str">
        <f>Grants!B972</f>
        <v>402287</v>
      </c>
      <c r="AG984" s="46" t="str">
        <f>Programs!B972</f>
        <v>28071</v>
      </c>
      <c r="AI984" s="46" t="str">
        <f>Accounts!B972</f>
        <v>8423</v>
      </c>
    </row>
    <row r="985" spans="32:35" s="66" customFormat="1" x14ac:dyDescent="0.25">
      <c r="AF985" s="46" t="str">
        <f>Grants!B973</f>
        <v>402288</v>
      </c>
      <c r="AG985" s="46" t="str">
        <f>Programs!B973</f>
        <v>28072</v>
      </c>
      <c r="AI985" s="46" t="str">
        <f>Accounts!B973</f>
        <v>8425</v>
      </c>
    </row>
    <row r="986" spans="32:35" s="66" customFormat="1" x14ac:dyDescent="0.25">
      <c r="AF986" s="46" t="str">
        <f>Grants!B974</f>
        <v>402289</v>
      </c>
      <c r="AG986" s="46" t="str">
        <f>Programs!B974</f>
        <v>28073</v>
      </c>
      <c r="AI986" s="46" t="str">
        <f>Accounts!B974</f>
        <v>8427</v>
      </c>
    </row>
    <row r="987" spans="32:35" s="66" customFormat="1" x14ac:dyDescent="0.25">
      <c r="AF987" s="46" t="str">
        <f>Grants!B975</f>
        <v>402290</v>
      </c>
      <c r="AG987" s="46" t="str">
        <f>Programs!B975</f>
        <v>28074</v>
      </c>
      <c r="AI987" s="46" t="str">
        <f>Accounts!B975</f>
        <v>8428</v>
      </c>
    </row>
    <row r="988" spans="32:35" s="66" customFormat="1" x14ac:dyDescent="0.25">
      <c r="AF988" s="46" t="str">
        <f>Grants!B976</f>
        <v>402291</v>
      </c>
      <c r="AG988" s="46" t="str">
        <f>Programs!B976</f>
        <v>28075</v>
      </c>
      <c r="AI988" s="46" t="str">
        <f>Accounts!B976</f>
        <v>8429</v>
      </c>
    </row>
    <row r="989" spans="32:35" s="66" customFormat="1" x14ac:dyDescent="0.25">
      <c r="AF989" s="46" t="str">
        <f>Grants!B977</f>
        <v>402292</v>
      </c>
      <c r="AG989" s="46" t="str">
        <f>Programs!B977</f>
        <v>28076</v>
      </c>
      <c r="AI989" s="46" t="str">
        <f>Accounts!B977</f>
        <v>8430</v>
      </c>
    </row>
    <row r="990" spans="32:35" s="66" customFormat="1" x14ac:dyDescent="0.25">
      <c r="AF990" s="46" t="str">
        <f>Grants!B978</f>
        <v>402293</v>
      </c>
      <c r="AG990" s="46" t="str">
        <f>Programs!B978</f>
        <v>28077</v>
      </c>
      <c r="AI990" s="46" t="str">
        <f>Accounts!B978</f>
        <v>8431</v>
      </c>
    </row>
    <row r="991" spans="32:35" s="66" customFormat="1" x14ac:dyDescent="0.25">
      <c r="AF991" s="46" t="str">
        <f>Grants!B979</f>
        <v>402294</v>
      </c>
      <c r="AG991" s="46" t="str">
        <f>Programs!B979</f>
        <v>28078</v>
      </c>
      <c r="AI991" s="46" t="str">
        <f>Accounts!B979</f>
        <v>8432</v>
      </c>
    </row>
    <row r="992" spans="32:35" s="66" customFormat="1" x14ac:dyDescent="0.25">
      <c r="AF992" s="46" t="str">
        <f>Grants!B980</f>
        <v>402295</v>
      </c>
      <c r="AG992" s="46" t="str">
        <f>Programs!B980</f>
        <v>28079</v>
      </c>
      <c r="AI992" s="46" t="str">
        <f>Accounts!B980</f>
        <v>8433</v>
      </c>
    </row>
    <row r="993" spans="32:35" s="66" customFormat="1" x14ac:dyDescent="0.25">
      <c r="AF993" s="46" t="str">
        <f>Grants!B981</f>
        <v>402296</v>
      </c>
      <c r="AG993" s="46" t="str">
        <f>Programs!B981</f>
        <v>28080</v>
      </c>
      <c r="AI993" s="46" t="str">
        <f>Accounts!B981</f>
        <v>8434</v>
      </c>
    </row>
    <row r="994" spans="32:35" s="66" customFormat="1" x14ac:dyDescent="0.25">
      <c r="AF994" s="46" t="str">
        <f>Grants!B982</f>
        <v>402297</v>
      </c>
      <c r="AG994" s="46" t="str">
        <f>Programs!B982</f>
        <v>28081</v>
      </c>
      <c r="AI994" s="46" t="str">
        <f>Accounts!B982</f>
        <v>8436</v>
      </c>
    </row>
    <row r="995" spans="32:35" s="66" customFormat="1" x14ac:dyDescent="0.25">
      <c r="AF995" s="46" t="str">
        <f>Grants!B983</f>
        <v>402298</v>
      </c>
      <c r="AG995" s="46" t="str">
        <f>Programs!B983</f>
        <v>28082</v>
      </c>
      <c r="AI995" s="46" t="str">
        <f>Accounts!B983</f>
        <v>8437</v>
      </c>
    </row>
    <row r="996" spans="32:35" s="66" customFormat="1" x14ac:dyDescent="0.25">
      <c r="AF996" s="46" t="str">
        <f>Grants!B984</f>
        <v>402299</v>
      </c>
      <c r="AG996" s="46" t="str">
        <f>Programs!B984</f>
        <v>28083</v>
      </c>
      <c r="AI996" s="46" t="str">
        <f>Accounts!B984</f>
        <v>8438</v>
      </c>
    </row>
    <row r="997" spans="32:35" s="66" customFormat="1" x14ac:dyDescent="0.25">
      <c r="AF997" s="46" t="str">
        <f>Grants!B985</f>
        <v>402300</v>
      </c>
      <c r="AG997" s="46" t="str">
        <f>Programs!B985</f>
        <v>28084</v>
      </c>
      <c r="AI997" s="46" t="str">
        <f>Accounts!B985</f>
        <v>8439</v>
      </c>
    </row>
    <row r="998" spans="32:35" s="66" customFormat="1" x14ac:dyDescent="0.25">
      <c r="AF998" s="46" t="str">
        <f>Grants!B986</f>
        <v>402301</v>
      </c>
      <c r="AG998" s="46" t="str">
        <f>Programs!B986</f>
        <v>28085</v>
      </c>
      <c r="AI998" s="46" t="str">
        <f>Accounts!B986</f>
        <v>8440</v>
      </c>
    </row>
    <row r="999" spans="32:35" s="66" customFormat="1" x14ac:dyDescent="0.25">
      <c r="AF999" s="46" t="str">
        <f>Grants!B987</f>
        <v>402302</v>
      </c>
      <c r="AG999" s="46" t="str">
        <f>Programs!B987</f>
        <v>28086</v>
      </c>
      <c r="AI999" s="46" t="str">
        <f>Accounts!B987</f>
        <v>8452</v>
      </c>
    </row>
    <row r="1000" spans="32:35" x14ac:dyDescent="0.25">
      <c r="AF1000" s="46" t="str">
        <f>Grants!B988</f>
        <v>402303</v>
      </c>
      <c r="AG1000" s="46" t="str">
        <f>Programs!B988</f>
        <v>28087</v>
      </c>
      <c r="AI1000" s="46" t="str">
        <f>Accounts!B988</f>
        <v>8454</v>
      </c>
    </row>
    <row r="1001" spans="32:35" x14ac:dyDescent="0.25">
      <c r="AF1001" s="46" t="str">
        <f>Grants!B989</f>
        <v>402304</v>
      </c>
      <c r="AG1001" s="46" t="str">
        <f>Programs!B989</f>
        <v>28088</v>
      </c>
      <c r="AI1001" s="46" t="str">
        <f>Accounts!B989</f>
        <v>8456</v>
      </c>
    </row>
    <row r="1002" spans="32:35" x14ac:dyDescent="0.25">
      <c r="AF1002" s="46" t="str">
        <f>Grants!B990</f>
        <v>402305</v>
      </c>
      <c r="AG1002" s="46" t="str">
        <f>Programs!B990</f>
        <v>28089</v>
      </c>
      <c r="AI1002" s="46" t="str">
        <f>Accounts!B990</f>
        <v>8458</v>
      </c>
    </row>
    <row r="1003" spans="32:35" x14ac:dyDescent="0.25">
      <c r="AF1003" s="46" t="str">
        <f>Grants!B991</f>
        <v>402306</v>
      </c>
      <c r="AG1003" s="46" t="str">
        <f>Programs!B991</f>
        <v>28090</v>
      </c>
      <c r="AI1003" s="46" t="str">
        <f>Accounts!B991</f>
        <v>8461</v>
      </c>
    </row>
    <row r="1004" spans="32:35" x14ac:dyDescent="0.25">
      <c r="AF1004" s="46" t="str">
        <f>Grants!B992</f>
        <v>402307</v>
      </c>
      <c r="AG1004" s="46" t="str">
        <f>Programs!B992</f>
        <v>28091</v>
      </c>
      <c r="AI1004" s="46" t="str">
        <f>Accounts!B992</f>
        <v>8463</v>
      </c>
    </row>
    <row r="1005" spans="32:35" x14ac:dyDescent="0.25">
      <c r="AF1005" s="46" t="str">
        <f>Grants!B993</f>
        <v>402308</v>
      </c>
      <c r="AG1005" s="46" t="str">
        <f>Programs!B993</f>
        <v>28092</v>
      </c>
      <c r="AI1005" s="46" t="str">
        <f>Accounts!B993</f>
        <v>8465</v>
      </c>
    </row>
    <row r="1006" spans="32:35" x14ac:dyDescent="0.25">
      <c r="AF1006" s="46" t="str">
        <f>Grants!B994</f>
        <v>402309</v>
      </c>
      <c r="AG1006" s="46" t="str">
        <f>Programs!B994</f>
        <v>28093</v>
      </c>
      <c r="AI1006" s="46" t="str">
        <f>Accounts!B994</f>
        <v>8467</v>
      </c>
    </row>
    <row r="1007" spans="32:35" x14ac:dyDescent="0.25">
      <c r="AF1007" s="46" t="str">
        <f>Grants!B995</f>
        <v>402310</v>
      </c>
      <c r="AG1007" s="46" t="str">
        <f>Programs!B995</f>
        <v>28094</v>
      </c>
      <c r="AI1007" s="46" t="str">
        <f>Accounts!B995</f>
        <v>8469</v>
      </c>
    </row>
    <row r="1008" spans="32:35" x14ac:dyDescent="0.25">
      <c r="AF1008" s="46" t="str">
        <f>Grants!B996</f>
        <v>402311</v>
      </c>
      <c r="AG1008" s="46" t="str">
        <f>Programs!B996</f>
        <v>28096</v>
      </c>
      <c r="AI1008" s="46" t="str">
        <f>Accounts!B996</f>
        <v>8470</v>
      </c>
    </row>
    <row r="1009" spans="32:35" x14ac:dyDescent="0.25">
      <c r="AF1009" s="46" t="str">
        <f>Grants!B997</f>
        <v>402313</v>
      </c>
      <c r="AG1009" s="46" t="str">
        <f>Programs!B997</f>
        <v>28097</v>
      </c>
      <c r="AI1009" s="46" t="str">
        <f>Accounts!B997</f>
        <v>8474</v>
      </c>
    </row>
    <row r="1010" spans="32:35" x14ac:dyDescent="0.25">
      <c r="AF1010" s="46" t="str">
        <f>Grants!B998</f>
        <v>402314</v>
      </c>
      <c r="AG1010" s="46" t="str">
        <f>Programs!B998</f>
        <v>28098</v>
      </c>
      <c r="AI1010" s="46" t="str">
        <f>Accounts!B998</f>
        <v>8480</v>
      </c>
    </row>
    <row r="1011" spans="32:35" x14ac:dyDescent="0.25">
      <c r="AF1011" s="46" t="str">
        <f>Grants!B999</f>
        <v>402316</v>
      </c>
      <c r="AG1011" s="46" t="str">
        <f>Programs!B999</f>
        <v>28099</v>
      </c>
      <c r="AI1011" s="46" t="str">
        <f>Accounts!B999</f>
        <v>8484</v>
      </c>
    </row>
    <row r="1012" spans="32:35" x14ac:dyDescent="0.25">
      <c r="AF1012" s="46" t="str">
        <f>Grants!B1000</f>
        <v>415001</v>
      </c>
      <c r="AG1012" s="46" t="str">
        <f>Programs!B1000</f>
        <v>28100</v>
      </c>
      <c r="AI1012" s="46" t="str">
        <f>Accounts!B1000</f>
        <v>8486</v>
      </c>
    </row>
    <row r="1013" spans="32:35" x14ac:dyDescent="0.25">
      <c r="AF1013" s="46" t="str">
        <f>Grants!B1001</f>
        <v>415002</v>
      </c>
      <c r="AG1013" s="46" t="str">
        <f>Programs!B1001</f>
        <v>28101</v>
      </c>
      <c r="AI1013" s="46" t="str">
        <f>Accounts!B1001</f>
        <v>8499</v>
      </c>
    </row>
    <row r="1014" spans="32:35" x14ac:dyDescent="0.25">
      <c r="AF1014" s="46" t="str">
        <f>Grants!B1002</f>
        <v>430006</v>
      </c>
      <c r="AG1014" s="46" t="str">
        <f>Programs!B1002</f>
        <v>28102</v>
      </c>
      <c r="AI1014" s="46" t="str">
        <f>Accounts!B1002</f>
        <v>8990</v>
      </c>
    </row>
    <row r="1015" spans="32:35" x14ac:dyDescent="0.25">
      <c r="AF1015" s="46" t="str">
        <f>Grants!B1003</f>
        <v>430007</v>
      </c>
      <c r="AG1015" s="46" t="str">
        <f>Programs!B1003</f>
        <v>28103</v>
      </c>
      <c r="AI1015" s="46" t="str">
        <f>Accounts!B1003</f>
        <v>9901</v>
      </c>
    </row>
    <row r="1016" spans="32:35" x14ac:dyDescent="0.25">
      <c r="AF1016" s="46" t="str">
        <f>Grants!B1004</f>
        <v>430010</v>
      </c>
      <c r="AG1016" s="46" t="str">
        <f>Programs!B1004</f>
        <v>28501</v>
      </c>
      <c r="AI1016" s="46">
        <f>Accounts!B1004</f>
        <v>0</v>
      </c>
    </row>
    <row r="1017" spans="32:35" x14ac:dyDescent="0.25">
      <c r="AF1017" s="46" t="str">
        <f>Grants!B1005</f>
        <v>430012</v>
      </c>
      <c r="AG1017" s="46" t="str">
        <f>Programs!B1005</f>
        <v>28504</v>
      </c>
      <c r="AI1017" s="46">
        <f>Accounts!B1005</f>
        <v>0</v>
      </c>
    </row>
    <row r="1018" spans="32:35" x14ac:dyDescent="0.25">
      <c r="AF1018" s="46" t="str">
        <f>Grants!B1006</f>
        <v>430013</v>
      </c>
      <c r="AG1018" s="46" t="str">
        <f>Programs!B1006</f>
        <v>28508</v>
      </c>
      <c r="AI1018" s="46">
        <f>Accounts!B1006</f>
        <v>0</v>
      </c>
    </row>
    <row r="1019" spans="32:35" x14ac:dyDescent="0.25">
      <c r="AF1019" s="46" t="str">
        <f>Grants!B1007</f>
        <v>430014</v>
      </c>
      <c r="AG1019" s="46" t="str">
        <f>Programs!B1007</f>
        <v>28511</v>
      </c>
      <c r="AI1019" s="46">
        <f>Accounts!B1007</f>
        <v>0</v>
      </c>
    </row>
    <row r="1020" spans="32:35" x14ac:dyDescent="0.25">
      <c r="AF1020" s="46" t="str">
        <f>Grants!B1008</f>
        <v>430015</v>
      </c>
      <c r="AG1020" s="46" t="str">
        <f>Programs!B1008</f>
        <v>28513</v>
      </c>
      <c r="AI1020" s="46">
        <f>Accounts!B1008</f>
        <v>0</v>
      </c>
    </row>
    <row r="1021" spans="32:35" x14ac:dyDescent="0.25">
      <c r="AF1021" s="46" t="str">
        <f>Grants!B1009</f>
        <v>430017</v>
      </c>
      <c r="AG1021" s="46" t="str">
        <f>Programs!B1009</f>
        <v>28517</v>
      </c>
      <c r="AI1021" s="46">
        <f>Accounts!B1009</f>
        <v>0</v>
      </c>
    </row>
    <row r="1022" spans="32:35" x14ac:dyDescent="0.25">
      <c r="AF1022" s="46" t="str">
        <f>Grants!B1010</f>
        <v>430021</v>
      </c>
      <c r="AG1022" s="46" t="str">
        <f>Programs!B1010</f>
        <v>28519</v>
      </c>
      <c r="AI1022" s="46">
        <f>Accounts!B1010</f>
        <v>0</v>
      </c>
    </row>
    <row r="1023" spans="32:35" x14ac:dyDescent="0.25">
      <c r="AF1023" s="46" t="str">
        <f>Grants!B1011</f>
        <v>430022</v>
      </c>
      <c r="AG1023" s="46" t="str">
        <f>Programs!B1011</f>
        <v>28521</v>
      </c>
      <c r="AI1023" s="46">
        <f>Accounts!B1011</f>
        <v>0</v>
      </c>
    </row>
    <row r="1024" spans="32:35" x14ac:dyDescent="0.25">
      <c r="AF1024" s="46" t="str">
        <f>Grants!B1012</f>
        <v>430023</v>
      </c>
      <c r="AG1024" s="46" t="str">
        <f>Programs!B1012</f>
        <v>28524</v>
      </c>
      <c r="AI1024" s="46">
        <f>Accounts!B1012</f>
        <v>0</v>
      </c>
    </row>
    <row r="1025" spans="32:35" x14ac:dyDescent="0.25">
      <c r="AF1025" s="46" t="str">
        <f>Grants!B1013</f>
        <v>430024</v>
      </c>
      <c r="AG1025" s="46" t="str">
        <f>Programs!B1013</f>
        <v>28527</v>
      </c>
      <c r="AI1025" s="46">
        <f>Accounts!B1013</f>
        <v>0</v>
      </c>
    </row>
    <row r="1026" spans="32:35" x14ac:dyDescent="0.25">
      <c r="AF1026" s="46" t="str">
        <f>Grants!B1014</f>
        <v>430027</v>
      </c>
      <c r="AG1026" s="46" t="str">
        <f>Programs!B1014</f>
        <v>28528</v>
      </c>
      <c r="AI1026" s="46">
        <f>Accounts!B1014</f>
        <v>0</v>
      </c>
    </row>
    <row r="1027" spans="32:35" x14ac:dyDescent="0.25">
      <c r="AF1027" s="46" t="str">
        <f>Grants!B1015</f>
        <v>430028</v>
      </c>
      <c r="AG1027" s="46" t="str">
        <f>Programs!B1015</f>
        <v>28531</v>
      </c>
      <c r="AI1027" s="46">
        <f>Accounts!B1015</f>
        <v>0</v>
      </c>
    </row>
    <row r="1028" spans="32:35" x14ac:dyDescent="0.25">
      <c r="AF1028" s="46" t="str">
        <f>Grants!B1016</f>
        <v>430029</v>
      </c>
      <c r="AG1028" s="46" t="str">
        <f>Programs!B1016</f>
        <v>28532</v>
      </c>
      <c r="AI1028" s="46">
        <f>Accounts!B1016</f>
        <v>0</v>
      </c>
    </row>
    <row r="1029" spans="32:35" x14ac:dyDescent="0.25">
      <c r="AF1029" s="46" t="str">
        <f>Grants!B1017</f>
        <v>430030</v>
      </c>
      <c r="AG1029" s="46" t="str">
        <f>Programs!B1017</f>
        <v>28533</v>
      </c>
      <c r="AI1029" s="46">
        <f>Accounts!B1017</f>
        <v>0</v>
      </c>
    </row>
    <row r="1030" spans="32:35" x14ac:dyDescent="0.25">
      <c r="AF1030" s="46" t="str">
        <f>Grants!B1018</f>
        <v>430031</v>
      </c>
      <c r="AG1030" s="46" t="str">
        <f>Programs!B1018</f>
        <v>28534</v>
      </c>
      <c r="AI1030" s="46">
        <f>Accounts!B1018</f>
        <v>0</v>
      </c>
    </row>
    <row r="1031" spans="32:35" x14ac:dyDescent="0.25">
      <c r="AF1031" s="46" t="str">
        <f>Grants!B1019</f>
        <v>430032</v>
      </c>
      <c r="AG1031" s="46" t="str">
        <f>Programs!B1019</f>
        <v>28535</v>
      </c>
      <c r="AI1031" s="46">
        <f>Accounts!B1019</f>
        <v>0</v>
      </c>
    </row>
    <row r="1032" spans="32:35" x14ac:dyDescent="0.25">
      <c r="AF1032" s="46" t="str">
        <f>Grants!B1020</f>
        <v>430033</v>
      </c>
      <c r="AG1032" s="46" t="str">
        <f>Programs!B1020</f>
        <v>28536</v>
      </c>
      <c r="AI1032" s="46">
        <f>Accounts!B1020</f>
        <v>0</v>
      </c>
    </row>
    <row r="1033" spans="32:35" x14ac:dyDescent="0.25">
      <c r="AF1033" s="46" t="str">
        <f>Grants!B1021</f>
        <v>430034</v>
      </c>
      <c r="AG1033" s="46" t="str">
        <f>Programs!B1021</f>
        <v>28537</v>
      </c>
      <c r="AI1033" s="46">
        <f>Accounts!B1021</f>
        <v>0</v>
      </c>
    </row>
    <row r="1034" spans="32:35" x14ac:dyDescent="0.25">
      <c r="AF1034" s="46" t="str">
        <f>Grants!B1022</f>
        <v>430036</v>
      </c>
      <c r="AG1034" s="46" t="str">
        <f>Programs!B1022</f>
        <v>28540</v>
      </c>
      <c r="AI1034" s="46">
        <f>Accounts!B1022</f>
        <v>0</v>
      </c>
    </row>
    <row r="1035" spans="32:35" x14ac:dyDescent="0.25">
      <c r="AF1035" s="46" t="str">
        <f>Grants!B1023</f>
        <v>440025</v>
      </c>
      <c r="AG1035" s="46" t="str">
        <f>Programs!B1023</f>
        <v>28541</v>
      </c>
      <c r="AI1035" s="46">
        <f>Accounts!B1023</f>
        <v>0</v>
      </c>
    </row>
    <row r="1036" spans="32:35" x14ac:dyDescent="0.25">
      <c r="AF1036" s="46" t="str">
        <f>Grants!B1024</f>
        <v>440065</v>
      </c>
      <c r="AG1036" s="46" t="str">
        <f>Programs!B1024</f>
        <v>28542</v>
      </c>
      <c r="AI1036" s="46">
        <f>Accounts!B1024</f>
        <v>0</v>
      </c>
    </row>
    <row r="1037" spans="32:35" x14ac:dyDescent="0.25">
      <c r="AF1037" s="46" t="str">
        <f>Grants!B1025</f>
        <v>440519</v>
      </c>
      <c r="AG1037" s="46" t="str">
        <f>Programs!B1025</f>
        <v>28543</v>
      </c>
      <c r="AI1037" s="46">
        <f>Accounts!B1025</f>
        <v>0</v>
      </c>
    </row>
    <row r="1038" spans="32:35" x14ac:dyDescent="0.25">
      <c r="AF1038" s="46" t="str">
        <f>Grants!B1026</f>
        <v>440553</v>
      </c>
      <c r="AG1038" s="46" t="str">
        <f>Programs!B1026</f>
        <v>28544</v>
      </c>
      <c r="AI1038" s="46">
        <f>Accounts!B1026</f>
        <v>0</v>
      </c>
    </row>
    <row r="1039" spans="32:35" x14ac:dyDescent="0.25">
      <c r="AF1039" s="46" t="str">
        <f>Grants!B1027</f>
        <v>440760</v>
      </c>
      <c r="AG1039" s="46" t="str">
        <f>Programs!B1027</f>
        <v>28546</v>
      </c>
      <c r="AI1039" s="46">
        <f>Accounts!B1027</f>
        <v>0</v>
      </c>
    </row>
    <row r="1040" spans="32:35" x14ac:dyDescent="0.25">
      <c r="AF1040" s="46" t="str">
        <f>Grants!B1028</f>
        <v>441311</v>
      </c>
      <c r="AG1040" s="46" t="str">
        <f>Programs!B1028</f>
        <v>28548</v>
      </c>
      <c r="AI1040" s="46">
        <f>Accounts!B1028</f>
        <v>0</v>
      </c>
    </row>
    <row r="1041" spans="32:35" x14ac:dyDescent="0.25">
      <c r="AF1041" s="46" t="str">
        <f>Grants!B1029</f>
        <v>441340</v>
      </c>
      <c r="AG1041" s="46" t="str">
        <f>Programs!B1029</f>
        <v>28549</v>
      </c>
      <c r="AI1041" s="46">
        <f>Accounts!B1029</f>
        <v>0</v>
      </c>
    </row>
    <row r="1042" spans="32:35" x14ac:dyDescent="0.25">
      <c r="AF1042" s="46" t="str">
        <f>Grants!B1030</f>
        <v>443206</v>
      </c>
      <c r="AG1042" s="46" t="str">
        <f>Programs!B1030</f>
        <v>28550</v>
      </c>
      <c r="AI1042" s="46">
        <f>Accounts!B1030</f>
        <v>0</v>
      </c>
    </row>
    <row r="1043" spans="32:35" x14ac:dyDescent="0.25">
      <c r="AF1043" s="46" t="str">
        <f>Grants!B1031</f>
        <v>443837</v>
      </c>
      <c r="AG1043" s="46" t="str">
        <f>Programs!B1031</f>
        <v>28551</v>
      </c>
      <c r="AI1043" s="46">
        <f>Accounts!B1031</f>
        <v>0</v>
      </c>
    </row>
    <row r="1044" spans="32:35" x14ac:dyDescent="0.25">
      <c r="AF1044" s="46" t="str">
        <f>Grants!B1032</f>
        <v>444108</v>
      </c>
      <c r="AG1044" s="46" t="str">
        <f>Programs!B1032</f>
        <v>28552</v>
      </c>
      <c r="AI1044" s="46">
        <f>Accounts!B1032</f>
        <v>0</v>
      </c>
    </row>
    <row r="1045" spans="32:35" x14ac:dyDescent="0.25">
      <c r="AF1045" s="46" t="str">
        <f>Grants!B1033</f>
        <v>444711</v>
      </c>
      <c r="AG1045" s="46" t="str">
        <f>Programs!B1033</f>
        <v>28553</v>
      </c>
      <c r="AI1045" s="46">
        <f>Accounts!B1033</f>
        <v>0</v>
      </c>
    </row>
    <row r="1046" spans="32:35" x14ac:dyDescent="0.25">
      <c r="AF1046" s="46" t="str">
        <f>Grants!B1034</f>
        <v>444828</v>
      </c>
      <c r="AG1046" s="46" t="str">
        <f>Programs!B1034</f>
        <v>28554</v>
      </c>
      <c r="AI1046" s="46">
        <f>Accounts!B1034</f>
        <v>0</v>
      </c>
    </row>
    <row r="1047" spans="32:35" x14ac:dyDescent="0.25">
      <c r="AF1047" s="46" t="str">
        <f>Grants!B1035</f>
        <v>445180</v>
      </c>
      <c r="AG1047" s="46" t="str">
        <f>Programs!B1035</f>
        <v>28555</v>
      </c>
      <c r="AI1047" s="46">
        <f>Accounts!B1035</f>
        <v>0</v>
      </c>
    </row>
    <row r="1048" spans="32:35" x14ac:dyDescent="0.25">
      <c r="AF1048" s="46" t="str">
        <f>Grants!B1036</f>
        <v>445256</v>
      </c>
      <c r="AG1048" s="46" t="str">
        <f>Programs!B1036</f>
        <v>28556</v>
      </c>
      <c r="AI1048" s="46">
        <f>Accounts!B1036</f>
        <v>0</v>
      </c>
    </row>
    <row r="1049" spans="32:35" x14ac:dyDescent="0.25">
      <c r="AF1049" s="46" t="str">
        <f>Grants!B1037</f>
        <v>445301</v>
      </c>
      <c r="AG1049" s="46" t="str">
        <f>Programs!B1037</f>
        <v>28557</v>
      </c>
      <c r="AI1049" s="46">
        <f>Accounts!B1037</f>
        <v>0</v>
      </c>
    </row>
    <row r="1050" spans="32:35" x14ac:dyDescent="0.25">
      <c r="AF1050" s="46" t="str">
        <f>Grants!B1038</f>
        <v>445337</v>
      </c>
      <c r="AG1050" s="46" t="str">
        <f>Programs!B1038</f>
        <v>28558</v>
      </c>
      <c r="AI1050" s="46">
        <f>Accounts!B1038</f>
        <v>0</v>
      </c>
    </row>
    <row r="1051" spans="32:35" x14ac:dyDescent="0.25">
      <c r="AF1051" s="46" t="str">
        <f>Grants!B1039</f>
        <v>445338</v>
      </c>
      <c r="AG1051" s="46" t="str">
        <f>Programs!B1039</f>
        <v>28560</v>
      </c>
      <c r="AI1051" s="46">
        <f>Accounts!B1039</f>
        <v>0</v>
      </c>
    </row>
    <row r="1052" spans="32:35" x14ac:dyDescent="0.25">
      <c r="AF1052" s="46" t="str">
        <f>Grants!B1040</f>
        <v>445405</v>
      </c>
      <c r="AG1052" s="46" t="str">
        <f>Programs!B1040</f>
        <v>28561</v>
      </c>
      <c r="AI1052" s="46">
        <f>Accounts!B1040</f>
        <v>0</v>
      </c>
    </row>
    <row r="1053" spans="32:35" x14ac:dyDescent="0.25">
      <c r="AF1053" s="46" t="str">
        <f>Grants!B1041</f>
        <v>445611</v>
      </c>
      <c r="AG1053" s="46" t="str">
        <f>Programs!B1041</f>
        <v>28562</v>
      </c>
      <c r="AI1053" s="46">
        <f>Accounts!B1041</f>
        <v>0</v>
      </c>
    </row>
    <row r="1054" spans="32:35" x14ac:dyDescent="0.25">
      <c r="AF1054" s="46" t="str">
        <f>Grants!B1042</f>
        <v>445636</v>
      </c>
      <c r="AG1054" s="46" t="str">
        <f>Programs!B1042</f>
        <v>28563</v>
      </c>
      <c r="AI1054" s="46">
        <f>Accounts!B1042</f>
        <v>0</v>
      </c>
    </row>
    <row r="1055" spans="32:35" x14ac:dyDescent="0.25">
      <c r="AF1055" s="46" t="str">
        <f>Grants!B1043</f>
        <v>445666</v>
      </c>
      <c r="AG1055" s="46" t="str">
        <f>Programs!B1043</f>
        <v>28564</v>
      </c>
      <c r="AI1055" s="46">
        <f>Accounts!B1043</f>
        <v>0</v>
      </c>
    </row>
    <row r="1056" spans="32:35" x14ac:dyDescent="0.25">
      <c r="AF1056" s="46" t="str">
        <f>Grants!B1044</f>
        <v>445683</v>
      </c>
      <c r="AG1056" s="46" t="str">
        <f>Programs!B1044</f>
        <v>28565</v>
      </c>
      <c r="AI1056" s="46">
        <f>Accounts!B1044</f>
        <v>0</v>
      </c>
    </row>
    <row r="1057" spans="32:35" x14ac:dyDescent="0.25">
      <c r="AF1057" s="46" t="str">
        <f>Grants!B1045</f>
        <v>445794</v>
      </c>
      <c r="AG1057" s="46" t="str">
        <f>Programs!B1045</f>
        <v>28566</v>
      </c>
      <c r="AI1057" s="46">
        <f>Accounts!B1045</f>
        <v>0</v>
      </c>
    </row>
    <row r="1058" spans="32:35" x14ac:dyDescent="0.25">
      <c r="AF1058" s="46" t="str">
        <f>Grants!B1046</f>
        <v>445817</v>
      </c>
      <c r="AG1058" s="46" t="str">
        <f>Programs!B1046</f>
        <v>28567</v>
      </c>
      <c r="AI1058" s="46">
        <f>Accounts!B1046</f>
        <v>0</v>
      </c>
    </row>
    <row r="1059" spans="32:35" x14ac:dyDescent="0.25">
      <c r="AF1059" s="46" t="str">
        <f>Grants!B1047</f>
        <v>445913</v>
      </c>
      <c r="AG1059" s="46" t="str">
        <f>Programs!B1047</f>
        <v>28568</v>
      </c>
      <c r="AI1059" s="46">
        <f>Accounts!B1047</f>
        <v>0</v>
      </c>
    </row>
    <row r="1060" spans="32:35" x14ac:dyDescent="0.25">
      <c r="AF1060" s="46" t="str">
        <f>Grants!B1048</f>
        <v>446119</v>
      </c>
      <c r="AG1060" s="46" t="str">
        <f>Programs!B1048</f>
        <v>28569</v>
      </c>
      <c r="AI1060" s="46">
        <f>Accounts!B1048</f>
        <v>0</v>
      </c>
    </row>
    <row r="1061" spans="32:35" x14ac:dyDescent="0.25">
      <c r="AF1061" s="46" t="str">
        <f>Grants!B1049</f>
        <v>446400</v>
      </c>
      <c r="AG1061" s="46" t="str">
        <f>Programs!B1049</f>
        <v>28570</v>
      </c>
      <c r="AI1061" s="46">
        <f>Accounts!B1049</f>
        <v>0</v>
      </c>
    </row>
    <row r="1062" spans="32:35" x14ac:dyDescent="0.25">
      <c r="AF1062" s="46" t="str">
        <f>Grants!B1050</f>
        <v>449999</v>
      </c>
      <c r="AG1062" s="46" t="str">
        <f>Programs!B1050</f>
        <v>28571</v>
      </c>
      <c r="AI1062" s="46">
        <f>Accounts!B1050</f>
        <v>0</v>
      </c>
    </row>
    <row r="1063" spans="32:35" x14ac:dyDescent="0.25">
      <c r="AF1063" s="46" t="str">
        <f>Grants!B1051</f>
        <v>450390</v>
      </c>
      <c r="AG1063" s="46" t="str">
        <f>Programs!B1051</f>
        <v>28572</v>
      </c>
      <c r="AI1063" s="46">
        <f>Accounts!B1051</f>
        <v>0</v>
      </c>
    </row>
    <row r="1064" spans="32:35" x14ac:dyDescent="0.25">
      <c r="AF1064" s="46" t="str">
        <f>Grants!B1052</f>
        <v>450450</v>
      </c>
      <c r="AG1064" s="46" t="str">
        <f>Programs!B1052</f>
        <v>28573</v>
      </c>
      <c r="AI1064" s="46">
        <f>Accounts!B1052</f>
        <v>0</v>
      </c>
    </row>
    <row r="1065" spans="32:35" x14ac:dyDescent="0.25">
      <c r="AF1065" s="46" t="str">
        <f>Grants!B1053</f>
        <v>450451</v>
      </c>
      <c r="AG1065" s="46" t="str">
        <f>Programs!B1053</f>
        <v>28574</v>
      </c>
      <c r="AI1065" s="46">
        <f>Accounts!B1053</f>
        <v>0</v>
      </c>
    </row>
    <row r="1066" spans="32:35" x14ac:dyDescent="0.25">
      <c r="AF1066" s="46" t="str">
        <f>Grants!B1054</f>
        <v>450850</v>
      </c>
      <c r="AG1066" s="46" t="str">
        <f>Programs!B1054</f>
        <v>28575</v>
      </c>
      <c r="AI1066" s="46">
        <f>Accounts!B1054</f>
        <v>0</v>
      </c>
    </row>
    <row r="1067" spans="32:35" x14ac:dyDescent="0.25">
      <c r="AF1067" s="46" t="str">
        <f>Grants!B1055</f>
        <v>451001</v>
      </c>
      <c r="AG1067" s="46" t="str">
        <f>Programs!B1055</f>
        <v>28576</v>
      </c>
      <c r="AI1067" s="46">
        <f>Accounts!B1055</f>
        <v>0</v>
      </c>
    </row>
    <row r="1068" spans="32:35" x14ac:dyDescent="0.25">
      <c r="AF1068" s="46" t="str">
        <f>Grants!B1056</f>
        <v>451002</v>
      </c>
      <c r="AG1068" s="46" t="str">
        <f>Programs!B1056</f>
        <v>28577</v>
      </c>
      <c r="AI1068" s="46">
        <f>Accounts!B1056</f>
        <v>0</v>
      </c>
    </row>
    <row r="1069" spans="32:35" x14ac:dyDescent="0.25">
      <c r="AF1069" s="46" t="str">
        <f>Grants!B1057</f>
        <v>451003</v>
      </c>
      <c r="AG1069" s="46" t="str">
        <f>Programs!B1057</f>
        <v>28578</v>
      </c>
      <c r="AI1069" s="46">
        <f>Accounts!B1057</f>
        <v>0</v>
      </c>
    </row>
    <row r="1070" spans="32:35" x14ac:dyDescent="0.25">
      <c r="AF1070" s="46" t="str">
        <f>Grants!B1058</f>
        <v>451004</v>
      </c>
      <c r="AG1070" s="46" t="str">
        <f>Programs!B1058</f>
        <v>28579</v>
      </c>
      <c r="AI1070" s="46">
        <f>Accounts!B1058</f>
        <v>0</v>
      </c>
    </row>
    <row r="1071" spans="32:35" x14ac:dyDescent="0.25">
      <c r="AF1071" s="46" t="str">
        <f>Grants!B1059</f>
        <v>451005</v>
      </c>
      <c r="AG1071" s="46" t="str">
        <f>Programs!B1059</f>
        <v>29000</v>
      </c>
      <c r="AI1071" s="46">
        <f>Accounts!B1059</f>
        <v>0</v>
      </c>
    </row>
    <row r="1072" spans="32:35" x14ac:dyDescent="0.25">
      <c r="AF1072" s="46" t="str">
        <f>Grants!B1060</f>
        <v>451006</v>
      </c>
      <c r="AG1072" s="46" t="str">
        <f>Programs!B1060</f>
        <v>29207</v>
      </c>
      <c r="AI1072" s="46">
        <f>Accounts!B1060</f>
        <v>0</v>
      </c>
    </row>
    <row r="1073" spans="32:35" x14ac:dyDescent="0.25">
      <c r="AF1073" s="46" t="str">
        <f>Grants!B1061</f>
        <v>460095</v>
      </c>
      <c r="AG1073" s="46" t="str">
        <f>Programs!B1061</f>
        <v>29210</v>
      </c>
      <c r="AI1073" s="46">
        <f>Accounts!B1061</f>
        <v>0</v>
      </c>
    </row>
    <row r="1074" spans="32:35" x14ac:dyDescent="0.25">
      <c r="AF1074" s="46" t="str">
        <f>Grants!B1062</f>
        <v>460138</v>
      </c>
      <c r="AG1074" s="46" t="str">
        <f>Programs!B1062</f>
        <v>29212</v>
      </c>
      <c r="AI1074" s="46">
        <f>Accounts!B1062</f>
        <v>0</v>
      </c>
    </row>
    <row r="1075" spans="32:35" x14ac:dyDescent="0.25">
      <c r="AF1075" s="46" t="str">
        <f>Grants!B1063</f>
        <v>460471</v>
      </c>
      <c r="AG1075" s="46" t="str">
        <f>Programs!B1063</f>
        <v>29214</v>
      </c>
      <c r="AI1075" s="46">
        <f>Accounts!B1063</f>
        <v>0</v>
      </c>
    </row>
    <row r="1076" spans="32:35" x14ac:dyDescent="0.25">
      <c r="AF1076" s="46" t="str">
        <f>Grants!B1064</f>
        <v>460900</v>
      </c>
      <c r="AG1076" s="46" t="str">
        <f>Programs!B1064</f>
        <v>29215</v>
      </c>
      <c r="AI1076" s="46">
        <f>Accounts!B1064</f>
        <v>0</v>
      </c>
    </row>
    <row r="1077" spans="32:35" x14ac:dyDescent="0.25">
      <c r="AF1077" s="46" t="str">
        <f>Grants!B1065</f>
        <v>461691</v>
      </c>
      <c r="AG1077" s="46" t="str">
        <f>Programs!B1065</f>
        <v>29218</v>
      </c>
      <c r="AI1077" s="46">
        <f>Accounts!B1065</f>
        <v>0</v>
      </c>
    </row>
    <row r="1078" spans="32:35" x14ac:dyDescent="0.25">
      <c r="AF1078" s="46" t="str">
        <f>Grants!B1066</f>
        <v>461765</v>
      </c>
      <c r="AG1078" s="46" t="str">
        <f>Programs!B1066</f>
        <v>29219</v>
      </c>
      <c r="AI1078" s="46">
        <f>Accounts!B1066</f>
        <v>0</v>
      </c>
    </row>
    <row r="1079" spans="32:35" x14ac:dyDescent="0.25">
      <c r="AF1079" s="46" t="str">
        <f>Grants!B1067</f>
        <v>461850</v>
      </c>
      <c r="AG1079" s="46" t="str">
        <f>Programs!B1067</f>
        <v>29220</v>
      </c>
      <c r="AI1079" s="46">
        <f>Accounts!B1067</f>
        <v>0</v>
      </c>
    </row>
    <row r="1080" spans="32:35" x14ac:dyDescent="0.25">
      <c r="AF1080" s="46" t="str">
        <f>Grants!B1068</f>
        <v>462040</v>
      </c>
      <c r="AG1080" s="46" t="str">
        <f>Programs!B1068</f>
        <v>29223</v>
      </c>
      <c r="AI1080" s="46">
        <f>Accounts!B1068</f>
        <v>0</v>
      </c>
    </row>
    <row r="1081" spans="32:35" x14ac:dyDescent="0.25">
      <c r="AF1081" s="46" t="e">
        <f>Grants!#REF!</f>
        <v>#REF!</v>
      </c>
      <c r="AG1081" s="46" t="str">
        <f>Programs!B1069</f>
        <v>29224</v>
      </c>
      <c r="AI1081" s="46">
        <f>Accounts!B1069</f>
        <v>0</v>
      </c>
    </row>
    <row r="1082" spans="32:35" x14ac:dyDescent="0.25">
      <c r="AF1082" s="46" t="e">
        <f>Grants!#REF!</f>
        <v>#REF!</v>
      </c>
      <c r="AG1082" s="46" t="str">
        <f>Programs!B1070</f>
        <v>29225</v>
      </c>
      <c r="AI1082" s="46">
        <f>Accounts!B1070</f>
        <v>0</v>
      </c>
    </row>
    <row r="1083" spans="32:35" x14ac:dyDescent="0.25">
      <c r="AF1083" s="46" t="e">
        <f>Grants!#REF!</f>
        <v>#REF!</v>
      </c>
      <c r="AG1083" s="46" t="str">
        <f>Programs!B1071</f>
        <v>29226</v>
      </c>
      <c r="AI1083" s="46">
        <f>Accounts!B1071</f>
        <v>0</v>
      </c>
    </row>
    <row r="1084" spans="32:35" x14ac:dyDescent="0.25">
      <c r="AF1084" s="46" t="e">
        <f>Grants!#REF!</f>
        <v>#REF!</v>
      </c>
      <c r="AG1084" s="46" t="str">
        <f>Programs!B1072</f>
        <v>29227</v>
      </c>
      <c r="AI1084" s="46">
        <f>Accounts!B1072</f>
        <v>0</v>
      </c>
    </row>
    <row r="1085" spans="32:35" x14ac:dyDescent="0.25">
      <c r="AF1085" s="46" t="e">
        <f>Grants!#REF!</f>
        <v>#REF!</v>
      </c>
      <c r="AG1085" s="46" t="str">
        <f>Programs!B1073</f>
        <v>29228</v>
      </c>
      <c r="AI1085" s="46">
        <f>Accounts!B1073</f>
        <v>0</v>
      </c>
    </row>
    <row r="1086" spans="32:35" x14ac:dyDescent="0.25">
      <c r="AF1086" s="46" t="e">
        <f>Grants!#REF!</f>
        <v>#REF!</v>
      </c>
      <c r="AG1086" s="46" t="str">
        <f>Programs!B1074</f>
        <v>29230</v>
      </c>
      <c r="AI1086" s="46">
        <f>Accounts!B1074</f>
        <v>0</v>
      </c>
    </row>
    <row r="1087" spans="32:35" x14ac:dyDescent="0.25">
      <c r="AF1087" s="46" t="e">
        <f>Grants!#REF!</f>
        <v>#REF!</v>
      </c>
      <c r="AG1087" s="46" t="str">
        <f>Programs!B1075</f>
        <v>29231</v>
      </c>
      <c r="AI1087" s="46">
        <f>Accounts!B1075</f>
        <v>0</v>
      </c>
    </row>
    <row r="1088" spans="32:35" x14ac:dyDescent="0.25">
      <c r="AF1088" s="46" t="e">
        <f>Grants!#REF!</f>
        <v>#REF!</v>
      </c>
      <c r="AG1088" s="46" t="str">
        <f>Programs!B1076</f>
        <v>29232</v>
      </c>
      <c r="AI1088" s="46">
        <f>Accounts!B1076</f>
        <v>0</v>
      </c>
    </row>
    <row r="1089" spans="32:35" x14ac:dyDescent="0.25">
      <c r="AF1089" s="46" t="e">
        <f>Grants!#REF!</f>
        <v>#REF!</v>
      </c>
      <c r="AG1089" s="46" t="str">
        <f>Programs!B1077</f>
        <v>29233</v>
      </c>
      <c r="AI1089" s="46">
        <f>Accounts!B1077</f>
        <v>0</v>
      </c>
    </row>
    <row r="1090" spans="32:35" x14ac:dyDescent="0.25">
      <c r="AF1090" s="46" t="e">
        <f>Grants!#REF!</f>
        <v>#REF!</v>
      </c>
      <c r="AG1090" s="46" t="str">
        <f>Programs!B1078</f>
        <v>29234</v>
      </c>
      <c r="AI1090" s="46">
        <f>Accounts!B1078</f>
        <v>0</v>
      </c>
    </row>
    <row r="1091" spans="32:35" x14ac:dyDescent="0.25">
      <c r="AF1091" s="46" t="e">
        <f>Grants!#REF!</f>
        <v>#REF!</v>
      </c>
      <c r="AG1091" s="46" t="str">
        <f>Programs!B1079</f>
        <v>29235</v>
      </c>
      <c r="AI1091" s="46">
        <f>Accounts!B1079</f>
        <v>0</v>
      </c>
    </row>
    <row r="1092" spans="32:35" x14ac:dyDescent="0.25">
      <c r="AF1092" s="46" t="e">
        <f>Grants!#REF!</f>
        <v>#REF!</v>
      </c>
      <c r="AG1092" s="46" t="str">
        <f>Programs!B1080</f>
        <v>29236</v>
      </c>
      <c r="AI1092" s="46">
        <f>Accounts!B1080</f>
        <v>0</v>
      </c>
    </row>
    <row r="1093" spans="32:35" x14ac:dyDescent="0.25">
      <c r="AF1093" s="46" t="e">
        <f>Grants!#REF!</f>
        <v>#REF!</v>
      </c>
      <c r="AG1093" s="46" t="str">
        <f>Programs!B1081</f>
        <v>29239</v>
      </c>
      <c r="AI1093" s="46">
        <f>Accounts!B1081</f>
        <v>0</v>
      </c>
    </row>
    <row r="1094" spans="32:35" x14ac:dyDescent="0.25">
      <c r="AF1094" s="46" t="e">
        <f>Grants!#REF!</f>
        <v>#REF!</v>
      </c>
      <c r="AG1094" s="46" t="str">
        <f>Programs!B1082</f>
        <v>29240</v>
      </c>
      <c r="AI1094" s="46">
        <f>Accounts!B1082</f>
        <v>0</v>
      </c>
    </row>
    <row r="1095" spans="32:35" x14ac:dyDescent="0.25">
      <c r="AF1095" s="46" t="e">
        <f>Grants!#REF!</f>
        <v>#REF!</v>
      </c>
      <c r="AG1095" s="46" t="str">
        <f>Programs!B1083</f>
        <v>29241</v>
      </c>
      <c r="AI1095" s="46">
        <f>Accounts!B1083</f>
        <v>0</v>
      </c>
    </row>
    <row r="1096" spans="32:35" x14ac:dyDescent="0.25">
      <c r="AF1096" s="46" t="e">
        <f>Grants!#REF!</f>
        <v>#REF!</v>
      </c>
      <c r="AG1096" s="46" t="str">
        <f>Programs!B1084</f>
        <v>29242</v>
      </c>
      <c r="AI1096" s="46">
        <f>Accounts!B1084</f>
        <v>0</v>
      </c>
    </row>
    <row r="1097" spans="32:35" x14ac:dyDescent="0.25">
      <c r="AF1097" s="46" t="e">
        <f>Grants!#REF!</f>
        <v>#REF!</v>
      </c>
      <c r="AG1097" s="46" t="str">
        <f>Programs!B1085</f>
        <v>29243</v>
      </c>
      <c r="AI1097" s="46">
        <f>Accounts!B1085</f>
        <v>0</v>
      </c>
    </row>
    <row r="1098" spans="32:35" x14ac:dyDescent="0.25">
      <c r="AF1098" s="46" t="e">
        <f>Grants!#REF!</f>
        <v>#REF!</v>
      </c>
      <c r="AG1098" s="46" t="str">
        <f>Programs!B1086</f>
        <v>29244</v>
      </c>
      <c r="AI1098" s="46">
        <f>Accounts!B1086</f>
        <v>0</v>
      </c>
    </row>
    <row r="1099" spans="32:35" x14ac:dyDescent="0.25">
      <c r="AF1099" s="46" t="e">
        <f>Grants!#REF!</f>
        <v>#REF!</v>
      </c>
      <c r="AG1099" s="46" t="str">
        <f>Programs!B1087</f>
        <v>29245</v>
      </c>
      <c r="AI1099" s="46">
        <f>Accounts!B1087</f>
        <v>0</v>
      </c>
    </row>
    <row r="1100" spans="32:35" x14ac:dyDescent="0.25">
      <c r="AF1100" s="46" t="e">
        <f>Grants!#REF!</f>
        <v>#REF!</v>
      </c>
      <c r="AG1100" s="46" t="str">
        <f>Programs!B1088</f>
        <v>29246</v>
      </c>
      <c r="AI1100" s="46">
        <f>Accounts!B1088</f>
        <v>0</v>
      </c>
    </row>
    <row r="1101" spans="32:35" x14ac:dyDescent="0.25">
      <c r="AF1101" s="46" t="e">
        <f>Grants!#REF!</f>
        <v>#REF!</v>
      </c>
      <c r="AG1101" s="46" t="str">
        <f>Programs!B1089</f>
        <v>29247</v>
      </c>
      <c r="AI1101" s="46">
        <f>Accounts!B1089</f>
        <v>0</v>
      </c>
    </row>
    <row r="1102" spans="32:35" x14ac:dyDescent="0.25">
      <c r="AF1102" s="46" t="e">
        <f>Grants!#REF!</f>
        <v>#REF!</v>
      </c>
      <c r="AG1102" s="46" t="str">
        <f>Programs!B1090</f>
        <v>29248</v>
      </c>
      <c r="AI1102" s="46">
        <f>Accounts!B1090</f>
        <v>0</v>
      </c>
    </row>
    <row r="1103" spans="32:35" x14ac:dyDescent="0.25">
      <c r="AF1103" s="46" t="e">
        <f>Grants!#REF!</f>
        <v>#REF!</v>
      </c>
      <c r="AG1103" s="46" t="str">
        <f>Programs!B1091</f>
        <v>29249</v>
      </c>
      <c r="AI1103" s="46">
        <f>Accounts!B1091</f>
        <v>0</v>
      </c>
    </row>
    <row r="1104" spans="32:35" x14ac:dyDescent="0.25">
      <c r="AF1104" s="46" t="e">
        <f>Grants!#REF!</f>
        <v>#REF!</v>
      </c>
      <c r="AG1104" s="46" t="str">
        <f>Programs!B1092</f>
        <v>29250</v>
      </c>
      <c r="AI1104" s="46">
        <f>Accounts!B1092</f>
        <v>0</v>
      </c>
    </row>
    <row r="1105" spans="32:35" x14ac:dyDescent="0.25">
      <c r="AF1105" s="46" t="e">
        <f>Grants!#REF!</f>
        <v>#REF!</v>
      </c>
      <c r="AG1105" s="46" t="str">
        <f>Programs!B1093</f>
        <v>29251</v>
      </c>
      <c r="AI1105" s="46">
        <f>Accounts!B1093</f>
        <v>0</v>
      </c>
    </row>
    <row r="1106" spans="32:35" x14ac:dyDescent="0.25">
      <c r="AF1106" s="46" t="e">
        <f>Grants!#REF!</f>
        <v>#REF!</v>
      </c>
      <c r="AG1106" s="46" t="str">
        <f>Programs!B1094</f>
        <v>29252</v>
      </c>
      <c r="AI1106" s="46">
        <f>Accounts!B1094</f>
        <v>0</v>
      </c>
    </row>
    <row r="1107" spans="32:35" x14ac:dyDescent="0.25">
      <c r="AF1107" s="46" t="e">
        <f>Grants!#REF!</f>
        <v>#REF!</v>
      </c>
      <c r="AG1107" s="46" t="str">
        <f>Programs!B1095</f>
        <v>29253</v>
      </c>
      <c r="AI1107" s="46">
        <f>Accounts!B1095</f>
        <v>0</v>
      </c>
    </row>
    <row r="1108" spans="32:35" x14ac:dyDescent="0.25">
      <c r="AF1108" s="46" t="e">
        <f>Grants!#REF!</f>
        <v>#REF!</v>
      </c>
      <c r="AG1108" s="46" t="str">
        <f>Programs!B1096</f>
        <v>29293</v>
      </c>
      <c r="AI1108" s="46">
        <f>Accounts!B1096</f>
        <v>0</v>
      </c>
    </row>
    <row r="1109" spans="32:35" x14ac:dyDescent="0.25">
      <c r="AF1109" s="46" t="e">
        <f>Grants!#REF!</f>
        <v>#REF!</v>
      </c>
      <c r="AG1109" s="46" t="str">
        <f>Programs!B1097</f>
        <v>29294</v>
      </c>
      <c r="AI1109" s="46">
        <f>Accounts!B1097</f>
        <v>0</v>
      </c>
    </row>
    <row r="1110" spans="32:35" x14ac:dyDescent="0.25">
      <c r="AF1110" s="46" t="e">
        <f>Grants!#REF!</f>
        <v>#REF!</v>
      </c>
      <c r="AG1110" s="46" t="str">
        <f>Programs!B1098</f>
        <v>29295</v>
      </c>
      <c r="AI1110" s="46">
        <f>Accounts!B1098</f>
        <v>0</v>
      </c>
    </row>
    <row r="1111" spans="32:35" x14ac:dyDescent="0.25">
      <c r="AF1111" s="46" t="e">
        <f>Grants!#REF!</f>
        <v>#REF!</v>
      </c>
      <c r="AG1111" s="46" t="str">
        <f>Programs!B1099</f>
        <v>29296</v>
      </c>
      <c r="AI1111" s="46">
        <f>Accounts!B1099</f>
        <v>0</v>
      </c>
    </row>
    <row r="1112" spans="32:35" x14ac:dyDescent="0.25">
      <c r="AF1112" s="46" t="e">
        <f>Grants!#REF!</f>
        <v>#REF!</v>
      </c>
      <c r="AG1112" s="46" t="str">
        <f>Programs!B1100</f>
        <v>29400</v>
      </c>
      <c r="AI1112" s="46">
        <f>Accounts!B1100</f>
        <v>0</v>
      </c>
    </row>
    <row r="1113" spans="32:35" x14ac:dyDescent="0.25">
      <c r="AF1113" s="46" t="e">
        <f>Grants!#REF!</f>
        <v>#REF!</v>
      </c>
      <c r="AG1113" s="46" t="str">
        <f>Programs!B1101</f>
        <v>29909</v>
      </c>
      <c r="AI1113" s="46">
        <f>Accounts!B1101</f>
        <v>0</v>
      </c>
    </row>
    <row r="1114" spans="32:35" x14ac:dyDescent="0.25">
      <c r="AF1114" s="46" t="e">
        <f>Grants!#REF!</f>
        <v>#REF!</v>
      </c>
      <c r="AG1114" s="46" t="str">
        <f>Programs!B1102</f>
        <v>29922</v>
      </c>
      <c r="AI1114" s="46">
        <f>Accounts!B1102</f>
        <v>0</v>
      </c>
    </row>
    <row r="1115" spans="32:35" x14ac:dyDescent="0.25">
      <c r="AF1115" s="46" t="e">
        <f>Grants!#REF!</f>
        <v>#REF!</v>
      </c>
      <c r="AG1115" s="46" t="str">
        <f>Programs!B1103</f>
        <v>29927</v>
      </c>
      <c r="AI1115" s="46">
        <f>Accounts!B1103</f>
        <v>0</v>
      </c>
    </row>
    <row r="1116" spans="32:35" x14ac:dyDescent="0.25">
      <c r="AF1116" s="46" t="e">
        <f>Grants!#REF!</f>
        <v>#REF!</v>
      </c>
      <c r="AG1116" s="46" t="str">
        <f>Programs!B1104</f>
        <v>29928</v>
      </c>
      <c r="AI1116" s="46">
        <f>Accounts!B1104</f>
        <v>0</v>
      </c>
    </row>
    <row r="1117" spans="32:35" x14ac:dyDescent="0.25">
      <c r="AF1117" s="46" t="e">
        <f>Grants!#REF!</f>
        <v>#REF!</v>
      </c>
      <c r="AG1117" s="46" t="str">
        <f>Programs!B1105</f>
        <v>29929</v>
      </c>
      <c r="AI1117" s="46">
        <f>Accounts!B1105</f>
        <v>0</v>
      </c>
    </row>
    <row r="1118" spans="32:35" x14ac:dyDescent="0.25">
      <c r="AF1118" s="46" t="e">
        <f>Grants!#REF!</f>
        <v>#REF!</v>
      </c>
      <c r="AG1118" s="46" t="str">
        <f>Programs!B1106</f>
        <v>29930</v>
      </c>
      <c r="AI1118" s="46">
        <f>Accounts!B1106</f>
        <v>0</v>
      </c>
    </row>
    <row r="1119" spans="32:35" x14ac:dyDescent="0.25">
      <c r="AF1119" s="46" t="e">
        <f>Grants!#REF!</f>
        <v>#REF!</v>
      </c>
      <c r="AG1119" s="46" t="str">
        <f>Programs!B1107</f>
        <v>29931</v>
      </c>
      <c r="AI1119" s="46">
        <f>Accounts!B1107</f>
        <v>0</v>
      </c>
    </row>
    <row r="1120" spans="32:35" x14ac:dyDescent="0.25">
      <c r="AF1120" s="46" t="e">
        <f>Grants!#REF!</f>
        <v>#REF!</v>
      </c>
      <c r="AG1120" s="46" t="str">
        <f>Programs!B1108</f>
        <v>40000</v>
      </c>
      <c r="AI1120" s="46">
        <f>Accounts!B1108</f>
        <v>0</v>
      </c>
    </row>
    <row r="1121" spans="32:35" x14ac:dyDescent="0.25">
      <c r="AF1121" s="46" t="e">
        <f>Grants!#REF!</f>
        <v>#REF!</v>
      </c>
      <c r="AG1121" s="46" t="str">
        <f>Programs!B1109</f>
        <v>41320</v>
      </c>
      <c r="AI1121" s="46">
        <f>Accounts!B1109</f>
        <v>0</v>
      </c>
    </row>
    <row r="1122" spans="32:35" x14ac:dyDescent="0.25">
      <c r="AF1122" s="46" t="e">
        <f>Grants!#REF!</f>
        <v>#REF!</v>
      </c>
      <c r="AG1122" s="46" t="str">
        <f>Programs!B1110</f>
        <v>41321</v>
      </c>
      <c r="AI1122" s="46">
        <f>Accounts!B1110</f>
        <v>0</v>
      </c>
    </row>
    <row r="1123" spans="32:35" x14ac:dyDescent="0.25">
      <c r="AF1123" s="46" t="e">
        <f>Grants!#REF!</f>
        <v>#REF!</v>
      </c>
      <c r="AG1123" s="46" t="str">
        <f>Programs!B1111</f>
        <v>41400</v>
      </c>
      <c r="AI1123" s="46">
        <f>Accounts!B1111</f>
        <v>0</v>
      </c>
    </row>
    <row r="1124" spans="32:35" x14ac:dyDescent="0.25">
      <c r="AF1124" s="46" t="e">
        <f>Grants!#REF!</f>
        <v>#REF!</v>
      </c>
      <c r="AG1124" s="46" t="str">
        <f>Programs!B1112</f>
        <v>41401</v>
      </c>
      <c r="AI1124" s="46">
        <f>Accounts!B1112</f>
        <v>0</v>
      </c>
    </row>
    <row r="1125" spans="32:35" x14ac:dyDescent="0.25">
      <c r="AF1125" s="46" t="e">
        <f>Grants!#REF!</f>
        <v>#REF!</v>
      </c>
      <c r="AG1125" s="46" t="str">
        <f>Programs!B1113</f>
        <v>41402</v>
      </c>
      <c r="AI1125" s="46">
        <f>Accounts!B1113</f>
        <v>0</v>
      </c>
    </row>
    <row r="1126" spans="32:35" x14ac:dyDescent="0.25">
      <c r="AF1126" s="46" t="e">
        <f>Grants!#REF!</f>
        <v>#REF!</v>
      </c>
      <c r="AG1126" s="46" t="str">
        <f>Programs!B1114</f>
        <v>41403</v>
      </c>
      <c r="AI1126" s="46">
        <f>Accounts!B1114</f>
        <v>0</v>
      </c>
    </row>
    <row r="1127" spans="32:35" x14ac:dyDescent="0.25">
      <c r="AF1127" s="46" t="e">
        <f>Grants!#REF!</f>
        <v>#REF!</v>
      </c>
      <c r="AG1127" s="46" t="str">
        <f>Programs!B1115</f>
        <v>41404</v>
      </c>
      <c r="AI1127" s="46">
        <f>Accounts!B1115</f>
        <v>0</v>
      </c>
    </row>
    <row r="1128" spans="32:35" x14ac:dyDescent="0.25">
      <c r="AF1128" s="46" t="e">
        <f>Grants!#REF!</f>
        <v>#REF!</v>
      </c>
      <c r="AG1128" s="46" t="str">
        <f>Programs!B1116</f>
        <v>41405</v>
      </c>
      <c r="AI1128" s="46">
        <f>Accounts!B1116</f>
        <v>0</v>
      </c>
    </row>
    <row r="1129" spans="32:35" x14ac:dyDescent="0.25">
      <c r="AF1129" s="46" t="e">
        <f>Grants!#REF!</f>
        <v>#REF!</v>
      </c>
      <c r="AG1129" s="46" t="str">
        <f>Programs!B1117</f>
        <v>41406</v>
      </c>
      <c r="AI1129" s="46">
        <f>Accounts!B1117</f>
        <v>0</v>
      </c>
    </row>
    <row r="1130" spans="32:35" x14ac:dyDescent="0.25">
      <c r="AF1130" s="46" t="e">
        <f>Grants!#REF!</f>
        <v>#REF!</v>
      </c>
      <c r="AG1130" s="46" t="str">
        <f>Programs!B1118</f>
        <v>41407</v>
      </c>
      <c r="AI1130" s="46">
        <f>Accounts!B1118</f>
        <v>0</v>
      </c>
    </row>
    <row r="1131" spans="32:35" x14ac:dyDescent="0.25">
      <c r="AF1131" s="46" t="e">
        <f>Grants!#REF!</f>
        <v>#REF!</v>
      </c>
      <c r="AG1131" s="46" t="str">
        <f>Programs!B1119</f>
        <v>41408</v>
      </c>
      <c r="AI1131" s="46">
        <f>Accounts!B1119</f>
        <v>0</v>
      </c>
    </row>
    <row r="1132" spans="32:35" x14ac:dyDescent="0.25">
      <c r="AF1132" s="46" t="e">
        <f>Grants!#REF!</f>
        <v>#REF!</v>
      </c>
      <c r="AG1132" s="46" t="str">
        <f>Programs!B1120</f>
        <v>41409</v>
      </c>
      <c r="AI1132" s="46">
        <f>Accounts!B1120</f>
        <v>0</v>
      </c>
    </row>
    <row r="1133" spans="32:35" x14ac:dyDescent="0.25">
      <c r="AF1133" s="46" t="e">
        <f>Grants!#REF!</f>
        <v>#REF!</v>
      </c>
      <c r="AG1133" s="46" t="str">
        <f>Programs!B1121</f>
        <v>41410</v>
      </c>
      <c r="AI1133" s="46">
        <f>Accounts!B1121</f>
        <v>0</v>
      </c>
    </row>
    <row r="1134" spans="32:35" x14ac:dyDescent="0.25">
      <c r="AF1134" s="46" t="e">
        <f>Grants!#REF!</f>
        <v>#REF!</v>
      </c>
      <c r="AG1134" s="46" t="str">
        <f>Programs!B1122</f>
        <v>41411</v>
      </c>
      <c r="AI1134" s="46">
        <f>Accounts!B1122</f>
        <v>0</v>
      </c>
    </row>
    <row r="1135" spans="32:35" x14ac:dyDescent="0.25">
      <c r="AF1135" s="46" t="e">
        <f>Grants!#REF!</f>
        <v>#REF!</v>
      </c>
      <c r="AG1135" s="46" t="str">
        <f>Programs!B1123</f>
        <v>41412</v>
      </c>
      <c r="AI1135" s="46">
        <f>Accounts!B1123</f>
        <v>0</v>
      </c>
    </row>
    <row r="1136" spans="32:35" x14ac:dyDescent="0.25">
      <c r="AF1136" s="46" t="e">
        <f>Grants!#REF!</f>
        <v>#REF!</v>
      </c>
      <c r="AG1136" s="46" t="str">
        <f>Programs!B1124</f>
        <v>41413</v>
      </c>
      <c r="AI1136" s="46">
        <f>Accounts!B1124</f>
        <v>0</v>
      </c>
    </row>
    <row r="1137" spans="32:35" x14ac:dyDescent="0.25">
      <c r="AF1137" s="46" t="e">
        <f>Grants!#REF!</f>
        <v>#REF!</v>
      </c>
      <c r="AG1137" s="46" t="str">
        <f>Programs!B1125</f>
        <v>41414</v>
      </c>
      <c r="AI1137" s="46">
        <f>Accounts!B1125</f>
        <v>0</v>
      </c>
    </row>
    <row r="1138" spans="32:35" x14ac:dyDescent="0.25">
      <c r="AF1138" s="46" t="e">
        <f>Grants!#REF!</f>
        <v>#REF!</v>
      </c>
      <c r="AG1138" s="46" t="str">
        <f>Programs!B1126</f>
        <v>41415</v>
      </c>
      <c r="AI1138" s="46">
        <f>Accounts!B1126</f>
        <v>0</v>
      </c>
    </row>
    <row r="1139" spans="32:35" x14ac:dyDescent="0.25">
      <c r="AF1139" s="46" t="e">
        <f>Grants!#REF!</f>
        <v>#REF!</v>
      </c>
      <c r="AG1139" s="46" t="str">
        <f>Programs!B1127</f>
        <v>41416</v>
      </c>
      <c r="AI1139" s="46">
        <f>Accounts!B1127</f>
        <v>0</v>
      </c>
    </row>
    <row r="1140" spans="32:35" x14ac:dyDescent="0.25">
      <c r="AF1140" s="46" t="e">
        <f>Grants!#REF!</f>
        <v>#REF!</v>
      </c>
      <c r="AG1140" s="46" t="str">
        <f>Programs!B1128</f>
        <v>41417</v>
      </c>
      <c r="AI1140" s="46">
        <f>Accounts!B1128</f>
        <v>0</v>
      </c>
    </row>
    <row r="1141" spans="32:35" x14ac:dyDescent="0.25">
      <c r="AF1141" s="46" t="e">
        <f>Grants!#REF!</f>
        <v>#REF!</v>
      </c>
      <c r="AG1141" s="46" t="str">
        <f>Programs!B1129</f>
        <v>41418</v>
      </c>
      <c r="AI1141" s="46">
        <f>Accounts!B1129</f>
        <v>0</v>
      </c>
    </row>
    <row r="1142" spans="32:35" x14ac:dyDescent="0.25">
      <c r="AF1142" s="46" t="e">
        <f>Grants!#REF!</f>
        <v>#REF!</v>
      </c>
      <c r="AG1142" s="46" t="str">
        <f>Programs!B1130</f>
        <v>41419</v>
      </c>
      <c r="AI1142" s="46">
        <f>Accounts!B1130</f>
        <v>0</v>
      </c>
    </row>
    <row r="1143" spans="32:35" x14ac:dyDescent="0.25">
      <c r="AF1143" s="46" t="e">
        <f>Grants!#REF!</f>
        <v>#REF!</v>
      </c>
      <c r="AG1143" s="46" t="str">
        <f>Programs!B1131</f>
        <v>41420</v>
      </c>
      <c r="AI1143" s="46">
        <f>Accounts!B1131</f>
        <v>0</v>
      </c>
    </row>
    <row r="1144" spans="32:35" x14ac:dyDescent="0.25">
      <c r="AF1144" s="46" t="e">
        <f>Grants!#REF!</f>
        <v>#REF!</v>
      </c>
      <c r="AG1144" s="46" t="str">
        <f>Programs!B1132</f>
        <v>41421</v>
      </c>
      <c r="AI1144" s="46">
        <f>Accounts!B1132</f>
        <v>0</v>
      </c>
    </row>
    <row r="1145" spans="32:35" x14ac:dyDescent="0.25">
      <c r="AF1145" s="46" t="e">
        <f>Grants!#REF!</f>
        <v>#REF!</v>
      </c>
      <c r="AG1145" s="46" t="str">
        <f>Programs!B1133</f>
        <v>41422</v>
      </c>
      <c r="AI1145" s="46">
        <f>Accounts!B1133</f>
        <v>0</v>
      </c>
    </row>
    <row r="1146" spans="32:35" x14ac:dyDescent="0.25">
      <c r="AF1146" s="46" t="e">
        <f>Grants!#REF!</f>
        <v>#REF!</v>
      </c>
      <c r="AG1146" s="46" t="str">
        <f>Programs!B1134</f>
        <v>41423</v>
      </c>
      <c r="AI1146" s="46">
        <f>Accounts!B1134</f>
        <v>0</v>
      </c>
    </row>
    <row r="1147" spans="32:35" x14ac:dyDescent="0.25">
      <c r="AF1147" s="46" t="e">
        <f>Grants!#REF!</f>
        <v>#REF!</v>
      </c>
      <c r="AG1147" s="46" t="str">
        <f>Programs!B1135</f>
        <v>41424</v>
      </c>
      <c r="AI1147" s="46">
        <f>Accounts!B1135</f>
        <v>0</v>
      </c>
    </row>
    <row r="1148" spans="32:35" x14ac:dyDescent="0.25">
      <c r="AF1148" s="46" t="e">
        <f>Grants!#REF!</f>
        <v>#REF!</v>
      </c>
      <c r="AG1148" s="46" t="str">
        <f>Programs!B1136</f>
        <v>41425</v>
      </c>
      <c r="AI1148" s="46">
        <f>Accounts!B1136</f>
        <v>0</v>
      </c>
    </row>
    <row r="1149" spans="32:35" x14ac:dyDescent="0.25">
      <c r="AF1149" s="46" t="e">
        <f>Grants!#REF!</f>
        <v>#REF!</v>
      </c>
      <c r="AG1149" s="46" t="str">
        <f>Programs!B1137</f>
        <v>41426</v>
      </c>
      <c r="AI1149" s="46">
        <f>Accounts!B1137</f>
        <v>0</v>
      </c>
    </row>
    <row r="1150" spans="32:35" x14ac:dyDescent="0.25">
      <c r="AF1150" s="46" t="e">
        <f>Grants!#REF!</f>
        <v>#REF!</v>
      </c>
      <c r="AG1150" s="46" t="str">
        <f>Programs!B1138</f>
        <v>41427</v>
      </c>
      <c r="AI1150" s="46">
        <f>Accounts!B1138</f>
        <v>0</v>
      </c>
    </row>
    <row r="1151" spans="32:35" x14ac:dyDescent="0.25">
      <c r="AF1151" s="46" t="e">
        <f>Grants!#REF!</f>
        <v>#REF!</v>
      </c>
      <c r="AG1151" s="46" t="str">
        <f>Programs!B1139</f>
        <v>41610</v>
      </c>
      <c r="AI1151" s="46">
        <f>Accounts!B1139</f>
        <v>0</v>
      </c>
    </row>
    <row r="1152" spans="32:35" x14ac:dyDescent="0.25">
      <c r="AF1152" s="46" t="e">
        <f>Grants!#REF!</f>
        <v>#REF!</v>
      </c>
      <c r="AG1152" s="46" t="str">
        <f>Programs!B1140</f>
        <v>41611</v>
      </c>
      <c r="AI1152" s="46">
        <f>Accounts!B1140</f>
        <v>0</v>
      </c>
    </row>
    <row r="1153" spans="32:35" x14ac:dyDescent="0.25">
      <c r="AF1153" s="46" t="e">
        <f>Grants!#REF!</f>
        <v>#REF!</v>
      </c>
      <c r="AG1153" s="46" t="str">
        <f>Programs!B1141</f>
        <v>41612</v>
      </c>
      <c r="AI1153" s="46">
        <f>Accounts!B1141</f>
        <v>0</v>
      </c>
    </row>
    <row r="1154" spans="32:35" x14ac:dyDescent="0.25">
      <c r="AF1154" s="46" t="e">
        <f>Grants!#REF!</f>
        <v>#REF!</v>
      </c>
      <c r="AG1154" s="46" t="str">
        <f>Programs!B1142</f>
        <v>41613</v>
      </c>
      <c r="AI1154" s="46">
        <f>Accounts!B1142</f>
        <v>0</v>
      </c>
    </row>
    <row r="1155" spans="32:35" x14ac:dyDescent="0.25">
      <c r="AF1155" s="46" t="e">
        <f>Grants!#REF!</f>
        <v>#REF!</v>
      </c>
      <c r="AG1155" s="46" t="str">
        <f>Programs!B1143</f>
        <v>41614</v>
      </c>
      <c r="AI1155" s="46">
        <f>Accounts!B1143</f>
        <v>0</v>
      </c>
    </row>
    <row r="1156" spans="32:35" x14ac:dyDescent="0.25">
      <c r="AF1156" s="46" t="e">
        <f>Grants!#REF!</f>
        <v>#REF!</v>
      </c>
      <c r="AG1156" s="46" t="str">
        <f>Programs!B1144</f>
        <v>41615</v>
      </c>
      <c r="AI1156" s="46">
        <f>Accounts!B1144</f>
        <v>0</v>
      </c>
    </row>
    <row r="1157" spans="32:35" x14ac:dyDescent="0.25">
      <c r="AF1157" s="46" t="e">
        <f>Grants!#REF!</f>
        <v>#REF!</v>
      </c>
      <c r="AG1157" s="46" t="str">
        <f>Programs!B1145</f>
        <v>41616</v>
      </c>
      <c r="AI1157" s="46">
        <f>Accounts!B1145</f>
        <v>0</v>
      </c>
    </row>
    <row r="1158" spans="32:35" x14ac:dyDescent="0.25">
      <c r="AF1158" s="46" t="e">
        <f>Grants!#REF!</f>
        <v>#REF!</v>
      </c>
      <c r="AG1158" s="46" t="str">
        <f>Programs!B1146</f>
        <v>41617</v>
      </c>
      <c r="AI1158" s="46">
        <f>Accounts!B1146</f>
        <v>0</v>
      </c>
    </row>
    <row r="1159" spans="32:35" x14ac:dyDescent="0.25">
      <c r="AF1159" s="46" t="e">
        <f>Grants!#REF!</f>
        <v>#REF!</v>
      </c>
      <c r="AG1159" s="46" t="str">
        <f>Programs!B1147</f>
        <v>41618</v>
      </c>
      <c r="AI1159" s="46">
        <f>Accounts!B1147</f>
        <v>0</v>
      </c>
    </row>
    <row r="1160" spans="32:35" x14ac:dyDescent="0.25">
      <c r="AF1160" s="46" t="e">
        <f>Grants!#REF!</f>
        <v>#REF!</v>
      </c>
      <c r="AG1160" s="46" t="str">
        <f>Programs!B1148</f>
        <v>41619</v>
      </c>
      <c r="AI1160" s="46">
        <f>Accounts!B1148</f>
        <v>0</v>
      </c>
    </row>
    <row r="1161" spans="32:35" x14ac:dyDescent="0.25">
      <c r="AF1161" s="46" t="e">
        <f>Grants!#REF!</f>
        <v>#REF!</v>
      </c>
      <c r="AG1161" s="46" t="str">
        <f>Programs!B1149</f>
        <v>41621</v>
      </c>
      <c r="AI1161" s="46">
        <f>Accounts!B1149</f>
        <v>0</v>
      </c>
    </row>
    <row r="1162" spans="32:35" x14ac:dyDescent="0.25">
      <c r="AF1162" s="46" t="e">
        <f>Grants!#REF!</f>
        <v>#REF!</v>
      </c>
      <c r="AG1162" s="46" t="str">
        <f>Programs!B1150</f>
        <v>41660</v>
      </c>
      <c r="AI1162" s="46">
        <f>Accounts!B1150</f>
        <v>0</v>
      </c>
    </row>
    <row r="1163" spans="32:35" x14ac:dyDescent="0.25">
      <c r="AF1163" s="46" t="e">
        <f>Grants!#REF!</f>
        <v>#REF!</v>
      </c>
      <c r="AG1163" s="46" t="str">
        <f>Programs!B1151</f>
        <v>41661</v>
      </c>
      <c r="AI1163" s="46">
        <f>Accounts!B1151</f>
        <v>0</v>
      </c>
    </row>
    <row r="1164" spans="32:35" x14ac:dyDescent="0.25">
      <c r="AF1164" s="46" t="e">
        <f>Grants!#REF!</f>
        <v>#REF!</v>
      </c>
      <c r="AG1164" s="46" t="str">
        <f>Programs!B1152</f>
        <v>41662</v>
      </c>
      <c r="AI1164" s="46">
        <f>Accounts!B1152</f>
        <v>0</v>
      </c>
    </row>
    <row r="1165" spans="32:35" x14ac:dyDescent="0.25">
      <c r="AF1165" s="46" t="e">
        <f>Grants!#REF!</f>
        <v>#REF!</v>
      </c>
      <c r="AG1165" s="46" t="str">
        <f>Programs!B1153</f>
        <v>41663</v>
      </c>
      <c r="AI1165" s="46">
        <f>Accounts!B1153</f>
        <v>0</v>
      </c>
    </row>
    <row r="1166" spans="32:35" x14ac:dyDescent="0.25">
      <c r="AF1166" s="46" t="e">
        <f>Grants!#REF!</f>
        <v>#REF!</v>
      </c>
      <c r="AG1166" s="46" t="str">
        <f>Programs!B1154</f>
        <v>41664</v>
      </c>
      <c r="AI1166" s="46">
        <f>Accounts!B1154</f>
        <v>0</v>
      </c>
    </row>
    <row r="1167" spans="32:35" x14ac:dyDescent="0.25">
      <c r="AF1167" s="46" t="e">
        <f>Grants!#REF!</f>
        <v>#REF!</v>
      </c>
      <c r="AG1167" s="46" t="str">
        <f>Programs!B1155</f>
        <v>41665</v>
      </c>
      <c r="AI1167" s="46">
        <f>Accounts!B1155</f>
        <v>0</v>
      </c>
    </row>
    <row r="1168" spans="32:35" x14ac:dyDescent="0.25">
      <c r="AF1168" s="46" t="e">
        <f>Grants!#REF!</f>
        <v>#REF!</v>
      </c>
      <c r="AG1168" s="46" t="str">
        <f>Programs!B1156</f>
        <v>41666</v>
      </c>
      <c r="AI1168" s="46">
        <f>Accounts!B1156</f>
        <v>0</v>
      </c>
    </row>
    <row r="1169" spans="32:35" x14ac:dyDescent="0.25">
      <c r="AF1169" s="46" t="e">
        <f>Grants!#REF!</f>
        <v>#REF!</v>
      </c>
      <c r="AG1169" s="46" t="str">
        <f>Programs!B1157</f>
        <v>41667</v>
      </c>
      <c r="AI1169" s="46">
        <f>Accounts!B1157</f>
        <v>0</v>
      </c>
    </row>
    <row r="1170" spans="32:35" x14ac:dyDescent="0.25">
      <c r="AF1170" s="46" t="e">
        <f>Grants!#REF!</f>
        <v>#REF!</v>
      </c>
      <c r="AG1170" s="46" t="str">
        <f>Programs!B1158</f>
        <v>41668</v>
      </c>
      <c r="AI1170" s="46">
        <f>Accounts!B1158</f>
        <v>0</v>
      </c>
    </row>
    <row r="1171" spans="32:35" x14ac:dyDescent="0.25">
      <c r="AF1171" s="46" t="e">
        <f>Grants!#REF!</f>
        <v>#REF!</v>
      </c>
      <c r="AG1171" s="46" t="str">
        <f>Programs!B1159</f>
        <v>41680</v>
      </c>
      <c r="AI1171" s="46">
        <f>Accounts!B1159</f>
        <v>0</v>
      </c>
    </row>
    <row r="1172" spans="32:35" x14ac:dyDescent="0.25">
      <c r="AF1172" s="46" t="e">
        <f>Grants!#REF!</f>
        <v>#REF!</v>
      </c>
      <c r="AG1172" s="46" t="str">
        <f>Programs!B1160</f>
        <v>41681</v>
      </c>
      <c r="AI1172" s="46">
        <f>Accounts!B1160</f>
        <v>0</v>
      </c>
    </row>
    <row r="1173" spans="32:35" x14ac:dyDescent="0.25">
      <c r="AF1173" s="46" t="e">
        <f>Grants!#REF!</f>
        <v>#REF!</v>
      </c>
      <c r="AG1173" s="46" t="str">
        <f>Programs!B1161</f>
        <v>41682</v>
      </c>
      <c r="AI1173" s="46">
        <f>Accounts!B1161</f>
        <v>0</v>
      </c>
    </row>
    <row r="1174" spans="32:35" x14ac:dyDescent="0.25">
      <c r="AF1174" s="46" t="e">
        <f>Grants!#REF!</f>
        <v>#REF!</v>
      </c>
      <c r="AG1174" s="46" t="str">
        <f>Programs!B1162</f>
        <v>41683</v>
      </c>
      <c r="AI1174" s="46">
        <f>Accounts!B1162</f>
        <v>0</v>
      </c>
    </row>
    <row r="1175" spans="32:35" x14ac:dyDescent="0.25">
      <c r="AF1175" s="46" t="e">
        <f>Grants!#REF!</f>
        <v>#REF!</v>
      </c>
      <c r="AG1175" s="46" t="str">
        <f>Programs!B1163</f>
        <v>41684</v>
      </c>
      <c r="AI1175" s="46">
        <f>Accounts!B1163</f>
        <v>0</v>
      </c>
    </row>
    <row r="1176" spans="32:35" x14ac:dyDescent="0.25">
      <c r="AF1176" s="46" t="e">
        <f>Grants!#REF!</f>
        <v>#REF!</v>
      </c>
      <c r="AG1176" s="46" t="str">
        <f>Programs!B1164</f>
        <v>41685</v>
      </c>
      <c r="AI1176" s="46">
        <f>Accounts!B1164</f>
        <v>0</v>
      </c>
    </row>
    <row r="1177" spans="32:35" x14ac:dyDescent="0.25">
      <c r="AF1177" s="46" t="e">
        <f>Grants!#REF!</f>
        <v>#REF!</v>
      </c>
      <c r="AG1177" s="46" t="str">
        <f>Programs!B1165</f>
        <v>41686</v>
      </c>
      <c r="AI1177" s="46">
        <f>Accounts!B1165</f>
        <v>0</v>
      </c>
    </row>
    <row r="1178" spans="32:35" x14ac:dyDescent="0.25">
      <c r="AF1178" s="46" t="e">
        <f>Grants!#REF!</f>
        <v>#REF!</v>
      </c>
      <c r="AG1178" s="46" t="str">
        <f>Programs!B1166</f>
        <v>41687</v>
      </c>
      <c r="AI1178" s="46">
        <f>Accounts!B1166</f>
        <v>0</v>
      </c>
    </row>
    <row r="1179" spans="32:35" x14ac:dyDescent="0.25">
      <c r="AF1179" s="46" t="e">
        <f>Grants!#REF!</f>
        <v>#REF!</v>
      </c>
      <c r="AG1179" s="46" t="str">
        <f>Programs!B1167</f>
        <v>41688</v>
      </c>
      <c r="AI1179" s="46">
        <f>Accounts!B1167</f>
        <v>0</v>
      </c>
    </row>
    <row r="1180" spans="32:35" x14ac:dyDescent="0.25">
      <c r="AF1180" s="46" t="e">
        <f>Grants!#REF!</f>
        <v>#REF!</v>
      </c>
      <c r="AG1180" s="46" t="str">
        <f>Programs!B1168</f>
        <v>41689</v>
      </c>
      <c r="AI1180" s="46">
        <f>Accounts!B1168</f>
        <v>0</v>
      </c>
    </row>
    <row r="1181" spans="32:35" x14ac:dyDescent="0.25">
      <c r="AF1181" s="46" t="e">
        <f>Grants!#REF!</f>
        <v>#REF!</v>
      </c>
      <c r="AG1181" s="46" t="str">
        <f>Programs!B1169</f>
        <v>41690</v>
      </c>
      <c r="AI1181" s="46">
        <f>Accounts!B1169</f>
        <v>0</v>
      </c>
    </row>
    <row r="1182" spans="32:35" x14ac:dyDescent="0.25">
      <c r="AF1182" s="46" t="e">
        <f>Grants!#REF!</f>
        <v>#REF!</v>
      </c>
      <c r="AG1182" s="46" t="str">
        <f>Programs!B1170</f>
        <v>41691</v>
      </c>
      <c r="AI1182" s="46">
        <f>Accounts!B1170</f>
        <v>0</v>
      </c>
    </row>
    <row r="1183" spans="32:35" x14ac:dyDescent="0.25">
      <c r="AF1183" s="46" t="e">
        <f>Grants!#REF!</f>
        <v>#REF!</v>
      </c>
      <c r="AG1183" s="46" t="str">
        <f>Programs!B1171</f>
        <v>41700</v>
      </c>
    </row>
    <row r="1184" spans="32:35" x14ac:dyDescent="0.25">
      <c r="AF1184" s="46" t="e">
        <f>Grants!#REF!</f>
        <v>#REF!</v>
      </c>
      <c r="AG1184" s="46" t="str">
        <f>Programs!B1172</f>
        <v>41701</v>
      </c>
    </row>
    <row r="1185" spans="32:33" x14ac:dyDescent="0.25">
      <c r="AF1185" s="46" t="e">
        <f>Grants!#REF!</f>
        <v>#REF!</v>
      </c>
      <c r="AG1185" s="46" t="str">
        <f>Programs!B1173</f>
        <v>41702</v>
      </c>
    </row>
    <row r="1186" spans="32:33" x14ac:dyDescent="0.25">
      <c r="AF1186" s="46" t="e">
        <f>Grants!#REF!</f>
        <v>#REF!</v>
      </c>
      <c r="AG1186" s="46" t="str">
        <f>Programs!B1174</f>
        <v>41703</v>
      </c>
    </row>
    <row r="1187" spans="32:33" x14ac:dyDescent="0.25">
      <c r="AF1187" s="46" t="e">
        <f>Grants!#REF!</f>
        <v>#REF!</v>
      </c>
      <c r="AG1187" s="46" t="str">
        <f>Programs!B1175</f>
        <v>41704</v>
      </c>
    </row>
    <row r="1188" spans="32:33" x14ac:dyDescent="0.25">
      <c r="AF1188" s="46" t="e">
        <f>Grants!#REF!</f>
        <v>#REF!</v>
      </c>
      <c r="AG1188" s="46" t="str">
        <f>Programs!B1176</f>
        <v>41705</v>
      </c>
    </row>
    <row r="1189" spans="32:33" x14ac:dyDescent="0.25">
      <c r="AF1189" s="46" t="e">
        <f>Grants!#REF!</f>
        <v>#REF!</v>
      </c>
      <c r="AG1189" s="46" t="str">
        <f>Programs!B1177</f>
        <v>41706</v>
      </c>
    </row>
    <row r="1190" spans="32:33" x14ac:dyDescent="0.25">
      <c r="AF1190" s="46" t="e">
        <f>Grants!#REF!</f>
        <v>#REF!</v>
      </c>
      <c r="AG1190" s="46" t="str">
        <f>Programs!B1178</f>
        <v>41707</v>
      </c>
    </row>
    <row r="1191" spans="32:33" x14ac:dyDescent="0.25">
      <c r="AF1191" s="46" t="e">
        <f>Grants!#REF!</f>
        <v>#REF!</v>
      </c>
      <c r="AG1191" s="46" t="str">
        <f>Programs!B1179</f>
        <v>41708</v>
      </c>
    </row>
    <row r="1192" spans="32:33" x14ac:dyDescent="0.25">
      <c r="AF1192" s="46" t="e">
        <f>Grants!#REF!</f>
        <v>#REF!</v>
      </c>
      <c r="AG1192" s="46" t="str">
        <f>Programs!B1180</f>
        <v>41709</v>
      </c>
    </row>
    <row r="1193" spans="32:33" x14ac:dyDescent="0.25">
      <c r="AF1193" s="46" t="e">
        <f>Grants!#REF!</f>
        <v>#REF!</v>
      </c>
      <c r="AG1193" s="46" t="str">
        <f>Programs!B1181</f>
        <v>41800</v>
      </c>
    </row>
    <row r="1194" spans="32:33" x14ac:dyDescent="0.25">
      <c r="AF1194" s="46" t="e">
        <f>Grants!#REF!</f>
        <v>#REF!</v>
      </c>
      <c r="AG1194" s="46" t="str">
        <f>Programs!B1182</f>
        <v>41801</v>
      </c>
    </row>
    <row r="1195" spans="32:33" x14ac:dyDescent="0.25">
      <c r="AF1195" s="46" t="e">
        <f>Grants!#REF!</f>
        <v>#REF!</v>
      </c>
      <c r="AG1195" s="46" t="str">
        <f>Programs!B1183</f>
        <v>41802</v>
      </c>
    </row>
    <row r="1196" spans="32:33" x14ac:dyDescent="0.25">
      <c r="AF1196" s="46" t="e">
        <f>Grants!#REF!</f>
        <v>#REF!</v>
      </c>
      <c r="AG1196" s="46" t="str">
        <f>Programs!B1184</f>
        <v>41803</v>
      </c>
    </row>
    <row r="1197" spans="32:33" x14ac:dyDescent="0.25">
      <c r="AF1197" s="46" t="e">
        <f>Grants!#REF!</f>
        <v>#REF!</v>
      </c>
      <c r="AG1197" s="46" t="str">
        <f>Programs!B1185</f>
        <v>41804</v>
      </c>
    </row>
    <row r="1198" spans="32:33" x14ac:dyDescent="0.25">
      <c r="AF1198" s="46" t="e">
        <f>Grants!#REF!</f>
        <v>#REF!</v>
      </c>
      <c r="AG1198" s="46" t="str">
        <f>Programs!B1186</f>
        <v>41805</v>
      </c>
    </row>
    <row r="1199" spans="32:33" x14ac:dyDescent="0.25">
      <c r="AF1199" s="46" t="e">
        <f>Grants!#REF!</f>
        <v>#REF!</v>
      </c>
      <c r="AG1199" s="46" t="str">
        <f>Programs!B1187</f>
        <v>41806</v>
      </c>
    </row>
    <row r="1200" spans="32:33" x14ac:dyDescent="0.25">
      <c r="AF1200" s="46" t="e">
        <f>Grants!#REF!</f>
        <v>#REF!</v>
      </c>
      <c r="AG1200" s="46" t="str">
        <f>Programs!B1188</f>
        <v>41807</v>
      </c>
    </row>
    <row r="1201" spans="32:33" x14ac:dyDescent="0.25">
      <c r="AF1201" s="46" t="e">
        <f>Grants!#REF!</f>
        <v>#REF!</v>
      </c>
      <c r="AG1201" s="46" t="str">
        <f>Programs!B1189</f>
        <v>41808</v>
      </c>
    </row>
    <row r="1202" spans="32:33" x14ac:dyDescent="0.25">
      <c r="AF1202" s="46" t="e">
        <f>Grants!#REF!</f>
        <v>#REF!</v>
      </c>
      <c r="AG1202" s="46" t="str">
        <f>Programs!B1190</f>
        <v>41809</v>
      </c>
    </row>
    <row r="1203" spans="32:33" x14ac:dyDescent="0.25">
      <c r="AF1203" s="46" t="e">
        <f>Grants!#REF!</f>
        <v>#REF!</v>
      </c>
      <c r="AG1203" s="46" t="str">
        <f>Programs!B1191</f>
        <v>41810</v>
      </c>
    </row>
    <row r="1204" spans="32:33" x14ac:dyDescent="0.25">
      <c r="AF1204" s="46" t="e">
        <f>Grants!#REF!</f>
        <v>#REF!</v>
      </c>
      <c r="AG1204" s="46" t="str">
        <f>Programs!B1192</f>
        <v>41820</v>
      </c>
    </row>
    <row r="1205" spans="32:33" x14ac:dyDescent="0.25">
      <c r="AF1205" s="46" t="e">
        <f>Grants!#REF!</f>
        <v>#REF!</v>
      </c>
      <c r="AG1205" s="46" t="str">
        <f>Programs!B1193</f>
        <v>41821</v>
      </c>
    </row>
    <row r="1206" spans="32:33" x14ac:dyDescent="0.25">
      <c r="AF1206" s="46" t="e">
        <f>Grants!#REF!</f>
        <v>#REF!</v>
      </c>
      <c r="AG1206" s="46" t="str">
        <f>Programs!B1194</f>
        <v>41830</v>
      </c>
    </row>
    <row r="1207" spans="32:33" x14ac:dyDescent="0.25">
      <c r="AF1207" s="46" t="e">
        <f>Grants!#REF!</f>
        <v>#REF!</v>
      </c>
      <c r="AG1207" s="46" t="str">
        <f>Programs!B1195</f>
        <v>41831</v>
      </c>
    </row>
    <row r="1208" spans="32:33" x14ac:dyDescent="0.25">
      <c r="AF1208" s="46" t="e">
        <f>Grants!#REF!</f>
        <v>#REF!</v>
      </c>
      <c r="AG1208" s="46" t="str">
        <f>Programs!B1196</f>
        <v>41840</v>
      </c>
    </row>
    <row r="1209" spans="32:33" x14ac:dyDescent="0.25">
      <c r="AF1209" s="46" t="e">
        <f>Grants!#REF!</f>
        <v>#REF!</v>
      </c>
      <c r="AG1209" s="46" t="str">
        <f>Programs!B1197</f>
        <v>41841</v>
      </c>
    </row>
    <row r="1210" spans="32:33" x14ac:dyDescent="0.25">
      <c r="AF1210" s="46" t="e">
        <f>Grants!#REF!</f>
        <v>#REF!</v>
      </c>
      <c r="AG1210" s="46" t="str">
        <f>Programs!B1198</f>
        <v>41860</v>
      </c>
    </row>
    <row r="1211" spans="32:33" x14ac:dyDescent="0.25">
      <c r="AF1211" s="46" t="e">
        <f>Grants!#REF!</f>
        <v>#REF!</v>
      </c>
      <c r="AG1211" s="46" t="str">
        <f>Programs!B1199</f>
        <v>41861</v>
      </c>
    </row>
    <row r="1212" spans="32:33" x14ac:dyDescent="0.25">
      <c r="AF1212" s="46" t="e">
        <f>Grants!#REF!</f>
        <v>#REF!</v>
      </c>
      <c r="AG1212" s="46" t="str">
        <f>Programs!B1200</f>
        <v>41862</v>
      </c>
    </row>
    <row r="1213" spans="32:33" x14ac:dyDescent="0.25">
      <c r="AF1213" s="46" t="e">
        <f>Grants!#REF!</f>
        <v>#REF!</v>
      </c>
      <c r="AG1213" s="46" t="str">
        <f>Programs!B1201</f>
        <v>41870</v>
      </c>
    </row>
    <row r="1214" spans="32:33" x14ac:dyDescent="0.25">
      <c r="AF1214" s="46" t="e">
        <f>Grants!#REF!</f>
        <v>#REF!</v>
      </c>
      <c r="AG1214" s="46" t="str">
        <f>Programs!B1202</f>
        <v>41871</v>
      </c>
    </row>
    <row r="1215" spans="32:33" x14ac:dyDescent="0.25">
      <c r="AF1215" s="46" t="e">
        <f>Grants!#REF!</f>
        <v>#REF!</v>
      </c>
      <c r="AG1215" s="46" t="str">
        <f>Programs!B1203</f>
        <v>41880</v>
      </c>
    </row>
    <row r="1216" spans="32:33" x14ac:dyDescent="0.25">
      <c r="AF1216" s="46" t="e">
        <f>Grants!#REF!</f>
        <v>#REF!</v>
      </c>
      <c r="AG1216" s="46" t="str">
        <f>Programs!B1204</f>
        <v>41881</v>
      </c>
    </row>
    <row r="1217" spans="32:33" x14ac:dyDescent="0.25">
      <c r="AF1217" s="46" t="e">
        <f>Grants!#REF!</f>
        <v>#REF!</v>
      </c>
      <c r="AG1217" s="46" t="str">
        <f>Programs!B1205</f>
        <v>41882</v>
      </c>
    </row>
    <row r="1218" spans="32:33" x14ac:dyDescent="0.25">
      <c r="AF1218" s="46" t="e">
        <f>Grants!#REF!</f>
        <v>#REF!</v>
      </c>
      <c r="AG1218" s="46" t="str">
        <f>Programs!B1206</f>
        <v>41883</v>
      </c>
    </row>
    <row r="1219" spans="32:33" x14ac:dyDescent="0.25">
      <c r="AF1219" s="46" t="e">
        <f>Grants!#REF!</f>
        <v>#REF!</v>
      </c>
      <c r="AG1219" s="46" t="str">
        <f>Programs!B1207</f>
        <v>41900</v>
      </c>
    </row>
    <row r="1220" spans="32:33" x14ac:dyDescent="0.25">
      <c r="AF1220" s="46" t="e">
        <f>Grants!#REF!</f>
        <v>#REF!</v>
      </c>
      <c r="AG1220" s="46" t="str">
        <f>Programs!B1208</f>
        <v>41901</v>
      </c>
    </row>
    <row r="1221" spans="32:33" x14ac:dyDescent="0.25">
      <c r="AF1221" s="46" t="e">
        <f>Grants!#REF!</f>
        <v>#REF!</v>
      </c>
      <c r="AG1221" s="46" t="str">
        <f>Programs!B1209</f>
        <v>41902</v>
      </c>
    </row>
    <row r="1222" spans="32:33" x14ac:dyDescent="0.25">
      <c r="AF1222" s="46" t="e">
        <f>Grants!#REF!</f>
        <v>#REF!</v>
      </c>
      <c r="AG1222" s="46" t="str">
        <f>Programs!B1210</f>
        <v>41903</v>
      </c>
    </row>
    <row r="1223" spans="32:33" x14ac:dyDescent="0.25">
      <c r="AF1223" s="46" t="e">
        <f>Grants!#REF!</f>
        <v>#REF!</v>
      </c>
      <c r="AG1223" s="46" t="str">
        <f>Programs!B1211</f>
        <v>41904</v>
      </c>
    </row>
    <row r="1224" spans="32:33" x14ac:dyDescent="0.25">
      <c r="AF1224" s="46" t="e">
        <f>Grants!#REF!</f>
        <v>#REF!</v>
      </c>
      <c r="AG1224" s="46" t="str">
        <f>Programs!B1212</f>
        <v>41905</v>
      </c>
    </row>
    <row r="1225" spans="32:33" x14ac:dyDescent="0.25">
      <c r="AF1225" s="46" t="e">
        <f>Grants!#REF!</f>
        <v>#REF!</v>
      </c>
      <c r="AG1225" s="46" t="str">
        <f>Programs!B1213</f>
        <v>41906</v>
      </c>
    </row>
    <row r="1226" spans="32:33" x14ac:dyDescent="0.25">
      <c r="AF1226" s="46" t="e">
        <f>Grants!#REF!</f>
        <v>#REF!</v>
      </c>
      <c r="AG1226" s="46" t="str">
        <f>Programs!B1214</f>
        <v>41907</v>
      </c>
    </row>
    <row r="1227" spans="32:33" x14ac:dyDescent="0.25">
      <c r="AF1227" s="46" t="e">
        <f>Grants!#REF!</f>
        <v>#REF!</v>
      </c>
      <c r="AG1227" s="46" t="str">
        <f>Programs!B1215</f>
        <v>41908</v>
      </c>
    </row>
    <row r="1228" spans="32:33" x14ac:dyDescent="0.25">
      <c r="AF1228" s="46" t="e">
        <f>Grants!#REF!</f>
        <v>#REF!</v>
      </c>
      <c r="AG1228" s="46" t="str">
        <f>Programs!B1216</f>
        <v>41909</v>
      </c>
    </row>
    <row r="1229" spans="32:33" x14ac:dyDescent="0.25">
      <c r="AF1229" s="46" t="e">
        <f>Grants!#REF!</f>
        <v>#REF!</v>
      </c>
      <c r="AG1229" s="46" t="str">
        <f>Programs!B1217</f>
        <v>42001</v>
      </c>
    </row>
    <row r="1230" spans="32:33" x14ac:dyDescent="0.25">
      <c r="AF1230" s="46" t="e">
        <f>Grants!#REF!</f>
        <v>#REF!</v>
      </c>
      <c r="AG1230" s="46" t="str">
        <f>Programs!B1218</f>
        <v>42002</v>
      </c>
    </row>
    <row r="1231" spans="32:33" x14ac:dyDescent="0.25">
      <c r="AF1231" s="46" t="e">
        <f>Grants!#REF!</f>
        <v>#REF!</v>
      </c>
      <c r="AG1231" s="46" t="str">
        <f>Programs!B1219</f>
        <v>42003</v>
      </c>
    </row>
    <row r="1232" spans="32:33" x14ac:dyDescent="0.25">
      <c r="AF1232" s="46" t="e">
        <f>Grants!#REF!</f>
        <v>#REF!</v>
      </c>
      <c r="AG1232" s="46" t="str">
        <f>Programs!B1220</f>
        <v>46101</v>
      </c>
    </row>
    <row r="1233" spans="32:33" x14ac:dyDescent="0.25">
      <c r="AF1233" s="46" t="e">
        <f>Grants!#REF!</f>
        <v>#REF!</v>
      </c>
      <c r="AG1233" s="46" t="str">
        <f>Programs!B1221</f>
        <v>46102</v>
      </c>
    </row>
    <row r="1234" spans="32:33" x14ac:dyDescent="0.25">
      <c r="AF1234" s="46" t="e">
        <f>Grants!#REF!</f>
        <v>#REF!</v>
      </c>
      <c r="AG1234" s="46" t="str">
        <f>Programs!B1222</f>
        <v>46103</v>
      </c>
    </row>
    <row r="1235" spans="32:33" x14ac:dyDescent="0.25">
      <c r="AF1235" s="46" t="e">
        <f>Grants!#REF!</f>
        <v>#REF!</v>
      </c>
      <c r="AG1235" s="46" t="str">
        <f>Programs!B1223</f>
        <v>46111</v>
      </c>
    </row>
    <row r="1236" spans="32:33" x14ac:dyDescent="0.25">
      <c r="AF1236" s="46" t="e">
        <f>Grants!#REF!</f>
        <v>#REF!</v>
      </c>
      <c r="AG1236" s="46" t="str">
        <f>Programs!B1224</f>
        <v>46123</v>
      </c>
    </row>
    <row r="1237" spans="32:33" x14ac:dyDescent="0.25">
      <c r="AF1237" s="46" t="e">
        <f>Grants!#REF!</f>
        <v>#REF!</v>
      </c>
      <c r="AG1237" s="46" t="str">
        <f>Programs!B1225</f>
        <v>46125</v>
      </c>
    </row>
    <row r="1238" spans="32:33" x14ac:dyDescent="0.25">
      <c r="AF1238" s="46" t="e">
        <f>Grants!#REF!</f>
        <v>#REF!</v>
      </c>
      <c r="AG1238" s="46" t="str">
        <f>Programs!B1226</f>
        <v>46126</v>
      </c>
    </row>
    <row r="1239" spans="32:33" x14ac:dyDescent="0.25">
      <c r="AF1239" s="46" t="e">
        <f>Grants!#REF!</f>
        <v>#REF!</v>
      </c>
      <c r="AG1239" s="46" t="str">
        <f>Programs!B1227</f>
        <v>46205</v>
      </c>
    </row>
    <row r="1240" spans="32:33" x14ac:dyDescent="0.25">
      <c r="AF1240" s="46" t="e">
        <f>Grants!#REF!</f>
        <v>#REF!</v>
      </c>
      <c r="AG1240" s="46" t="str">
        <f>Programs!B1228</f>
        <v>46207</v>
      </c>
    </row>
    <row r="1241" spans="32:33" x14ac:dyDescent="0.25">
      <c r="AF1241" s="46" t="e">
        <f>Grants!#REF!</f>
        <v>#REF!</v>
      </c>
      <c r="AG1241" s="46" t="str">
        <f>Programs!B1229</f>
        <v>46209</v>
      </c>
    </row>
    <row r="1242" spans="32:33" x14ac:dyDescent="0.25">
      <c r="AF1242" s="46" t="e">
        <f>Grants!#REF!</f>
        <v>#REF!</v>
      </c>
      <c r="AG1242" s="46" t="str">
        <f>Programs!B1230</f>
        <v>46213</v>
      </c>
    </row>
    <row r="1243" spans="32:33" x14ac:dyDescent="0.25">
      <c r="AF1243" s="46" t="e">
        <f>Grants!#REF!</f>
        <v>#REF!</v>
      </c>
      <c r="AG1243" s="46" t="str">
        <f>Programs!B1231</f>
        <v>46214</v>
      </c>
    </row>
    <row r="1244" spans="32:33" x14ac:dyDescent="0.25">
      <c r="AF1244" s="46" t="e">
        <f>Grants!#REF!</f>
        <v>#REF!</v>
      </c>
      <c r="AG1244" s="46" t="str">
        <f>Programs!B1232</f>
        <v>46215</v>
      </c>
    </row>
    <row r="1245" spans="32:33" x14ac:dyDescent="0.25">
      <c r="AF1245" s="46" t="e">
        <f>Grants!#REF!</f>
        <v>#REF!</v>
      </c>
      <c r="AG1245" s="46" t="str">
        <f>Programs!B1233</f>
        <v>46216</v>
      </c>
    </row>
    <row r="1246" spans="32:33" x14ac:dyDescent="0.25">
      <c r="AF1246" s="46" t="e">
        <f>Grants!#REF!</f>
        <v>#REF!</v>
      </c>
      <c r="AG1246" s="46" t="str">
        <f>Programs!B1234</f>
        <v>46220</v>
      </c>
    </row>
    <row r="1247" spans="32:33" x14ac:dyDescent="0.25">
      <c r="AF1247" s="46" t="e">
        <f>Grants!#REF!</f>
        <v>#REF!</v>
      </c>
      <c r="AG1247" s="46" t="str">
        <f>Programs!B1235</f>
        <v>46223</v>
      </c>
    </row>
    <row r="1248" spans="32:33" x14ac:dyDescent="0.25">
      <c r="AF1248" s="46" t="e">
        <f>Grants!#REF!</f>
        <v>#REF!</v>
      </c>
      <c r="AG1248" s="46" t="str">
        <f>Programs!B1236</f>
        <v>46224</v>
      </c>
    </row>
    <row r="1249" spans="32:33" x14ac:dyDescent="0.25">
      <c r="AF1249" s="46" t="e">
        <f>Grants!#REF!</f>
        <v>#REF!</v>
      </c>
      <c r="AG1249" s="46" t="str">
        <f>Programs!B1237</f>
        <v>46226</v>
      </c>
    </row>
    <row r="1250" spans="32:33" x14ac:dyDescent="0.25">
      <c r="AF1250" s="46" t="e">
        <f>Grants!#REF!</f>
        <v>#REF!</v>
      </c>
      <c r="AG1250" s="46" t="str">
        <f>Programs!B1238</f>
        <v>46230</v>
      </c>
    </row>
    <row r="1251" spans="32:33" x14ac:dyDescent="0.25">
      <c r="AF1251" s="46" t="e">
        <f>Grants!#REF!</f>
        <v>#REF!</v>
      </c>
      <c r="AG1251" s="46" t="str">
        <f>Programs!B1239</f>
        <v>46239</v>
      </c>
    </row>
    <row r="1252" spans="32:33" x14ac:dyDescent="0.25">
      <c r="AF1252" s="46" t="e">
        <f>Grants!#REF!</f>
        <v>#REF!</v>
      </c>
      <c r="AG1252" s="46" t="str">
        <f>Programs!B1240</f>
        <v>46316</v>
      </c>
    </row>
    <row r="1253" spans="32:33" x14ac:dyDescent="0.25">
      <c r="AF1253" s="46" t="e">
        <f>Grants!#REF!</f>
        <v>#REF!</v>
      </c>
      <c r="AG1253" s="46" t="str">
        <f>Programs!B1241</f>
        <v>46501</v>
      </c>
    </row>
    <row r="1254" spans="32:33" x14ac:dyDescent="0.25">
      <c r="AF1254" s="46" t="e">
        <f>Grants!#REF!</f>
        <v>#REF!</v>
      </c>
      <c r="AG1254" s="46" t="str">
        <f>Programs!B1242</f>
        <v>46522</v>
      </c>
    </row>
    <row r="1255" spans="32:33" x14ac:dyDescent="0.25">
      <c r="AF1255" s="46" t="e">
        <f>Grants!#REF!</f>
        <v>#REF!</v>
      </c>
      <c r="AG1255" s="46" t="str">
        <f>Programs!B1243</f>
        <v>46526</v>
      </c>
    </row>
    <row r="1256" spans="32:33" x14ac:dyDescent="0.25">
      <c r="AF1256" s="46" t="e">
        <f>Grants!#REF!</f>
        <v>#REF!</v>
      </c>
      <c r="AG1256" s="46" t="str">
        <f>Programs!B1244</f>
        <v>46527</v>
      </c>
    </row>
    <row r="1257" spans="32:33" x14ac:dyDescent="0.25">
      <c r="AF1257" s="46" t="e">
        <f>Grants!#REF!</f>
        <v>#REF!</v>
      </c>
      <c r="AG1257" s="46" t="str">
        <f>Programs!B1245</f>
        <v>46551</v>
      </c>
    </row>
    <row r="1258" spans="32:33" x14ac:dyDescent="0.25">
      <c r="AF1258" s="46" t="e">
        <f>Grants!#REF!</f>
        <v>#REF!</v>
      </c>
      <c r="AG1258" s="46" t="str">
        <f>Programs!B1246</f>
        <v>46624</v>
      </c>
    </row>
    <row r="1259" spans="32:33" x14ac:dyDescent="0.25">
      <c r="AF1259" s="46" t="e">
        <f>Grants!#REF!</f>
        <v>#REF!</v>
      </c>
      <c r="AG1259" s="46" t="str">
        <f>Programs!B1247</f>
        <v>46710</v>
      </c>
    </row>
    <row r="1260" spans="32:33" x14ac:dyDescent="0.25">
      <c r="AF1260" s="46" t="e">
        <f>Grants!#REF!</f>
        <v>#REF!</v>
      </c>
      <c r="AG1260" s="46" t="str">
        <f>Programs!B1248</f>
        <v>46712</v>
      </c>
    </row>
    <row r="1261" spans="32:33" x14ac:dyDescent="0.25">
      <c r="AF1261" s="46" t="e">
        <f>Grants!#REF!</f>
        <v>#REF!</v>
      </c>
      <c r="AG1261" s="46" t="str">
        <f>Programs!B1249</f>
        <v>46713</v>
      </c>
    </row>
    <row r="1262" spans="32:33" x14ac:dyDescent="0.25">
      <c r="AF1262" s="46" t="e">
        <f>Grants!#REF!</f>
        <v>#REF!</v>
      </c>
      <c r="AG1262" s="46" t="str">
        <f>Programs!B1250</f>
        <v>46725</v>
      </c>
    </row>
    <row r="1263" spans="32:33" x14ac:dyDescent="0.25">
      <c r="AF1263" s="46" t="e">
        <f>Grants!#REF!</f>
        <v>#REF!</v>
      </c>
      <c r="AG1263" s="46" t="str">
        <f>Programs!B1251</f>
        <v>46745</v>
      </c>
    </row>
    <row r="1264" spans="32:33" x14ac:dyDescent="0.25">
      <c r="AF1264" s="46" t="e">
        <f>Grants!#REF!</f>
        <v>#REF!</v>
      </c>
      <c r="AG1264" s="46" t="str">
        <f>Programs!B1252</f>
        <v>46747</v>
      </c>
    </row>
    <row r="1265" spans="32:33" x14ac:dyDescent="0.25">
      <c r="AF1265" s="46" t="e">
        <f>Grants!#REF!</f>
        <v>#REF!</v>
      </c>
      <c r="AG1265" s="46" t="str">
        <f>Programs!B1253</f>
        <v>46808</v>
      </c>
    </row>
    <row r="1266" spans="32:33" x14ac:dyDescent="0.25">
      <c r="AF1266" s="46" t="e">
        <f>Grants!#REF!</f>
        <v>#REF!</v>
      </c>
      <c r="AG1266" s="46" t="str">
        <f>Programs!B1254</f>
        <v>46810</v>
      </c>
    </row>
    <row r="1267" spans="32:33" x14ac:dyDescent="0.25">
      <c r="AF1267" s="46" t="e">
        <f>Grants!#REF!</f>
        <v>#REF!</v>
      </c>
      <c r="AG1267" s="46" t="str">
        <f>Programs!B1255</f>
        <v>46815</v>
      </c>
    </row>
    <row r="1268" spans="32:33" x14ac:dyDescent="0.25">
      <c r="AF1268" s="46" t="e">
        <f>Grants!#REF!</f>
        <v>#REF!</v>
      </c>
      <c r="AG1268" s="46" t="str">
        <f>Programs!B1256</f>
        <v>46819</v>
      </c>
    </row>
    <row r="1269" spans="32:33" x14ac:dyDescent="0.25">
      <c r="AF1269" s="46" t="e">
        <f>Grants!#REF!</f>
        <v>#REF!</v>
      </c>
      <c r="AG1269" s="46" t="str">
        <f>Programs!B1257</f>
        <v>46828</v>
      </c>
    </row>
    <row r="1270" spans="32:33" x14ac:dyDescent="0.25">
      <c r="AF1270" s="46" t="e">
        <f>Grants!#REF!</f>
        <v>#REF!</v>
      </c>
      <c r="AG1270" s="46" t="str">
        <f>Programs!B1258</f>
        <v>46831</v>
      </c>
    </row>
    <row r="1271" spans="32:33" x14ac:dyDescent="0.25">
      <c r="AF1271" s="46" t="e">
        <f>Grants!#REF!</f>
        <v>#REF!</v>
      </c>
      <c r="AG1271" s="46" t="str">
        <f>Programs!B1259</f>
        <v>46905</v>
      </c>
    </row>
    <row r="1272" spans="32:33" x14ac:dyDescent="0.25">
      <c r="AF1272" s="46" t="e">
        <f>Grants!#REF!</f>
        <v>#REF!</v>
      </c>
      <c r="AG1272" s="46" t="str">
        <f>Programs!B1260</f>
        <v>46956</v>
      </c>
    </row>
    <row r="1273" spans="32:33" x14ac:dyDescent="0.25">
      <c r="AF1273" s="46" t="e">
        <f>Grants!#REF!</f>
        <v>#REF!</v>
      </c>
      <c r="AG1273" s="46" t="str">
        <f>Programs!B1261</f>
        <v>49750</v>
      </c>
    </row>
    <row r="1274" spans="32:33" x14ac:dyDescent="0.25">
      <c r="AF1274" s="46" t="e">
        <f>Grants!#REF!</f>
        <v>#REF!</v>
      </c>
      <c r="AG1274" s="46" t="str">
        <f>Programs!B1262</f>
        <v>49751</v>
      </c>
    </row>
    <row r="1275" spans="32:33" x14ac:dyDescent="0.25">
      <c r="AF1275" s="46" t="e">
        <f>Grants!#REF!</f>
        <v>#REF!</v>
      </c>
      <c r="AG1275" s="46" t="str">
        <f>Programs!B1263</f>
        <v>49752</v>
      </c>
    </row>
    <row r="1276" spans="32:33" x14ac:dyDescent="0.25">
      <c r="AF1276" s="46" t="e">
        <f>Grants!#REF!</f>
        <v>#REF!</v>
      </c>
      <c r="AG1276" s="46" t="str">
        <f>Programs!B1264</f>
        <v>49753</v>
      </c>
    </row>
    <row r="1277" spans="32:33" x14ac:dyDescent="0.25">
      <c r="AF1277" s="46" t="e">
        <f>Grants!#REF!</f>
        <v>#REF!</v>
      </c>
      <c r="AG1277" s="46" t="str">
        <f>Programs!B1265</f>
        <v>49754</v>
      </c>
    </row>
    <row r="1278" spans="32:33" x14ac:dyDescent="0.25">
      <c r="AF1278" s="46" t="e">
        <f>Grants!#REF!</f>
        <v>#REF!</v>
      </c>
      <c r="AG1278" s="46" t="str">
        <f>Programs!B1266</f>
        <v>49755</v>
      </c>
    </row>
    <row r="1279" spans="32:33" x14ac:dyDescent="0.25">
      <c r="AF1279" s="46" t="e">
        <f>Grants!#REF!</f>
        <v>#REF!</v>
      </c>
      <c r="AG1279" s="46" t="str">
        <f>Programs!B1267</f>
        <v>49757</v>
      </c>
    </row>
    <row r="1280" spans="32:33" x14ac:dyDescent="0.25">
      <c r="AF1280" s="46" t="e">
        <f>Grants!#REF!</f>
        <v>#REF!</v>
      </c>
      <c r="AG1280" s="46" t="str">
        <f>Programs!B1268</f>
        <v>49758</v>
      </c>
    </row>
    <row r="1281" spans="32:33" x14ac:dyDescent="0.25">
      <c r="AF1281" s="46" t="e">
        <f>Grants!#REF!</f>
        <v>#REF!</v>
      </c>
      <c r="AG1281" s="46" t="str">
        <f>Programs!B1269</f>
        <v>49759</v>
      </c>
    </row>
    <row r="1282" spans="32:33" x14ac:dyDescent="0.25">
      <c r="AF1282" s="46" t="e">
        <f>Grants!#REF!</f>
        <v>#REF!</v>
      </c>
      <c r="AG1282" s="46" t="str">
        <f>Programs!B1270</f>
        <v>49760</v>
      </c>
    </row>
    <row r="1283" spans="32:33" x14ac:dyDescent="0.25">
      <c r="AF1283" s="46" t="e">
        <f>Grants!#REF!</f>
        <v>#REF!</v>
      </c>
      <c r="AG1283" s="46" t="str">
        <f>Programs!B1271</f>
        <v>49761</v>
      </c>
    </row>
    <row r="1284" spans="32:33" x14ac:dyDescent="0.25">
      <c r="AF1284" s="46" t="e">
        <f>Grants!#REF!</f>
        <v>#REF!</v>
      </c>
      <c r="AG1284" s="46" t="str">
        <f>Programs!B1272</f>
        <v>49762</v>
      </c>
    </row>
    <row r="1285" spans="32:33" x14ac:dyDescent="0.25">
      <c r="AF1285" s="46" t="e">
        <f>Grants!#REF!</f>
        <v>#REF!</v>
      </c>
      <c r="AG1285" s="46" t="str">
        <f>Programs!B1273</f>
        <v>49763</v>
      </c>
    </row>
    <row r="1286" spans="32:33" x14ac:dyDescent="0.25">
      <c r="AF1286" s="46" t="e">
        <f>Grants!#REF!</f>
        <v>#REF!</v>
      </c>
      <c r="AG1286" s="46" t="str">
        <f>Programs!B1274</f>
        <v>49764</v>
      </c>
    </row>
    <row r="1287" spans="32:33" x14ac:dyDescent="0.25">
      <c r="AF1287" s="46" t="e">
        <f>Grants!#REF!</f>
        <v>#REF!</v>
      </c>
      <c r="AG1287" s="46" t="str">
        <f>Programs!B1275</f>
        <v>49765</v>
      </c>
    </row>
    <row r="1288" spans="32:33" x14ac:dyDescent="0.25">
      <c r="AF1288" s="46" t="e">
        <f>Grants!#REF!</f>
        <v>#REF!</v>
      </c>
      <c r="AG1288" s="46" t="str">
        <f>Programs!B1276</f>
        <v>49766</v>
      </c>
    </row>
    <row r="1289" spans="32:33" x14ac:dyDescent="0.25">
      <c r="AF1289" s="46" t="e">
        <f>Grants!#REF!</f>
        <v>#REF!</v>
      </c>
      <c r="AG1289" s="46" t="str">
        <f>Programs!B1277</f>
        <v>49767</v>
      </c>
    </row>
    <row r="1290" spans="32:33" x14ac:dyDescent="0.25">
      <c r="AF1290" s="46" t="e">
        <f>Grants!#REF!</f>
        <v>#REF!</v>
      </c>
      <c r="AG1290" s="46" t="str">
        <f>Programs!B1278</f>
        <v>49768</v>
      </c>
    </row>
    <row r="1291" spans="32:33" x14ac:dyDescent="0.25">
      <c r="AF1291" s="46" t="e">
        <f>Grants!#REF!</f>
        <v>#REF!</v>
      </c>
      <c r="AG1291" s="46" t="str">
        <f>Programs!B1279</f>
        <v>49776</v>
      </c>
    </row>
    <row r="1292" spans="32:33" x14ac:dyDescent="0.25">
      <c r="AF1292" s="46" t="e">
        <f>Grants!#REF!</f>
        <v>#REF!</v>
      </c>
      <c r="AG1292" s="46" t="str">
        <f>Programs!B1280</f>
        <v>49786</v>
      </c>
    </row>
    <row r="1293" spans="32:33" x14ac:dyDescent="0.25">
      <c r="AF1293" s="46" t="e">
        <f>Grants!#REF!</f>
        <v>#REF!</v>
      </c>
      <c r="AG1293" s="46" t="str">
        <f>Programs!B1281</f>
        <v>49792</v>
      </c>
    </row>
    <row r="1294" spans="32:33" x14ac:dyDescent="0.25">
      <c r="AF1294" s="46" t="e">
        <f>Grants!#REF!</f>
        <v>#REF!</v>
      </c>
      <c r="AG1294" s="46" t="str">
        <f>Programs!B1282</f>
        <v>49800</v>
      </c>
    </row>
    <row r="1295" spans="32:33" x14ac:dyDescent="0.25">
      <c r="AF1295" s="46" t="e">
        <f>Grants!#REF!</f>
        <v>#REF!</v>
      </c>
      <c r="AG1295" s="46" t="str">
        <f>Programs!B1283</f>
        <v>49808</v>
      </c>
    </row>
    <row r="1296" spans="32:33" x14ac:dyDescent="0.25">
      <c r="AF1296" s="46" t="e">
        <f>Grants!#REF!</f>
        <v>#REF!</v>
      </c>
      <c r="AG1296" s="46" t="str">
        <f>Programs!B1284</f>
        <v>49811</v>
      </c>
    </row>
    <row r="1297" spans="32:33" x14ac:dyDescent="0.25">
      <c r="AF1297" s="46" t="e">
        <f>Grants!#REF!</f>
        <v>#REF!</v>
      </c>
      <c r="AG1297" s="46" t="str">
        <f>Programs!B1285</f>
        <v>49815</v>
      </c>
    </row>
    <row r="1298" spans="32:33" x14ac:dyDescent="0.25">
      <c r="AF1298" s="46" t="e">
        <f>Grants!#REF!</f>
        <v>#REF!</v>
      </c>
      <c r="AG1298" s="46" t="str">
        <f>Programs!B1286</f>
        <v>49817</v>
      </c>
    </row>
    <row r="1299" spans="32:33" x14ac:dyDescent="0.25">
      <c r="AF1299" s="46" t="e">
        <f>Grants!#REF!</f>
        <v>#REF!</v>
      </c>
      <c r="AG1299" s="46" t="str">
        <f>Programs!B1287</f>
        <v>49819</v>
      </c>
    </row>
    <row r="1300" spans="32:33" x14ac:dyDescent="0.25">
      <c r="AF1300" s="46" t="e">
        <f>Grants!#REF!</f>
        <v>#REF!</v>
      </c>
      <c r="AG1300" s="46" t="str">
        <f>Programs!B1288</f>
        <v>49820</v>
      </c>
    </row>
    <row r="1301" spans="32:33" x14ac:dyDescent="0.25">
      <c r="AF1301" s="46" t="e">
        <f>Grants!#REF!</f>
        <v>#REF!</v>
      </c>
      <c r="AG1301" s="46" t="str">
        <f>Programs!B1289</f>
        <v>49827</v>
      </c>
    </row>
    <row r="1302" spans="32:33" x14ac:dyDescent="0.25">
      <c r="AF1302" s="46" t="e">
        <f>Grants!#REF!</f>
        <v>#REF!</v>
      </c>
      <c r="AG1302" s="46" t="str">
        <f>Programs!B1290</f>
        <v>49829</v>
      </c>
    </row>
    <row r="1303" spans="32:33" x14ac:dyDescent="0.25">
      <c r="AF1303" s="46" t="e">
        <f>Grants!#REF!</f>
        <v>#REF!</v>
      </c>
      <c r="AG1303" s="46" t="str">
        <f>Programs!B1291</f>
        <v>49830</v>
      </c>
    </row>
    <row r="1304" spans="32:33" x14ac:dyDescent="0.25">
      <c r="AF1304" s="46" t="e">
        <f>Grants!#REF!</f>
        <v>#REF!</v>
      </c>
      <c r="AG1304" s="46" t="str">
        <f>Programs!B1292</f>
        <v>49834</v>
      </c>
    </row>
    <row r="1305" spans="32:33" x14ac:dyDescent="0.25">
      <c r="AF1305" s="46" t="e">
        <f>Grants!#REF!</f>
        <v>#REF!</v>
      </c>
      <c r="AG1305" s="46" t="str">
        <f>Programs!B1293</f>
        <v>49840</v>
      </c>
    </row>
    <row r="1306" spans="32:33" x14ac:dyDescent="0.25">
      <c r="AF1306" s="46" t="e">
        <f>Grants!#REF!</f>
        <v>#REF!</v>
      </c>
      <c r="AG1306" s="46" t="str">
        <f>Programs!B1294</f>
        <v>49841</v>
      </c>
    </row>
    <row r="1307" spans="32:33" x14ac:dyDescent="0.25">
      <c r="AF1307" s="46" t="e">
        <f>Grants!#REF!</f>
        <v>#REF!</v>
      </c>
      <c r="AG1307" s="46" t="str">
        <f>Programs!B1295</f>
        <v>49845</v>
      </c>
    </row>
    <row r="1308" spans="32:33" x14ac:dyDescent="0.25">
      <c r="AF1308" s="46" t="e">
        <f>Grants!#REF!</f>
        <v>#REF!</v>
      </c>
      <c r="AG1308" s="46" t="str">
        <f>Programs!B1296</f>
        <v>49872</v>
      </c>
    </row>
    <row r="1309" spans="32:33" x14ac:dyDescent="0.25">
      <c r="AF1309" s="46" t="e">
        <f>Grants!#REF!</f>
        <v>#REF!</v>
      </c>
      <c r="AG1309" s="46" t="str">
        <f>Programs!B1297</f>
        <v>49875</v>
      </c>
    </row>
    <row r="1310" spans="32:33" x14ac:dyDescent="0.25">
      <c r="AF1310" s="46" t="e">
        <f>Grants!#REF!</f>
        <v>#REF!</v>
      </c>
      <c r="AG1310" s="46" t="str">
        <f>Programs!B1298</f>
        <v>49880</v>
      </c>
    </row>
    <row r="1311" spans="32:33" x14ac:dyDescent="0.25">
      <c r="AF1311" s="46" t="e">
        <f>Grants!#REF!</f>
        <v>#REF!</v>
      </c>
      <c r="AG1311" s="46" t="str">
        <f>Programs!B1299</f>
        <v>49885</v>
      </c>
    </row>
    <row r="1312" spans="32:33" x14ac:dyDescent="0.25">
      <c r="AF1312" s="46" t="e">
        <f>Grants!#REF!</f>
        <v>#REF!</v>
      </c>
      <c r="AG1312" s="46" t="str">
        <f>Programs!B1300</f>
        <v>49892</v>
      </c>
    </row>
    <row r="1313" spans="32:33" x14ac:dyDescent="0.25">
      <c r="AF1313" s="46" t="e">
        <f>Grants!#REF!</f>
        <v>#REF!</v>
      </c>
      <c r="AG1313" s="46" t="str">
        <f>Programs!B1301</f>
        <v>49895</v>
      </c>
    </row>
    <row r="1314" spans="32:33" x14ac:dyDescent="0.25">
      <c r="AF1314" s="46" t="e">
        <f>Grants!#REF!</f>
        <v>#REF!</v>
      </c>
      <c r="AG1314" s="46" t="str">
        <f>Programs!B1302</f>
        <v>49900</v>
      </c>
    </row>
    <row r="1315" spans="32:33" x14ac:dyDescent="0.25">
      <c r="AF1315" s="46" t="e">
        <f>Grants!#REF!</f>
        <v>#REF!</v>
      </c>
      <c r="AG1315" s="46" t="str">
        <f>Programs!B1303</f>
        <v>49904</v>
      </c>
    </row>
    <row r="1316" spans="32:33" x14ac:dyDescent="0.25">
      <c r="AF1316" s="46" t="e">
        <f>Grants!#REF!</f>
        <v>#REF!</v>
      </c>
      <c r="AG1316" s="46" t="str">
        <f>Programs!B1304</f>
        <v>49936</v>
      </c>
    </row>
    <row r="1317" spans="32:33" x14ac:dyDescent="0.25">
      <c r="AF1317" s="46" t="e">
        <f>Grants!#REF!</f>
        <v>#REF!</v>
      </c>
      <c r="AG1317" s="46" t="str">
        <f>Programs!B1305</f>
        <v>49942</v>
      </c>
    </row>
    <row r="1318" spans="32:33" x14ac:dyDescent="0.25">
      <c r="AF1318" s="46" t="e">
        <f>Grants!#REF!</f>
        <v>#REF!</v>
      </c>
      <c r="AG1318" s="46" t="str">
        <f>Programs!B1306</f>
        <v>49948</v>
      </c>
    </row>
    <row r="1319" spans="32:33" x14ac:dyDescent="0.25">
      <c r="AF1319" s="46" t="e">
        <f>Grants!#REF!</f>
        <v>#REF!</v>
      </c>
      <c r="AG1319" s="46" t="str">
        <f>Programs!B1307</f>
        <v>49952</v>
      </c>
    </row>
    <row r="1320" spans="32:33" x14ac:dyDescent="0.25">
      <c r="AF1320" s="46" t="e">
        <f>Grants!#REF!</f>
        <v>#REF!</v>
      </c>
      <c r="AG1320" s="46" t="str">
        <f>Programs!B1308</f>
        <v>49955</v>
      </c>
    </row>
    <row r="1321" spans="32:33" x14ac:dyDescent="0.25">
      <c r="AF1321" s="46" t="e">
        <f>Grants!#REF!</f>
        <v>#REF!</v>
      </c>
      <c r="AG1321" s="46" t="str">
        <f>Programs!B1309</f>
        <v>49960</v>
      </c>
    </row>
    <row r="1322" spans="32:33" x14ac:dyDescent="0.25">
      <c r="AF1322" s="46" t="e">
        <f>Grants!#REF!</f>
        <v>#REF!</v>
      </c>
      <c r="AG1322" s="46" t="str">
        <f>Programs!B1310</f>
        <v>49961</v>
      </c>
    </row>
    <row r="1323" spans="32:33" x14ac:dyDescent="0.25">
      <c r="AF1323" s="46" t="e">
        <f>Grants!#REF!</f>
        <v>#REF!</v>
      </c>
      <c r="AG1323" s="46" t="str">
        <f>Programs!B1311</f>
        <v>49962</v>
      </c>
    </row>
    <row r="1324" spans="32:33" x14ac:dyDescent="0.25">
      <c r="AF1324" s="46" t="e">
        <f>Grants!#REF!</f>
        <v>#REF!</v>
      </c>
      <c r="AG1324" s="46" t="str">
        <f>Programs!B1312</f>
        <v>49963</v>
      </c>
    </row>
    <row r="1325" spans="32:33" x14ac:dyDescent="0.25">
      <c r="AF1325" s="46" t="e">
        <f>Grants!#REF!</f>
        <v>#REF!</v>
      </c>
      <c r="AG1325" s="46" t="str">
        <f>Programs!B1313</f>
        <v>49964</v>
      </c>
    </row>
    <row r="1326" spans="32:33" x14ac:dyDescent="0.25">
      <c r="AF1326" s="46" t="e">
        <f>Grants!#REF!</f>
        <v>#REF!</v>
      </c>
      <c r="AG1326" s="46" t="str">
        <f>Programs!B1314</f>
        <v>49965</v>
      </c>
    </row>
    <row r="1327" spans="32:33" x14ac:dyDescent="0.25">
      <c r="AF1327" s="46" t="e">
        <f>Grants!#REF!</f>
        <v>#REF!</v>
      </c>
      <c r="AG1327" s="46" t="str">
        <f>Programs!B1315</f>
        <v>49966</v>
      </c>
    </row>
    <row r="1328" spans="32:33" x14ac:dyDescent="0.25">
      <c r="AF1328" s="46" t="e">
        <f>Grants!#REF!</f>
        <v>#REF!</v>
      </c>
      <c r="AG1328" s="46" t="str">
        <f>Programs!B1316</f>
        <v>49967</v>
      </c>
    </row>
    <row r="1329" spans="32:33" x14ac:dyDescent="0.25">
      <c r="AF1329" s="46" t="e">
        <f>Grants!#REF!</f>
        <v>#REF!</v>
      </c>
      <c r="AG1329" s="46" t="str">
        <f>Programs!B1317</f>
        <v>49971</v>
      </c>
    </row>
    <row r="1330" spans="32:33" x14ac:dyDescent="0.25">
      <c r="AF1330" s="46" t="e">
        <f>Grants!#REF!</f>
        <v>#REF!</v>
      </c>
      <c r="AG1330" s="46" t="str">
        <f>Programs!B1318</f>
        <v>49972</v>
      </c>
    </row>
    <row r="1331" spans="32:33" x14ac:dyDescent="0.25">
      <c r="AF1331" s="46" t="e">
        <f>Grants!#REF!</f>
        <v>#REF!</v>
      </c>
      <c r="AG1331" s="46" t="str">
        <f>Programs!B1319</f>
        <v>49980</v>
      </c>
    </row>
    <row r="1332" spans="32:33" x14ac:dyDescent="0.25">
      <c r="AF1332" s="46" t="e">
        <f>Grants!#REF!</f>
        <v>#REF!</v>
      </c>
      <c r="AG1332" s="46" t="str">
        <f>Programs!B1320</f>
        <v>49982</v>
      </c>
    </row>
    <row r="1333" spans="32:33" x14ac:dyDescent="0.25">
      <c r="AF1333" s="46" t="e">
        <f>Grants!#REF!</f>
        <v>#REF!</v>
      </c>
      <c r="AG1333" s="46" t="str">
        <f>Programs!B1321</f>
        <v>49991</v>
      </c>
    </row>
    <row r="1334" spans="32:33" x14ac:dyDescent="0.25">
      <c r="AF1334" s="46" t="e">
        <f>Grants!#REF!</f>
        <v>#REF!</v>
      </c>
      <c r="AG1334" s="46" t="str">
        <f>Programs!B1322</f>
        <v>49992</v>
      </c>
    </row>
    <row r="1335" spans="32:33" x14ac:dyDescent="0.25">
      <c r="AF1335" s="46" t="e">
        <f>Grants!#REF!</f>
        <v>#REF!</v>
      </c>
      <c r="AG1335" s="46" t="str">
        <f>Programs!B1323</f>
        <v>49993</v>
      </c>
    </row>
    <row r="1336" spans="32:33" x14ac:dyDescent="0.25">
      <c r="AF1336" s="46" t="e">
        <f>Grants!#REF!</f>
        <v>#REF!</v>
      </c>
      <c r="AG1336" s="46" t="str">
        <f>Programs!B1324</f>
        <v>49994</v>
      </c>
    </row>
    <row r="1337" spans="32:33" x14ac:dyDescent="0.25">
      <c r="AF1337" s="46" t="e">
        <f>Grants!#REF!</f>
        <v>#REF!</v>
      </c>
      <c r="AG1337" s="46" t="str">
        <f>Programs!B1325</f>
        <v>49995</v>
      </c>
    </row>
    <row r="1338" spans="32:33" x14ac:dyDescent="0.25">
      <c r="AF1338" s="46" t="e">
        <f>Grants!#REF!</f>
        <v>#REF!</v>
      </c>
      <c r="AG1338" s="46" t="str">
        <f>Programs!B1326</f>
        <v>49996</v>
      </c>
    </row>
    <row r="1339" spans="32:33" x14ac:dyDescent="0.25">
      <c r="AF1339" s="46" t="e">
        <f>Grants!#REF!</f>
        <v>#REF!</v>
      </c>
      <c r="AG1339" s="46" t="str">
        <f>Programs!B1327</f>
        <v>49997</v>
      </c>
    </row>
    <row r="1340" spans="32:33" x14ac:dyDescent="0.25">
      <c r="AF1340" s="46" t="e">
        <f>Grants!#REF!</f>
        <v>#REF!</v>
      </c>
      <c r="AG1340" s="46" t="str">
        <f>Programs!B1328</f>
        <v>49999</v>
      </c>
    </row>
    <row r="1341" spans="32:33" x14ac:dyDescent="0.25">
      <c r="AF1341" s="46" t="e">
        <f>Grants!#REF!</f>
        <v>#REF!</v>
      </c>
      <c r="AG1341" s="46" t="str">
        <f>Programs!B1329</f>
        <v>50000</v>
      </c>
    </row>
    <row r="1342" spans="32:33" x14ac:dyDescent="0.25">
      <c r="AF1342" s="46" t="e">
        <f>Grants!#REF!</f>
        <v>#REF!</v>
      </c>
      <c r="AG1342" s="46" t="str">
        <f>Programs!B1330</f>
        <v>50001</v>
      </c>
    </row>
    <row r="1343" spans="32:33" x14ac:dyDescent="0.25">
      <c r="AF1343" s="46" t="e">
        <f>Grants!#REF!</f>
        <v>#REF!</v>
      </c>
      <c r="AG1343" s="46" t="str">
        <f>Programs!B1331</f>
        <v>52120</v>
      </c>
    </row>
    <row r="1344" spans="32:33" x14ac:dyDescent="0.25">
      <c r="AF1344" s="46" t="e">
        <f>Grants!#REF!</f>
        <v>#REF!</v>
      </c>
      <c r="AG1344" s="46" t="str">
        <f>Programs!B1332</f>
        <v>52132</v>
      </c>
    </row>
    <row r="1345" spans="32:33" x14ac:dyDescent="0.25">
      <c r="AF1345" s="46" t="e">
        <f>Grants!#REF!</f>
        <v>#REF!</v>
      </c>
      <c r="AG1345" s="46" t="str">
        <f>Programs!B1333</f>
        <v>52134</v>
      </c>
    </row>
    <row r="1346" spans="32:33" x14ac:dyDescent="0.25">
      <c r="AF1346" s="46" t="e">
        <f>Grants!#REF!</f>
        <v>#REF!</v>
      </c>
      <c r="AG1346" s="46" t="str">
        <f>Programs!B1334</f>
        <v>52136</v>
      </c>
    </row>
    <row r="1347" spans="32:33" x14ac:dyDescent="0.25">
      <c r="AF1347" s="46" t="e">
        <f>Grants!#REF!</f>
        <v>#REF!</v>
      </c>
      <c r="AG1347" s="46" t="str">
        <f>Programs!B1335</f>
        <v>52150</v>
      </c>
    </row>
    <row r="1348" spans="32:33" x14ac:dyDescent="0.25">
      <c r="AF1348" s="46" t="e">
        <f>Grants!#REF!</f>
        <v>#REF!</v>
      </c>
      <c r="AG1348" s="46" t="str">
        <f>Programs!B1336</f>
        <v>53100</v>
      </c>
    </row>
    <row r="1349" spans="32:33" x14ac:dyDescent="0.25">
      <c r="AF1349" s="46" t="e">
        <f>Grants!#REF!</f>
        <v>#REF!</v>
      </c>
      <c r="AG1349" s="46" t="str">
        <f>Programs!B1337</f>
        <v>54200</v>
      </c>
    </row>
    <row r="1350" spans="32:33" x14ac:dyDescent="0.25">
      <c r="AF1350" s="46" t="e">
        <f>Grants!#REF!</f>
        <v>#REF!</v>
      </c>
      <c r="AG1350" s="46" t="str">
        <f>Programs!B1338</f>
        <v>54201</v>
      </c>
    </row>
    <row r="1351" spans="32:33" x14ac:dyDescent="0.25">
      <c r="AF1351" s="46" t="e">
        <f>Grants!#REF!</f>
        <v>#REF!</v>
      </c>
      <c r="AG1351" s="46" t="str">
        <f>Programs!B1339</f>
        <v>54202</v>
      </c>
    </row>
    <row r="1352" spans="32:33" x14ac:dyDescent="0.25">
      <c r="AF1352" s="46" t="e">
        <f>Grants!#REF!</f>
        <v>#REF!</v>
      </c>
      <c r="AG1352" s="46" t="str">
        <f>Programs!B1340</f>
        <v>54203</v>
      </c>
    </row>
    <row r="1353" spans="32:33" x14ac:dyDescent="0.25">
      <c r="AF1353" s="46" t="e">
        <f>Grants!#REF!</f>
        <v>#REF!</v>
      </c>
      <c r="AG1353" s="46" t="str">
        <f>Programs!B1341</f>
        <v>54204</v>
      </c>
    </row>
    <row r="1354" spans="32:33" x14ac:dyDescent="0.25">
      <c r="AF1354" s="46" t="e">
        <f>Grants!#REF!</f>
        <v>#REF!</v>
      </c>
      <c r="AG1354" s="46" t="str">
        <f>Programs!B1342</f>
        <v>54205</v>
      </c>
    </row>
    <row r="1355" spans="32:33" x14ac:dyDescent="0.25">
      <c r="AF1355" s="46" t="e">
        <f>Grants!#REF!</f>
        <v>#REF!</v>
      </c>
      <c r="AG1355" s="46" t="str">
        <f>Programs!B1343</f>
        <v>54206</v>
      </c>
    </row>
    <row r="1356" spans="32:33" x14ac:dyDescent="0.25">
      <c r="AF1356" s="46" t="e">
        <f>Grants!#REF!</f>
        <v>#REF!</v>
      </c>
      <c r="AG1356" s="46" t="str">
        <f>Programs!B1344</f>
        <v>54207</v>
      </c>
    </row>
    <row r="1357" spans="32:33" x14ac:dyDescent="0.25">
      <c r="AF1357" s="46" t="e">
        <f>Grants!#REF!</f>
        <v>#REF!</v>
      </c>
      <c r="AG1357" s="46" t="str">
        <f>Programs!B1345</f>
        <v>54208</v>
      </c>
    </row>
    <row r="1358" spans="32:33" x14ac:dyDescent="0.25">
      <c r="AF1358" s="46" t="e">
        <f>Grants!#REF!</f>
        <v>#REF!</v>
      </c>
      <c r="AG1358" s="46" t="str">
        <f>Programs!B1346</f>
        <v>54209</v>
      </c>
    </row>
    <row r="1359" spans="32:33" x14ac:dyDescent="0.25">
      <c r="AF1359" s="46" t="e">
        <f>Grants!#REF!</f>
        <v>#REF!</v>
      </c>
      <c r="AG1359" s="46" t="str">
        <f>Programs!B1347</f>
        <v>54210</v>
      </c>
    </row>
    <row r="1360" spans="32:33" x14ac:dyDescent="0.25">
      <c r="AF1360" s="46" t="e">
        <f>Grants!#REF!</f>
        <v>#REF!</v>
      </c>
      <c r="AG1360" s="46" t="str">
        <f>Programs!B1348</f>
        <v>54211</v>
      </c>
    </row>
    <row r="1361" spans="32:33" x14ac:dyDescent="0.25">
      <c r="AF1361" s="46" t="e">
        <f>Grants!#REF!</f>
        <v>#REF!</v>
      </c>
      <c r="AG1361" s="46" t="str">
        <f>Programs!B1349</f>
        <v>54212</v>
      </c>
    </row>
    <row r="1362" spans="32:33" x14ac:dyDescent="0.25">
      <c r="AF1362" s="46" t="e">
        <f>Grants!#REF!</f>
        <v>#REF!</v>
      </c>
      <c r="AG1362" s="46" t="str">
        <f>Programs!B1350</f>
        <v>54213</v>
      </c>
    </row>
    <row r="1363" spans="32:33" x14ac:dyDescent="0.25">
      <c r="AF1363" s="46" t="e">
        <f>Grants!#REF!</f>
        <v>#REF!</v>
      </c>
      <c r="AG1363" s="46" t="str">
        <f>Programs!B1351</f>
        <v>54214</v>
      </c>
    </row>
    <row r="1364" spans="32:33" x14ac:dyDescent="0.25">
      <c r="AF1364" s="46" t="e">
        <f>Grants!#REF!</f>
        <v>#REF!</v>
      </c>
      <c r="AG1364" s="46" t="str">
        <f>Programs!B1352</f>
        <v>54215</v>
      </c>
    </row>
    <row r="1365" spans="32:33" x14ac:dyDescent="0.25">
      <c r="AF1365" s="46" t="e">
        <f>Grants!#REF!</f>
        <v>#REF!</v>
      </c>
      <c r="AG1365" s="46" t="str">
        <f>Programs!B1353</f>
        <v>54216</v>
      </c>
    </row>
    <row r="1366" spans="32:33" x14ac:dyDescent="0.25">
      <c r="AF1366" s="46" t="e">
        <f>Grants!#REF!</f>
        <v>#REF!</v>
      </c>
      <c r="AG1366" s="46" t="str">
        <f>Programs!B1354</f>
        <v>54217</v>
      </c>
    </row>
    <row r="1367" spans="32:33" x14ac:dyDescent="0.25">
      <c r="AF1367" s="46" t="e">
        <f>Grants!#REF!</f>
        <v>#REF!</v>
      </c>
      <c r="AG1367" s="46" t="str">
        <f>Programs!B1355</f>
        <v>54218</v>
      </c>
    </row>
    <row r="1368" spans="32:33" x14ac:dyDescent="0.25">
      <c r="AF1368" s="46" t="e">
        <f>Grants!#REF!</f>
        <v>#REF!</v>
      </c>
      <c r="AG1368" s="46" t="str">
        <f>Programs!B1356</f>
        <v>54219</v>
      </c>
    </row>
    <row r="1369" spans="32:33" x14ac:dyDescent="0.25">
      <c r="AF1369" s="46" t="e">
        <f>Grants!#REF!</f>
        <v>#REF!</v>
      </c>
      <c r="AG1369" s="46" t="str">
        <f>Programs!B1357</f>
        <v>54220</v>
      </c>
    </row>
    <row r="1370" spans="32:33" x14ac:dyDescent="0.25">
      <c r="AF1370" s="46" t="e">
        <f>Grants!#REF!</f>
        <v>#REF!</v>
      </c>
      <c r="AG1370" s="46" t="str">
        <f>Programs!B1358</f>
        <v>54221</v>
      </c>
    </row>
    <row r="1371" spans="32:33" x14ac:dyDescent="0.25">
      <c r="AF1371" s="46" t="e">
        <f>Grants!#REF!</f>
        <v>#REF!</v>
      </c>
      <c r="AG1371" s="46" t="str">
        <f>Programs!B1359</f>
        <v>54223</v>
      </c>
    </row>
    <row r="1372" spans="32:33" x14ac:dyDescent="0.25">
      <c r="AF1372" s="46" t="e">
        <f>Grants!#REF!</f>
        <v>#REF!</v>
      </c>
      <c r="AG1372" s="46" t="str">
        <f>Programs!B1360</f>
        <v>54224</v>
      </c>
    </row>
    <row r="1373" spans="32:33" x14ac:dyDescent="0.25">
      <c r="AF1373" s="46" t="e">
        <f>Grants!#REF!</f>
        <v>#REF!</v>
      </c>
      <c r="AG1373" s="46" t="str">
        <f>Programs!B1361</f>
        <v>54225</v>
      </c>
    </row>
    <row r="1374" spans="32:33" x14ac:dyDescent="0.25">
      <c r="AF1374" s="46" t="e">
        <f>Grants!#REF!</f>
        <v>#REF!</v>
      </c>
      <c r="AG1374" s="46" t="str">
        <f>Programs!B1362</f>
        <v>54226</v>
      </c>
    </row>
    <row r="1375" spans="32:33" x14ac:dyDescent="0.25">
      <c r="AF1375" s="46" t="e">
        <f>Grants!#REF!</f>
        <v>#REF!</v>
      </c>
      <c r="AG1375" s="46" t="str">
        <f>Programs!B1363</f>
        <v>54227</v>
      </c>
    </row>
    <row r="1376" spans="32:33" x14ac:dyDescent="0.25">
      <c r="AF1376" s="46" t="e">
        <f>Grants!#REF!</f>
        <v>#REF!</v>
      </c>
      <c r="AG1376" s="46" t="str">
        <f>Programs!B1364</f>
        <v>54228</v>
      </c>
    </row>
    <row r="1377" spans="32:33" x14ac:dyDescent="0.25">
      <c r="AF1377" s="46" t="e">
        <f>Grants!#REF!</f>
        <v>#REF!</v>
      </c>
      <c r="AG1377" s="46" t="str">
        <f>Programs!B1365</f>
        <v>54229</v>
      </c>
    </row>
    <row r="1378" spans="32:33" x14ac:dyDescent="0.25">
      <c r="AF1378" s="46" t="e">
        <f>Grants!#REF!</f>
        <v>#REF!</v>
      </c>
      <c r="AG1378" s="46" t="str">
        <f>Programs!B1366</f>
        <v>54230</v>
      </c>
    </row>
    <row r="1379" spans="32:33" x14ac:dyDescent="0.25">
      <c r="AF1379" s="46" t="e">
        <f>Grants!#REF!</f>
        <v>#REF!</v>
      </c>
      <c r="AG1379" s="46" t="str">
        <f>Programs!B1367</f>
        <v>54231</v>
      </c>
    </row>
    <row r="1380" spans="32:33" x14ac:dyDescent="0.25">
      <c r="AF1380" s="46" t="e">
        <f>Grants!#REF!</f>
        <v>#REF!</v>
      </c>
      <c r="AG1380" s="46" t="str">
        <f>Programs!B1368</f>
        <v>54232</v>
      </c>
    </row>
    <row r="1381" spans="32:33" x14ac:dyDescent="0.25">
      <c r="AF1381" s="46" t="e">
        <f>Grants!#REF!</f>
        <v>#REF!</v>
      </c>
      <c r="AG1381" s="46" t="str">
        <f>Programs!B1369</f>
        <v>54233</v>
      </c>
    </row>
    <row r="1382" spans="32:33" x14ac:dyDescent="0.25">
      <c r="AF1382" s="46" t="e">
        <f>Grants!#REF!</f>
        <v>#REF!</v>
      </c>
      <c r="AG1382" s="46" t="str">
        <f>Programs!B1370</f>
        <v>54234</v>
      </c>
    </row>
    <row r="1383" spans="32:33" x14ac:dyDescent="0.25">
      <c r="AF1383" s="46" t="e">
        <f>Grants!#REF!</f>
        <v>#REF!</v>
      </c>
      <c r="AG1383" s="46" t="str">
        <f>Programs!B1371</f>
        <v>54235</v>
      </c>
    </row>
    <row r="1384" spans="32:33" x14ac:dyDescent="0.25">
      <c r="AF1384" s="46" t="e">
        <f>Grants!#REF!</f>
        <v>#REF!</v>
      </c>
      <c r="AG1384" s="46" t="str">
        <f>Programs!B1372</f>
        <v>54236</v>
      </c>
    </row>
    <row r="1385" spans="32:33" x14ac:dyDescent="0.25">
      <c r="AF1385" s="46" t="e">
        <f>Grants!#REF!</f>
        <v>#REF!</v>
      </c>
      <c r="AG1385" s="46" t="str">
        <f>Programs!B1373</f>
        <v>54237</v>
      </c>
    </row>
    <row r="1386" spans="32:33" x14ac:dyDescent="0.25">
      <c r="AF1386" s="46" t="e">
        <f>Grants!#REF!</f>
        <v>#REF!</v>
      </c>
      <c r="AG1386" s="46" t="str">
        <f>Programs!B1374</f>
        <v>54238</v>
      </c>
    </row>
    <row r="1387" spans="32:33" x14ac:dyDescent="0.25">
      <c r="AF1387" s="46" t="e">
        <f>Grants!#REF!</f>
        <v>#REF!</v>
      </c>
      <c r="AG1387" s="46" t="str">
        <f>Programs!B1375</f>
        <v>54239</v>
      </c>
    </row>
    <row r="1388" spans="32:33" x14ac:dyDescent="0.25">
      <c r="AF1388" s="46" t="e">
        <f>Grants!#REF!</f>
        <v>#REF!</v>
      </c>
      <c r="AG1388" s="46" t="str">
        <f>Programs!B1376</f>
        <v>54240</v>
      </c>
    </row>
    <row r="1389" spans="32:33" x14ac:dyDescent="0.25">
      <c r="AF1389" s="46" t="e">
        <f>Grants!#REF!</f>
        <v>#REF!</v>
      </c>
      <c r="AG1389" s="46" t="str">
        <f>Programs!B1377</f>
        <v>54241</v>
      </c>
    </row>
    <row r="1390" spans="32:33" x14ac:dyDescent="0.25">
      <c r="AF1390" s="46" t="e">
        <f>Grants!#REF!</f>
        <v>#REF!</v>
      </c>
      <c r="AG1390" s="46" t="str">
        <f>Programs!B1378</f>
        <v>54242</v>
      </c>
    </row>
    <row r="1391" spans="32:33" x14ac:dyDescent="0.25">
      <c r="AF1391" s="46" t="e">
        <f>Grants!#REF!</f>
        <v>#REF!</v>
      </c>
      <c r="AG1391" s="46" t="str">
        <f>Programs!B1379</f>
        <v>54243</v>
      </c>
    </row>
    <row r="1392" spans="32:33" x14ac:dyDescent="0.25">
      <c r="AF1392" s="46" t="e">
        <f>Grants!#REF!</f>
        <v>#REF!</v>
      </c>
      <c r="AG1392" s="46" t="str">
        <f>Programs!B1380</f>
        <v>54244</v>
      </c>
    </row>
    <row r="1393" spans="32:33" x14ac:dyDescent="0.25">
      <c r="AF1393" s="46" t="e">
        <f>Grants!#REF!</f>
        <v>#REF!</v>
      </c>
      <c r="AG1393" s="46" t="str">
        <f>Programs!B1381</f>
        <v>54245</v>
      </c>
    </row>
    <row r="1394" spans="32:33" x14ac:dyDescent="0.25">
      <c r="AF1394" s="46" t="e">
        <f>Grants!#REF!</f>
        <v>#REF!</v>
      </c>
      <c r="AG1394" s="46" t="str">
        <f>Programs!B1382</f>
        <v>54246</v>
      </c>
    </row>
    <row r="1395" spans="32:33" x14ac:dyDescent="0.25">
      <c r="AF1395" s="46" t="e">
        <f>Grants!#REF!</f>
        <v>#REF!</v>
      </c>
      <c r="AG1395" s="46" t="str">
        <f>Programs!B1383</f>
        <v>54267</v>
      </c>
    </row>
    <row r="1396" spans="32:33" x14ac:dyDescent="0.25">
      <c r="AF1396" s="46" t="e">
        <f>Grants!#REF!</f>
        <v>#REF!</v>
      </c>
      <c r="AG1396" s="46" t="str">
        <f>Programs!B1384</f>
        <v>60000</v>
      </c>
    </row>
    <row r="1397" spans="32:33" x14ac:dyDescent="0.25">
      <c r="AF1397" s="46" t="e">
        <f>Grants!#REF!</f>
        <v>#REF!</v>
      </c>
      <c r="AG1397" s="46" t="str">
        <f>Programs!B1385</f>
        <v>60001</v>
      </c>
    </row>
    <row r="1398" spans="32:33" x14ac:dyDescent="0.25">
      <c r="AF1398" s="46" t="e">
        <f>Grants!#REF!</f>
        <v>#REF!</v>
      </c>
      <c r="AG1398" s="46" t="str">
        <f>Programs!B1386</f>
        <v>60002</v>
      </c>
    </row>
    <row r="1399" spans="32:33" x14ac:dyDescent="0.25">
      <c r="AF1399" s="46" t="e">
        <f>Grants!#REF!</f>
        <v>#REF!</v>
      </c>
      <c r="AG1399" s="46" t="str">
        <f>Programs!B1387</f>
        <v>60003</v>
      </c>
    </row>
    <row r="1400" spans="32:33" x14ac:dyDescent="0.25">
      <c r="AF1400" s="46" t="e">
        <f>Grants!#REF!</f>
        <v>#REF!</v>
      </c>
      <c r="AG1400" s="46" t="str">
        <f>Programs!B1388</f>
        <v>60004</v>
      </c>
    </row>
    <row r="1401" spans="32:33" x14ac:dyDescent="0.25">
      <c r="AF1401" s="46" t="e">
        <f>Grants!#REF!</f>
        <v>#REF!</v>
      </c>
      <c r="AG1401" s="46" t="str">
        <f>Programs!B1389</f>
        <v>60010</v>
      </c>
    </row>
    <row r="1402" spans="32:33" x14ac:dyDescent="0.25">
      <c r="AF1402" s="46" t="e">
        <f>Grants!#REF!</f>
        <v>#REF!</v>
      </c>
      <c r="AG1402" s="46" t="str">
        <f>Programs!B1390</f>
        <v>60011</v>
      </c>
    </row>
    <row r="1403" spans="32:33" x14ac:dyDescent="0.25">
      <c r="AF1403" s="46" t="e">
        <f>Grants!#REF!</f>
        <v>#REF!</v>
      </c>
      <c r="AG1403" s="46" t="str">
        <f>Programs!B1391</f>
        <v>60019</v>
      </c>
    </row>
    <row r="1404" spans="32:33" x14ac:dyDescent="0.25">
      <c r="AF1404" s="46" t="e">
        <f>Grants!#REF!</f>
        <v>#REF!</v>
      </c>
      <c r="AG1404" s="46" t="str">
        <f>Programs!B1392</f>
        <v>60051</v>
      </c>
    </row>
    <row r="1405" spans="32:33" x14ac:dyDescent="0.25">
      <c r="AF1405" s="46" t="e">
        <f>Grants!#REF!</f>
        <v>#REF!</v>
      </c>
      <c r="AG1405" s="46" t="str">
        <f>Programs!B1393</f>
        <v>60081</v>
      </c>
    </row>
    <row r="1406" spans="32:33" x14ac:dyDescent="0.25">
      <c r="AF1406" s="46" t="e">
        <f>Grants!#REF!</f>
        <v>#REF!</v>
      </c>
      <c r="AG1406" s="46" t="str">
        <f>Programs!B1394</f>
        <v>60200</v>
      </c>
    </row>
    <row r="1407" spans="32:33" x14ac:dyDescent="0.25">
      <c r="AF1407" s="46" t="e">
        <f>Grants!#REF!</f>
        <v>#REF!</v>
      </c>
      <c r="AG1407" s="46" t="str">
        <f>Programs!B1395</f>
        <v>60201</v>
      </c>
    </row>
    <row r="1408" spans="32:33" x14ac:dyDescent="0.25">
      <c r="AF1408" s="46" t="e">
        <f>Grants!#REF!</f>
        <v>#REF!</v>
      </c>
      <c r="AG1408" s="46" t="str">
        <f>Programs!B1396</f>
        <v>61000</v>
      </c>
    </row>
    <row r="1409" spans="32:33" x14ac:dyDescent="0.25">
      <c r="AF1409" s="46" t="e">
        <f>Grants!#REF!</f>
        <v>#REF!</v>
      </c>
      <c r="AG1409" s="46" t="str">
        <f>Programs!B1397</f>
        <v>61001</v>
      </c>
    </row>
    <row r="1410" spans="32:33" x14ac:dyDescent="0.25">
      <c r="AF1410" s="46" t="e">
        <f>Grants!#REF!</f>
        <v>#REF!</v>
      </c>
      <c r="AG1410" s="46" t="str">
        <f>Programs!B1398</f>
        <v>61002</v>
      </c>
    </row>
    <row r="1411" spans="32:33" x14ac:dyDescent="0.25">
      <c r="AF1411" s="46" t="e">
        <f>Grants!#REF!</f>
        <v>#REF!</v>
      </c>
      <c r="AG1411" s="46" t="str">
        <f>Programs!B1399</f>
        <v>61003</v>
      </c>
    </row>
    <row r="1412" spans="32:33" x14ac:dyDescent="0.25">
      <c r="AF1412" s="46" t="e">
        <f>Grants!#REF!</f>
        <v>#REF!</v>
      </c>
      <c r="AG1412" s="46" t="str">
        <f>Programs!B1400</f>
        <v>61004</v>
      </c>
    </row>
    <row r="1413" spans="32:33" x14ac:dyDescent="0.25">
      <c r="AF1413" s="46" t="e">
        <f>Grants!#REF!</f>
        <v>#REF!</v>
      </c>
      <c r="AG1413" s="46" t="str">
        <f>Programs!B1401</f>
        <v>61005</v>
      </c>
    </row>
    <row r="1414" spans="32:33" x14ac:dyDescent="0.25">
      <c r="AF1414" s="46" t="e">
        <f>Grants!#REF!</f>
        <v>#REF!</v>
      </c>
      <c r="AG1414" s="46" t="str">
        <f>Programs!B1402</f>
        <v>61006</v>
      </c>
    </row>
    <row r="1415" spans="32:33" x14ac:dyDescent="0.25">
      <c r="AF1415" s="46" t="e">
        <f>Grants!#REF!</f>
        <v>#REF!</v>
      </c>
      <c r="AG1415" s="46" t="str">
        <f>Programs!B1403</f>
        <v>61007</v>
      </c>
    </row>
    <row r="1416" spans="32:33" x14ac:dyDescent="0.25">
      <c r="AF1416" s="46" t="e">
        <f>Grants!#REF!</f>
        <v>#REF!</v>
      </c>
      <c r="AG1416" s="46" t="str">
        <f>Programs!B1404</f>
        <v>61008</v>
      </c>
    </row>
    <row r="1417" spans="32:33" x14ac:dyDescent="0.25">
      <c r="AF1417" s="46" t="e">
        <f>Grants!#REF!</f>
        <v>#REF!</v>
      </c>
      <c r="AG1417" s="46" t="str">
        <f>Programs!B1405</f>
        <v>61009</v>
      </c>
    </row>
    <row r="1418" spans="32:33" x14ac:dyDescent="0.25">
      <c r="AF1418" s="46" t="e">
        <f>Grants!#REF!</f>
        <v>#REF!</v>
      </c>
      <c r="AG1418" s="46" t="str">
        <f>Programs!B1406</f>
        <v>61010</v>
      </c>
    </row>
    <row r="1419" spans="32:33" x14ac:dyDescent="0.25">
      <c r="AF1419" s="46" t="e">
        <f>Grants!#REF!</f>
        <v>#REF!</v>
      </c>
      <c r="AG1419" s="46" t="str">
        <f>Programs!B1407</f>
        <v>61011</v>
      </c>
    </row>
    <row r="1420" spans="32:33" x14ac:dyDescent="0.25">
      <c r="AF1420" s="46" t="e">
        <f>Grants!#REF!</f>
        <v>#REF!</v>
      </c>
      <c r="AG1420" s="46" t="str">
        <f>Programs!B1408</f>
        <v>61012</v>
      </c>
    </row>
    <row r="1421" spans="32:33" x14ac:dyDescent="0.25">
      <c r="AF1421" s="46" t="e">
        <f>Grants!#REF!</f>
        <v>#REF!</v>
      </c>
      <c r="AG1421" s="46" t="str">
        <f>Programs!B1409</f>
        <v>61013</v>
      </c>
    </row>
    <row r="1422" spans="32:33" x14ac:dyDescent="0.25">
      <c r="AF1422" s="46" t="e">
        <f>Grants!#REF!</f>
        <v>#REF!</v>
      </c>
      <c r="AG1422" s="46" t="str">
        <f>Programs!B1410</f>
        <v>61014</v>
      </c>
    </row>
    <row r="1423" spans="32:33" x14ac:dyDescent="0.25">
      <c r="AF1423" s="46" t="e">
        <f>Grants!#REF!</f>
        <v>#REF!</v>
      </c>
      <c r="AG1423" s="46" t="str">
        <f>Programs!B1411</f>
        <v>61015</v>
      </c>
    </row>
    <row r="1424" spans="32:33" x14ac:dyDescent="0.25">
      <c r="AF1424" s="46" t="e">
        <f>Grants!#REF!</f>
        <v>#REF!</v>
      </c>
      <c r="AG1424" s="46" t="str">
        <f>Programs!B1412</f>
        <v>61016</v>
      </c>
    </row>
    <row r="1425" spans="32:33" x14ac:dyDescent="0.25">
      <c r="AF1425" s="46" t="e">
        <f>Grants!#REF!</f>
        <v>#REF!</v>
      </c>
      <c r="AG1425" s="46" t="str">
        <f>Programs!B1413</f>
        <v>61017</v>
      </c>
    </row>
    <row r="1426" spans="32:33" x14ac:dyDescent="0.25">
      <c r="AF1426" s="46" t="e">
        <f>Grants!#REF!</f>
        <v>#REF!</v>
      </c>
      <c r="AG1426" s="46" t="str">
        <f>Programs!B1414</f>
        <v>61018</v>
      </c>
    </row>
    <row r="1427" spans="32:33" x14ac:dyDescent="0.25">
      <c r="AF1427" s="46" t="e">
        <f>Grants!#REF!</f>
        <v>#REF!</v>
      </c>
      <c r="AG1427" s="46" t="str">
        <f>Programs!B1415</f>
        <v>61019</v>
      </c>
    </row>
    <row r="1428" spans="32:33" x14ac:dyDescent="0.25">
      <c r="AF1428" s="46" t="e">
        <f>Grants!#REF!</f>
        <v>#REF!</v>
      </c>
      <c r="AG1428" s="46" t="str">
        <f>Programs!B1416</f>
        <v>61020</v>
      </c>
    </row>
    <row r="1429" spans="32:33" x14ac:dyDescent="0.25">
      <c r="AF1429" s="46" t="e">
        <f>Grants!#REF!</f>
        <v>#REF!</v>
      </c>
      <c r="AG1429" s="46" t="str">
        <f>Programs!B1417</f>
        <v>61021</v>
      </c>
    </row>
    <row r="1430" spans="32:33" x14ac:dyDescent="0.25">
      <c r="AF1430" s="46" t="e">
        <f>Grants!#REF!</f>
        <v>#REF!</v>
      </c>
      <c r="AG1430" s="46" t="str">
        <f>Programs!B1418</f>
        <v>61022</v>
      </c>
    </row>
    <row r="1431" spans="32:33" x14ac:dyDescent="0.25">
      <c r="AF1431" s="46" t="e">
        <f>Grants!#REF!</f>
        <v>#REF!</v>
      </c>
      <c r="AG1431" s="46" t="str">
        <f>Programs!B1419</f>
        <v>61023</v>
      </c>
    </row>
    <row r="1432" spans="32:33" x14ac:dyDescent="0.25">
      <c r="AF1432" s="46" t="e">
        <f>Grants!#REF!</f>
        <v>#REF!</v>
      </c>
      <c r="AG1432" s="46" t="str">
        <f>Programs!B1420</f>
        <v>61024</v>
      </c>
    </row>
    <row r="1433" spans="32:33" x14ac:dyDescent="0.25">
      <c r="AF1433" s="46" t="e">
        <f>Grants!#REF!</f>
        <v>#REF!</v>
      </c>
      <c r="AG1433" s="46" t="str">
        <f>Programs!B1421</f>
        <v>61025</v>
      </c>
    </row>
    <row r="1434" spans="32:33" x14ac:dyDescent="0.25">
      <c r="AF1434" s="46" t="e">
        <f>Grants!#REF!</f>
        <v>#REF!</v>
      </c>
      <c r="AG1434" s="46" t="str">
        <f>Programs!B1422</f>
        <v>61026</v>
      </c>
    </row>
    <row r="1435" spans="32:33" x14ac:dyDescent="0.25">
      <c r="AF1435" s="46" t="e">
        <f>Grants!#REF!</f>
        <v>#REF!</v>
      </c>
      <c r="AG1435" s="46" t="str">
        <f>Programs!B1423</f>
        <v>61027</v>
      </c>
    </row>
    <row r="1436" spans="32:33" x14ac:dyDescent="0.25">
      <c r="AF1436" s="46" t="e">
        <f>Grants!#REF!</f>
        <v>#REF!</v>
      </c>
      <c r="AG1436" s="46" t="str">
        <f>Programs!B1424</f>
        <v>61028</v>
      </c>
    </row>
    <row r="1437" spans="32:33" x14ac:dyDescent="0.25">
      <c r="AF1437" s="46" t="e">
        <f>Grants!#REF!</f>
        <v>#REF!</v>
      </c>
      <c r="AG1437" s="46" t="str">
        <f>Programs!B1425</f>
        <v>61029</v>
      </c>
    </row>
    <row r="1438" spans="32:33" x14ac:dyDescent="0.25">
      <c r="AF1438" s="46" t="e">
        <f>Grants!#REF!</f>
        <v>#REF!</v>
      </c>
      <c r="AG1438" s="46" t="str">
        <f>Programs!B1426</f>
        <v>61030</v>
      </c>
    </row>
    <row r="1439" spans="32:33" x14ac:dyDescent="0.25">
      <c r="AF1439" s="46" t="e">
        <f>Grants!#REF!</f>
        <v>#REF!</v>
      </c>
      <c r="AG1439" s="46" t="str">
        <f>Programs!B1427</f>
        <v>61031</v>
      </c>
    </row>
    <row r="1440" spans="32:33" x14ac:dyDescent="0.25">
      <c r="AF1440" s="46" t="e">
        <f>Grants!#REF!</f>
        <v>#REF!</v>
      </c>
      <c r="AG1440" s="46" t="str">
        <f>Programs!B1428</f>
        <v>61032</v>
      </c>
    </row>
    <row r="1441" spans="32:33" x14ac:dyDescent="0.25">
      <c r="AF1441" s="46" t="e">
        <f>Grants!#REF!</f>
        <v>#REF!</v>
      </c>
      <c r="AG1441" s="46" t="str">
        <f>Programs!B1429</f>
        <v>61033</v>
      </c>
    </row>
    <row r="1442" spans="32:33" x14ac:dyDescent="0.25">
      <c r="AF1442" s="46" t="e">
        <f>Grants!#REF!</f>
        <v>#REF!</v>
      </c>
      <c r="AG1442" s="46" t="str">
        <f>Programs!B1430</f>
        <v>61034</v>
      </c>
    </row>
    <row r="1443" spans="32:33" x14ac:dyDescent="0.25">
      <c r="AF1443" s="46" t="e">
        <f>Grants!#REF!</f>
        <v>#REF!</v>
      </c>
      <c r="AG1443" s="46" t="str">
        <f>Programs!B1431</f>
        <v>61035</v>
      </c>
    </row>
    <row r="1444" spans="32:33" x14ac:dyDescent="0.25">
      <c r="AF1444" s="46" t="e">
        <f>Grants!#REF!</f>
        <v>#REF!</v>
      </c>
      <c r="AG1444" s="46" t="str">
        <f>Programs!B1432</f>
        <v>61036</v>
      </c>
    </row>
    <row r="1445" spans="32:33" x14ac:dyDescent="0.25">
      <c r="AF1445" s="46" t="e">
        <f>Grants!#REF!</f>
        <v>#REF!</v>
      </c>
      <c r="AG1445" s="46" t="str">
        <f>Programs!B1433</f>
        <v>61037</v>
      </c>
    </row>
    <row r="1446" spans="32:33" x14ac:dyDescent="0.25">
      <c r="AF1446" s="46" t="e">
        <f>Grants!#REF!</f>
        <v>#REF!</v>
      </c>
      <c r="AG1446" s="46" t="str">
        <f>Programs!B1434</f>
        <v>61038</v>
      </c>
    </row>
    <row r="1447" spans="32:33" x14ac:dyDescent="0.25">
      <c r="AF1447" s="46" t="e">
        <f>Grants!#REF!</f>
        <v>#REF!</v>
      </c>
      <c r="AG1447" s="46" t="str">
        <f>Programs!B1435</f>
        <v>61039</v>
      </c>
    </row>
    <row r="1448" spans="32:33" x14ac:dyDescent="0.25">
      <c r="AF1448" s="46" t="e">
        <f>Grants!#REF!</f>
        <v>#REF!</v>
      </c>
      <c r="AG1448" s="46" t="str">
        <f>Programs!B1436</f>
        <v>61040</v>
      </c>
    </row>
    <row r="1449" spans="32:33" x14ac:dyDescent="0.25">
      <c r="AF1449" s="46" t="e">
        <f>Grants!#REF!</f>
        <v>#REF!</v>
      </c>
      <c r="AG1449" s="46" t="str">
        <f>Programs!B1437</f>
        <v>61041</v>
      </c>
    </row>
    <row r="1450" spans="32:33" x14ac:dyDescent="0.25">
      <c r="AF1450" s="46" t="e">
        <f>Grants!#REF!</f>
        <v>#REF!</v>
      </c>
      <c r="AG1450" s="46" t="str">
        <f>Programs!B1438</f>
        <v>61042</v>
      </c>
    </row>
    <row r="1451" spans="32:33" x14ac:dyDescent="0.25">
      <c r="AF1451" s="46" t="e">
        <f>Grants!#REF!</f>
        <v>#REF!</v>
      </c>
      <c r="AG1451" s="46" t="str">
        <f>Programs!B1439</f>
        <v>61043</v>
      </c>
    </row>
    <row r="1452" spans="32:33" x14ac:dyDescent="0.25">
      <c r="AF1452" s="46" t="e">
        <f>Grants!#REF!</f>
        <v>#REF!</v>
      </c>
      <c r="AG1452" s="46" t="str">
        <f>Programs!B1440</f>
        <v>61044</v>
      </c>
    </row>
    <row r="1453" spans="32:33" x14ac:dyDescent="0.25">
      <c r="AF1453" s="46" t="e">
        <f>Grants!#REF!</f>
        <v>#REF!</v>
      </c>
      <c r="AG1453" s="46" t="str">
        <f>Programs!B1441</f>
        <v>61045</v>
      </c>
    </row>
    <row r="1454" spans="32:33" x14ac:dyDescent="0.25">
      <c r="AF1454" s="46" t="e">
        <f>Grants!#REF!</f>
        <v>#REF!</v>
      </c>
      <c r="AG1454" s="46" t="str">
        <f>Programs!B1442</f>
        <v>61046</v>
      </c>
    </row>
    <row r="1455" spans="32:33" x14ac:dyDescent="0.25">
      <c r="AF1455" s="46" t="e">
        <f>Grants!#REF!</f>
        <v>#REF!</v>
      </c>
      <c r="AG1455" s="46" t="str">
        <f>Programs!B1443</f>
        <v>61047</v>
      </c>
    </row>
    <row r="1456" spans="32:33" x14ac:dyDescent="0.25">
      <c r="AF1456" s="46" t="e">
        <f>Grants!#REF!</f>
        <v>#REF!</v>
      </c>
      <c r="AG1456" s="46" t="str">
        <f>Programs!B1444</f>
        <v>61048</v>
      </c>
    </row>
    <row r="1457" spans="32:33" x14ac:dyDescent="0.25">
      <c r="AF1457" s="46" t="e">
        <f>Grants!#REF!</f>
        <v>#REF!</v>
      </c>
      <c r="AG1457" s="46" t="str">
        <f>Programs!B1445</f>
        <v>61049</v>
      </c>
    </row>
    <row r="1458" spans="32:33" x14ac:dyDescent="0.25">
      <c r="AF1458" s="46" t="e">
        <f>Grants!#REF!</f>
        <v>#REF!</v>
      </c>
      <c r="AG1458" s="46" t="str">
        <f>Programs!B1446</f>
        <v>61050</v>
      </c>
    </row>
    <row r="1459" spans="32:33" x14ac:dyDescent="0.25">
      <c r="AF1459" s="46" t="e">
        <f>Grants!#REF!</f>
        <v>#REF!</v>
      </c>
      <c r="AG1459" s="46" t="str">
        <f>Programs!B1447</f>
        <v>61051</v>
      </c>
    </row>
    <row r="1460" spans="32:33" x14ac:dyDescent="0.25">
      <c r="AF1460" s="46" t="e">
        <f>Grants!#REF!</f>
        <v>#REF!</v>
      </c>
      <c r="AG1460" s="46" t="str">
        <f>Programs!B1448</f>
        <v>61052</v>
      </c>
    </row>
    <row r="1461" spans="32:33" x14ac:dyDescent="0.25">
      <c r="AF1461" s="46" t="e">
        <f>Grants!#REF!</f>
        <v>#REF!</v>
      </c>
      <c r="AG1461" s="46" t="str">
        <f>Programs!B1449</f>
        <v>61053</v>
      </c>
    </row>
    <row r="1462" spans="32:33" x14ac:dyDescent="0.25">
      <c r="AF1462" s="46" t="e">
        <f>Grants!#REF!</f>
        <v>#REF!</v>
      </c>
      <c r="AG1462" s="46" t="str">
        <f>Programs!B1450</f>
        <v>61054</v>
      </c>
    </row>
    <row r="1463" spans="32:33" x14ac:dyDescent="0.25">
      <c r="AF1463" s="46" t="e">
        <f>Grants!#REF!</f>
        <v>#REF!</v>
      </c>
      <c r="AG1463" s="46" t="str">
        <f>Programs!B1451</f>
        <v>61055</v>
      </c>
    </row>
    <row r="1464" spans="32:33" x14ac:dyDescent="0.25">
      <c r="AF1464" s="46" t="e">
        <f>Grants!#REF!</f>
        <v>#REF!</v>
      </c>
      <c r="AG1464" s="46" t="str">
        <f>Programs!B1452</f>
        <v>61056</v>
      </c>
    </row>
    <row r="1465" spans="32:33" x14ac:dyDescent="0.25">
      <c r="AF1465" s="46" t="e">
        <f>Grants!#REF!</f>
        <v>#REF!</v>
      </c>
      <c r="AG1465" s="46" t="str">
        <f>Programs!B1453</f>
        <v>61057</v>
      </c>
    </row>
    <row r="1466" spans="32:33" x14ac:dyDescent="0.25">
      <c r="AF1466" s="46" t="e">
        <f>Grants!#REF!</f>
        <v>#REF!</v>
      </c>
      <c r="AG1466" s="46" t="str">
        <f>Programs!B1454</f>
        <v>61058</v>
      </c>
    </row>
    <row r="1467" spans="32:33" x14ac:dyDescent="0.25">
      <c r="AF1467" s="46" t="e">
        <f>Grants!#REF!</f>
        <v>#REF!</v>
      </c>
      <c r="AG1467" s="46" t="str">
        <f>Programs!B1455</f>
        <v>61059</v>
      </c>
    </row>
    <row r="1468" spans="32:33" x14ac:dyDescent="0.25">
      <c r="AF1468" s="46" t="e">
        <f>Grants!#REF!</f>
        <v>#REF!</v>
      </c>
      <c r="AG1468" s="46" t="str">
        <f>Programs!B1456</f>
        <v>61060</v>
      </c>
    </row>
    <row r="1469" spans="32:33" x14ac:dyDescent="0.25">
      <c r="AF1469" s="46" t="e">
        <f>Grants!#REF!</f>
        <v>#REF!</v>
      </c>
      <c r="AG1469" s="46" t="str">
        <f>Programs!B1457</f>
        <v>61061</v>
      </c>
    </row>
    <row r="1470" spans="32:33" x14ac:dyDescent="0.25">
      <c r="AF1470" s="46" t="e">
        <f>Grants!#REF!</f>
        <v>#REF!</v>
      </c>
      <c r="AG1470" s="46" t="str">
        <f>Programs!B1458</f>
        <v>61062</v>
      </c>
    </row>
    <row r="1471" spans="32:33" x14ac:dyDescent="0.25">
      <c r="AF1471" s="46" t="e">
        <f>Grants!#REF!</f>
        <v>#REF!</v>
      </c>
      <c r="AG1471" s="46" t="str">
        <f>Programs!B1459</f>
        <v>61063</v>
      </c>
    </row>
    <row r="1472" spans="32:33" x14ac:dyDescent="0.25">
      <c r="AF1472" s="46" t="e">
        <f>Grants!#REF!</f>
        <v>#REF!</v>
      </c>
      <c r="AG1472" s="46" t="str">
        <f>Programs!B1460</f>
        <v>61064</v>
      </c>
    </row>
    <row r="1473" spans="32:33" x14ac:dyDescent="0.25">
      <c r="AF1473" s="46" t="e">
        <f>Grants!#REF!</f>
        <v>#REF!</v>
      </c>
      <c r="AG1473" s="46" t="str">
        <f>Programs!B1461</f>
        <v>61065</v>
      </c>
    </row>
    <row r="1474" spans="32:33" x14ac:dyDescent="0.25">
      <c r="AF1474" s="46" t="e">
        <f>Grants!#REF!</f>
        <v>#REF!</v>
      </c>
      <c r="AG1474" s="46" t="str">
        <f>Programs!B1462</f>
        <v>61066</v>
      </c>
    </row>
    <row r="1475" spans="32:33" x14ac:dyDescent="0.25">
      <c r="AF1475" s="46" t="e">
        <f>Grants!#REF!</f>
        <v>#REF!</v>
      </c>
      <c r="AG1475" s="46" t="str">
        <f>Programs!B1463</f>
        <v>61067</v>
      </c>
    </row>
    <row r="1476" spans="32:33" x14ac:dyDescent="0.25">
      <c r="AF1476" s="46" t="e">
        <f>Grants!#REF!</f>
        <v>#REF!</v>
      </c>
      <c r="AG1476" s="46" t="str">
        <f>Programs!B1464</f>
        <v>61068</v>
      </c>
    </row>
    <row r="1477" spans="32:33" x14ac:dyDescent="0.25">
      <c r="AF1477" s="46" t="e">
        <f>Grants!#REF!</f>
        <v>#REF!</v>
      </c>
      <c r="AG1477" s="46" t="str">
        <f>Programs!B1465</f>
        <v>61069</v>
      </c>
    </row>
    <row r="1478" spans="32:33" x14ac:dyDescent="0.25">
      <c r="AF1478" s="46" t="e">
        <f>Grants!#REF!</f>
        <v>#REF!</v>
      </c>
      <c r="AG1478" s="46" t="str">
        <f>Programs!B1466</f>
        <v>61070</v>
      </c>
    </row>
    <row r="1479" spans="32:33" x14ac:dyDescent="0.25">
      <c r="AF1479" s="46" t="e">
        <f>Grants!#REF!</f>
        <v>#REF!</v>
      </c>
      <c r="AG1479" s="46" t="str">
        <f>Programs!B1467</f>
        <v>61071</v>
      </c>
    </row>
    <row r="1480" spans="32:33" x14ac:dyDescent="0.25">
      <c r="AF1480" s="46" t="e">
        <f>Grants!#REF!</f>
        <v>#REF!</v>
      </c>
      <c r="AG1480" s="46" t="str">
        <f>Programs!B1468</f>
        <v>61072</v>
      </c>
    </row>
    <row r="1481" spans="32:33" x14ac:dyDescent="0.25">
      <c r="AF1481" s="46" t="e">
        <f>Grants!#REF!</f>
        <v>#REF!</v>
      </c>
      <c r="AG1481" s="46" t="str">
        <f>Programs!B1469</f>
        <v>61073</v>
      </c>
    </row>
    <row r="1482" spans="32:33" x14ac:dyDescent="0.25">
      <c r="AF1482" s="46" t="e">
        <f>Grants!#REF!</f>
        <v>#REF!</v>
      </c>
      <c r="AG1482" s="46" t="str">
        <f>Programs!B1470</f>
        <v>61074</v>
      </c>
    </row>
    <row r="1483" spans="32:33" x14ac:dyDescent="0.25">
      <c r="AF1483" s="46" t="e">
        <f>Grants!#REF!</f>
        <v>#REF!</v>
      </c>
      <c r="AG1483" s="46" t="str">
        <f>Programs!B1471</f>
        <v>61075</v>
      </c>
    </row>
    <row r="1484" spans="32:33" x14ac:dyDescent="0.25">
      <c r="AF1484" s="46" t="e">
        <f>Grants!#REF!</f>
        <v>#REF!</v>
      </c>
      <c r="AG1484" s="46" t="str">
        <f>Programs!B1472</f>
        <v>61076</v>
      </c>
    </row>
    <row r="1485" spans="32:33" x14ac:dyDescent="0.25">
      <c r="AF1485" s="46" t="e">
        <f>Grants!#REF!</f>
        <v>#REF!</v>
      </c>
      <c r="AG1485" s="46" t="str">
        <f>Programs!B1473</f>
        <v>61077</v>
      </c>
    </row>
    <row r="1486" spans="32:33" x14ac:dyDescent="0.25">
      <c r="AF1486" s="46" t="e">
        <f>Grants!#REF!</f>
        <v>#REF!</v>
      </c>
      <c r="AG1486" s="46" t="str">
        <f>Programs!B1474</f>
        <v>61078</v>
      </c>
    </row>
    <row r="1487" spans="32:33" x14ac:dyDescent="0.25">
      <c r="AF1487" s="46" t="e">
        <f>Grants!#REF!</f>
        <v>#REF!</v>
      </c>
      <c r="AG1487" s="46" t="str">
        <f>Programs!B1475</f>
        <v>61079</v>
      </c>
    </row>
    <row r="1488" spans="32:33" x14ac:dyDescent="0.25">
      <c r="AF1488" s="46" t="e">
        <f>Grants!#REF!</f>
        <v>#REF!</v>
      </c>
      <c r="AG1488" s="46" t="str">
        <f>Programs!B1476</f>
        <v>61080</v>
      </c>
    </row>
    <row r="1489" spans="32:33" x14ac:dyDescent="0.25">
      <c r="AF1489" s="46" t="e">
        <f>Grants!#REF!</f>
        <v>#REF!</v>
      </c>
      <c r="AG1489" s="46" t="str">
        <f>Programs!B1477</f>
        <v>61081</v>
      </c>
    </row>
    <row r="1490" spans="32:33" x14ac:dyDescent="0.25">
      <c r="AF1490" s="46" t="e">
        <f>Grants!#REF!</f>
        <v>#REF!</v>
      </c>
      <c r="AG1490" s="46" t="str">
        <f>Programs!B1478</f>
        <v>61082</v>
      </c>
    </row>
    <row r="1491" spans="32:33" x14ac:dyDescent="0.25">
      <c r="AF1491" s="46" t="e">
        <f>Grants!#REF!</f>
        <v>#REF!</v>
      </c>
      <c r="AG1491" s="46" t="str">
        <f>Programs!B1479</f>
        <v>61083</v>
      </c>
    </row>
    <row r="1492" spans="32:33" x14ac:dyDescent="0.25">
      <c r="AF1492" s="46" t="e">
        <f>Grants!#REF!</f>
        <v>#REF!</v>
      </c>
      <c r="AG1492" s="46" t="str">
        <f>Programs!B1480</f>
        <v>61084</v>
      </c>
    </row>
    <row r="1493" spans="32:33" x14ac:dyDescent="0.25">
      <c r="AF1493" s="46" t="e">
        <f>Grants!#REF!</f>
        <v>#REF!</v>
      </c>
      <c r="AG1493" s="46" t="str">
        <f>Programs!B1481</f>
        <v>61085</v>
      </c>
    </row>
    <row r="1494" spans="32:33" x14ac:dyDescent="0.25">
      <c r="AF1494" s="46" t="e">
        <f>Grants!#REF!</f>
        <v>#REF!</v>
      </c>
      <c r="AG1494" s="46" t="str">
        <f>Programs!B1482</f>
        <v>61086</v>
      </c>
    </row>
    <row r="1495" spans="32:33" x14ac:dyDescent="0.25">
      <c r="AF1495" s="46" t="e">
        <f>Grants!#REF!</f>
        <v>#REF!</v>
      </c>
      <c r="AG1495" s="46" t="str">
        <f>Programs!B1483</f>
        <v>61087</v>
      </c>
    </row>
    <row r="1496" spans="32:33" x14ac:dyDescent="0.25">
      <c r="AF1496" s="46" t="e">
        <f>Grants!#REF!</f>
        <v>#REF!</v>
      </c>
      <c r="AG1496" s="46" t="str">
        <f>Programs!B1484</f>
        <v>61088</v>
      </c>
    </row>
    <row r="1497" spans="32:33" x14ac:dyDescent="0.25">
      <c r="AF1497" s="46" t="e">
        <f>Grants!#REF!</f>
        <v>#REF!</v>
      </c>
      <c r="AG1497" s="46" t="str">
        <f>Programs!B1485</f>
        <v>61089</v>
      </c>
    </row>
    <row r="1498" spans="32:33" x14ac:dyDescent="0.25">
      <c r="AF1498" s="46" t="e">
        <f>Grants!#REF!</f>
        <v>#REF!</v>
      </c>
      <c r="AG1498" s="46" t="str">
        <f>Programs!B1486</f>
        <v>61090</v>
      </c>
    </row>
    <row r="1499" spans="32:33" x14ac:dyDescent="0.25">
      <c r="AF1499" s="46" t="e">
        <f>Grants!#REF!</f>
        <v>#REF!</v>
      </c>
      <c r="AG1499" s="46" t="str">
        <f>Programs!B1487</f>
        <v>61091</v>
      </c>
    </row>
    <row r="1500" spans="32:33" x14ac:dyDescent="0.25">
      <c r="AF1500" s="46" t="e">
        <f>Grants!#REF!</f>
        <v>#REF!</v>
      </c>
      <c r="AG1500" s="46" t="str">
        <f>Programs!B1488</f>
        <v>61092</v>
      </c>
    </row>
    <row r="1501" spans="32:33" x14ac:dyDescent="0.25">
      <c r="AF1501" s="46" t="e">
        <f>Grants!#REF!</f>
        <v>#REF!</v>
      </c>
      <c r="AG1501" s="46" t="str">
        <f>Programs!B1489</f>
        <v>61093</v>
      </c>
    </row>
    <row r="1502" spans="32:33" x14ac:dyDescent="0.25">
      <c r="AF1502" s="46" t="e">
        <f>Grants!#REF!</f>
        <v>#REF!</v>
      </c>
      <c r="AG1502" s="46" t="str">
        <f>Programs!B1490</f>
        <v>61094</v>
      </c>
    </row>
    <row r="1503" spans="32:33" x14ac:dyDescent="0.25">
      <c r="AF1503" s="46" t="e">
        <f>Grants!#REF!</f>
        <v>#REF!</v>
      </c>
      <c r="AG1503" s="46" t="str">
        <f>Programs!B1491</f>
        <v>61095</v>
      </c>
    </row>
    <row r="1504" spans="32:33" x14ac:dyDescent="0.25">
      <c r="AF1504" s="46" t="e">
        <f>Grants!#REF!</f>
        <v>#REF!</v>
      </c>
      <c r="AG1504" s="46" t="str">
        <f>Programs!B1492</f>
        <v>61096</v>
      </c>
    </row>
    <row r="1505" spans="32:33" x14ac:dyDescent="0.25">
      <c r="AF1505" s="46" t="e">
        <f>Grants!#REF!</f>
        <v>#REF!</v>
      </c>
      <c r="AG1505" s="46" t="str">
        <f>Programs!B1493</f>
        <v>61097</v>
      </c>
    </row>
    <row r="1506" spans="32:33" x14ac:dyDescent="0.25">
      <c r="AF1506" s="46" t="e">
        <f>Grants!#REF!</f>
        <v>#REF!</v>
      </c>
      <c r="AG1506" s="46" t="str">
        <f>Programs!B1494</f>
        <v>61098</v>
      </c>
    </row>
    <row r="1507" spans="32:33" x14ac:dyDescent="0.25">
      <c r="AF1507" s="46" t="e">
        <f>Grants!#REF!</f>
        <v>#REF!</v>
      </c>
      <c r="AG1507" s="46" t="str">
        <f>Programs!B1495</f>
        <v>61099</v>
      </c>
    </row>
    <row r="1508" spans="32:33" x14ac:dyDescent="0.25">
      <c r="AF1508" s="46" t="e">
        <f>Grants!#REF!</f>
        <v>#REF!</v>
      </c>
      <c r="AG1508" s="46" t="str">
        <f>Programs!B1496</f>
        <v>61100</v>
      </c>
    </row>
    <row r="1509" spans="32:33" x14ac:dyDescent="0.25">
      <c r="AF1509" s="46" t="e">
        <f>Grants!#REF!</f>
        <v>#REF!</v>
      </c>
      <c r="AG1509" s="46" t="str">
        <f>Programs!B1497</f>
        <v>61101</v>
      </c>
    </row>
    <row r="1510" spans="32:33" x14ac:dyDescent="0.25">
      <c r="AF1510" s="46" t="e">
        <f>Grants!#REF!</f>
        <v>#REF!</v>
      </c>
      <c r="AG1510" s="46" t="str">
        <f>Programs!B1498</f>
        <v>61102</v>
      </c>
    </row>
    <row r="1511" spans="32:33" x14ac:dyDescent="0.25">
      <c r="AF1511" s="46" t="e">
        <f>Grants!#REF!</f>
        <v>#REF!</v>
      </c>
      <c r="AG1511" s="46" t="str">
        <f>Programs!B1499</f>
        <v>61103</v>
      </c>
    </row>
    <row r="1512" spans="32:33" x14ac:dyDescent="0.25">
      <c r="AF1512" s="46" t="e">
        <f>Grants!#REF!</f>
        <v>#REF!</v>
      </c>
      <c r="AG1512" s="46" t="str">
        <f>Programs!B1500</f>
        <v>61104</v>
      </c>
    </row>
    <row r="1513" spans="32:33" x14ac:dyDescent="0.25">
      <c r="AF1513" s="46" t="e">
        <f>Grants!#REF!</f>
        <v>#REF!</v>
      </c>
      <c r="AG1513" s="46" t="str">
        <f>Programs!B1501</f>
        <v>61105</v>
      </c>
    </row>
    <row r="1514" spans="32:33" x14ac:dyDescent="0.25">
      <c r="AF1514" s="46" t="e">
        <f>Grants!#REF!</f>
        <v>#REF!</v>
      </c>
      <c r="AG1514" s="46" t="str">
        <f>Programs!B1502</f>
        <v>61106</v>
      </c>
    </row>
    <row r="1515" spans="32:33" x14ac:dyDescent="0.25">
      <c r="AF1515" s="46" t="e">
        <f>Grants!#REF!</f>
        <v>#REF!</v>
      </c>
      <c r="AG1515" s="46" t="str">
        <f>Programs!B1503</f>
        <v>61107</v>
      </c>
    </row>
    <row r="1516" spans="32:33" x14ac:dyDescent="0.25">
      <c r="AF1516" s="46" t="e">
        <f>Grants!#REF!</f>
        <v>#REF!</v>
      </c>
      <c r="AG1516" s="46" t="str">
        <f>Programs!B1504</f>
        <v>61108</v>
      </c>
    </row>
    <row r="1517" spans="32:33" x14ac:dyDescent="0.25">
      <c r="AF1517" s="46" t="e">
        <f>Grants!#REF!</f>
        <v>#REF!</v>
      </c>
      <c r="AG1517" s="46" t="str">
        <f>Programs!B1505</f>
        <v>61109</v>
      </c>
    </row>
    <row r="1518" spans="32:33" x14ac:dyDescent="0.25">
      <c r="AF1518" s="46" t="e">
        <f>Grants!#REF!</f>
        <v>#REF!</v>
      </c>
      <c r="AG1518" s="46" t="str">
        <f>Programs!B1506</f>
        <v>61110</v>
      </c>
    </row>
    <row r="1519" spans="32:33" x14ac:dyDescent="0.25">
      <c r="AF1519" s="46" t="e">
        <f>Grants!#REF!</f>
        <v>#REF!</v>
      </c>
      <c r="AG1519" s="46" t="str">
        <f>Programs!B1507</f>
        <v>61111</v>
      </c>
    </row>
    <row r="1520" spans="32:33" x14ac:dyDescent="0.25">
      <c r="AF1520" s="46" t="e">
        <f>Grants!#REF!</f>
        <v>#REF!</v>
      </c>
      <c r="AG1520" s="46" t="str">
        <f>Programs!B1508</f>
        <v>61112</v>
      </c>
    </row>
    <row r="1521" spans="32:33" x14ac:dyDescent="0.25">
      <c r="AF1521" s="46" t="e">
        <f>Grants!#REF!</f>
        <v>#REF!</v>
      </c>
      <c r="AG1521" s="46" t="str">
        <f>Programs!B1509</f>
        <v>61113</v>
      </c>
    </row>
    <row r="1522" spans="32:33" x14ac:dyDescent="0.25">
      <c r="AF1522" s="46" t="e">
        <f>Grants!#REF!</f>
        <v>#REF!</v>
      </c>
      <c r="AG1522" s="46" t="str">
        <f>Programs!B1510</f>
        <v>61114</v>
      </c>
    </row>
    <row r="1523" spans="32:33" x14ac:dyDescent="0.25">
      <c r="AF1523" s="46" t="e">
        <f>Grants!#REF!</f>
        <v>#REF!</v>
      </c>
      <c r="AG1523" s="46" t="str">
        <f>Programs!B1511</f>
        <v>61115</v>
      </c>
    </row>
    <row r="1524" spans="32:33" x14ac:dyDescent="0.25">
      <c r="AF1524" s="46" t="e">
        <f>Grants!#REF!</f>
        <v>#REF!</v>
      </c>
      <c r="AG1524" s="46" t="str">
        <f>Programs!B1512</f>
        <v>61116</v>
      </c>
    </row>
    <row r="1525" spans="32:33" x14ac:dyDescent="0.25">
      <c r="AF1525" s="46" t="e">
        <f>Grants!#REF!</f>
        <v>#REF!</v>
      </c>
      <c r="AG1525" s="46" t="str">
        <f>Programs!B1513</f>
        <v>61117</v>
      </c>
    </row>
    <row r="1526" spans="32:33" x14ac:dyDescent="0.25">
      <c r="AF1526" s="46" t="e">
        <f>Grants!#REF!</f>
        <v>#REF!</v>
      </c>
      <c r="AG1526" s="46" t="str">
        <f>Programs!B1514</f>
        <v>61118</v>
      </c>
    </row>
    <row r="1527" spans="32:33" x14ac:dyDescent="0.25">
      <c r="AF1527" s="46" t="e">
        <f>Grants!#REF!</f>
        <v>#REF!</v>
      </c>
      <c r="AG1527" s="46" t="str">
        <f>Programs!B1515</f>
        <v>61119</v>
      </c>
    </row>
    <row r="1528" spans="32:33" x14ac:dyDescent="0.25">
      <c r="AF1528" s="46" t="e">
        <f>Grants!#REF!</f>
        <v>#REF!</v>
      </c>
      <c r="AG1528" s="46" t="str">
        <f>Programs!B1516</f>
        <v>61120</v>
      </c>
    </row>
    <row r="1529" spans="32:33" x14ac:dyDescent="0.25">
      <c r="AF1529" s="46" t="e">
        <f>Grants!#REF!</f>
        <v>#REF!</v>
      </c>
      <c r="AG1529" s="46" t="str">
        <f>Programs!B1517</f>
        <v>61121</v>
      </c>
    </row>
    <row r="1530" spans="32:33" x14ac:dyDescent="0.25">
      <c r="AF1530" s="46" t="e">
        <f>Grants!#REF!</f>
        <v>#REF!</v>
      </c>
      <c r="AG1530" s="46" t="str">
        <f>Programs!B1518</f>
        <v>61122</v>
      </c>
    </row>
    <row r="1531" spans="32:33" x14ac:dyDescent="0.25">
      <c r="AF1531" s="46" t="e">
        <f>Grants!#REF!</f>
        <v>#REF!</v>
      </c>
      <c r="AG1531" s="46" t="str">
        <f>Programs!B1519</f>
        <v>61123</v>
      </c>
    </row>
    <row r="1532" spans="32:33" x14ac:dyDescent="0.25">
      <c r="AF1532" s="46" t="e">
        <f>Grants!#REF!</f>
        <v>#REF!</v>
      </c>
      <c r="AG1532" s="46" t="str">
        <f>Programs!B1520</f>
        <v>61124</v>
      </c>
    </row>
    <row r="1533" spans="32:33" x14ac:dyDescent="0.25">
      <c r="AF1533" s="46" t="e">
        <f>Grants!#REF!</f>
        <v>#REF!</v>
      </c>
      <c r="AG1533" s="46" t="str">
        <f>Programs!B1521</f>
        <v>61125</v>
      </c>
    </row>
    <row r="1534" spans="32:33" x14ac:dyDescent="0.25">
      <c r="AF1534" s="46" t="e">
        <f>Grants!#REF!</f>
        <v>#REF!</v>
      </c>
      <c r="AG1534" s="46" t="str">
        <f>Programs!B1522</f>
        <v>61126</v>
      </c>
    </row>
    <row r="1535" spans="32:33" x14ac:dyDescent="0.25">
      <c r="AF1535" s="46" t="e">
        <f>Grants!#REF!</f>
        <v>#REF!</v>
      </c>
      <c r="AG1535" s="46" t="str">
        <f>Programs!B1523</f>
        <v>61127</v>
      </c>
    </row>
    <row r="1536" spans="32:33" x14ac:dyDescent="0.25">
      <c r="AF1536" s="46" t="e">
        <f>Grants!#REF!</f>
        <v>#REF!</v>
      </c>
      <c r="AG1536" s="46" t="str">
        <f>Programs!B1524</f>
        <v>61128</v>
      </c>
    </row>
    <row r="1537" spans="32:33" x14ac:dyDescent="0.25">
      <c r="AF1537" s="46" t="e">
        <f>Grants!#REF!</f>
        <v>#REF!</v>
      </c>
      <c r="AG1537" s="46" t="str">
        <f>Programs!B1525</f>
        <v>61129</v>
      </c>
    </row>
    <row r="1538" spans="32:33" x14ac:dyDescent="0.25">
      <c r="AF1538" s="46" t="e">
        <f>Grants!#REF!</f>
        <v>#REF!</v>
      </c>
      <c r="AG1538" s="46" t="str">
        <f>Programs!B1526</f>
        <v>61130</v>
      </c>
    </row>
    <row r="1539" spans="32:33" x14ac:dyDescent="0.25">
      <c r="AF1539" s="46" t="e">
        <f>Grants!#REF!</f>
        <v>#REF!</v>
      </c>
      <c r="AG1539" s="46" t="str">
        <f>Programs!B1527</f>
        <v>61132</v>
      </c>
    </row>
    <row r="1540" spans="32:33" x14ac:dyDescent="0.25">
      <c r="AF1540" s="46" t="e">
        <f>Grants!#REF!</f>
        <v>#REF!</v>
      </c>
      <c r="AG1540" s="46" t="str">
        <f>Programs!B1528</f>
        <v>61133</v>
      </c>
    </row>
    <row r="1541" spans="32:33" x14ac:dyDescent="0.25">
      <c r="AF1541" s="46" t="e">
        <f>Grants!#REF!</f>
        <v>#REF!</v>
      </c>
      <c r="AG1541" s="46" t="str">
        <f>Programs!B1529</f>
        <v>61134</v>
      </c>
    </row>
    <row r="1542" spans="32:33" x14ac:dyDescent="0.25">
      <c r="AF1542" s="46" t="e">
        <f>Grants!#REF!</f>
        <v>#REF!</v>
      </c>
      <c r="AG1542" s="46" t="str">
        <f>Programs!B1530</f>
        <v>61135</v>
      </c>
    </row>
    <row r="1543" spans="32:33" x14ac:dyDescent="0.25">
      <c r="AF1543" s="46" t="e">
        <f>Grants!#REF!</f>
        <v>#REF!</v>
      </c>
      <c r="AG1543" s="46" t="str">
        <f>Programs!B1531</f>
        <v>61136</v>
      </c>
    </row>
    <row r="1544" spans="32:33" x14ac:dyDescent="0.25">
      <c r="AF1544" s="46" t="e">
        <f>Grants!#REF!</f>
        <v>#REF!</v>
      </c>
      <c r="AG1544" s="46" t="str">
        <f>Programs!B1532</f>
        <v>61137</v>
      </c>
    </row>
    <row r="1545" spans="32:33" x14ac:dyDescent="0.25">
      <c r="AF1545" s="46" t="e">
        <f>Grants!#REF!</f>
        <v>#REF!</v>
      </c>
      <c r="AG1545" s="46" t="str">
        <f>Programs!B1533</f>
        <v>61138</v>
      </c>
    </row>
    <row r="1546" spans="32:33" x14ac:dyDescent="0.25">
      <c r="AF1546" s="46" t="e">
        <f>Grants!#REF!</f>
        <v>#REF!</v>
      </c>
      <c r="AG1546" s="46" t="str">
        <f>Programs!B1534</f>
        <v>61139</v>
      </c>
    </row>
    <row r="1547" spans="32:33" x14ac:dyDescent="0.25">
      <c r="AF1547" s="46" t="e">
        <f>Grants!#REF!</f>
        <v>#REF!</v>
      </c>
      <c r="AG1547" s="46" t="str">
        <f>Programs!B1535</f>
        <v>61140</v>
      </c>
    </row>
    <row r="1548" spans="32:33" x14ac:dyDescent="0.25">
      <c r="AF1548" s="46" t="e">
        <f>Grants!#REF!</f>
        <v>#REF!</v>
      </c>
      <c r="AG1548" s="46" t="str">
        <f>Programs!B1536</f>
        <v>61141</v>
      </c>
    </row>
    <row r="1549" spans="32:33" x14ac:dyDescent="0.25">
      <c r="AF1549" s="46" t="e">
        <f>Grants!#REF!</f>
        <v>#REF!</v>
      </c>
      <c r="AG1549" s="46" t="str">
        <f>Programs!B1537</f>
        <v>61142</v>
      </c>
    </row>
    <row r="1550" spans="32:33" x14ac:dyDescent="0.25">
      <c r="AF1550" s="46" t="e">
        <f>Grants!#REF!</f>
        <v>#REF!</v>
      </c>
      <c r="AG1550" s="46" t="str">
        <f>Programs!B1538</f>
        <v>61143</v>
      </c>
    </row>
    <row r="1551" spans="32:33" x14ac:dyDescent="0.25">
      <c r="AF1551" s="46" t="e">
        <f>Grants!#REF!</f>
        <v>#REF!</v>
      </c>
      <c r="AG1551" s="46" t="str">
        <f>Programs!B1539</f>
        <v>61144</v>
      </c>
    </row>
    <row r="1552" spans="32:33" x14ac:dyDescent="0.25">
      <c r="AF1552" s="46" t="e">
        <f>Grants!#REF!</f>
        <v>#REF!</v>
      </c>
      <c r="AG1552" s="46" t="str">
        <f>Programs!B1540</f>
        <v>61145</v>
      </c>
    </row>
    <row r="1553" spans="32:33" x14ac:dyDescent="0.25">
      <c r="AF1553" s="46" t="e">
        <f>Grants!#REF!</f>
        <v>#REF!</v>
      </c>
      <c r="AG1553" s="46" t="str">
        <f>Programs!B1541</f>
        <v>61146</v>
      </c>
    </row>
    <row r="1554" spans="32:33" x14ac:dyDescent="0.25">
      <c r="AF1554" s="46" t="e">
        <f>Grants!#REF!</f>
        <v>#REF!</v>
      </c>
      <c r="AG1554" s="46" t="str">
        <f>Programs!B1542</f>
        <v>61147</v>
      </c>
    </row>
    <row r="1555" spans="32:33" x14ac:dyDescent="0.25">
      <c r="AF1555" s="46" t="e">
        <f>Grants!#REF!</f>
        <v>#REF!</v>
      </c>
      <c r="AG1555" s="46" t="str">
        <f>Programs!B1543</f>
        <v>61148</v>
      </c>
    </row>
    <row r="1556" spans="32:33" x14ac:dyDescent="0.25">
      <c r="AF1556" s="46" t="e">
        <f>Grants!#REF!</f>
        <v>#REF!</v>
      </c>
      <c r="AG1556" s="46" t="str">
        <f>Programs!B1544</f>
        <v>61149</v>
      </c>
    </row>
    <row r="1557" spans="32:33" x14ac:dyDescent="0.25">
      <c r="AF1557" s="46" t="e">
        <f>Grants!#REF!</f>
        <v>#REF!</v>
      </c>
      <c r="AG1557" s="46" t="str">
        <f>Programs!B1545</f>
        <v>61150</v>
      </c>
    </row>
    <row r="1558" spans="32:33" x14ac:dyDescent="0.25">
      <c r="AF1558" s="46" t="e">
        <f>Grants!#REF!</f>
        <v>#REF!</v>
      </c>
      <c r="AG1558" s="46" t="str">
        <f>Programs!B1546</f>
        <v>61151</v>
      </c>
    </row>
    <row r="1559" spans="32:33" x14ac:dyDescent="0.25">
      <c r="AF1559" s="46" t="e">
        <f>Grants!#REF!</f>
        <v>#REF!</v>
      </c>
      <c r="AG1559" s="46" t="str">
        <f>Programs!B1547</f>
        <v>61152</v>
      </c>
    </row>
    <row r="1560" spans="32:33" x14ac:dyDescent="0.25">
      <c r="AF1560" s="46" t="e">
        <f>Grants!#REF!</f>
        <v>#REF!</v>
      </c>
      <c r="AG1560" s="46" t="str">
        <f>Programs!B1548</f>
        <v>61153</v>
      </c>
    </row>
    <row r="1561" spans="32:33" x14ac:dyDescent="0.25">
      <c r="AF1561" s="46" t="e">
        <f>Grants!#REF!</f>
        <v>#REF!</v>
      </c>
      <c r="AG1561" s="46" t="str">
        <f>Programs!B1549</f>
        <v>61154</v>
      </c>
    </row>
    <row r="1562" spans="32:33" x14ac:dyDescent="0.25">
      <c r="AF1562" s="46" t="e">
        <f>Grants!#REF!</f>
        <v>#REF!</v>
      </c>
      <c r="AG1562" s="46" t="str">
        <f>Programs!B1550</f>
        <v>61155</v>
      </c>
    </row>
    <row r="1563" spans="32:33" x14ac:dyDescent="0.25">
      <c r="AF1563" s="46" t="e">
        <f>Grants!#REF!</f>
        <v>#REF!</v>
      </c>
      <c r="AG1563" s="46" t="str">
        <f>Programs!B1551</f>
        <v>61156</v>
      </c>
    </row>
    <row r="1564" spans="32:33" x14ac:dyDescent="0.25">
      <c r="AF1564" s="46" t="e">
        <f>Grants!#REF!</f>
        <v>#REF!</v>
      </c>
      <c r="AG1564" s="46" t="str">
        <f>Programs!B1552</f>
        <v>61157</v>
      </c>
    </row>
    <row r="1565" spans="32:33" x14ac:dyDescent="0.25">
      <c r="AF1565" s="46" t="e">
        <f>Grants!#REF!</f>
        <v>#REF!</v>
      </c>
      <c r="AG1565" s="46" t="str">
        <f>Programs!B1553</f>
        <v>61158</v>
      </c>
    </row>
    <row r="1566" spans="32:33" x14ac:dyDescent="0.25">
      <c r="AF1566" s="46" t="e">
        <f>Grants!#REF!</f>
        <v>#REF!</v>
      </c>
      <c r="AG1566" s="46" t="str">
        <f>Programs!B1554</f>
        <v>61159</v>
      </c>
    </row>
    <row r="1567" spans="32:33" x14ac:dyDescent="0.25">
      <c r="AF1567" s="46" t="e">
        <f>Grants!#REF!</f>
        <v>#REF!</v>
      </c>
      <c r="AG1567" s="46" t="str">
        <f>Programs!B1555</f>
        <v>61160</v>
      </c>
    </row>
    <row r="1568" spans="32:33" x14ac:dyDescent="0.25">
      <c r="AF1568" s="46" t="e">
        <f>Grants!#REF!</f>
        <v>#REF!</v>
      </c>
      <c r="AG1568" s="46" t="str">
        <f>Programs!B1556</f>
        <v>61161</v>
      </c>
    </row>
    <row r="1569" spans="32:33" x14ac:dyDescent="0.25">
      <c r="AF1569" s="46" t="e">
        <f>Grants!#REF!</f>
        <v>#REF!</v>
      </c>
      <c r="AG1569" s="46" t="str">
        <f>Programs!B1557</f>
        <v>61162</v>
      </c>
    </row>
    <row r="1570" spans="32:33" x14ac:dyDescent="0.25">
      <c r="AF1570" s="46" t="e">
        <f>Grants!#REF!</f>
        <v>#REF!</v>
      </c>
      <c r="AG1570" s="46" t="str">
        <f>Programs!B1558</f>
        <v>61163</v>
      </c>
    </row>
    <row r="1571" spans="32:33" x14ac:dyDescent="0.25">
      <c r="AF1571" s="46" t="e">
        <f>Grants!#REF!</f>
        <v>#REF!</v>
      </c>
      <c r="AG1571" s="46" t="str">
        <f>Programs!B1559</f>
        <v>61164</v>
      </c>
    </row>
    <row r="1572" spans="32:33" x14ac:dyDescent="0.25">
      <c r="AF1572" s="46" t="e">
        <f>Grants!#REF!</f>
        <v>#REF!</v>
      </c>
      <c r="AG1572" s="46" t="str">
        <f>Programs!B1560</f>
        <v>61165</v>
      </c>
    </row>
    <row r="1573" spans="32:33" x14ac:dyDescent="0.25">
      <c r="AF1573" s="46" t="e">
        <f>Grants!#REF!</f>
        <v>#REF!</v>
      </c>
      <c r="AG1573" s="46" t="str">
        <f>Programs!B1561</f>
        <v>61166</v>
      </c>
    </row>
    <row r="1574" spans="32:33" x14ac:dyDescent="0.25">
      <c r="AF1574" s="46" t="e">
        <f>Grants!#REF!</f>
        <v>#REF!</v>
      </c>
      <c r="AG1574" s="46" t="str">
        <f>Programs!B1562</f>
        <v>61167</v>
      </c>
    </row>
    <row r="1575" spans="32:33" x14ac:dyDescent="0.25">
      <c r="AF1575" s="46" t="e">
        <f>Grants!#REF!</f>
        <v>#REF!</v>
      </c>
      <c r="AG1575" s="46" t="str">
        <f>Programs!B1563</f>
        <v>61168</v>
      </c>
    </row>
    <row r="1576" spans="32:33" x14ac:dyDescent="0.25">
      <c r="AF1576" s="46" t="e">
        <f>Grants!#REF!</f>
        <v>#REF!</v>
      </c>
      <c r="AG1576" s="46" t="str">
        <f>Programs!B1564</f>
        <v>61169</v>
      </c>
    </row>
    <row r="1577" spans="32:33" x14ac:dyDescent="0.25">
      <c r="AF1577" s="46" t="e">
        <f>Grants!#REF!</f>
        <v>#REF!</v>
      </c>
      <c r="AG1577" s="46" t="str">
        <f>Programs!B1565</f>
        <v>61170</v>
      </c>
    </row>
    <row r="1578" spans="32:33" x14ac:dyDescent="0.25">
      <c r="AF1578" s="46" t="e">
        <f>Grants!#REF!</f>
        <v>#REF!</v>
      </c>
      <c r="AG1578" s="46" t="str">
        <f>Programs!B1566</f>
        <v>61171</v>
      </c>
    </row>
    <row r="1579" spans="32:33" x14ac:dyDescent="0.25">
      <c r="AF1579" s="46" t="e">
        <f>Grants!#REF!</f>
        <v>#REF!</v>
      </c>
      <c r="AG1579" s="46" t="str">
        <f>Programs!B1567</f>
        <v>61172</v>
      </c>
    </row>
    <row r="1580" spans="32:33" x14ac:dyDescent="0.25">
      <c r="AF1580" s="46" t="e">
        <f>Grants!#REF!</f>
        <v>#REF!</v>
      </c>
      <c r="AG1580" s="46" t="str">
        <f>Programs!B1568</f>
        <v>61173</v>
      </c>
    </row>
    <row r="1581" spans="32:33" x14ac:dyDescent="0.25">
      <c r="AF1581" s="46" t="e">
        <f>Grants!#REF!</f>
        <v>#REF!</v>
      </c>
      <c r="AG1581" s="46" t="str">
        <f>Programs!B1569</f>
        <v>61174</v>
      </c>
    </row>
    <row r="1582" spans="32:33" x14ac:dyDescent="0.25">
      <c r="AF1582" s="46" t="e">
        <f>Grants!#REF!</f>
        <v>#REF!</v>
      </c>
      <c r="AG1582" s="46" t="str">
        <f>Programs!B1570</f>
        <v>61175</v>
      </c>
    </row>
    <row r="1583" spans="32:33" x14ac:dyDescent="0.25">
      <c r="AF1583" s="46" t="e">
        <f>Grants!#REF!</f>
        <v>#REF!</v>
      </c>
      <c r="AG1583" s="46" t="str">
        <f>Programs!B1571</f>
        <v>61176</v>
      </c>
    </row>
    <row r="1584" spans="32:33" x14ac:dyDescent="0.25">
      <c r="AF1584" s="46" t="e">
        <f>Grants!#REF!</f>
        <v>#REF!</v>
      </c>
      <c r="AG1584" s="46" t="str">
        <f>Programs!B1572</f>
        <v>61177</v>
      </c>
    </row>
    <row r="1585" spans="32:33" x14ac:dyDescent="0.25">
      <c r="AF1585" s="46" t="e">
        <f>Grants!#REF!</f>
        <v>#REF!</v>
      </c>
      <c r="AG1585" s="46" t="str">
        <f>Programs!B1573</f>
        <v>61178</v>
      </c>
    </row>
    <row r="1586" spans="32:33" x14ac:dyDescent="0.25">
      <c r="AF1586" s="46" t="e">
        <f>Grants!#REF!</f>
        <v>#REF!</v>
      </c>
      <c r="AG1586" s="46" t="str">
        <f>Programs!B1574</f>
        <v>61179</v>
      </c>
    </row>
    <row r="1587" spans="32:33" x14ac:dyDescent="0.25">
      <c r="AF1587" s="46" t="e">
        <f>Grants!#REF!</f>
        <v>#REF!</v>
      </c>
      <c r="AG1587" s="46" t="str">
        <f>Programs!B1575</f>
        <v>61180</v>
      </c>
    </row>
    <row r="1588" spans="32:33" x14ac:dyDescent="0.25">
      <c r="AF1588" s="46" t="e">
        <f>Grants!#REF!</f>
        <v>#REF!</v>
      </c>
      <c r="AG1588" s="46" t="str">
        <f>Programs!B1576</f>
        <v>61181</v>
      </c>
    </row>
    <row r="1589" spans="32:33" x14ac:dyDescent="0.25">
      <c r="AF1589" s="46" t="e">
        <f>Grants!#REF!</f>
        <v>#REF!</v>
      </c>
      <c r="AG1589" s="46" t="str">
        <f>Programs!B1577</f>
        <v>61182</v>
      </c>
    </row>
    <row r="1590" spans="32:33" x14ac:dyDescent="0.25">
      <c r="AF1590" s="46" t="e">
        <f>Grants!#REF!</f>
        <v>#REF!</v>
      </c>
      <c r="AG1590" s="46" t="str">
        <f>Programs!B1578</f>
        <v>61183</v>
      </c>
    </row>
    <row r="1591" spans="32:33" x14ac:dyDescent="0.25">
      <c r="AF1591" s="46" t="e">
        <f>Grants!#REF!</f>
        <v>#REF!</v>
      </c>
      <c r="AG1591" s="46" t="str">
        <f>Programs!B1579</f>
        <v>61184</v>
      </c>
    </row>
    <row r="1592" spans="32:33" x14ac:dyDescent="0.25">
      <c r="AF1592" s="46" t="e">
        <f>Grants!#REF!</f>
        <v>#REF!</v>
      </c>
      <c r="AG1592" s="46" t="str">
        <f>Programs!B1580</f>
        <v>61185</v>
      </c>
    </row>
    <row r="1593" spans="32:33" x14ac:dyDescent="0.25">
      <c r="AF1593" s="46" t="e">
        <f>Grants!#REF!</f>
        <v>#REF!</v>
      </c>
      <c r="AG1593" s="46" t="str">
        <f>Programs!B1581</f>
        <v>61186</v>
      </c>
    </row>
    <row r="1594" spans="32:33" x14ac:dyDescent="0.25">
      <c r="AF1594" s="46" t="e">
        <f>Grants!#REF!</f>
        <v>#REF!</v>
      </c>
      <c r="AG1594" s="46" t="str">
        <f>Programs!B1582</f>
        <v>61187</v>
      </c>
    </row>
    <row r="1595" spans="32:33" x14ac:dyDescent="0.25">
      <c r="AF1595" s="46" t="e">
        <f>Grants!#REF!</f>
        <v>#REF!</v>
      </c>
      <c r="AG1595" s="46" t="str">
        <f>Programs!B1583</f>
        <v>61188</v>
      </c>
    </row>
    <row r="1596" spans="32:33" x14ac:dyDescent="0.25">
      <c r="AF1596" s="46" t="e">
        <f>Grants!#REF!</f>
        <v>#REF!</v>
      </c>
      <c r="AG1596" s="46" t="str">
        <f>Programs!B1584</f>
        <v>61189</v>
      </c>
    </row>
    <row r="1597" spans="32:33" x14ac:dyDescent="0.25">
      <c r="AF1597" s="46" t="e">
        <f>Grants!#REF!</f>
        <v>#REF!</v>
      </c>
      <c r="AG1597" s="46" t="str">
        <f>Programs!B1585</f>
        <v>61190</v>
      </c>
    </row>
    <row r="1598" spans="32:33" x14ac:dyDescent="0.25">
      <c r="AF1598" s="46" t="e">
        <f>Grants!#REF!</f>
        <v>#REF!</v>
      </c>
      <c r="AG1598" s="46" t="str">
        <f>Programs!B1586</f>
        <v>61191</v>
      </c>
    </row>
    <row r="1599" spans="32:33" x14ac:dyDescent="0.25">
      <c r="AF1599" s="46" t="e">
        <f>Grants!#REF!</f>
        <v>#REF!</v>
      </c>
      <c r="AG1599" s="46" t="str">
        <f>Programs!B1587</f>
        <v>61192</v>
      </c>
    </row>
    <row r="1600" spans="32:33" x14ac:dyDescent="0.25">
      <c r="AF1600" s="46" t="e">
        <f>Grants!#REF!</f>
        <v>#REF!</v>
      </c>
      <c r="AG1600" s="46" t="str">
        <f>Programs!B1588</f>
        <v>61193</v>
      </c>
    </row>
    <row r="1601" spans="32:33" x14ac:dyDescent="0.25">
      <c r="AF1601" s="46" t="e">
        <f>Grants!#REF!</f>
        <v>#REF!</v>
      </c>
      <c r="AG1601" s="46" t="str">
        <f>Programs!B1589</f>
        <v>61194</v>
      </c>
    </row>
    <row r="1602" spans="32:33" x14ac:dyDescent="0.25">
      <c r="AF1602" s="46" t="e">
        <f>Grants!#REF!</f>
        <v>#REF!</v>
      </c>
      <c r="AG1602" s="46" t="str">
        <f>Programs!B1590</f>
        <v>61195</v>
      </c>
    </row>
    <row r="1603" spans="32:33" x14ac:dyDescent="0.25">
      <c r="AF1603" s="46" t="e">
        <f>Grants!#REF!</f>
        <v>#REF!</v>
      </c>
      <c r="AG1603" s="46" t="str">
        <f>Programs!B1591</f>
        <v>61196</v>
      </c>
    </row>
    <row r="1604" spans="32:33" x14ac:dyDescent="0.25">
      <c r="AF1604" s="46" t="e">
        <f>Grants!#REF!</f>
        <v>#REF!</v>
      </c>
      <c r="AG1604" s="46" t="str">
        <f>Programs!B1592</f>
        <v>61197</v>
      </c>
    </row>
    <row r="1605" spans="32:33" x14ac:dyDescent="0.25">
      <c r="AF1605" s="46" t="e">
        <f>Grants!#REF!</f>
        <v>#REF!</v>
      </c>
      <c r="AG1605" s="46" t="str">
        <f>Programs!B1593</f>
        <v>61198</v>
      </c>
    </row>
    <row r="1606" spans="32:33" x14ac:dyDescent="0.25">
      <c r="AF1606" s="46" t="e">
        <f>Grants!#REF!</f>
        <v>#REF!</v>
      </c>
      <c r="AG1606" s="46" t="str">
        <f>Programs!B1594</f>
        <v>61199</v>
      </c>
    </row>
    <row r="1607" spans="32:33" x14ac:dyDescent="0.25">
      <c r="AF1607" s="46" t="e">
        <f>Grants!#REF!</f>
        <v>#REF!</v>
      </c>
      <c r="AG1607" s="46" t="str">
        <f>Programs!B1595</f>
        <v>61200</v>
      </c>
    </row>
    <row r="1608" spans="32:33" x14ac:dyDescent="0.25">
      <c r="AF1608" s="46" t="e">
        <f>Grants!#REF!</f>
        <v>#REF!</v>
      </c>
      <c r="AG1608" s="46" t="str">
        <f>Programs!B1596</f>
        <v>61201</v>
      </c>
    </row>
    <row r="1609" spans="32:33" x14ac:dyDescent="0.25">
      <c r="AF1609" s="46" t="e">
        <f>Grants!#REF!</f>
        <v>#REF!</v>
      </c>
      <c r="AG1609" s="46" t="str">
        <f>Programs!B1597</f>
        <v>61202</v>
      </c>
    </row>
    <row r="1610" spans="32:33" x14ac:dyDescent="0.25">
      <c r="AF1610" s="46" t="e">
        <f>Grants!#REF!</f>
        <v>#REF!</v>
      </c>
      <c r="AG1610" s="46" t="str">
        <f>Programs!B1598</f>
        <v>61203</v>
      </c>
    </row>
    <row r="1611" spans="32:33" x14ac:dyDescent="0.25">
      <c r="AF1611" s="46" t="e">
        <f>Grants!#REF!</f>
        <v>#REF!</v>
      </c>
      <c r="AG1611" s="46" t="str">
        <f>Programs!B1599</f>
        <v>61204</v>
      </c>
    </row>
    <row r="1612" spans="32:33" x14ac:dyDescent="0.25">
      <c r="AF1612" s="46" t="e">
        <f>Grants!#REF!</f>
        <v>#REF!</v>
      </c>
      <c r="AG1612" s="46" t="str">
        <f>Programs!B1600</f>
        <v>61205</v>
      </c>
    </row>
    <row r="1613" spans="32:33" x14ac:dyDescent="0.25">
      <c r="AF1613" s="46" t="e">
        <f>Grants!#REF!</f>
        <v>#REF!</v>
      </c>
      <c r="AG1613" s="46" t="str">
        <f>Programs!B1601</f>
        <v>61206</v>
      </c>
    </row>
    <row r="1614" spans="32:33" x14ac:dyDescent="0.25">
      <c r="AF1614" s="46" t="e">
        <f>Grants!#REF!</f>
        <v>#REF!</v>
      </c>
      <c r="AG1614" s="46" t="str">
        <f>Programs!B1602</f>
        <v>61207</v>
      </c>
    </row>
    <row r="1615" spans="32:33" x14ac:dyDescent="0.25">
      <c r="AF1615" s="46" t="e">
        <f>Grants!#REF!</f>
        <v>#REF!</v>
      </c>
      <c r="AG1615" s="46" t="str">
        <f>Programs!B1603</f>
        <v>61208</v>
      </c>
    </row>
    <row r="1616" spans="32:33" x14ac:dyDescent="0.25">
      <c r="AF1616" s="46" t="e">
        <f>Grants!#REF!</f>
        <v>#REF!</v>
      </c>
      <c r="AG1616" s="46" t="str">
        <f>Programs!B1604</f>
        <v>61209</v>
      </c>
    </row>
    <row r="1617" spans="32:33" x14ac:dyDescent="0.25">
      <c r="AF1617" s="46" t="e">
        <f>Grants!#REF!</f>
        <v>#REF!</v>
      </c>
      <c r="AG1617" s="46" t="str">
        <f>Programs!B1605</f>
        <v>61210</v>
      </c>
    </row>
    <row r="1618" spans="32:33" x14ac:dyDescent="0.25">
      <c r="AF1618" s="46" t="e">
        <f>Grants!#REF!</f>
        <v>#REF!</v>
      </c>
      <c r="AG1618" s="46" t="str">
        <f>Programs!B1606</f>
        <v>61211</v>
      </c>
    </row>
    <row r="1619" spans="32:33" x14ac:dyDescent="0.25">
      <c r="AF1619" s="46" t="e">
        <f>Grants!#REF!</f>
        <v>#REF!</v>
      </c>
      <c r="AG1619" s="46" t="str">
        <f>Programs!B1607</f>
        <v>61212</v>
      </c>
    </row>
    <row r="1620" spans="32:33" x14ac:dyDescent="0.25">
      <c r="AF1620" s="46" t="e">
        <f>Grants!#REF!</f>
        <v>#REF!</v>
      </c>
      <c r="AG1620" s="46" t="str">
        <f>Programs!B1608</f>
        <v>61213</v>
      </c>
    </row>
    <row r="1621" spans="32:33" x14ac:dyDescent="0.25">
      <c r="AF1621" s="46" t="e">
        <f>Grants!#REF!</f>
        <v>#REF!</v>
      </c>
      <c r="AG1621" s="46" t="str">
        <f>Programs!B1609</f>
        <v>61214</v>
      </c>
    </row>
    <row r="1622" spans="32:33" x14ac:dyDescent="0.25">
      <c r="AF1622" s="46" t="e">
        <f>Grants!#REF!</f>
        <v>#REF!</v>
      </c>
      <c r="AG1622" s="46" t="str">
        <f>Programs!B1610</f>
        <v>61215</v>
      </c>
    </row>
    <row r="1623" spans="32:33" x14ac:dyDescent="0.25">
      <c r="AF1623" s="46" t="e">
        <f>Grants!#REF!</f>
        <v>#REF!</v>
      </c>
      <c r="AG1623" s="46" t="str">
        <f>Programs!B1611</f>
        <v>61216</v>
      </c>
    </row>
    <row r="1624" spans="32:33" x14ac:dyDescent="0.25">
      <c r="AF1624" s="46" t="e">
        <f>Grants!#REF!</f>
        <v>#REF!</v>
      </c>
      <c r="AG1624" s="46" t="str">
        <f>Programs!B1612</f>
        <v>61217</v>
      </c>
    </row>
    <row r="1625" spans="32:33" x14ac:dyDescent="0.25">
      <c r="AF1625" s="46" t="e">
        <f>Grants!#REF!</f>
        <v>#REF!</v>
      </c>
      <c r="AG1625" s="46" t="str">
        <f>Programs!B1613</f>
        <v>61218</v>
      </c>
    </row>
    <row r="1626" spans="32:33" x14ac:dyDescent="0.25">
      <c r="AF1626" s="46" t="e">
        <f>Grants!#REF!</f>
        <v>#REF!</v>
      </c>
      <c r="AG1626" s="46" t="str">
        <f>Programs!B1614</f>
        <v>61219</v>
      </c>
    </row>
    <row r="1627" spans="32:33" x14ac:dyDescent="0.25">
      <c r="AF1627" s="46" t="e">
        <f>Grants!#REF!</f>
        <v>#REF!</v>
      </c>
      <c r="AG1627" s="46" t="str">
        <f>Programs!B1615</f>
        <v>61220</v>
      </c>
    </row>
    <row r="1628" spans="32:33" x14ac:dyDescent="0.25">
      <c r="AF1628" s="46" t="e">
        <f>Grants!#REF!</f>
        <v>#REF!</v>
      </c>
      <c r="AG1628" s="46" t="str">
        <f>Programs!B1616</f>
        <v>61221</v>
      </c>
    </row>
    <row r="1629" spans="32:33" x14ac:dyDescent="0.25">
      <c r="AF1629" s="46" t="e">
        <f>Grants!#REF!</f>
        <v>#REF!</v>
      </c>
      <c r="AG1629" s="46" t="str">
        <f>Programs!B1617</f>
        <v>61222</v>
      </c>
    </row>
    <row r="1630" spans="32:33" x14ac:dyDescent="0.25">
      <c r="AF1630" s="46" t="e">
        <f>Grants!#REF!</f>
        <v>#REF!</v>
      </c>
      <c r="AG1630" s="46" t="str">
        <f>Programs!B1618</f>
        <v>61223</v>
      </c>
    </row>
    <row r="1631" spans="32:33" x14ac:dyDescent="0.25">
      <c r="AF1631" s="46" t="e">
        <f>Grants!#REF!</f>
        <v>#REF!</v>
      </c>
      <c r="AG1631" s="46" t="str">
        <f>Programs!B1619</f>
        <v>61224</v>
      </c>
    </row>
    <row r="1632" spans="32:33" x14ac:dyDescent="0.25">
      <c r="AF1632" s="46" t="e">
        <f>Grants!#REF!</f>
        <v>#REF!</v>
      </c>
      <c r="AG1632" s="46" t="str">
        <f>Programs!B1620</f>
        <v>61225</v>
      </c>
    </row>
    <row r="1633" spans="32:33" x14ac:dyDescent="0.25">
      <c r="AF1633" s="46" t="e">
        <f>Grants!#REF!</f>
        <v>#REF!</v>
      </c>
      <c r="AG1633" s="46" t="str">
        <f>Programs!B1621</f>
        <v>61226</v>
      </c>
    </row>
    <row r="1634" spans="32:33" x14ac:dyDescent="0.25">
      <c r="AF1634" s="46" t="e">
        <f>Grants!#REF!</f>
        <v>#REF!</v>
      </c>
      <c r="AG1634" s="46" t="str">
        <f>Programs!B1622</f>
        <v>61227</v>
      </c>
    </row>
    <row r="1635" spans="32:33" x14ac:dyDescent="0.25">
      <c r="AF1635" s="46" t="e">
        <f>Grants!#REF!</f>
        <v>#REF!</v>
      </c>
      <c r="AG1635" s="46" t="str">
        <f>Programs!B1623</f>
        <v>61228</v>
      </c>
    </row>
    <row r="1636" spans="32:33" x14ac:dyDescent="0.25">
      <c r="AF1636" s="46" t="e">
        <f>Grants!#REF!</f>
        <v>#REF!</v>
      </c>
      <c r="AG1636" s="46" t="str">
        <f>Programs!B1624</f>
        <v>61229</v>
      </c>
    </row>
    <row r="1637" spans="32:33" x14ac:dyDescent="0.25">
      <c r="AF1637" s="46" t="e">
        <f>Grants!#REF!</f>
        <v>#REF!</v>
      </c>
      <c r="AG1637" s="46" t="str">
        <f>Programs!B1625</f>
        <v>61230</v>
      </c>
    </row>
    <row r="1638" spans="32:33" x14ac:dyDescent="0.25">
      <c r="AF1638" s="46" t="e">
        <f>Grants!#REF!</f>
        <v>#REF!</v>
      </c>
      <c r="AG1638" s="46" t="str">
        <f>Programs!B1626</f>
        <v>61231</v>
      </c>
    </row>
    <row r="1639" spans="32:33" x14ac:dyDescent="0.25">
      <c r="AF1639" s="46" t="e">
        <f>Grants!#REF!</f>
        <v>#REF!</v>
      </c>
      <c r="AG1639" s="46" t="str">
        <f>Programs!B1627</f>
        <v>61232</v>
      </c>
    </row>
    <row r="1640" spans="32:33" x14ac:dyDescent="0.25">
      <c r="AF1640" s="46" t="e">
        <f>Grants!#REF!</f>
        <v>#REF!</v>
      </c>
      <c r="AG1640" s="46" t="str">
        <f>Programs!B1628</f>
        <v>61233</v>
      </c>
    </row>
    <row r="1641" spans="32:33" x14ac:dyDescent="0.25">
      <c r="AF1641" s="46" t="e">
        <f>Grants!#REF!</f>
        <v>#REF!</v>
      </c>
      <c r="AG1641" s="46" t="str">
        <f>Programs!B1629</f>
        <v>61234</v>
      </c>
    </row>
    <row r="1642" spans="32:33" x14ac:dyDescent="0.25">
      <c r="AF1642" s="46" t="e">
        <f>Grants!#REF!</f>
        <v>#REF!</v>
      </c>
      <c r="AG1642" s="46" t="str">
        <f>Programs!B1630</f>
        <v>61235</v>
      </c>
    </row>
    <row r="1643" spans="32:33" x14ac:dyDescent="0.25">
      <c r="AF1643" s="46" t="e">
        <f>Grants!#REF!</f>
        <v>#REF!</v>
      </c>
      <c r="AG1643" s="46" t="str">
        <f>Programs!B1631</f>
        <v>61236</v>
      </c>
    </row>
    <row r="1644" spans="32:33" x14ac:dyDescent="0.25">
      <c r="AF1644" s="46" t="e">
        <f>Grants!#REF!</f>
        <v>#REF!</v>
      </c>
      <c r="AG1644" s="46" t="str">
        <f>Programs!B1632</f>
        <v>61238</v>
      </c>
    </row>
    <row r="1645" spans="32:33" x14ac:dyDescent="0.25">
      <c r="AF1645" s="46" t="e">
        <f>Grants!#REF!</f>
        <v>#REF!</v>
      </c>
      <c r="AG1645" s="46" t="str">
        <f>Programs!B1633</f>
        <v>61239</v>
      </c>
    </row>
    <row r="1646" spans="32:33" x14ac:dyDescent="0.25">
      <c r="AF1646" s="46" t="e">
        <f>Grants!#REF!</f>
        <v>#REF!</v>
      </c>
      <c r="AG1646" s="46" t="str">
        <f>Programs!B1634</f>
        <v>61240</v>
      </c>
    </row>
    <row r="1647" spans="32:33" x14ac:dyDescent="0.25">
      <c r="AF1647" s="46" t="e">
        <f>Grants!#REF!</f>
        <v>#REF!</v>
      </c>
      <c r="AG1647" s="46" t="str">
        <f>Programs!B1635</f>
        <v>61241</v>
      </c>
    </row>
    <row r="1648" spans="32:33" x14ac:dyDescent="0.25">
      <c r="AF1648" s="46" t="e">
        <f>Grants!#REF!</f>
        <v>#REF!</v>
      </c>
      <c r="AG1648" s="46" t="str">
        <f>Programs!B1636</f>
        <v>61242</v>
      </c>
    </row>
    <row r="1649" spans="32:33" x14ac:dyDescent="0.25">
      <c r="AF1649" s="46" t="e">
        <f>Grants!#REF!</f>
        <v>#REF!</v>
      </c>
      <c r="AG1649" s="46" t="str">
        <f>Programs!B1637</f>
        <v>61243</v>
      </c>
    </row>
    <row r="1650" spans="32:33" x14ac:dyDescent="0.25">
      <c r="AF1650" s="46" t="e">
        <f>Grants!#REF!</f>
        <v>#REF!</v>
      </c>
      <c r="AG1650" s="46" t="str">
        <f>Programs!B1638</f>
        <v>61244</v>
      </c>
    </row>
    <row r="1651" spans="32:33" x14ac:dyDescent="0.25">
      <c r="AF1651" s="46" t="e">
        <f>Grants!#REF!</f>
        <v>#REF!</v>
      </c>
      <c r="AG1651" s="46" t="str">
        <f>Programs!B1639</f>
        <v>61245</v>
      </c>
    </row>
    <row r="1652" spans="32:33" x14ac:dyDescent="0.25">
      <c r="AF1652" s="46" t="e">
        <f>Grants!#REF!</f>
        <v>#REF!</v>
      </c>
      <c r="AG1652" s="46" t="str">
        <f>Programs!B1640</f>
        <v>61246</v>
      </c>
    </row>
    <row r="1653" spans="32:33" x14ac:dyDescent="0.25">
      <c r="AF1653" s="46" t="e">
        <f>Grants!#REF!</f>
        <v>#REF!</v>
      </c>
      <c r="AG1653" s="46" t="str">
        <f>Programs!B1641</f>
        <v>61247</v>
      </c>
    </row>
    <row r="1654" spans="32:33" x14ac:dyDescent="0.25">
      <c r="AF1654" s="46" t="e">
        <f>Grants!#REF!</f>
        <v>#REF!</v>
      </c>
      <c r="AG1654" s="46" t="str">
        <f>Programs!B1642</f>
        <v>61248</v>
      </c>
    </row>
    <row r="1655" spans="32:33" x14ac:dyDescent="0.25">
      <c r="AF1655" s="46" t="e">
        <f>Grants!#REF!</f>
        <v>#REF!</v>
      </c>
      <c r="AG1655" s="46" t="str">
        <f>Programs!B1643</f>
        <v>61249</v>
      </c>
    </row>
    <row r="1656" spans="32:33" x14ac:dyDescent="0.25">
      <c r="AF1656" s="46" t="e">
        <f>Grants!#REF!</f>
        <v>#REF!</v>
      </c>
      <c r="AG1656" s="46" t="str">
        <f>Programs!B1644</f>
        <v>61250</v>
      </c>
    </row>
    <row r="1657" spans="32:33" x14ac:dyDescent="0.25">
      <c r="AF1657" s="46" t="e">
        <f>Grants!#REF!</f>
        <v>#REF!</v>
      </c>
      <c r="AG1657" s="46" t="str">
        <f>Programs!B1645</f>
        <v>61251</v>
      </c>
    </row>
    <row r="1658" spans="32:33" x14ac:dyDescent="0.25">
      <c r="AF1658" s="46" t="e">
        <f>Grants!#REF!</f>
        <v>#REF!</v>
      </c>
      <c r="AG1658" s="46" t="str">
        <f>Programs!B1646</f>
        <v>61252</v>
      </c>
    </row>
    <row r="1659" spans="32:33" x14ac:dyDescent="0.25">
      <c r="AF1659" s="46" t="e">
        <f>Grants!#REF!</f>
        <v>#REF!</v>
      </c>
      <c r="AG1659" s="46" t="str">
        <f>Programs!B1647</f>
        <v>61253</v>
      </c>
    </row>
    <row r="1660" spans="32:33" x14ac:dyDescent="0.25">
      <c r="AF1660" s="46" t="e">
        <f>Grants!#REF!</f>
        <v>#REF!</v>
      </c>
      <c r="AG1660" s="46" t="str">
        <f>Programs!B1648</f>
        <v>61254</v>
      </c>
    </row>
    <row r="1661" spans="32:33" x14ac:dyDescent="0.25">
      <c r="AF1661" s="46" t="e">
        <f>Grants!#REF!</f>
        <v>#REF!</v>
      </c>
      <c r="AG1661" s="46" t="str">
        <f>Programs!B1649</f>
        <v>61255</v>
      </c>
    </row>
    <row r="1662" spans="32:33" x14ac:dyDescent="0.25">
      <c r="AF1662" s="46" t="e">
        <f>Grants!#REF!</f>
        <v>#REF!</v>
      </c>
      <c r="AG1662" s="46" t="str">
        <f>Programs!B1650</f>
        <v>61256</v>
      </c>
    </row>
    <row r="1663" spans="32:33" x14ac:dyDescent="0.25">
      <c r="AF1663" s="46" t="e">
        <f>Grants!#REF!</f>
        <v>#REF!</v>
      </c>
      <c r="AG1663" s="46" t="str">
        <f>Programs!B1651</f>
        <v>61257</v>
      </c>
    </row>
    <row r="1664" spans="32:33" x14ac:dyDescent="0.25">
      <c r="AF1664" s="46" t="e">
        <f>Grants!#REF!</f>
        <v>#REF!</v>
      </c>
      <c r="AG1664" s="46" t="str">
        <f>Programs!B1652</f>
        <v>61258</v>
      </c>
    </row>
    <row r="1665" spans="32:33" x14ac:dyDescent="0.25">
      <c r="AF1665" s="46" t="e">
        <f>Grants!#REF!</f>
        <v>#REF!</v>
      </c>
      <c r="AG1665" s="46" t="str">
        <f>Programs!B1653</f>
        <v>61259</v>
      </c>
    </row>
    <row r="1666" spans="32:33" x14ac:dyDescent="0.25">
      <c r="AF1666" s="46" t="e">
        <f>Grants!#REF!</f>
        <v>#REF!</v>
      </c>
      <c r="AG1666" s="46" t="str">
        <f>Programs!B1654</f>
        <v>61260</v>
      </c>
    </row>
    <row r="1667" spans="32:33" x14ac:dyDescent="0.25">
      <c r="AF1667" s="46" t="e">
        <f>Grants!#REF!</f>
        <v>#REF!</v>
      </c>
      <c r="AG1667" s="46" t="str">
        <f>Programs!B1655</f>
        <v>61261</v>
      </c>
    </row>
    <row r="1668" spans="32:33" x14ac:dyDescent="0.25">
      <c r="AF1668" s="46" t="e">
        <f>Grants!#REF!</f>
        <v>#REF!</v>
      </c>
      <c r="AG1668" s="46" t="str">
        <f>Programs!B1656</f>
        <v>61262</v>
      </c>
    </row>
    <row r="1669" spans="32:33" x14ac:dyDescent="0.25">
      <c r="AF1669" s="46" t="e">
        <f>Grants!#REF!</f>
        <v>#REF!</v>
      </c>
      <c r="AG1669" s="46" t="str">
        <f>Programs!B1657</f>
        <v>61263</v>
      </c>
    </row>
    <row r="1670" spans="32:33" x14ac:dyDescent="0.25">
      <c r="AF1670" s="46" t="e">
        <f>Grants!#REF!</f>
        <v>#REF!</v>
      </c>
      <c r="AG1670" s="46" t="str">
        <f>Programs!B1658</f>
        <v>61264</v>
      </c>
    </row>
    <row r="1671" spans="32:33" x14ac:dyDescent="0.25">
      <c r="AF1671" s="46" t="e">
        <f>Grants!#REF!</f>
        <v>#REF!</v>
      </c>
      <c r="AG1671" s="46" t="str">
        <f>Programs!B1659</f>
        <v>61265</v>
      </c>
    </row>
    <row r="1672" spans="32:33" x14ac:dyDescent="0.25">
      <c r="AF1672" s="46" t="e">
        <f>Grants!#REF!</f>
        <v>#REF!</v>
      </c>
      <c r="AG1672" s="46" t="str">
        <f>Programs!B1660</f>
        <v>61266</v>
      </c>
    </row>
    <row r="1673" spans="32:33" x14ac:dyDescent="0.25">
      <c r="AF1673" s="46" t="e">
        <f>Grants!#REF!</f>
        <v>#REF!</v>
      </c>
      <c r="AG1673" s="46" t="str">
        <f>Programs!B1661</f>
        <v>61267</v>
      </c>
    </row>
    <row r="1674" spans="32:33" x14ac:dyDescent="0.25">
      <c r="AF1674" s="46" t="e">
        <f>Grants!#REF!</f>
        <v>#REF!</v>
      </c>
      <c r="AG1674" s="46" t="str">
        <f>Programs!B1662</f>
        <v>61268</v>
      </c>
    </row>
    <row r="1675" spans="32:33" x14ac:dyDescent="0.25">
      <c r="AF1675" s="46" t="e">
        <f>Grants!#REF!</f>
        <v>#REF!</v>
      </c>
      <c r="AG1675" s="46" t="str">
        <f>Programs!B1663</f>
        <v>61269</v>
      </c>
    </row>
    <row r="1676" spans="32:33" x14ac:dyDescent="0.25">
      <c r="AF1676" s="46" t="e">
        <f>Grants!#REF!</f>
        <v>#REF!</v>
      </c>
      <c r="AG1676" s="46" t="str">
        <f>Programs!B1664</f>
        <v>61270</v>
      </c>
    </row>
    <row r="1677" spans="32:33" x14ac:dyDescent="0.25">
      <c r="AF1677" s="46" t="e">
        <f>Grants!#REF!</f>
        <v>#REF!</v>
      </c>
      <c r="AG1677" s="46" t="str">
        <f>Programs!B1665</f>
        <v>61271</v>
      </c>
    </row>
    <row r="1678" spans="32:33" x14ac:dyDescent="0.25">
      <c r="AF1678" s="46" t="e">
        <f>Grants!#REF!</f>
        <v>#REF!</v>
      </c>
      <c r="AG1678" s="46" t="str">
        <f>Programs!B1666</f>
        <v>61272</v>
      </c>
    </row>
    <row r="1679" spans="32:33" x14ac:dyDescent="0.25">
      <c r="AF1679" s="46" t="e">
        <f>Grants!#REF!</f>
        <v>#REF!</v>
      </c>
      <c r="AG1679" s="46" t="str">
        <f>Programs!B1667</f>
        <v>61273</v>
      </c>
    </row>
    <row r="1680" spans="32:33" x14ac:dyDescent="0.25">
      <c r="AF1680" s="46" t="e">
        <f>Grants!#REF!</f>
        <v>#REF!</v>
      </c>
      <c r="AG1680" s="46" t="str">
        <f>Programs!B1668</f>
        <v>61274</v>
      </c>
    </row>
    <row r="1681" spans="32:33" x14ac:dyDescent="0.25">
      <c r="AF1681" s="46" t="e">
        <f>Grants!#REF!</f>
        <v>#REF!</v>
      </c>
      <c r="AG1681" s="46" t="str">
        <f>Programs!B1669</f>
        <v>61275</v>
      </c>
    </row>
    <row r="1682" spans="32:33" x14ac:dyDescent="0.25">
      <c r="AF1682" s="46" t="e">
        <f>Grants!#REF!</f>
        <v>#REF!</v>
      </c>
      <c r="AG1682" s="46" t="str">
        <f>Programs!B1670</f>
        <v>61276</v>
      </c>
    </row>
    <row r="1683" spans="32:33" x14ac:dyDescent="0.25">
      <c r="AF1683" s="46" t="e">
        <f>Grants!#REF!</f>
        <v>#REF!</v>
      </c>
      <c r="AG1683" s="46" t="str">
        <f>Programs!B1671</f>
        <v>61277</v>
      </c>
    </row>
    <row r="1684" spans="32:33" x14ac:dyDescent="0.25">
      <c r="AF1684" s="46" t="e">
        <f>Grants!#REF!</f>
        <v>#REF!</v>
      </c>
      <c r="AG1684" s="46" t="str">
        <f>Programs!B1672</f>
        <v>61278</v>
      </c>
    </row>
    <row r="1685" spans="32:33" x14ac:dyDescent="0.25">
      <c r="AF1685" s="46" t="e">
        <f>Grants!#REF!</f>
        <v>#REF!</v>
      </c>
      <c r="AG1685" s="46" t="str">
        <f>Programs!B1673</f>
        <v>61279</v>
      </c>
    </row>
    <row r="1686" spans="32:33" x14ac:dyDescent="0.25">
      <c r="AF1686" s="46" t="e">
        <f>Grants!#REF!</f>
        <v>#REF!</v>
      </c>
      <c r="AG1686" s="46" t="str">
        <f>Programs!B1674</f>
        <v>61280</v>
      </c>
    </row>
    <row r="1687" spans="32:33" x14ac:dyDescent="0.25">
      <c r="AF1687" s="46" t="e">
        <f>Grants!#REF!</f>
        <v>#REF!</v>
      </c>
      <c r="AG1687" s="46" t="str">
        <f>Programs!B1675</f>
        <v>61281</v>
      </c>
    </row>
    <row r="1688" spans="32:33" x14ac:dyDescent="0.25">
      <c r="AF1688" s="46" t="e">
        <f>Grants!#REF!</f>
        <v>#REF!</v>
      </c>
      <c r="AG1688" s="46" t="str">
        <f>Programs!B1676</f>
        <v>61282</v>
      </c>
    </row>
    <row r="1689" spans="32:33" x14ac:dyDescent="0.25">
      <c r="AF1689" s="46" t="e">
        <f>Grants!#REF!</f>
        <v>#REF!</v>
      </c>
      <c r="AG1689" s="46" t="str">
        <f>Programs!B1677</f>
        <v>61283</v>
      </c>
    </row>
    <row r="1690" spans="32:33" x14ac:dyDescent="0.25">
      <c r="AF1690" s="46" t="e">
        <f>Grants!#REF!</f>
        <v>#REF!</v>
      </c>
      <c r="AG1690" s="46" t="str">
        <f>Programs!B1678</f>
        <v>61284</v>
      </c>
    </row>
    <row r="1691" spans="32:33" x14ac:dyDescent="0.25">
      <c r="AF1691" s="46" t="e">
        <f>Grants!#REF!</f>
        <v>#REF!</v>
      </c>
      <c r="AG1691" s="46" t="str">
        <f>Programs!B1679</f>
        <v>61285</v>
      </c>
    </row>
    <row r="1692" spans="32:33" x14ac:dyDescent="0.25">
      <c r="AF1692" s="46" t="e">
        <f>Grants!#REF!</f>
        <v>#REF!</v>
      </c>
      <c r="AG1692" s="46" t="str">
        <f>Programs!B1680</f>
        <v>61286</v>
      </c>
    </row>
    <row r="1693" spans="32:33" x14ac:dyDescent="0.25">
      <c r="AF1693" s="46" t="e">
        <f>Grants!#REF!</f>
        <v>#REF!</v>
      </c>
      <c r="AG1693" s="46" t="str">
        <f>Programs!B1681</f>
        <v>61287</v>
      </c>
    </row>
    <row r="1694" spans="32:33" x14ac:dyDescent="0.25">
      <c r="AF1694" s="46" t="e">
        <f>Grants!#REF!</f>
        <v>#REF!</v>
      </c>
      <c r="AG1694" s="46" t="str">
        <f>Programs!B1682</f>
        <v>61288</v>
      </c>
    </row>
    <row r="1695" spans="32:33" x14ac:dyDescent="0.25">
      <c r="AF1695" s="46" t="e">
        <f>Grants!#REF!</f>
        <v>#REF!</v>
      </c>
      <c r="AG1695" s="46" t="str">
        <f>Programs!B1683</f>
        <v>61289</v>
      </c>
    </row>
    <row r="1696" spans="32:33" x14ac:dyDescent="0.25">
      <c r="AF1696" s="46" t="e">
        <f>Grants!#REF!</f>
        <v>#REF!</v>
      </c>
      <c r="AG1696" s="46" t="str">
        <f>Programs!B1684</f>
        <v>61290</v>
      </c>
    </row>
    <row r="1697" spans="32:33" x14ac:dyDescent="0.25">
      <c r="AF1697" s="46" t="e">
        <f>Grants!#REF!</f>
        <v>#REF!</v>
      </c>
      <c r="AG1697" s="46" t="str">
        <f>Programs!B1685</f>
        <v>61292</v>
      </c>
    </row>
    <row r="1698" spans="32:33" x14ac:dyDescent="0.25">
      <c r="AF1698" s="46" t="e">
        <f>Grants!#REF!</f>
        <v>#REF!</v>
      </c>
      <c r="AG1698" s="46" t="str">
        <f>Programs!B1686</f>
        <v>61293</v>
      </c>
    </row>
    <row r="1699" spans="32:33" x14ac:dyDescent="0.25">
      <c r="AF1699" s="46" t="e">
        <f>Grants!#REF!</f>
        <v>#REF!</v>
      </c>
      <c r="AG1699" s="46" t="str">
        <f>Programs!B1687</f>
        <v>61294</v>
      </c>
    </row>
    <row r="1700" spans="32:33" x14ac:dyDescent="0.25">
      <c r="AF1700" s="46" t="e">
        <f>Grants!#REF!</f>
        <v>#REF!</v>
      </c>
      <c r="AG1700" s="46" t="str">
        <f>Programs!B1688</f>
        <v>61295</v>
      </c>
    </row>
    <row r="1701" spans="32:33" x14ac:dyDescent="0.25">
      <c r="AF1701" s="46" t="e">
        <f>Grants!#REF!</f>
        <v>#REF!</v>
      </c>
      <c r="AG1701" s="46" t="str">
        <f>Programs!B1689</f>
        <v>61296</v>
      </c>
    </row>
    <row r="1702" spans="32:33" x14ac:dyDescent="0.25">
      <c r="AF1702" s="46" t="e">
        <f>Grants!#REF!</f>
        <v>#REF!</v>
      </c>
      <c r="AG1702" s="46" t="str">
        <f>Programs!B1690</f>
        <v>61297</v>
      </c>
    </row>
    <row r="1703" spans="32:33" x14ac:dyDescent="0.25">
      <c r="AF1703" s="46" t="e">
        <f>Grants!#REF!</f>
        <v>#REF!</v>
      </c>
      <c r="AG1703" s="46" t="str">
        <f>Programs!B1691</f>
        <v>61298</v>
      </c>
    </row>
    <row r="1704" spans="32:33" x14ac:dyDescent="0.25">
      <c r="AF1704" s="46" t="e">
        <f>Grants!#REF!</f>
        <v>#REF!</v>
      </c>
      <c r="AG1704" s="46" t="str">
        <f>Programs!B1692</f>
        <v>61299</v>
      </c>
    </row>
    <row r="1705" spans="32:33" x14ac:dyDescent="0.25">
      <c r="AF1705" s="46" t="e">
        <f>Grants!#REF!</f>
        <v>#REF!</v>
      </c>
      <c r="AG1705" s="46" t="str">
        <f>Programs!B1693</f>
        <v>61300</v>
      </c>
    </row>
    <row r="1706" spans="32:33" x14ac:dyDescent="0.25">
      <c r="AF1706" s="46" t="e">
        <f>Grants!#REF!</f>
        <v>#REF!</v>
      </c>
      <c r="AG1706" s="46" t="str">
        <f>Programs!B1694</f>
        <v>61301</v>
      </c>
    </row>
    <row r="1707" spans="32:33" x14ac:dyDescent="0.25">
      <c r="AF1707" s="46" t="e">
        <f>Grants!#REF!</f>
        <v>#REF!</v>
      </c>
      <c r="AG1707" s="46" t="str">
        <f>Programs!B1695</f>
        <v>61302</v>
      </c>
    </row>
    <row r="1708" spans="32:33" x14ac:dyDescent="0.25">
      <c r="AF1708" s="46" t="e">
        <f>Grants!#REF!</f>
        <v>#REF!</v>
      </c>
      <c r="AG1708" s="46" t="str">
        <f>Programs!B1696</f>
        <v>61303</v>
      </c>
    </row>
    <row r="1709" spans="32:33" x14ac:dyDescent="0.25">
      <c r="AF1709" s="46" t="e">
        <f>Grants!#REF!</f>
        <v>#REF!</v>
      </c>
      <c r="AG1709" s="46" t="str">
        <f>Programs!B1697</f>
        <v>61304</v>
      </c>
    </row>
    <row r="1710" spans="32:33" x14ac:dyDescent="0.25">
      <c r="AF1710" s="46" t="e">
        <f>Grants!#REF!</f>
        <v>#REF!</v>
      </c>
      <c r="AG1710" s="46" t="str">
        <f>Programs!B1698</f>
        <v>61305</v>
      </c>
    </row>
    <row r="1711" spans="32:33" x14ac:dyDescent="0.25">
      <c r="AF1711" s="46" t="e">
        <f>Grants!#REF!</f>
        <v>#REF!</v>
      </c>
      <c r="AG1711" s="46" t="str">
        <f>Programs!B1699</f>
        <v>61306</v>
      </c>
    </row>
    <row r="1712" spans="32:33" x14ac:dyDescent="0.25">
      <c r="AF1712" s="46" t="e">
        <f>Grants!#REF!</f>
        <v>#REF!</v>
      </c>
      <c r="AG1712" s="46" t="str">
        <f>Programs!B1700</f>
        <v>61307</v>
      </c>
    </row>
    <row r="1713" spans="32:33" x14ac:dyDescent="0.25">
      <c r="AF1713" s="46" t="e">
        <f>Grants!#REF!</f>
        <v>#REF!</v>
      </c>
      <c r="AG1713" s="46" t="str">
        <f>Programs!B1701</f>
        <v>61308</v>
      </c>
    </row>
    <row r="1714" spans="32:33" x14ac:dyDescent="0.25">
      <c r="AF1714" s="46" t="e">
        <f>Grants!#REF!</f>
        <v>#REF!</v>
      </c>
      <c r="AG1714" s="46" t="str">
        <f>Programs!B1702</f>
        <v>61309</v>
      </c>
    </row>
    <row r="1715" spans="32:33" x14ac:dyDescent="0.25">
      <c r="AF1715" s="46" t="e">
        <f>Grants!#REF!</f>
        <v>#REF!</v>
      </c>
      <c r="AG1715" s="46" t="str">
        <f>Programs!B1703</f>
        <v>61310</v>
      </c>
    </row>
    <row r="1716" spans="32:33" x14ac:dyDescent="0.25">
      <c r="AF1716" s="46" t="e">
        <f>Grants!#REF!</f>
        <v>#REF!</v>
      </c>
      <c r="AG1716" s="46" t="str">
        <f>Programs!B1704</f>
        <v>61311</v>
      </c>
    </row>
    <row r="1717" spans="32:33" x14ac:dyDescent="0.25">
      <c r="AF1717" s="46" t="e">
        <f>Grants!#REF!</f>
        <v>#REF!</v>
      </c>
      <c r="AG1717" s="46" t="str">
        <f>Programs!B1705</f>
        <v>61312</v>
      </c>
    </row>
    <row r="1718" spans="32:33" x14ac:dyDescent="0.25">
      <c r="AF1718" s="46" t="e">
        <f>Grants!#REF!</f>
        <v>#REF!</v>
      </c>
      <c r="AG1718" s="46" t="str">
        <f>Programs!B1706</f>
        <v>61313</v>
      </c>
    </row>
    <row r="1719" spans="32:33" x14ac:dyDescent="0.25">
      <c r="AF1719" s="46" t="e">
        <f>Grants!#REF!</f>
        <v>#REF!</v>
      </c>
      <c r="AG1719" s="46" t="str">
        <f>Programs!B1707</f>
        <v>61314</v>
      </c>
    </row>
    <row r="1720" spans="32:33" x14ac:dyDescent="0.25">
      <c r="AF1720" s="46" t="e">
        <f>Grants!#REF!</f>
        <v>#REF!</v>
      </c>
      <c r="AG1720" s="46" t="str">
        <f>Programs!B1708</f>
        <v>61315</v>
      </c>
    </row>
    <row r="1721" spans="32:33" x14ac:dyDescent="0.25">
      <c r="AF1721" s="46" t="e">
        <f>Grants!#REF!</f>
        <v>#REF!</v>
      </c>
      <c r="AG1721" s="46" t="str">
        <f>Programs!B1709</f>
        <v>61316</v>
      </c>
    </row>
    <row r="1722" spans="32:33" x14ac:dyDescent="0.25">
      <c r="AF1722" s="46" t="e">
        <f>Grants!#REF!</f>
        <v>#REF!</v>
      </c>
      <c r="AG1722" s="46" t="str">
        <f>Programs!B1710</f>
        <v>61317</v>
      </c>
    </row>
    <row r="1723" spans="32:33" x14ac:dyDescent="0.25">
      <c r="AF1723" s="46" t="e">
        <f>Grants!#REF!</f>
        <v>#REF!</v>
      </c>
      <c r="AG1723" s="46" t="str">
        <f>Programs!B1711</f>
        <v>61318</v>
      </c>
    </row>
    <row r="1724" spans="32:33" x14ac:dyDescent="0.25">
      <c r="AF1724" s="46" t="e">
        <f>Grants!#REF!</f>
        <v>#REF!</v>
      </c>
      <c r="AG1724" s="46" t="str">
        <f>Programs!B1712</f>
        <v>61319</v>
      </c>
    </row>
    <row r="1725" spans="32:33" x14ac:dyDescent="0.25">
      <c r="AF1725" s="46" t="e">
        <f>Grants!#REF!</f>
        <v>#REF!</v>
      </c>
      <c r="AG1725" s="46" t="str">
        <f>Programs!B1713</f>
        <v>61320</v>
      </c>
    </row>
    <row r="1726" spans="32:33" x14ac:dyDescent="0.25">
      <c r="AF1726" s="46" t="e">
        <f>Grants!#REF!</f>
        <v>#REF!</v>
      </c>
      <c r="AG1726" s="46" t="str">
        <f>Programs!B1714</f>
        <v>61321</v>
      </c>
    </row>
    <row r="1727" spans="32:33" x14ac:dyDescent="0.25">
      <c r="AF1727" s="46" t="e">
        <f>Grants!#REF!</f>
        <v>#REF!</v>
      </c>
      <c r="AG1727" s="46" t="str">
        <f>Programs!B1715</f>
        <v>61322</v>
      </c>
    </row>
    <row r="1728" spans="32:33" x14ac:dyDescent="0.25">
      <c r="AF1728" s="46" t="e">
        <f>Grants!#REF!</f>
        <v>#REF!</v>
      </c>
      <c r="AG1728" s="46" t="str">
        <f>Programs!B1716</f>
        <v>61323</v>
      </c>
    </row>
    <row r="1729" spans="32:33" x14ac:dyDescent="0.25">
      <c r="AF1729" s="46" t="e">
        <f>Grants!#REF!</f>
        <v>#REF!</v>
      </c>
      <c r="AG1729" s="46" t="str">
        <f>Programs!B1717</f>
        <v>61324</v>
      </c>
    </row>
    <row r="1730" spans="32:33" x14ac:dyDescent="0.25">
      <c r="AF1730" s="46" t="e">
        <f>Grants!#REF!</f>
        <v>#REF!</v>
      </c>
      <c r="AG1730" s="46" t="str">
        <f>Programs!B1718</f>
        <v>61325</v>
      </c>
    </row>
    <row r="1731" spans="32:33" x14ac:dyDescent="0.25">
      <c r="AF1731" s="46" t="e">
        <f>Grants!#REF!</f>
        <v>#REF!</v>
      </c>
      <c r="AG1731" s="46" t="str">
        <f>Programs!B1719</f>
        <v>61326</v>
      </c>
    </row>
    <row r="1732" spans="32:33" x14ac:dyDescent="0.25">
      <c r="AF1732" s="46" t="e">
        <f>Grants!#REF!</f>
        <v>#REF!</v>
      </c>
      <c r="AG1732" s="46" t="str">
        <f>Programs!B1720</f>
        <v>61327</v>
      </c>
    </row>
    <row r="1733" spans="32:33" x14ac:dyDescent="0.25">
      <c r="AF1733" s="46" t="e">
        <f>Grants!#REF!</f>
        <v>#REF!</v>
      </c>
      <c r="AG1733" s="46" t="str">
        <f>Programs!B1721</f>
        <v>61328</v>
      </c>
    </row>
    <row r="1734" spans="32:33" x14ac:dyDescent="0.25">
      <c r="AF1734" s="46" t="e">
        <f>Grants!#REF!</f>
        <v>#REF!</v>
      </c>
      <c r="AG1734" s="46" t="str">
        <f>Programs!B1722</f>
        <v>61329</v>
      </c>
    </row>
    <row r="1735" spans="32:33" x14ac:dyDescent="0.25">
      <c r="AF1735" s="46" t="e">
        <f>Grants!#REF!</f>
        <v>#REF!</v>
      </c>
      <c r="AG1735" s="46" t="str">
        <f>Programs!B1723</f>
        <v>61330</v>
      </c>
    </row>
    <row r="1736" spans="32:33" x14ac:dyDescent="0.25">
      <c r="AF1736" s="46" t="e">
        <f>Grants!#REF!</f>
        <v>#REF!</v>
      </c>
      <c r="AG1736" s="46" t="str">
        <f>Programs!B1724</f>
        <v>61331</v>
      </c>
    </row>
    <row r="1737" spans="32:33" x14ac:dyDescent="0.25">
      <c r="AF1737" s="46" t="e">
        <f>Grants!#REF!</f>
        <v>#REF!</v>
      </c>
      <c r="AG1737" s="46" t="str">
        <f>Programs!B1725</f>
        <v>61332</v>
      </c>
    </row>
    <row r="1738" spans="32:33" x14ac:dyDescent="0.25">
      <c r="AF1738" s="46" t="e">
        <f>Grants!#REF!</f>
        <v>#REF!</v>
      </c>
      <c r="AG1738" s="46" t="str">
        <f>Programs!B1726</f>
        <v>61333</v>
      </c>
    </row>
    <row r="1739" spans="32:33" x14ac:dyDescent="0.25">
      <c r="AF1739" s="46" t="e">
        <f>Grants!#REF!</f>
        <v>#REF!</v>
      </c>
      <c r="AG1739" s="46" t="str">
        <f>Programs!B1727</f>
        <v>61334</v>
      </c>
    </row>
    <row r="1740" spans="32:33" x14ac:dyDescent="0.25">
      <c r="AF1740" s="46" t="e">
        <f>Grants!#REF!</f>
        <v>#REF!</v>
      </c>
      <c r="AG1740" s="46" t="str">
        <f>Programs!B1728</f>
        <v>61335</v>
      </c>
    </row>
    <row r="1741" spans="32:33" x14ac:dyDescent="0.25">
      <c r="AF1741" s="46" t="e">
        <f>Grants!#REF!</f>
        <v>#REF!</v>
      </c>
      <c r="AG1741" s="46" t="str">
        <f>Programs!B1729</f>
        <v>61336</v>
      </c>
    </row>
    <row r="1742" spans="32:33" x14ac:dyDescent="0.25">
      <c r="AF1742" s="46" t="e">
        <f>Grants!#REF!</f>
        <v>#REF!</v>
      </c>
      <c r="AG1742" s="46" t="str">
        <f>Programs!B1730</f>
        <v>61337</v>
      </c>
    </row>
    <row r="1743" spans="32:33" x14ac:dyDescent="0.25">
      <c r="AF1743" s="46" t="e">
        <f>Grants!#REF!</f>
        <v>#REF!</v>
      </c>
      <c r="AG1743" s="46" t="str">
        <f>Programs!B1731</f>
        <v>61338</v>
      </c>
    </row>
    <row r="1744" spans="32:33" x14ac:dyDescent="0.25">
      <c r="AF1744" s="46" t="e">
        <f>Grants!#REF!</f>
        <v>#REF!</v>
      </c>
      <c r="AG1744" s="46" t="str">
        <f>Programs!B1732</f>
        <v>61339</v>
      </c>
    </row>
    <row r="1745" spans="32:33" x14ac:dyDescent="0.25">
      <c r="AF1745" s="46" t="e">
        <f>Grants!#REF!</f>
        <v>#REF!</v>
      </c>
      <c r="AG1745" s="46" t="str">
        <f>Programs!B1733</f>
        <v>61340</v>
      </c>
    </row>
    <row r="1746" spans="32:33" x14ac:dyDescent="0.25">
      <c r="AF1746" s="46" t="e">
        <f>Grants!#REF!</f>
        <v>#REF!</v>
      </c>
      <c r="AG1746" s="46" t="str">
        <f>Programs!B1734</f>
        <v>61341</v>
      </c>
    </row>
    <row r="1747" spans="32:33" x14ac:dyDescent="0.25">
      <c r="AF1747" s="46" t="e">
        <f>Grants!#REF!</f>
        <v>#REF!</v>
      </c>
      <c r="AG1747" s="46" t="str">
        <f>Programs!B1735</f>
        <v>61342</v>
      </c>
    </row>
    <row r="1748" spans="32:33" x14ac:dyDescent="0.25">
      <c r="AF1748" s="46" t="e">
        <f>Grants!#REF!</f>
        <v>#REF!</v>
      </c>
      <c r="AG1748" s="46" t="str">
        <f>Programs!B1736</f>
        <v>61343</v>
      </c>
    </row>
    <row r="1749" spans="32:33" x14ac:dyDescent="0.25">
      <c r="AF1749" s="46" t="e">
        <f>Grants!#REF!</f>
        <v>#REF!</v>
      </c>
      <c r="AG1749" s="46" t="str">
        <f>Programs!B1737</f>
        <v>61344</v>
      </c>
    </row>
    <row r="1750" spans="32:33" x14ac:dyDescent="0.25">
      <c r="AF1750" s="46" t="e">
        <f>Grants!#REF!</f>
        <v>#REF!</v>
      </c>
      <c r="AG1750" s="46" t="str">
        <f>Programs!B1738</f>
        <v>61345</v>
      </c>
    </row>
    <row r="1751" spans="32:33" x14ac:dyDescent="0.25">
      <c r="AF1751" s="46" t="e">
        <f>Grants!#REF!</f>
        <v>#REF!</v>
      </c>
      <c r="AG1751" s="46" t="str">
        <f>Programs!B1739</f>
        <v>61346</v>
      </c>
    </row>
    <row r="1752" spans="32:33" x14ac:dyDescent="0.25">
      <c r="AF1752" s="46" t="e">
        <f>Grants!#REF!</f>
        <v>#REF!</v>
      </c>
      <c r="AG1752" s="46" t="str">
        <f>Programs!B1740</f>
        <v>61347</v>
      </c>
    </row>
    <row r="1753" spans="32:33" x14ac:dyDescent="0.25">
      <c r="AF1753" s="46" t="e">
        <f>Grants!#REF!</f>
        <v>#REF!</v>
      </c>
      <c r="AG1753" s="46" t="str">
        <f>Programs!B1741</f>
        <v>61348</v>
      </c>
    </row>
    <row r="1754" spans="32:33" x14ac:dyDescent="0.25">
      <c r="AF1754" s="46" t="e">
        <f>Grants!#REF!</f>
        <v>#REF!</v>
      </c>
      <c r="AG1754" s="46" t="str">
        <f>Programs!B1742</f>
        <v>61349</v>
      </c>
    </row>
    <row r="1755" spans="32:33" x14ac:dyDescent="0.25">
      <c r="AF1755" s="46" t="e">
        <f>Grants!#REF!</f>
        <v>#REF!</v>
      </c>
      <c r="AG1755" s="46" t="str">
        <f>Programs!B1743</f>
        <v>61350</v>
      </c>
    </row>
    <row r="1756" spans="32:33" x14ac:dyDescent="0.25">
      <c r="AF1756" s="46" t="e">
        <f>Grants!#REF!</f>
        <v>#REF!</v>
      </c>
      <c r="AG1756" s="46" t="str">
        <f>Programs!B1744</f>
        <v>61351</v>
      </c>
    </row>
    <row r="1757" spans="32:33" x14ac:dyDescent="0.25">
      <c r="AF1757" s="46" t="e">
        <f>Grants!#REF!</f>
        <v>#REF!</v>
      </c>
      <c r="AG1757" s="46" t="str">
        <f>Programs!B1745</f>
        <v>61352</v>
      </c>
    </row>
    <row r="1758" spans="32:33" x14ac:dyDescent="0.25">
      <c r="AF1758" s="46" t="e">
        <f>Grants!#REF!</f>
        <v>#REF!</v>
      </c>
      <c r="AG1758" s="46" t="str">
        <f>Programs!B1746</f>
        <v>61353</v>
      </c>
    </row>
    <row r="1759" spans="32:33" x14ac:dyDescent="0.25">
      <c r="AF1759" s="46" t="e">
        <f>Grants!#REF!</f>
        <v>#REF!</v>
      </c>
      <c r="AG1759" s="46" t="str">
        <f>Programs!B1747</f>
        <v>61354</v>
      </c>
    </row>
    <row r="1760" spans="32:33" x14ac:dyDescent="0.25">
      <c r="AF1760" s="46" t="e">
        <f>Grants!#REF!</f>
        <v>#REF!</v>
      </c>
      <c r="AG1760" s="46" t="str">
        <f>Programs!B1748</f>
        <v>61355</v>
      </c>
    </row>
    <row r="1761" spans="32:33" x14ac:dyDescent="0.25">
      <c r="AF1761" s="46" t="e">
        <f>Grants!#REF!</f>
        <v>#REF!</v>
      </c>
      <c r="AG1761" s="46" t="str">
        <f>Programs!B1749</f>
        <v>61356</v>
      </c>
    </row>
    <row r="1762" spans="32:33" x14ac:dyDescent="0.25">
      <c r="AF1762" s="46" t="e">
        <f>Grants!#REF!</f>
        <v>#REF!</v>
      </c>
      <c r="AG1762" s="46" t="str">
        <f>Programs!B1750</f>
        <v>61357</v>
      </c>
    </row>
    <row r="1763" spans="32:33" x14ac:dyDescent="0.25">
      <c r="AF1763" s="46" t="e">
        <f>Grants!#REF!</f>
        <v>#REF!</v>
      </c>
      <c r="AG1763" s="46" t="str">
        <f>Programs!B1751</f>
        <v>61358</v>
      </c>
    </row>
    <row r="1764" spans="32:33" x14ac:dyDescent="0.25">
      <c r="AF1764" s="46" t="e">
        <f>Grants!#REF!</f>
        <v>#REF!</v>
      </c>
      <c r="AG1764" s="46" t="str">
        <f>Programs!B1752</f>
        <v>61359</v>
      </c>
    </row>
    <row r="1765" spans="32:33" x14ac:dyDescent="0.25">
      <c r="AF1765" s="46" t="e">
        <f>Grants!#REF!</f>
        <v>#REF!</v>
      </c>
      <c r="AG1765" s="46" t="str">
        <f>Programs!B1753</f>
        <v>61360</v>
      </c>
    </row>
    <row r="1766" spans="32:33" x14ac:dyDescent="0.25">
      <c r="AF1766" s="46" t="e">
        <f>Grants!#REF!</f>
        <v>#REF!</v>
      </c>
      <c r="AG1766" s="46" t="str">
        <f>Programs!B1754</f>
        <v>61361</v>
      </c>
    </row>
    <row r="1767" spans="32:33" x14ac:dyDescent="0.25">
      <c r="AF1767" s="46" t="e">
        <f>Grants!#REF!</f>
        <v>#REF!</v>
      </c>
      <c r="AG1767" s="46" t="str">
        <f>Programs!B1755</f>
        <v>61362</v>
      </c>
    </row>
    <row r="1768" spans="32:33" x14ac:dyDescent="0.25">
      <c r="AF1768" s="46" t="e">
        <f>Grants!#REF!</f>
        <v>#REF!</v>
      </c>
      <c r="AG1768" s="46" t="str">
        <f>Programs!B1756</f>
        <v>61363</v>
      </c>
    </row>
    <row r="1769" spans="32:33" x14ac:dyDescent="0.25">
      <c r="AF1769" s="46" t="e">
        <f>Grants!#REF!</f>
        <v>#REF!</v>
      </c>
      <c r="AG1769" s="46" t="str">
        <f>Programs!B1757</f>
        <v>61364</v>
      </c>
    </row>
    <row r="1770" spans="32:33" x14ac:dyDescent="0.25">
      <c r="AF1770" s="46" t="e">
        <f>Grants!#REF!</f>
        <v>#REF!</v>
      </c>
      <c r="AG1770" s="46" t="str">
        <f>Programs!B1758</f>
        <v>61365</v>
      </c>
    </row>
    <row r="1771" spans="32:33" x14ac:dyDescent="0.25">
      <c r="AF1771" s="46" t="e">
        <f>Grants!#REF!</f>
        <v>#REF!</v>
      </c>
      <c r="AG1771" s="46" t="str">
        <f>Programs!B1759</f>
        <v>61366</v>
      </c>
    </row>
    <row r="1772" spans="32:33" x14ac:dyDescent="0.25">
      <c r="AF1772" s="46" t="e">
        <f>Grants!#REF!</f>
        <v>#REF!</v>
      </c>
      <c r="AG1772" s="46" t="str">
        <f>Programs!B1760</f>
        <v>61367</v>
      </c>
    </row>
    <row r="1773" spans="32:33" x14ac:dyDescent="0.25">
      <c r="AF1773" s="46" t="e">
        <f>Grants!#REF!</f>
        <v>#REF!</v>
      </c>
      <c r="AG1773" s="46" t="str">
        <f>Programs!B1761</f>
        <v>61368</v>
      </c>
    </row>
    <row r="1774" spans="32:33" x14ac:dyDescent="0.25">
      <c r="AF1774" s="46" t="e">
        <f>Grants!#REF!</f>
        <v>#REF!</v>
      </c>
      <c r="AG1774" s="46" t="str">
        <f>Programs!B1762</f>
        <v>61369</v>
      </c>
    </row>
    <row r="1775" spans="32:33" x14ac:dyDescent="0.25">
      <c r="AF1775" s="46" t="e">
        <f>Grants!#REF!</f>
        <v>#REF!</v>
      </c>
      <c r="AG1775" s="46" t="str">
        <f>Programs!B1763</f>
        <v>61370</v>
      </c>
    </row>
    <row r="1776" spans="32:33" x14ac:dyDescent="0.25">
      <c r="AF1776" s="46" t="e">
        <f>Grants!#REF!</f>
        <v>#REF!</v>
      </c>
      <c r="AG1776" s="46" t="str">
        <f>Programs!B1764</f>
        <v>61371</v>
      </c>
    </row>
    <row r="1777" spans="32:33" x14ac:dyDescent="0.25">
      <c r="AF1777" s="46" t="e">
        <f>Grants!#REF!</f>
        <v>#REF!</v>
      </c>
      <c r="AG1777" s="46" t="str">
        <f>Programs!B1765</f>
        <v>61372</v>
      </c>
    </row>
    <row r="1778" spans="32:33" x14ac:dyDescent="0.25">
      <c r="AF1778" s="46" t="e">
        <f>Grants!#REF!</f>
        <v>#REF!</v>
      </c>
      <c r="AG1778" s="46" t="str">
        <f>Programs!B1766</f>
        <v>61373</v>
      </c>
    </row>
    <row r="1779" spans="32:33" x14ac:dyDescent="0.25">
      <c r="AF1779" s="46" t="e">
        <f>Grants!#REF!</f>
        <v>#REF!</v>
      </c>
      <c r="AG1779" s="46" t="str">
        <f>Programs!B1767</f>
        <v>61374</v>
      </c>
    </row>
    <row r="1780" spans="32:33" x14ac:dyDescent="0.25">
      <c r="AF1780" s="46" t="e">
        <f>Grants!#REF!</f>
        <v>#REF!</v>
      </c>
      <c r="AG1780" s="46" t="str">
        <f>Programs!B1768</f>
        <v>61375</v>
      </c>
    </row>
    <row r="1781" spans="32:33" x14ac:dyDescent="0.25">
      <c r="AF1781" s="46" t="e">
        <f>Grants!#REF!</f>
        <v>#REF!</v>
      </c>
      <c r="AG1781" s="46" t="str">
        <f>Programs!B1769</f>
        <v>61377</v>
      </c>
    </row>
    <row r="1782" spans="32:33" x14ac:dyDescent="0.25">
      <c r="AF1782" s="46" t="e">
        <f>Grants!#REF!</f>
        <v>#REF!</v>
      </c>
      <c r="AG1782" s="46" t="str">
        <f>Programs!B1770</f>
        <v>61378</v>
      </c>
    </row>
    <row r="1783" spans="32:33" x14ac:dyDescent="0.25">
      <c r="AF1783" s="46" t="e">
        <f>Grants!#REF!</f>
        <v>#REF!</v>
      </c>
      <c r="AG1783" s="46" t="str">
        <f>Programs!B1771</f>
        <v>61379</v>
      </c>
    </row>
    <row r="1784" spans="32:33" x14ac:dyDescent="0.25">
      <c r="AF1784" s="46" t="e">
        <f>Grants!#REF!</f>
        <v>#REF!</v>
      </c>
      <c r="AG1784" s="46" t="str">
        <f>Programs!B1772</f>
        <v>61380</v>
      </c>
    </row>
    <row r="1785" spans="32:33" x14ac:dyDescent="0.25">
      <c r="AF1785" s="46" t="e">
        <f>Grants!#REF!</f>
        <v>#REF!</v>
      </c>
      <c r="AG1785" s="46" t="str">
        <f>Programs!B1773</f>
        <v>61381</v>
      </c>
    </row>
    <row r="1786" spans="32:33" x14ac:dyDescent="0.25">
      <c r="AF1786" s="46" t="e">
        <f>Grants!#REF!</f>
        <v>#REF!</v>
      </c>
      <c r="AG1786" s="46" t="str">
        <f>Programs!B1774</f>
        <v>61382</v>
      </c>
    </row>
    <row r="1787" spans="32:33" x14ac:dyDescent="0.25">
      <c r="AF1787" s="46" t="e">
        <f>Grants!#REF!</f>
        <v>#REF!</v>
      </c>
      <c r="AG1787" s="46" t="str">
        <f>Programs!B1775</f>
        <v>61383</v>
      </c>
    </row>
    <row r="1788" spans="32:33" x14ac:dyDescent="0.25">
      <c r="AF1788" s="46" t="e">
        <f>Grants!#REF!</f>
        <v>#REF!</v>
      </c>
      <c r="AG1788" s="46" t="str">
        <f>Programs!B1776</f>
        <v>61384</v>
      </c>
    </row>
    <row r="1789" spans="32:33" x14ac:dyDescent="0.25">
      <c r="AF1789" s="46" t="e">
        <f>Grants!#REF!</f>
        <v>#REF!</v>
      </c>
      <c r="AG1789" s="46" t="str">
        <f>Programs!B1777</f>
        <v>61385</v>
      </c>
    </row>
    <row r="1790" spans="32:33" x14ac:dyDescent="0.25">
      <c r="AF1790" s="46" t="e">
        <f>Grants!#REF!</f>
        <v>#REF!</v>
      </c>
      <c r="AG1790" s="46" t="str">
        <f>Programs!B1778</f>
        <v>61386</v>
      </c>
    </row>
    <row r="1791" spans="32:33" x14ac:dyDescent="0.25">
      <c r="AF1791" s="46" t="e">
        <f>Grants!#REF!</f>
        <v>#REF!</v>
      </c>
      <c r="AG1791" s="46" t="str">
        <f>Programs!B1779</f>
        <v>61387</v>
      </c>
    </row>
    <row r="1792" spans="32:33" x14ac:dyDescent="0.25">
      <c r="AF1792" s="46" t="e">
        <f>Grants!#REF!</f>
        <v>#REF!</v>
      </c>
      <c r="AG1792" s="46" t="str">
        <f>Programs!B1780</f>
        <v>61388</v>
      </c>
    </row>
    <row r="1793" spans="32:33" x14ac:dyDescent="0.25">
      <c r="AF1793" s="46" t="e">
        <f>Grants!#REF!</f>
        <v>#REF!</v>
      </c>
      <c r="AG1793" s="46" t="str">
        <f>Programs!B1781</f>
        <v>61389</v>
      </c>
    </row>
    <row r="1794" spans="32:33" x14ac:dyDescent="0.25">
      <c r="AF1794" s="46" t="e">
        <f>Grants!#REF!</f>
        <v>#REF!</v>
      </c>
      <c r="AG1794" s="46" t="str">
        <f>Programs!B1782</f>
        <v>61390</v>
      </c>
    </row>
    <row r="1795" spans="32:33" x14ac:dyDescent="0.25">
      <c r="AF1795" s="46" t="e">
        <f>Grants!#REF!</f>
        <v>#REF!</v>
      </c>
      <c r="AG1795" s="46" t="str">
        <f>Programs!B1783</f>
        <v>61391</v>
      </c>
    </row>
    <row r="1796" spans="32:33" x14ac:dyDescent="0.25">
      <c r="AF1796" s="46" t="e">
        <f>Grants!#REF!</f>
        <v>#REF!</v>
      </c>
      <c r="AG1796" s="46" t="str">
        <f>Programs!B1784</f>
        <v>61392</v>
      </c>
    </row>
    <row r="1797" spans="32:33" x14ac:dyDescent="0.25">
      <c r="AF1797" s="46" t="e">
        <f>Grants!#REF!</f>
        <v>#REF!</v>
      </c>
      <c r="AG1797" s="46" t="str">
        <f>Programs!B1785</f>
        <v>61393</v>
      </c>
    </row>
    <row r="1798" spans="32:33" x14ac:dyDescent="0.25">
      <c r="AF1798" s="46" t="e">
        <f>Grants!#REF!</f>
        <v>#REF!</v>
      </c>
      <c r="AG1798" s="46" t="str">
        <f>Programs!B1786</f>
        <v>61394</v>
      </c>
    </row>
    <row r="1799" spans="32:33" x14ac:dyDescent="0.25">
      <c r="AF1799" s="46" t="e">
        <f>Grants!#REF!</f>
        <v>#REF!</v>
      </c>
      <c r="AG1799" s="46" t="str">
        <f>Programs!B1787</f>
        <v>61395</v>
      </c>
    </row>
    <row r="1800" spans="32:33" x14ac:dyDescent="0.25">
      <c r="AF1800" s="46" t="e">
        <f>Grants!#REF!</f>
        <v>#REF!</v>
      </c>
      <c r="AG1800" s="46" t="str">
        <f>Programs!B1788</f>
        <v>61396</v>
      </c>
    </row>
    <row r="1801" spans="32:33" x14ac:dyDescent="0.25">
      <c r="AF1801" s="46" t="e">
        <f>Grants!#REF!</f>
        <v>#REF!</v>
      </c>
      <c r="AG1801" s="46" t="str">
        <f>Programs!B1789</f>
        <v>61397</v>
      </c>
    </row>
    <row r="1802" spans="32:33" x14ac:dyDescent="0.25">
      <c r="AF1802" s="46" t="e">
        <f>Grants!#REF!</f>
        <v>#REF!</v>
      </c>
      <c r="AG1802" s="46" t="str">
        <f>Programs!B1790</f>
        <v>61398</v>
      </c>
    </row>
    <row r="1803" spans="32:33" x14ac:dyDescent="0.25">
      <c r="AF1803" s="46" t="e">
        <f>Grants!#REF!</f>
        <v>#REF!</v>
      </c>
      <c r="AG1803" s="46" t="str">
        <f>Programs!B1791</f>
        <v>61399</v>
      </c>
    </row>
    <row r="1804" spans="32:33" x14ac:dyDescent="0.25">
      <c r="AF1804" s="46" t="e">
        <f>Grants!#REF!</f>
        <v>#REF!</v>
      </c>
      <c r="AG1804" s="46" t="str">
        <f>Programs!B1792</f>
        <v>61400</v>
      </c>
    </row>
    <row r="1805" spans="32:33" x14ac:dyDescent="0.25">
      <c r="AF1805" s="46" t="e">
        <f>Grants!#REF!</f>
        <v>#REF!</v>
      </c>
      <c r="AG1805" s="46" t="str">
        <f>Programs!B1793</f>
        <v>61401</v>
      </c>
    </row>
    <row r="1806" spans="32:33" x14ac:dyDescent="0.25">
      <c r="AF1806" s="46" t="e">
        <f>Grants!#REF!</f>
        <v>#REF!</v>
      </c>
      <c r="AG1806" s="46" t="str">
        <f>Programs!B1794</f>
        <v>61402</v>
      </c>
    </row>
    <row r="1807" spans="32:33" x14ac:dyDescent="0.25">
      <c r="AF1807" s="46" t="e">
        <f>Grants!#REF!</f>
        <v>#REF!</v>
      </c>
      <c r="AG1807" s="46" t="str">
        <f>Programs!B1795</f>
        <v>61403</v>
      </c>
    </row>
    <row r="1808" spans="32:33" x14ac:dyDescent="0.25">
      <c r="AF1808" s="46" t="e">
        <f>Grants!#REF!</f>
        <v>#REF!</v>
      </c>
      <c r="AG1808" s="46" t="str">
        <f>Programs!B1796</f>
        <v>61404</v>
      </c>
    </row>
    <row r="1809" spans="32:33" x14ac:dyDescent="0.25">
      <c r="AF1809" s="46" t="e">
        <f>Grants!#REF!</f>
        <v>#REF!</v>
      </c>
      <c r="AG1809" s="46" t="str">
        <f>Programs!B1797</f>
        <v>61405</v>
      </c>
    </row>
    <row r="1810" spans="32:33" x14ac:dyDescent="0.25">
      <c r="AF1810" s="46" t="e">
        <f>Grants!#REF!</f>
        <v>#REF!</v>
      </c>
      <c r="AG1810" s="46" t="str">
        <f>Programs!B1798</f>
        <v>61406</v>
      </c>
    </row>
    <row r="1811" spans="32:33" x14ac:dyDescent="0.25">
      <c r="AF1811" s="46" t="e">
        <f>Grants!#REF!</f>
        <v>#REF!</v>
      </c>
      <c r="AG1811" s="46" t="str">
        <f>Programs!B1799</f>
        <v>61407</v>
      </c>
    </row>
    <row r="1812" spans="32:33" x14ac:dyDescent="0.25">
      <c r="AF1812" s="46" t="e">
        <f>Grants!#REF!</f>
        <v>#REF!</v>
      </c>
      <c r="AG1812" s="46" t="str">
        <f>Programs!B1800</f>
        <v>61408</v>
      </c>
    </row>
    <row r="1813" spans="32:33" x14ac:dyDescent="0.25">
      <c r="AF1813" s="46" t="e">
        <f>Grants!#REF!</f>
        <v>#REF!</v>
      </c>
      <c r="AG1813" s="46" t="str">
        <f>Programs!B1801</f>
        <v>61409</v>
      </c>
    </row>
    <row r="1814" spans="32:33" x14ac:dyDescent="0.25">
      <c r="AF1814" s="46" t="e">
        <f>Grants!#REF!</f>
        <v>#REF!</v>
      </c>
      <c r="AG1814" s="46" t="str">
        <f>Programs!B1802</f>
        <v>61410</v>
      </c>
    </row>
    <row r="1815" spans="32:33" x14ac:dyDescent="0.25">
      <c r="AF1815" s="46" t="e">
        <f>Grants!#REF!</f>
        <v>#REF!</v>
      </c>
      <c r="AG1815" s="46" t="str">
        <f>Programs!B1803</f>
        <v>61411</v>
      </c>
    </row>
    <row r="1816" spans="32:33" x14ac:dyDescent="0.25">
      <c r="AF1816" s="46" t="e">
        <f>Grants!#REF!</f>
        <v>#REF!</v>
      </c>
      <c r="AG1816" s="46" t="str">
        <f>Programs!B1804</f>
        <v>61412</v>
      </c>
    </row>
    <row r="1817" spans="32:33" x14ac:dyDescent="0.25">
      <c r="AF1817" s="46" t="e">
        <f>Grants!#REF!</f>
        <v>#REF!</v>
      </c>
      <c r="AG1817" s="46" t="str">
        <f>Programs!B1805</f>
        <v>61413</v>
      </c>
    </row>
    <row r="1818" spans="32:33" x14ac:dyDescent="0.25">
      <c r="AF1818" s="46" t="e">
        <f>Grants!#REF!</f>
        <v>#REF!</v>
      </c>
      <c r="AG1818" s="46" t="str">
        <f>Programs!B1806</f>
        <v>61414</v>
      </c>
    </row>
    <row r="1819" spans="32:33" x14ac:dyDescent="0.25">
      <c r="AF1819" s="46" t="e">
        <f>Grants!#REF!</f>
        <v>#REF!</v>
      </c>
      <c r="AG1819" s="46" t="str">
        <f>Programs!B1807</f>
        <v>61415</v>
      </c>
    </row>
    <row r="1820" spans="32:33" x14ac:dyDescent="0.25">
      <c r="AF1820" s="46" t="e">
        <f>Grants!#REF!</f>
        <v>#REF!</v>
      </c>
      <c r="AG1820" s="46" t="str">
        <f>Programs!B1808</f>
        <v>61416</v>
      </c>
    </row>
    <row r="1821" spans="32:33" x14ac:dyDescent="0.25">
      <c r="AF1821" s="46" t="e">
        <f>Grants!#REF!</f>
        <v>#REF!</v>
      </c>
      <c r="AG1821" s="46" t="str">
        <f>Programs!B1809</f>
        <v>61417</v>
      </c>
    </row>
    <row r="1822" spans="32:33" x14ac:dyDescent="0.25">
      <c r="AF1822" s="46" t="e">
        <f>Grants!#REF!</f>
        <v>#REF!</v>
      </c>
      <c r="AG1822" s="46" t="str">
        <f>Programs!B1810</f>
        <v>61418</v>
      </c>
    </row>
    <row r="1823" spans="32:33" x14ac:dyDescent="0.25">
      <c r="AF1823" s="46" t="e">
        <f>Grants!#REF!</f>
        <v>#REF!</v>
      </c>
      <c r="AG1823" s="46" t="str">
        <f>Programs!B1811</f>
        <v>61419</v>
      </c>
    </row>
    <row r="1824" spans="32:33" x14ac:dyDescent="0.25">
      <c r="AF1824" s="46" t="e">
        <f>Grants!#REF!</f>
        <v>#REF!</v>
      </c>
      <c r="AG1824" s="46" t="str">
        <f>Programs!B1812</f>
        <v>61420</v>
      </c>
    </row>
    <row r="1825" spans="32:33" x14ac:dyDescent="0.25">
      <c r="AF1825" s="46" t="e">
        <f>Grants!#REF!</f>
        <v>#REF!</v>
      </c>
      <c r="AG1825" s="46" t="str">
        <f>Programs!B1813</f>
        <v>61421</v>
      </c>
    </row>
    <row r="1826" spans="32:33" x14ac:dyDescent="0.25">
      <c r="AF1826" s="46" t="e">
        <f>Grants!#REF!</f>
        <v>#REF!</v>
      </c>
      <c r="AG1826" s="46" t="str">
        <f>Programs!B1814</f>
        <v>61422</v>
      </c>
    </row>
    <row r="1827" spans="32:33" x14ac:dyDescent="0.25">
      <c r="AF1827" s="46" t="e">
        <f>Grants!#REF!</f>
        <v>#REF!</v>
      </c>
      <c r="AG1827" s="46" t="str">
        <f>Programs!B1815</f>
        <v>61423</v>
      </c>
    </row>
    <row r="1828" spans="32:33" x14ac:dyDescent="0.25">
      <c r="AF1828" s="46" t="e">
        <f>Grants!#REF!</f>
        <v>#REF!</v>
      </c>
      <c r="AG1828" s="46" t="str">
        <f>Programs!B1816</f>
        <v>61424</v>
      </c>
    </row>
    <row r="1829" spans="32:33" x14ac:dyDescent="0.25">
      <c r="AF1829" s="46" t="e">
        <f>Grants!#REF!</f>
        <v>#REF!</v>
      </c>
      <c r="AG1829" s="46" t="str">
        <f>Programs!B1817</f>
        <v>61425</v>
      </c>
    </row>
    <row r="1830" spans="32:33" x14ac:dyDescent="0.25">
      <c r="AF1830" s="46" t="e">
        <f>Grants!#REF!</f>
        <v>#REF!</v>
      </c>
      <c r="AG1830" s="46" t="str">
        <f>Programs!B1818</f>
        <v>61426</v>
      </c>
    </row>
    <row r="1831" spans="32:33" x14ac:dyDescent="0.25">
      <c r="AF1831" s="46" t="e">
        <f>Grants!#REF!</f>
        <v>#REF!</v>
      </c>
      <c r="AG1831" s="46" t="str">
        <f>Programs!B1819</f>
        <v>61427</v>
      </c>
    </row>
    <row r="1832" spans="32:33" x14ac:dyDescent="0.25">
      <c r="AF1832" s="46" t="e">
        <f>Grants!#REF!</f>
        <v>#REF!</v>
      </c>
      <c r="AG1832" s="46" t="str">
        <f>Programs!B1820</f>
        <v>61428</v>
      </c>
    </row>
    <row r="1833" spans="32:33" x14ac:dyDescent="0.25">
      <c r="AF1833" s="46" t="e">
        <f>Grants!#REF!</f>
        <v>#REF!</v>
      </c>
      <c r="AG1833" s="46" t="str">
        <f>Programs!B1821</f>
        <v>61429</v>
      </c>
    </row>
    <row r="1834" spans="32:33" x14ac:dyDescent="0.25">
      <c r="AF1834" s="46" t="e">
        <f>Grants!#REF!</f>
        <v>#REF!</v>
      </c>
      <c r="AG1834" s="46" t="str">
        <f>Programs!B1822</f>
        <v>61430</v>
      </c>
    </row>
    <row r="1835" spans="32:33" x14ac:dyDescent="0.25">
      <c r="AF1835" s="46" t="e">
        <f>Grants!#REF!</f>
        <v>#REF!</v>
      </c>
      <c r="AG1835" s="46" t="str">
        <f>Programs!B1823</f>
        <v>61431</v>
      </c>
    </row>
    <row r="1836" spans="32:33" x14ac:dyDescent="0.25">
      <c r="AF1836" s="46" t="e">
        <f>Grants!#REF!</f>
        <v>#REF!</v>
      </c>
      <c r="AG1836" s="46" t="str">
        <f>Programs!B1824</f>
        <v>61432</v>
      </c>
    </row>
    <row r="1837" spans="32:33" x14ac:dyDescent="0.25">
      <c r="AF1837" s="46" t="e">
        <f>Grants!#REF!</f>
        <v>#REF!</v>
      </c>
      <c r="AG1837" s="46" t="str">
        <f>Programs!B1825</f>
        <v>61433</v>
      </c>
    </row>
    <row r="1838" spans="32:33" x14ac:dyDescent="0.25">
      <c r="AF1838" s="46" t="e">
        <f>Grants!#REF!</f>
        <v>#REF!</v>
      </c>
      <c r="AG1838" s="46" t="str">
        <f>Programs!B1826</f>
        <v>61434</v>
      </c>
    </row>
    <row r="1839" spans="32:33" x14ac:dyDescent="0.25">
      <c r="AF1839" s="46" t="e">
        <f>Grants!#REF!</f>
        <v>#REF!</v>
      </c>
      <c r="AG1839" s="46" t="str">
        <f>Programs!B1827</f>
        <v>61435</v>
      </c>
    </row>
    <row r="1840" spans="32:33" x14ac:dyDescent="0.25">
      <c r="AF1840" s="46" t="e">
        <f>Grants!#REF!</f>
        <v>#REF!</v>
      </c>
      <c r="AG1840" s="46" t="str">
        <f>Programs!B1828</f>
        <v>61436</v>
      </c>
    </row>
    <row r="1841" spans="32:33" x14ac:dyDescent="0.25">
      <c r="AF1841" s="46" t="e">
        <f>Grants!#REF!</f>
        <v>#REF!</v>
      </c>
      <c r="AG1841" s="46" t="str">
        <f>Programs!B1829</f>
        <v>61437</v>
      </c>
    </row>
    <row r="1842" spans="32:33" x14ac:dyDescent="0.25">
      <c r="AF1842" s="46" t="e">
        <f>Grants!#REF!</f>
        <v>#REF!</v>
      </c>
      <c r="AG1842" s="46" t="str">
        <f>Programs!B1830</f>
        <v>61438</v>
      </c>
    </row>
    <row r="1843" spans="32:33" x14ac:dyDescent="0.25">
      <c r="AF1843" s="46" t="e">
        <f>Grants!#REF!</f>
        <v>#REF!</v>
      </c>
      <c r="AG1843" s="46" t="str">
        <f>Programs!B1831</f>
        <v>61439</v>
      </c>
    </row>
    <row r="1844" spans="32:33" x14ac:dyDescent="0.25">
      <c r="AF1844" s="46" t="e">
        <f>Grants!#REF!</f>
        <v>#REF!</v>
      </c>
      <c r="AG1844" s="46" t="str">
        <f>Programs!B1832</f>
        <v>61440</v>
      </c>
    </row>
    <row r="1845" spans="32:33" x14ac:dyDescent="0.25">
      <c r="AF1845" s="46" t="e">
        <f>Grants!#REF!</f>
        <v>#REF!</v>
      </c>
      <c r="AG1845" s="46" t="str">
        <f>Programs!B1833</f>
        <v>61441</v>
      </c>
    </row>
    <row r="1846" spans="32:33" x14ac:dyDescent="0.25">
      <c r="AF1846" s="46" t="e">
        <f>Grants!#REF!</f>
        <v>#REF!</v>
      </c>
      <c r="AG1846" s="46" t="str">
        <f>Programs!B1834</f>
        <v>61442</v>
      </c>
    </row>
    <row r="1847" spans="32:33" x14ac:dyDescent="0.25">
      <c r="AF1847" s="46" t="e">
        <f>Grants!#REF!</f>
        <v>#REF!</v>
      </c>
      <c r="AG1847" s="46" t="str">
        <f>Programs!B1835</f>
        <v>61443</v>
      </c>
    </row>
    <row r="1848" spans="32:33" x14ac:dyDescent="0.25">
      <c r="AF1848" s="46" t="e">
        <f>Grants!#REF!</f>
        <v>#REF!</v>
      </c>
      <c r="AG1848" s="46" t="str">
        <f>Programs!B1836</f>
        <v>61444</v>
      </c>
    </row>
    <row r="1849" spans="32:33" x14ac:dyDescent="0.25">
      <c r="AF1849" s="46" t="e">
        <f>Grants!#REF!</f>
        <v>#REF!</v>
      </c>
      <c r="AG1849" s="46" t="str">
        <f>Programs!B1837</f>
        <v>61445</v>
      </c>
    </row>
    <row r="1850" spans="32:33" x14ac:dyDescent="0.25">
      <c r="AF1850" s="46" t="e">
        <f>Grants!#REF!</f>
        <v>#REF!</v>
      </c>
      <c r="AG1850" s="46" t="str">
        <f>Programs!B1838</f>
        <v>61446</v>
      </c>
    </row>
    <row r="1851" spans="32:33" x14ac:dyDescent="0.25">
      <c r="AF1851" s="46" t="e">
        <f>Grants!#REF!</f>
        <v>#REF!</v>
      </c>
      <c r="AG1851" s="46" t="str">
        <f>Programs!B1839</f>
        <v>61447</v>
      </c>
    </row>
    <row r="1852" spans="32:33" x14ac:dyDescent="0.25">
      <c r="AF1852" s="46" t="e">
        <f>Grants!#REF!</f>
        <v>#REF!</v>
      </c>
      <c r="AG1852" s="46" t="str">
        <f>Programs!B1840</f>
        <v>61448</v>
      </c>
    </row>
    <row r="1853" spans="32:33" x14ac:dyDescent="0.25">
      <c r="AF1853" s="46" t="e">
        <f>Grants!#REF!</f>
        <v>#REF!</v>
      </c>
      <c r="AG1853" s="46" t="str">
        <f>Programs!B1841</f>
        <v>61449</v>
      </c>
    </row>
    <row r="1854" spans="32:33" x14ac:dyDescent="0.25">
      <c r="AF1854" s="46" t="e">
        <f>Grants!#REF!</f>
        <v>#REF!</v>
      </c>
      <c r="AG1854" s="46" t="str">
        <f>Programs!B1842</f>
        <v>61450</v>
      </c>
    </row>
    <row r="1855" spans="32:33" x14ac:dyDescent="0.25">
      <c r="AF1855" s="46" t="e">
        <f>Grants!#REF!</f>
        <v>#REF!</v>
      </c>
      <c r="AG1855" s="46" t="str">
        <f>Programs!B1843</f>
        <v>61451</v>
      </c>
    </row>
    <row r="1856" spans="32:33" x14ac:dyDescent="0.25">
      <c r="AF1856" s="46" t="e">
        <f>Grants!#REF!</f>
        <v>#REF!</v>
      </c>
      <c r="AG1856" s="46" t="str">
        <f>Programs!B1844</f>
        <v>61452</v>
      </c>
    </row>
    <row r="1857" spans="32:33" x14ac:dyDescent="0.25">
      <c r="AF1857" s="46" t="e">
        <f>Grants!#REF!</f>
        <v>#REF!</v>
      </c>
      <c r="AG1857" s="46" t="str">
        <f>Programs!B1845</f>
        <v>61453</v>
      </c>
    </row>
    <row r="1858" spans="32:33" x14ac:dyDescent="0.25">
      <c r="AF1858" s="46" t="e">
        <f>Grants!#REF!</f>
        <v>#REF!</v>
      </c>
      <c r="AG1858" s="46" t="str">
        <f>Programs!B1846</f>
        <v>61455</v>
      </c>
    </row>
    <row r="1859" spans="32:33" x14ac:dyDescent="0.25">
      <c r="AF1859" s="46" t="e">
        <f>Grants!#REF!</f>
        <v>#REF!</v>
      </c>
      <c r="AG1859" s="46" t="str">
        <f>Programs!B1847</f>
        <v>61456</v>
      </c>
    </row>
    <row r="1860" spans="32:33" x14ac:dyDescent="0.25">
      <c r="AF1860" s="46" t="e">
        <f>Grants!#REF!</f>
        <v>#REF!</v>
      </c>
      <c r="AG1860" s="46" t="str">
        <f>Programs!B1848</f>
        <v>61457</v>
      </c>
    </row>
    <row r="1861" spans="32:33" x14ac:dyDescent="0.25">
      <c r="AF1861" s="46" t="e">
        <f>Grants!#REF!</f>
        <v>#REF!</v>
      </c>
      <c r="AG1861" s="46" t="str">
        <f>Programs!B1849</f>
        <v>61458</v>
      </c>
    </row>
    <row r="1862" spans="32:33" x14ac:dyDescent="0.25">
      <c r="AF1862" s="46" t="e">
        <f>Grants!#REF!</f>
        <v>#REF!</v>
      </c>
      <c r="AG1862" s="46" t="str">
        <f>Programs!B1850</f>
        <v>61459</v>
      </c>
    </row>
    <row r="1863" spans="32:33" x14ac:dyDescent="0.25">
      <c r="AF1863" s="46" t="e">
        <f>Grants!#REF!</f>
        <v>#REF!</v>
      </c>
      <c r="AG1863" s="46" t="str">
        <f>Programs!B1851</f>
        <v>61460</v>
      </c>
    </row>
    <row r="1864" spans="32:33" x14ac:dyDescent="0.25">
      <c r="AF1864" s="46" t="e">
        <f>Grants!#REF!</f>
        <v>#REF!</v>
      </c>
      <c r="AG1864" s="46" t="str">
        <f>Programs!B1852</f>
        <v>61461</v>
      </c>
    </row>
    <row r="1865" spans="32:33" x14ac:dyDescent="0.25">
      <c r="AF1865" s="46" t="e">
        <f>Grants!#REF!</f>
        <v>#REF!</v>
      </c>
      <c r="AG1865" s="46" t="str">
        <f>Programs!B1853</f>
        <v>61462</v>
      </c>
    </row>
    <row r="1866" spans="32:33" x14ac:dyDescent="0.25">
      <c r="AF1866" s="46" t="e">
        <f>Grants!#REF!</f>
        <v>#REF!</v>
      </c>
      <c r="AG1866" s="46" t="str">
        <f>Programs!B1854</f>
        <v>61463</v>
      </c>
    </row>
    <row r="1867" spans="32:33" x14ac:dyDescent="0.25">
      <c r="AF1867" s="46" t="e">
        <f>Grants!#REF!</f>
        <v>#REF!</v>
      </c>
      <c r="AG1867" s="46" t="str">
        <f>Programs!B1855</f>
        <v>61464</v>
      </c>
    </row>
    <row r="1868" spans="32:33" x14ac:dyDescent="0.25">
      <c r="AF1868" s="46" t="e">
        <f>Grants!#REF!</f>
        <v>#REF!</v>
      </c>
      <c r="AG1868" s="46" t="str">
        <f>Programs!B1856</f>
        <v>61465</v>
      </c>
    </row>
    <row r="1869" spans="32:33" x14ac:dyDescent="0.25">
      <c r="AF1869" s="46" t="e">
        <f>Grants!#REF!</f>
        <v>#REF!</v>
      </c>
      <c r="AG1869" s="46" t="str">
        <f>Programs!B1857</f>
        <v>61466</v>
      </c>
    </row>
    <row r="1870" spans="32:33" x14ac:dyDescent="0.25">
      <c r="AF1870" s="46" t="e">
        <f>Grants!#REF!</f>
        <v>#REF!</v>
      </c>
      <c r="AG1870" s="46" t="str">
        <f>Programs!B1858</f>
        <v>61467</v>
      </c>
    </row>
    <row r="1871" spans="32:33" x14ac:dyDescent="0.25">
      <c r="AF1871" s="46" t="e">
        <f>Grants!#REF!</f>
        <v>#REF!</v>
      </c>
      <c r="AG1871" s="46" t="str">
        <f>Programs!B1859</f>
        <v>61468</v>
      </c>
    </row>
    <row r="1872" spans="32:33" x14ac:dyDescent="0.25">
      <c r="AF1872" s="46" t="e">
        <f>Grants!#REF!</f>
        <v>#REF!</v>
      </c>
      <c r="AG1872" s="46" t="str">
        <f>Programs!B1860</f>
        <v>61469</v>
      </c>
    </row>
    <row r="1873" spans="32:33" x14ac:dyDescent="0.25">
      <c r="AF1873" s="46" t="e">
        <f>Grants!#REF!</f>
        <v>#REF!</v>
      </c>
      <c r="AG1873" s="46" t="str">
        <f>Programs!B1861</f>
        <v>61470</v>
      </c>
    </row>
    <row r="1874" spans="32:33" x14ac:dyDescent="0.25">
      <c r="AF1874" s="46" t="e">
        <f>Grants!#REF!</f>
        <v>#REF!</v>
      </c>
      <c r="AG1874" s="46" t="str">
        <f>Programs!B1862</f>
        <v>61471</v>
      </c>
    </row>
    <row r="1875" spans="32:33" x14ac:dyDescent="0.25">
      <c r="AF1875" s="46" t="e">
        <f>Grants!#REF!</f>
        <v>#REF!</v>
      </c>
      <c r="AG1875" s="46" t="str">
        <f>Programs!B1863</f>
        <v>61472</v>
      </c>
    </row>
    <row r="1876" spans="32:33" x14ac:dyDescent="0.25">
      <c r="AF1876" s="46" t="e">
        <f>Grants!#REF!</f>
        <v>#REF!</v>
      </c>
      <c r="AG1876" s="46" t="str">
        <f>Programs!B1864</f>
        <v>61473</v>
      </c>
    </row>
    <row r="1877" spans="32:33" x14ac:dyDescent="0.25">
      <c r="AF1877" s="46" t="e">
        <f>Grants!#REF!</f>
        <v>#REF!</v>
      </c>
      <c r="AG1877" s="46" t="str">
        <f>Programs!B1865</f>
        <v>61474</v>
      </c>
    </row>
    <row r="1878" spans="32:33" x14ac:dyDescent="0.25">
      <c r="AF1878" s="46" t="e">
        <f>Grants!#REF!</f>
        <v>#REF!</v>
      </c>
      <c r="AG1878" s="46" t="str">
        <f>Programs!B1866</f>
        <v>61475</v>
      </c>
    </row>
    <row r="1879" spans="32:33" x14ac:dyDescent="0.25">
      <c r="AF1879" s="46" t="e">
        <f>Grants!#REF!</f>
        <v>#REF!</v>
      </c>
      <c r="AG1879" s="46" t="str">
        <f>Programs!B1867</f>
        <v>61476</v>
      </c>
    </row>
    <row r="1880" spans="32:33" x14ac:dyDescent="0.25">
      <c r="AF1880" s="46" t="e">
        <f>Grants!#REF!</f>
        <v>#REF!</v>
      </c>
      <c r="AG1880" s="46" t="str">
        <f>Programs!B1868</f>
        <v>61478</v>
      </c>
    </row>
    <row r="1881" spans="32:33" x14ac:dyDescent="0.25">
      <c r="AF1881" s="46" t="e">
        <f>Grants!#REF!</f>
        <v>#REF!</v>
      </c>
      <c r="AG1881" s="46" t="str">
        <f>Programs!B1869</f>
        <v>61479</v>
      </c>
    </row>
    <row r="1882" spans="32:33" x14ac:dyDescent="0.25">
      <c r="AF1882" s="46" t="e">
        <f>Grants!#REF!</f>
        <v>#REF!</v>
      </c>
      <c r="AG1882" s="46" t="str">
        <f>Programs!B1870</f>
        <v>61480</v>
      </c>
    </row>
    <row r="1883" spans="32:33" x14ac:dyDescent="0.25">
      <c r="AF1883" s="46" t="e">
        <f>Grants!#REF!</f>
        <v>#REF!</v>
      </c>
      <c r="AG1883" s="46" t="str">
        <f>Programs!B1871</f>
        <v>61481</v>
      </c>
    </row>
    <row r="1884" spans="32:33" x14ac:dyDescent="0.25">
      <c r="AF1884" s="46" t="e">
        <f>Grants!#REF!</f>
        <v>#REF!</v>
      </c>
      <c r="AG1884" s="46" t="str">
        <f>Programs!B1872</f>
        <v>61482</v>
      </c>
    </row>
    <row r="1885" spans="32:33" x14ac:dyDescent="0.25">
      <c r="AF1885" s="46" t="e">
        <f>Grants!#REF!</f>
        <v>#REF!</v>
      </c>
      <c r="AG1885" s="46" t="str">
        <f>Programs!B1873</f>
        <v>61483</v>
      </c>
    </row>
    <row r="1886" spans="32:33" x14ac:dyDescent="0.25">
      <c r="AF1886" s="46" t="e">
        <f>Grants!#REF!</f>
        <v>#REF!</v>
      </c>
      <c r="AG1886" s="46" t="str">
        <f>Programs!B1874</f>
        <v>61484</v>
      </c>
    </row>
    <row r="1887" spans="32:33" x14ac:dyDescent="0.25">
      <c r="AF1887" s="46" t="e">
        <f>Grants!#REF!</f>
        <v>#REF!</v>
      </c>
      <c r="AG1887" s="46" t="str">
        <f>Programs!B1875</f>
        <v>61485</v>
      </c>
    </row>
    <row r="1888" spans="32:33" x14ac:dyDescent="0.25">
      <c r="AF1888" s="46" t="e">
        <f>Grants!#REF!</f>
        <v>#REF!</v>
      </c>
      <c r="AG1888" s="46" t="str">
        <f>Programs!B1876</f>
        <v>61486</v>
      </c>
    </row>
    <row r="1889" spans="32:33" x14ac:dyDescent="0.25">
      <c r="AF1889" s="46" t="e">
        <f>Grants!#REF!</f>
        <v>#REF!</v>
      </c>
      <c r="AG1889" s="46" t="str">
        <f>Programs!B1877</f>
        <v>61487</v>
      </c>
    </row>
    <row r="1890" spans="32:33" x14ac:dyDescent="0.25">
      <c r="AF1890" s="46" t="e">
        <f>Grants!#REF!</f>
        <v>#REF!</v>
      </c>
      <c r="AG1890" s="46" t="str">
        <f>Programs!B1878</f>
        <v>61488</v>
      </c>
    </row>
    <row r="1891" spans="32:33" x14ac:dyDescent="0.25">
      <c r="AF1891" s="46" t="e">
        <f>Grants!#REF!</f>
        <v>#REF!</v>
      </c>
      <c r="AG1891" s="46" t="str">
        <f>Programs!B1879</f>
        <v>61489</v>
      </c>
    </row>
    <row r="1892" spans="32:33" x14ac:dyDescent="0.25">
      <c r="AF1892" s="46" t="e">
        <f>Grants!#REF!</f>
        <v>#REF!</v>
      </c>
      <c r="AG1892" s="46" t="str">
        <f>Programs!B1880</f>
        <v>61490</v>
      </c>
    </row>
    <row r="1893" spans="32:33" x14ac:dyDescent="0.25">
      <c r="AF1893" s="46" t="e">
        <f>Grants!#REF!</f>
        <v>#REF!</v>
      </c>
      <c r="AG1893" s="46" t="str">
        <f>Programs!B1881</f>
        <v>61491</v>
      </c>
    </row>
    <row r="1894" spans="32:33" x14ac:dyDescent="0.25">
      <c r="AF1894" s="46" t="e">
        <f>Grants!#REF!</f>
        <v>#REF!</v>
      </c>
      <c r="AG1894" s="46" t="str">
        <f>Programs!B1882</f>
        <v>61492</v>
      </c>
    </row>
    <row r="1895" spans="32:33" x14ac:dyDescent="0.25">
      <c r="AF1895" s="46" t="e">
        <f>Grants!#REF!</f>
        <v>#REF!</v>
      </c>
      <c r="AG1895" s="46" t="str">
        <f>Programs!B1883</f>
        <v>61493</v>
      </c>
    </row>
    <row r="1896" spans="32:33" x14ac:dyDescent="0.25">
      <c r="AF1896" s="46" t="e">
        <f>Grants!#REF!</f>
        <v>#REF!</v>
      </c>
      <c r="AG1896" s="46" t="str">
        <f>Programs!B1884</f>
        <v>61494</v>
      </c>
    </row>
    <row r="1897" spans="32:33" x14ac:dyDescent="0.25">
      <c r="AF1897" s="46" t="e">
        <f>Grants!#REF!</f>
        <v>#REF!</v>
      </c>
      <c r="AG1897" s="46" t="str">
        <f>Programs!B1885</f>
        <v>61495</v>
      </c>
    </row>
    <row r="1898" spans="32:33" x14ac:dyDescent="0.25">
      <c r="AF1898" s="46" t="e">
        <f>Grants!#REF!</f>
        <v>#REF!</v>
      </c>
      <c r="AG1898" s="46" t="str">
        <f>Programs!B1886</f>
        <v>61496</v>
      </c>
    </row>
    <row r="1899" spans="32:33" x14ac:dyDescent="0.25">
      <c r="AF1899" s="46" t="e">
        <f>Grants!#REF!</f>
        <v>#REF!</v>
      </c>
      <c r="AG1899" s="46" t="str">
        <f>Programs!B1887</f>
        <v>61497</v>
      </c>
    </row>
    <row r="1900" spans="32:33" x14ac:dyDescent="0.25">
      <c r="AF1900" s="46" t="e">
        <f>Grants!#REF!</f>
        <v>#REF!</v>
      </c>
      <c r="AG1900" s="46" t="str">
        <f>Programs!B1888</f>
        <v>61498</v>
      </c>
    </row>
    <row r="1901" spans="32:33" x14ac:dyDescent="0.25">
      <c r="AF1901" s="46" t="e">
        <f>Grants!#REF!</f>
        <v>#REF!</v>
      </c>
      <c r="AG1901" s="46" t="str">
        <f>Programs!B1889</f>
        <v>61499</v>
      </c>
    </row>
    <row r="1902" spans="32:33" x14ac:dyDescent="0.25">
      <c r="AF1902" s="46" t="e">
        <f>Grants!#REF!</f>
        <v>#REF!</v>
      </c>
      <c r="AG1902" s="46" t="str">
        <f>Programs!B1890</f>
        <v>61500</v>
      </c>
    </row>
    <row r="1903" spans="32:33" x14ac:dyDescent="0.25">
      <c r="AF1903" s="46" t="e">
        <f>Grants!#REF!</f>
        <v>#REF!</v>
      </c>
      <c r="AG1903" s="46" t="str">
        <f>Programs!B1891</f>
        <v>61501</v>
      </c>
    </row>
    <row r="1904" spans="32:33" x14ac:dyDescent="0.25">
      <c r="AF1904" s="46" t="e">
        <f>Grants!#REF!</f>
        <v>#REF!</v>
      </c>
      <c r="AG1904" s="46" t="str">
        <f>Programs!B1892</f>
        <v>61502</v>
      </c>
    </row>
    <row r="1905" spans="32:33" x14ac:dyDescent="0.25">
      <c r="AF1905" s="46" t="e">
        <f>Grants!#REF!</f>
        <v>#REF!</v>
      </c>
      <c r="AG1905" s="46" t="str">
        <f>Programs!B1893</f>
        <v>61503</v>
      </c>
    </row>
    <row r="1906" spans="32:33" x14ac:dyDescent="0.25">
      <c r="AF1906" s="46" t="e">
        <f>Grants!#REF!</f>
        <v>#REF!</v>
      </c>
      <c r="AG1906" s="46" t="str">
        <f>Programs!B1894</f>
        <v>61504</v>
      </c>
    </row>
    <row r="1907" spans="32:33" x14ac:dyDescent="0.25">
      <c r="AF1907" s="46" t="e">
        <f>Grants!#REF!</f>
        <v>#REF!</v>
      </c>
      <c r="AG1907" s="46" t="str">
        <f>Programs!B1895</f>
        <v>61505</v>
      </c>
    </row>
    <row r="1908" spans="32:33" x14ac:dyDescent="0.25">
      <c r="AF1908" s="46" t="e">
        <f>Grants!#REF!</f>
        <v>#REF!</v>
      </c>
      <c r="AG1908" s="46" t="str">
        <f>Programs!B1896</f>
        <v>61506</v>
      </c>
    </row>
    <row r="1909" spans="32:33" x14ac:dyDescent="0.25">
      <c r="AF1909" s="46" t="e">
        <f>Grants!#REF!</f>
        <v>#REF!</v>
      </c>
      <c r="AG1909" s="46" t="str">
        <f>Programs!B1897</f>
        <v>61507</v>
      </c>
    </row>
    <row r="1910" spans="32:33" x14ac:dyDescent="0.25">
      <c r="AF1910" s="46" t="e">
        <f>Grants!#REF!</f>
        <v>#REF!</v>
      </c>
      <c r="AG1910" s="46" t="str">
        <f>Programs!B1898</f>
        <v>61508</v>
      </c>
    </row>
    <row r="1911" spans="32:33" x14ac:dyDescent="0.25">
      <c r="AF1911" s="46" t="e">
        <f>Grants!#REF!</f>
        <v>#REF!</v>
      </c>
      <c r="AG1911" s="46" t="str">
        <f>Programs!B1899</f>
        <v>61510</v>
      </c>
    </row>
    <row r="1912" spans="32:33" x14ac:dyDescent="0.25">
      <c r="AF1912" s="46" t="e">
        <f>Grants!#REF!</f>
        <v>#REF!</v>
      </c>
      <c r="AG1912" s="46" t="str">
        <f>Programs!B1900</f>
        <v>61511</v>
      </c>
    </row>
    <row r="1913" spans="32:33" x14ac:dyDescent="0.25">
      <c r="AF1913" s="46" t="e">
        <f>Grants!#REF!</f>
        <v>#REF!</v>
      </c>
      <c r="AG1913" s="46" t="str">
        <f>Programs!B1901</f>
        <v>61512</v>
      </c>
    </row>
    <row r="1914" spans="32:33" x14ac:dyDescent="0.25">
      <c r="AF1914" s="46" t="e">
        <f>Grants!#REF!</f>
        <v>#REF!</v>
      </c>
      <c r="AG1914" s="46" t="str">
        <f>Programs!B1902</f>
        <v>61513</v>
      </c>
    </row>
    <row r="1915" spans="32:33" x14ac:dyDescent="0.25">
      <c r="AF1915" s="46" t="e">
        <f>Grants!#REF!</f>
        <v>#REF!</v>
      </c>
      <c r="AG1915" s="46" t="str">
        <f>Programs!B1903</f>
        <v>61514</v>
      </c>
    </row>
    <row r="1916" spans="32:33" x14ac:dyDescent="0.25">
      <c r="AF1916" s="46" t="e">
        <f>Grants!#REF!</f>
        <v>#REF!</v>
      </c>
      <c r="AG1916" s="46" t="str">
        <f>Programs!B1904</f>
        <v>61515</v>
      </c>
    </row>
    <row r="1917" spans="32:33" x14ac:dyDescent="0.25">
      <c r="AF1917" s="46" t="e">
        <f>Grants!#REF!</f>
        <v>#REF!</v>
      </c>
      <c r="AG1917" s="46" t="str">
        <f>Programs!B1905</f>
        <v>61516</v>
      </c>
    </row>
    <row r="1918" spans="32:33" x14ac:dyDescent="0.25">
      <c r="AF1918" s="46" t="e">
        <f>Grants!#REF!</f>
        <v>#REF!</v>
      </c>
      <c r="AG1918" s="46" t="str">
        <f>Programs!B1906</f>
        <v>61517</v>
      </c>
    </row>
    <row r="1919" spans="32:33" x14ac:dyDescent="0.25">
      <c r="AF1919" s="46" t="e">
        <f>Grants!#REF!</f>
        <v>#REF!</v>
      </c>
      <c r="AG1919" s="46" t="str">
        <f>Programs!B1907</f>
        <v>61518</v>
      </c>
    </row>
    <row r="1920" spans="32:33" x14ac:dyDescent="0.25">
      <c r="AF1920" s="46" t="e">
        <f>Grants!#REF!</f>
        <v>#REF!</v>
      </c>
      <c r="AG1920" s="46" t="str">
        <f>Programs!B1908</f>
        <v>61519</v>
      </c>
    </row>
    <row r="1921" spans="32:33" x14ac:dyDescent="0.25">
      <c r="AF1921" s="46" t="e">
        <f>Grants!#REF!</f>
        <v>#REF!</v>
      </c>
      <c r="AG1921" s="46" t="str">
        <f>Programs!B1909</f>
        <v>61520</v>
      </c>
    </row>
    <row r="1922" spans="32:33" x14ac:dyDescent="0.25">
      <c r="AF1922" s="46" t="e">
        <f>Grants!#REF!</f>
        <v>#REF!</v>
      </c>
      <c r="AG1922" s="46" t="str">
        <f>Programs!B1910</f>
        <v>61521</v>
      </c>
    </row>
    <row r="1923" spans="32:33" x14ac:dyDescent="0.25">
      <c r="AF1923" s="46" t="e">
        <f>Grants!#REF!</f>
        <v>#REF!</v>
      </c>
      <c r="AG1923" s="46" t="str">
        <f>Programs!B1911</f>
        <v>61522</v>
      </c>
    </row>
    <row r="1924" spans="32:33" x14ac:dyDescent="0.25">
      <c r="AF1924" s="46" t="e">
        <f>Grants!#REF!</f>
        <v>#REF!</v>
      </c>
      <c r="AG1924" s="46" t="str">
        <f>Programs!B1912</f>
        <v>61523</v>
      </c>
    </row>
    <row r="1925" spans="32:33" x14ac:dyDescent="0.25">
      <c r="AF1925" s="46" t="e">
        <f>Grants!#REF!</f>
        <v>#REF!</v>
      </c>
      <c r="AG1925" s="46" t="str">
        <f>Programs!B1913</f>
        <v>61524</v>
      </c>
    </row>
    <row r="1926" spans="32:33" x14ac:dyDescent="0.25">
      <c r="AF1926" s="46" t="e">
        <f>Grants!#REF!</f>
        <v>#REF!</v>
      </c>
      <c r="AG1926" s="46" t="str">
        <f>Programs!B1914</f>
        <v>61525</v>
      </c>
    </row>
    <row r="1927" spans="32:33" x14ac:dyDescent="0.25">
      <c r="AF1927" s="46" t="e">
        <f>Grants!#REF!</f>
        <v>#REF!</v>
      </c>
      <c r="AG1927" s="46" t="str">
        <f>Programs!B1915</f>
        <v>61526</v>
      </c>
    </row>
    <row r="1928" spans="32:33" x14ac:dyDescent="0.25">
      <c r="AF1928" s="46" t="e">
        <f>Grants!#REF!</f>
        <v>#REF!</v>
      </c>
      <c r="AG1928" s="46" t="str">
        <f>Programs!B1916</f>
        <v>61527</v>
      </c>
    </row>
    <row r="1929" spans="32:33" x14ac:dyDescent="0.25">
      <c r="AF1929" s="46" t="e">
        <f>Grants!#REF!</f>
        <v>#REF!</v>
      </c>
      <c r="AG1929" s="46" t="str">
        <f>Programs!B1917</f>
        <v>61528</v>
      </c>
    </row>
    <row r="1930" spans="32:33" x14ac:dyDescent="0.25">
      <c r="AF1930" s="46" t="e">
        <f>Grants!#REF!</f>
        <v>#REF!</v>
      </c>
      <c r="AG1930" s="46" t="str">
        <f>Programs!B1918</f>
        <v>61529</v>
      </c>
    </row>
    <row r="1931" spans="32:33" x14ac:dyDescent="0.25">
      <c r="AF1931" s="46" t="e">
        <f>Grants!#REF!</f>
        <v>#REF!</v>
      </c>
      <c r="AG1931" s="46" t="str">
        <f>Programs!B1919</f>
        <v>61530</v>
      </c>
    </row>
    <row r="1932" spans="32:33" x14ac:dyDescent="0.25">
      <c r="AF1932" s="46" t="e">
        <f>Grants!#REF!</f>
        <v>#REF!</v>
      </c>
      <c r="AG1932" s="46" t="str">
        <f>Programs!B1920</f>
        <v>61531</v>
      </c>
    </row>
    <row r="1933" spans="32:33" x14ac:dyDescent="0.25">
      <c r="AF1933" s="46" t="e">
        <f>Grants!#REF!</f>
        <v>#REF!</v>
      </c>
      <c r="AG1933" s="46" t="str">
        <f>Programs!B1921</f>
        <v>61532</v>
      </c>
    </row>
    <row r="1934" spans="32:33" x14ac:dyDescent="0.25">
      <c r="AF1934" s="46" t="e">
        <f>Grants!#REF!</f>
        <v>#REF!</v>
      </c>
      <c r="AG1934" s="46" t="str">
        <f>Programs!B1922</f>
        <v>61535</v>
      </c>
    </row>
    <row r="1935" spans="32:33" x14ac:dyDescent="0.25">
      <c r="AF1935" s="46" t="e">
        <f>Grants!#REF!</f>
        <v>#REF!</v>
      </c>
      <c r="AG1935" s="46" t="str">
        <f>Programs!B1923</f>
        <v>61536</v>
      </c>
    </row>
    <row r="1936" spans="32:33" x14ac:dyDescent="0.25">
      <c r="AF1936" s="46" t="e">
        <f>Grants!#REF!</f>
        <v>#REF!</v>
      </c>
      <c r="AG1936" s="46" t="str">
        <f>Programs!B1924</f>
        <v>61537</v>
      </c>
    </row>
    <row r="1937" spans="32:33" x14ac:dyDescent="0.25">
      <c r="AF1937" s="46" t="e">
        <f>Grants!#REF!</f>
        <v>#REF!</v>
      </c>
      <c r="AG1937" s="46" t="str">
        <f>Programs!B1925</f>
        <v>61538</v>
      </c>
    </row>
    <row r="1938" spans="32:33" x14ac:dyDescent="0.25">
      <c r="AF1938" s="46" t="e">
        <f>Grants!#REF!</f>
        <v>#REF!</v>
      </c>
      <c r="AG1938" s="46" t="str">
        <f>Programs!B1926</f>
        <v>61539</v>
      </c>
    </row>
    <row r="1939" spans="32:33" x14ac:dyDescent="0.25">
      <c r="AF1939" s="46" t="e">
        <f>Grants!#REF!</f>
        <v>#REF!</v>
      </c>
      <c r="AG1939" s="46" t="str">
        <f>Programs!B1927</f>
        <v>61540</v>
      </c>
    </row>
    <row r="1940" spans="32:33" x14ac:dyDescent="0.25">
      <c r="AF1940" s="46" t="e">
        <f>Grants!#REF!</f>
        <v>#REF!</v>
      </c>
      <c r="AG1940" s="46" t="str">
        <f>Programs!B1928</f>
        <v>61541</v>
      </c>
    </row>
    <row r="1941" spans="32:33" x14ac:dyDescent="0.25">
      <c r="AF1941" s="46" t="e">
        <f>Grants!#REF!</f>
        <v>#REF!</v>
      </c>
      <c r="AG1941" s="46" t="str">
        <f>Programs!B1929</f>
        <v>61542</v>
      </c>
    </row>
    <row r="1942" spans="32:33" x14ac:dyDescent="0.25">
      <c r="AF1942" s="46" t="e">
        <f>Grants!#REF!</f>
        <v>#REF!</v>
      </c>
      <c r="AG1942" s="46" t="str">
        <f>Programs!B1930</f>
        <v>61543</v>
      </c>
    </row>
    <row r="1943" spans="32:33" x14ac:dyDescent="0.25">
      <c r="AF1943" s="46" t="e">
        <f>Grants!#REF!</f>
        <v>#REF!</v>
      </c>
      <c r="AG1943" s="46" t="str">
        <f>Programs!B1931</f>
        <v>61545</v>
      </c>
    </row>
    <row r="1944" spans="32:33" x14ac:dyDescent="0.25">
      <c r="AF1944" s="46" t="e">
        <f>Grants!#REF!</f>
        <v>#REF!</v>
      </c>
      <c r="AG1944" s="46" t="str">
        <f>Programs!B1932</f>
        <v>61546</v>
      </c>
    </row>
    <row r="1945" spans="32:33" x14ac:dyDescent="0.25">
      <c r="AF1945" s="46" t="e">
        <f>Grants!#REF!</f>
        <v>#REF!</v>
      </c>
      <c r="AG1945" s="46" t="str">
        <f>Programs!B1933</f>
        <v>61547</v>
      </c>
    </row>
    <row r="1946" spans="32:33" x14ac:dyDescent="0.25">
      <c r="AF1946" s="46" t="e">
        <f>Grants!#REF!</f>
        <v>#REF!</v>
      </c>
      <c r="AG1946" s="46" t="str">
        <f>Programs!B1934</f>
        <v>61548</v>
      </c>
    </row>
    <row r="1947" spans="32:33" x14ac:dyDescent="0.25">
      <c r="AF1947" s="46" t="e">
        <f>Grants!#REF!</f>
        <v>#REF!</v>
      </c>
      <c r="AG1947" s="46" t="str">
        <f>Programs!B1935</f>
        <v>61549</v>
      </c>
    </row>
    <row r="1948" spans="32:33" x14ac:dyDescent="0.25">
      <c r="AF1948" s="46" t="e">
        <f>Grants!#REF!</f>
        <v>#REF!</v>
      </c>
      <c r="AG1948" s="46" t="str">
        <f>Programs!B1936</f>
        <v>61550</v>
      </c>
    </row>
    <row r="1949" spans="32:33" x14ac:dyDescent="0.25">
      <c r="AF1949" s="46" t="e">
        <f>Grants!#REF!</f>
        <v>#REF!</v>
      </c>
      <c r="AG1949" s="46" t="str">
        <f>Programs!B1937</f>
        <v>61551</v>
      </c>
    </row>
    <row r="1950" spans="32:33" x14ac:dyDescent="0.25">
      <c r="AF1950" s="46" t="e">
        <f>Grants!#REF!</f>
        <v>#REF!</v>
      </c>
      <c r="AG1950" s="46" t="str">
        <f>Programs!B1938</f>
        <v>61552</v>
      </c>
    </row>
    <row r="1951" spans="32:33" x14ac:dyDescent="0.25">
      <c r="AF1951" s="46" t="e">
        <f>Grants!#REF!</f>
        <v>#REF!</v>
      </c>
      <c r="AG1951" s="46" t="str">
        <f>Programs!B1939</f>
        <v>61553</v>
      </c>
    </row>
    <row r="1952" spans="32:33" x14ac:dyDescent="0.25">
      <c r="AF1952" s="46" t="e">
        <f>Grants!#REF!</f>
        <v>#REF!</v>
      </c>
      <c r="AG1952" s="46" t="str">
        <f>Programs!B1940</f>
        <v>61554</v>
      </c>
    </row>
    <row r="1953" spans="32:33" x14ac:dyDescent="0.25">
      <c r="AF1953" s="46" t="e">
        <f>Grants!#REF!</f>
        <v>#REF!</v>
      </c>
      <c r="AG1953" s="46" t="str">
        <f>Programs!B1941</f>
        <v>61555</v>
      </c>
    </row>
    <row r="1954" spans="32:33" x14ac:dyDescent="0.25">
      <c r="AF1954" s="46" t="e">
        <f>Grants!#REF!</f>
        <v>#REF!</v>
      </c>
      <c r="AG1954" s="46" t="str">
        <f>Programs!B1942</f>
        <v>61556</v>
      </c>
    </row>
    <row r="1955" spans="32:33" x14ac:dyDescent="0.25">
      <c r="AF1955" s="46" t="e">
        <f>Grants!#REF!</f>
        <v>#REF!</v>
      </c>
      <c r="AG1955" s="46" t="str">
        <f>Programs!B1943</f>
        <v>61557</v>
      </c>
    </row>
    <row r="1956" spans="32:33" x14ac:dyDescent="0.25">
      <c r="AF1956" s="46" t="e">
        <f>Grants!#REF!</f>
        <v>#REF!</v>
      </c>
      <c r="AG1956" s="46" t="str">
        <f>Programs!B1944</f>
        <v>61558</v>
      </c>
    </row>
    <row r="1957" spans="32:33" x14ac:dyDescent="0.25">
      <c r="AF1957" s="46" t="e">
        <f>Grants!#REF!</f>
        <v>#REF!</v>
      </c>
      <c r="AG1957" s="46" t="str">
        <f>Programs!B1945</f>
        <v>61559</v>
      </c>
    </row>
    <row r="1958" spans="32:33" x14ac:dyDescent="0.25">
      <c r="AF1958" s="46" t="e">
        <f>Grants!#REF!</f>
        <v>#REF!</v>
      </c>
      <c r="AG1958" s="46" t="str">
        <f>Programs!B1946</f>
        <v>61560</v>
      </c>
    </row>
    <row r="1959" spans="32:33" x14ac:dyDescent="0.25">
      <c r="AF1959" s="46" t="e">
        <f>Grants!#REF!</f>
        <v>#REF!</v>
      </c>
      <c r="AG1959" s="46" t="str">
        <f>Programs!B1947</f>
        <v>61561</v>
      </c>
    </row>
    <row r="1960" spans="32:33" x14ac:dyDescent="0.25">
      <c r="AF1960" s="46" t="e">
        <f>Grants!#REF!</f>
        <v>#REF!</v>
      </c>
      <c r="AG1960" s="46" t="str">
        <f>Programs!B1948</f>
        <v>61562</v>
      </c>
    </row>
    <row r="1961" spans="32:33" x14ac:dyDescent="0.25">
      <c r="AF1961" s="46" t="e">
        <f>Grants!#REF!</f>
        <v>#REF!</v>
      </c>
      <c r="AG1961" s="46" t="str">
        <f>Programs!B1949</f>
        <v>61563</v>
      </c>
    </row>
    <row r="1962" spans="32:33" x14ac:dyDescent="0.25">
      <c r="AF1962" s="46" t="e">
        <f>Grants!#REF!</f>
        <v>#REF!</v>
      </c>
      <c r="AG1962" s="46" t="str">
        <f>Programs!B1950</f>
        <v>61564</v>
      </c>
    </row>
    <row r="1963" spans="32:33" x14ac:dyDescent="0.25">
      <c r="AF1963" s="46" t="e">
        <f>Grants!#REF!</f>
        <v>#REF!</v>
      </c>
      <c r="AG1963" s="46" t="str">
        <f>Programs!B1951</f>
        <v>61565</v>
      </c>
    </row>
    <row r="1964" spans="32:33" x14ac:dyDescent="0.25">
      <c r="AF1964" s="46" t="e">
        <f>Grants!#REF!</f>
        <v>#REF!</v>
      </c>
      <c r="AG1964" s="46" t="str">
        <f>Programs!B1952</f>
        <v>61566</v>
      </c>
    </row>
    <row r="1965" spans="32:33" x14ac:dyDescent="0.25">
      <c r="AF1965" s="46" t="e">
        <f>Grants!#REF!</f>
        <v>#REF!</v>
      </c>
      <c r="AG1965" s="46" t="str">
        <f>Programs!B1953</f>
        <v>61567</v>
      </c>
    </row>
    <row r="1966" spans="32:33" x14ac:dyDescent="0.25">
      <c r="AF1966" s="46" t="e">
        <f>Grants!#REF!</f>
        <v>#REF!</v>
      </c>
      <c r="AG1966" s="46" t="str">
        <f>Programs!B1954</f>
        <v>61568</v>
      </c>
    </row>
    <row r="1967" spans="32:33" x14ac:dyDescent="0.25">
      <c r="AF1967" s="46" t="e">
        <f>Grants!#REF!</f>
        <v>#REF!</v>
      </c>
      <c r="AG1967" s="46" t="str">
        <f>Programs!B1955</f>
        <v>61569</v>
      </c>
    </row>
    <row r="1968" spans="32:33" x14ac:dyDescent="0.25">
      <c r="AF1968" s="46" t="e">
        <f>Grants!#REF!</f>
        <v>#REF!</v>
      </c>
      <c r="AG1968" s="46" t="str">
        <f>Programs!B1956</f>
        <v>61570</v>
      </c>
    </row>
    <row r="1969" spans="32:33" x14ac:dyDescent="0.25">
      <c r="AF1969" s="46" t="e">
        <f>Grants!#REF!</f>
        <v>#REF!</v>
      </c>
      <c r="AG1969" s="46" t="str">
        <f>Programs!B1957</f>
        <v>61571</v>
      </c>
    </row>
    <row r="1970" spans="32:33" x14ac:dyDescent="0.25">
      <c r="AF1970" s="46" t="e">
        <f>Grants!#REF!</f>
        <v>#REF!</v>
      </c>
      <c r="AG1970" s="46" t="str">
        <f>Programs!B1958</f>
        <v>61572</v>
      </c>
    </row>
    <row r="1971" spans="32:33" x14ac:dyDescent="0.25">
      <c r="AF1971" s="46" t="e">
        <f>Grants!#REF!</f>
        <v>#REF!</v>
      </c>
      <c r="AG1971" s="46" t="str">
        <f>Programs!B1959</f>
        <v>61573</v>
      </c>
    </row>
    <row r="1972" spans="32:33" x14ac:dyDescent="0.25">
      <c r="AF1972" s="46" t="e">
        <f>Grants!#REF!</f>
        <v>#REF!</v>
      </c>
      <c r="AG1972" s="46" t="str">
        <f>Programs!B1960</f>
        <v>61574</v>
      </c>
    </row>
    <row r="1973" spans="32:33" x14ac:dyDescent="0.25">
      <c r="AF1973" s="46" t="e">
        <f>Grants!#REF!</f>
        <v>#REF!</v>
      </c>
      <c r="AG1973" s="46" t="str">
        <f>Programs!B1961</f>
        <v>61575</v>
      </c>
    </row>
    <row r="1974" spans="32:33" x14ac:dyDescent="0.25">
      <c r="AF1974" s="46" t="e">
        <f>Grants!#REF!</f>
        <v>#REF!</v>
      </c>
      <c r="AG1974" s="46" t="str">
        <f>Programs!B1962</f>
        <v>61576</v>
      </c>
    </row>
    <row r="1975" spans="32:33" x14ac:dyDescent="0.25">
      <c r="AF1975" s="46" t="e">
        <f>Grants!#REF!</f>
        <v>#REF!</v>
      </c>
      <c r="AG1975" s="46" t="str">
        <f>Programs!B1963</f>
        <v>61577</v>
      </c>
    </row>
    <row r="1976" spans="32:33" x14ac:dyDescent="0.25">
      <c r="AF1976" s="46" t="e">
        <f>Grants!#REF!</f>
        <v>#REF!</v>
      </c>
      <c r="AG1976" s="46" t="str">
        <f>Programs!B1964</f>
        <v>61578</v>
      </c>
    </row>
    <row r="1977" spans="32:33" x14ac:dyDescent="0.25">
      <c r="AF1977" s="46" t="e">
        <f>Grants!#REF!</f>
        <v>#REF!</v>
      </c>
      <c r="AG1977" s="46" t="str">
        <f>Programs!B1965</f>
        <v>61579</v>
      </c>
    </row>
    <row r="1978" spans="32:33" x14ac:dyDescent="0.25">
      <c r="AF1978" s="46" t="e">
        <f>Grants!#REF!</f>
        <v>#REF!</v>
      </c>
      <c r="AG1978" s="46" t="str">
        <f>Programs!B1966</f>
        <v>61580</v>
      </c>
    </row>
    <row r="1979" spans="32:33" x14ac:dyDescent="0.25">
      <c r="AF1979" s="46" t="e">
        <f>Grants!#REF!</f>
        <v>#REF!</v>
      </c>
      <c r="AG1979" s="46" t="str">
        <f>Programs!B1967</f>
        <v>61581</v>
      </c>
    </row>
    <row r="1980" spans="32:33" x14ac:dyDescent="0.25">
      <c r="AF1980" s="46" t="e">
        <f>Grants!#REF!</f>
        <v>#REF!</v>
      </c>
      <c r="AG1980" s="46" t="str">
        <f>Programs!B1968</f>
        <v>61582</v>
      </c>
    </row>
    <row r="1981" spans="32:33" x14ac:dyDescent="0.25">
      <c r="AF1981" s="46" t="e">
        <f>Grants!#REF!</f>
        <v>#REF!</v>
      </c>
      <c r="AG1981" s="46" t="str">
        <f>Programs!B1969</f>
        <v>61583</v>
      </c>
    </row>
    <row r="1982" spans="32:33" x14ac:dyDescent="0.25">
      <c r="AF1982" s="46" t="e">
        <f>Grants!#REF!</f>
        <v>#REF!</v>
      </c>
      <c r="AG1982" s="46" t="str">
        <f>Programs!B1970</f>
        <v>61584</v>
      </c>
    </row>
    <row r="1983" spans="32:33" x14ac:dyDescent="0.25">
      <c r="AF1983" s="46" t="e">
        <f>Grants!#REF!</f>
        <v>#REF!</v>
      </c>
      <c r="AG1983" s="46" t="str">
        <f>Programs!B1971</f>
        <v>61585</v>
      </c>
    </row>
    <row r="1984" spans="32:33" x14ac:dyDescent="0.25">
      <c r="AF1984" s="46" t="e">
        <f>Grants!#REF!</f>
        <v>#REF!</v>
      </c>
      <c r="AG1984" s="46" t="str">
        <f>Programs!B1972</f>
        <v>61586</v>
      </c>
    </row>
    <row r="1985" spans="32:33" x14ac:dyDescent="0.25">
      <c r="AF1985" s="46" t="e">
        <f>Grants!#REF!</f>
        <v>#REF!</v>
      </c>
      <c r="AG1985" s="46" t="str">
        <f>Programs!B1973</f>
        <v>61588</v>
      </c>
    </row>
    <row r="1986" spans="32:33" x14ac:dyDescent="0.25">
      <c r="AF1986" s="46" t="e">
        <f>Grants!#REF!</f>
        <v>#REF!</v>
      </c>
      <c r="AG1986" s="46" t="str">
        <f>Programs!B1974</f>
        <v>61589</v>
      </c>
    </row>
    <row r="1987" spans="32:33" x14ac:dyDescent="0.25">
      <c r="AF1987" s="46" t="e">
        <f>Grants!#REF!</f>
        <v>#REF!</v>
      </c>
      <c r="AG1987" s="46" t="str">
        <f>Programs!B1975</f>
        <v>61590</v>
      </c>
    </row>
    <row r="1988" spans="32:33" x14ac:dyDescent="0.25">
      <c r="AF1988" s="46" t="e">
        <f>Grants!#REF!</f>
        <v>#REF!</v>
      </c>
      <c r="AG1988" s="46" t="str">
        <f>Programs!B1976</f>
        <v>61591</v>
      </c>
    </row>
    <row r="1989" spans="32:33" x14ac:dyDescent="0.25">
      <c r="AF1989" s="46" t="e">
        <f>Grants!#REF!</f>
        <v>#REF!</v>
      </c>
      <c r="AG1989" s="46" t="str">
        <f>Programs!B1977</f>
        <v>61592</v>
      </c>
    </row>
    <row r="1990" spans="32:33" x14ac:dyDescent="0.25">
      <c r="AF1990" s="46" t="e">
        <f>Grants!#REF!</f>
        <v>#REF!</v>
      </c>
      <c r="AG1990" s="46" t="str">
        <f>Programs!B1978</f>
        <v>61593</v>
      </c>
    </row>
    <row r="1991" spans="32:33" x14ac:dyDescent="0.25">
      <c r="AF1991" s="46" t="e">
        <f>Grants!#REF!</f>
        <v>#REF!</v>
      </c>
      <c r="AG1991" s="46" t="str">
        <f>Programs!B1979</f>
        <v>61594</v>
      </c>
    </row>
    <row r="1992" spans="32:33" x14ac:dyDescent="0.25">
      <c r="AF1992" s="46" t="e">
        <f>Grants!#REF!</f>
        <v>#REF!</v>
      </c>
      <c r="AG1992" s="46" t="str">
        <f>Programs!B1980</f>
        <v>61595</v>
      </c>
    </row>
    <row r="1993" spans="32:33" x14ac:dyDescent="0.25">
      <c r="AF1993" s="46" t="e">
        <f>Grants!#REF!</f>
        <v>#REF!</v>
      </c>
      <c r="AG1993" s="46" t="str">
        <f>Programs!B1981</f>
        <v>61596</v>
      </c>
    </row>
    <row r="1994" spans="32:33" x14ac:dyDescent="0.25">
      <c r="AF1994" s="46" t="e">
        <f>Grants!#REF!</f>
        <v>#REF!</v>
      </c>
      <c r="AG1994" s="46" t="str">
        <f>Programs!B1982</f>
        <v>61597</v>
      </c>
    </row>
    <row r="1995" spans="32:33" x14ac:dyDescent="0.25">
      <c r="AF1995" s="46" t="e">
        <f>Grants!#REF!</f>
        <v>#REF!</v>
      </c>
      <c r="AG1995" s="46" t="str">
        <f>Programs!B1983</f>
        <v>61598</v>
      </c>
    </row>
    <row r="1996" spans="32:33" x14ac:dyDescent="0.25">
      <c r="AF1996" s="46" t="e">
        <f>Grants!#REF!</f>
        <v>#REF!</v>
      </c>
      <c r="AG1996" s="46" t="str">
        <f>Programs!B1984</f>
        <v>61599</v>
      </c>
    </row>
    <row r="1997" spans="32:33" x14ac:dyDescent="0.25">
      <c r="AF1997" s="46" t="e">
        <f>Grants!#REF!</f>
        <v>#REF!</v>
      </c>
      <c r="AG1997" s="46" t="str">
        <f>Programs!B1985</f>
        <v>61600</v>
      </c>
    </row>
    <row r="1998" spans="32:33" x14ac:dyDescent="0.25">
      <c r="AF1998" s="46" t="e">
        <f>Grants!#REF!</f>
        <v>#REF!</v>
      </c>
      <c r="AG1998" s="46" t="str">
        <f>Programs!B1986</f>
        <v>61601</v>
      </c>
    </row>
    <row r="1999" spans="32:33" x14ac:dyDescent="0.25">
      <c r="AF1999" s="46" t="e">
        <f>Grants!#REF!</f>
        <v>#REF!</v>
      </c>
      <c r="AG1999" s="46" t="str">
        <f>Programs!B1987</f>
        <v>61602</v>
      </c>
    </row>
    <row r="2000" spans="32:33" x14ac:dyDescent="0.25">
      <c r="AF2000" s="46" t="e">
        <f>Grants!#REF!</f>
        <v>#REF!</v>
      </c>
      <c r="AG2000" s="46" t="str">
        <f>Programs!B1988</f>
        <v>61603</v>
      </c>
    </row>
    <row r="2001" spans="32:33" x14ac:dyDescent="0.25">
      <c r="AF2001" s="46" t="e">
        <f>Grants!#REF!</f>
        <v>#REF!</v>
      </c>
      <c r="AG2001" s="46" t="str">
        <f>Programs!B1989</f>
        <v>61604</v>
      </c>
    </row>
    <row r="2002" spans="32:33" x14ac:dyDescent="0.25">
      <c r="AF2002" s="46" t="e">
        <f>Grants!#REF!</f>
        <v>#REF!</v>
      </c>
      <c r="AG2002" s="46" t="str">
        <f>Programs!B1990</f>
        <v>61605</v>
      </c>
    </row>
    <row r="2003" spans="32:33" x14ac:dyDescent="0.25">
      <c r="AF2003" s="46" t="e">
        <f>Grants!#REF!</f>
        <v>#REF!</v>
      </c>
      <c r="AG2003" s="46" t="str">
        <f>Programs!B1991</f>
        <v>61606</v>
      </c>
    </row>
    <row r="2004" spans="32:33" x14ac:dyDescent="0.25">
      <c r="AF2004" s="46" t="e">
        <f>Grants!#REF!</f>
        <v>#REF!</v>
      </c>
      <c r="AG2004" s="46" t="str">
        <f>Programs!B1992</f>
        <v>61607</v>
      </c>
    </row>
    <row r="2005" spans="32:33" x14ac:dyDescent="0.25">
      <c r="AF2005" s="46" t="e">
        <f>Grants!#REF!</f>
        <v>#REF!</v>
      </c>
      <c r="AG2005" s="46" t="str">
        <f>Programs!B1993</f>
        <v>61608</v>
      </c>
    </row>
    <row r="2006" spans="32:33" x14ac:dyDescent="0.25">
      <c r="AF2006" s="46" t="e">
        <f>Grants!#REF!</f>
        <v>#REF!</v>
      </c>
      <c r="AG2006" s="46" t="str">
        <f>Programs!B1994</f>
        <v>61609</v>
      </c>
    </row>
    <row r="2007" spans="32:33" x14ac:dyDescent="0.25">
      <c r="AF2007" s="46" t="e">
        <f>Grants!#REF!</f>
        <v>#REF!</v>
      </c>
      <c r="AG2007" s="46" t="str">
        <f>Programs!B1995</f>
        <v>61610</v>
      </c>
    </row>
    <row r="2008" spans="32:33" x14ac:dyDescent="0.25">
      <c r="AF2008" s="46" t="e">
        <f>Grants!#REF!</f>
        <v>#REF!</v>
      </c>
      <c r="AG2008" s="46" t="str">
        <f>Programs!B1996</f>
        <v>61611</v>
      </c>
    </row>
    <row r="2009" spans="32:33" x14ac:dyDescent="0.25">
      <c r="AF2009" s="46" t="e">
        <f>Grants!#REF!</f>
        <v>#REF!</v>
      </c>
      <c r="AG2009" s="46" t="str">
        <f>Programs!B1997</f>
        <v>61612</v>
      </c>
    </row>
    <row r="2010" spans="32:33" x14ac:dyDescent="0.25">
      <c r="AF2010" s="46" t="e">
        <f>Grants!#REF!</f>
        <v>#REF!</v>
      </c>
      <c r="AG2010" s="46" t="str">
        <f>Programs!B1998</f>
        <v>61613</v>
      </c>
    </row>
    <row r="2011" spans="32:33" x14ac:dyDescent="0.25">
      <c r="AF2011" s="46" t="e">
        <f>Grants!#REF!</f>
        <v>#REF!</v>
      </c>
      <c r="AG2011" s="46" t="str">
        <f>Programs!B1999</f>
        <v>61614</v>
      </c>
    </row>
    <row r="2012" spans="32:33" x14ac:dyDescent="0.25">
      <c r="AF2012" s="46" t="e">
        <f>Grants!#REF!</f>
        <v>#REF!</v>
      </c>
      <c r="AG2012" s="46" t="str">
        <f>Programs!B2000</f>
        <v>61615</v>
      </c>
    </row>
    <row r="2013" spans="32:33" x14ac:dyDescent="0.25">
      <c r="AF2013" s="46" t="e">
        <f>Grants!#REF!</f>
        <v>#REF!</v>
      </c>
      <c r="AG2013" s="46" t="str">
        <f>Programs!B2001</f>
        <v>61616</v>
      </c>
    </row>
    <row r="2014" spans="32:33" x14ac:dyDescent="0.25">
      <c r="AF2014" s="46" t="e">
        <f>Grants!#REF!</f>
        <v>#REF!</v>
      </c>
      <c r="AG2014" s="46" t="str">
        <f>Programs!B2002</f>
        <v>61617</v>
      </c>
    </row>
    <row r="2015" spans="32:33" x14ac:dyDescent="0.25">
      <c r="AF2015" s="46" t="e">
        <f>Grants!#REF!</f>
        <v>#REF!</v>
      </c>
      <c r="AG2015" s="46" t="str">
        <f>Programs!B2003</f>
        <v>61618</v>
      </c>
    </row>
    <row r="2016" spans="32:33" x14ac:dyDescent="0.25">
      <c r="AF2016" s="46" t="e">
        <f>Grants!#REF!</f>
        <v>#REF!</v>
      </c>
      <c r="AG2016" s="46" t="str">
        <f>Programs!B2004</f>
        <v>61619</v>
      </c>
    </row>
    <row r="2017" spans="32:33" x14ac:dyDescent="0.25">
      <c r="AF2017" s="46" t="e">
        <f>Grants!#REF!</f>
        <v>#REF!</v>
      </c>
      <c r="AG2017" s="46" t="str">
        <f>Programs!B2005</f>
        <v>61620</v>
      </c>
    </row>
    <row r="2018" spans="32:33" x14ac:dyDescent="0.25">
      <c r="AF2018" s="46" t="e">
        <f>Grants!#REF!</f>
        <v>#REF!</v>
      </c>
      <c r="AG2018" s="46" t="str">
        <f>Programs!B2006</f>
        <v>61621</v>
      </c>
    </row>
    <row r="2019" spans="32:33" x14ac:dyDescent="0.25">
      <c r="AF2019" s="46" t="e">
        <f>Grants!#REF!</f>
        <v>#REF!</v>
      </c>
      <c r="AG2019" s="46" t="str">
        <f>Programs!B2007</f>
        <v>61622</v>
      </c>
    </row>
    <row r="2020" spans="32:33" x14ac:dyDescent="0.25">
      <c r="AF2020" s="46" t="e">
        <f>Grants!#REF!</f>
        <v>#REF!</v>
      </c>
      <c r="AG2020" s="46" t="str">
        <f>Programs!B2008</f>
        <v>61623</v>
      </c>
    </row>
    <row r="2021" spans="32:33" x14ac:dyDescent="0.25">
      <c r="AF2021" s="46" t="e">
        <f>Grants!#REF!</f>
        <v>#REF!</v>
      </c>
      <c r="AG2021" s="46" t="str">
        <f>Programs!B2009</f>
        <v>61624</v>
      </c>
    </row>
    <row r="2022" spans="32:33" x14ac:dyDescent="0.25">
      <c r="AF2022" s="46" t="e">
        <f>Grants!#REF!</f>
        <v>#REF!</v>
      </c>
      <c r="AG2022" s="46" t="str">
        <f>Programs!B2010</f>
        <v>61625</v>
      </c>
    </row>
    <row r="2023" spans="32:33" x14ac:dyDescent="0.25">
      <c r="AF2023" s="46" t="e">
        <f>Grants!#REF!</f>
        <v>#REF!</v>
      </c>
      <c r="AG2023" s="46" t="str">
        <f>Programs!B2011</f>
        <v>61626</v>
      </c>
    </row>
    <row r="2024" spans="32:33" x14ac:dyDescent="0.25">
      <c r="AF2024" s="46" t="e">
        <f>Grants!#REF!</f>
        <v>#REF!</v>
      </c>
      <c r="AG2024" s="46" t="str">
        <f>Programs!B2012</f>
        <v>61627</v>
      </c>
    </row>
    <row r="2025" spans="32:33" x14ac:dyDescent="0.25">
      <c r="AF2025" s="46" t="e">
        <f>Grants!#REF!</f>
        <v>#REF!</v>
      </c>
      <c r="AG2025" s="46" t="str">
        <f>Programs!B2013</f>
        <v>61628</v>
      </c>
    </row>
    <row r="2026" spans="32:33" x14ac:dyDescent="0.25">
      <c r="AF2026" s="46" t="e">
        <f>Grants!#REF!</f>
        <v>#REF!</v>
      </c>
      <c r="AG2026" s="46" t="str">
        <f>Programs!B2014</f>
        <v>61629</v>
      </c>
    </row>
    <row r="2027" spans="32:33" x14ac:dyDescent="0.25">
      <c r="AF2027" s="46" t="e">
        <f>Grants!#REF!</f>
        <v>#REF!</v>
      </c>
      <c r="AG2027" s="46" t="str">
        <f>Programs!B2015</f>
        <v>61630</v>
      </c>
    </row>
    <row r="2028" spans="32:33" x14ac:dyDescent="0.25">
      <c r="AF2028" s="46" t="e">
        <f>Grants!#REF!</f>
        <v>#REF!</v>
      </c>
      <c r="AG2028" s="46" t="str">
        <f>Programs!B2016</f>
        <v>61631</v>
      </c>
    </row>
    <row r="2029" spans="32:33" x14ac:dyDescent="0.25">
      <c r="AF2029" s="46" t="e">
        <f>Grants!#REF!</f>
        <v>#REF!</v>
      </c>
      <c r="AG2029" s="46" t="str">
        <f>Programs!B2017</f>
        <v>61632</v>
      </c>
    </row>
    <row r="2030" spans="32:33" x14ac:dyDescent="0.25">
      <c r="AF2030" s="46" t="e">
        <f>Grants!#REF!</f>
        <v>#REF!</v>
      </c>
      <c r="AG2030" s="46" t="str">
        <f>Programs!B2018</f>
        <v>61633</v>
      </c>
    </row>
    <row r="2031" spans="32:33" x14ac:dyDescent="0.25">
      <c r="AF2031" s="46" t="e">
        <f>Grants!#REF!</f>
        <v>#REF!</v>
      </c>
      <c r="AG2031" s="46" t="str">
        <f>Programs!B2019</f>
        <v>61634</v>
      </c>
    </row>
    <row r="2032" spans="32:33" x14ac:dyDescent="0.25">
      <c r="AF2032" s="46" t="e">
        <f>Grants!#REF!</f>
        <v>#REF!</v>
      </c>
      <c r="AG2032" s="46" t="str">
        <f>Programs!B2020</f>
        <v>61635</v>
      </c>
    </row>
    <row r="2033" spans="32:33" x14ac:dyDescent="0.25">
      <c r="AF2033" s="46" t="e">
        <f>Grants!#REF!</f>
        <v>#REF!</v>
      </c>
      <c r="AG2033" s="46" t="str">
        <f>Programs!B2021</f>
        <v>61636</v>
      </c>
    </row>
    <row r="2034" spans="32:33" x14ac:dyDescent="0.25">
      <c r="AF2034" s="46" t="e">
        <f>Grants!#REF!</f>
        <v>#REF!</v>
      </c>
      <c r="AG2034" s="46" t="str">
        <f>Programs!B2022</f>
        <v>61637</v>
      </c>
    </row>
    <row r="2035" spans="32:33" x14ac:dyDescent="0.25">
      <c r="AF2035" s="46" t="e">
        <f>Grants!#REF!</f>
        <v>#REF!</v>
      </c>
      <c r="AG2035" s="46" t="str">
        <f>Programs!B2023</f>
        <v>61638</v>
      </c>
    </row>
    <row r="2036" spans="32:33" x14ac:dyDescent="0.25">
      <c r="AF2036" s="46" t="e">
        <f>Grants!#REF!</f>
        <v>#REF!</v>
      </c>
      <c r="AG2036" s="46" t="str">
        <f>Programs!B2024</f>
        <v>61639</v>
      </c>
    </row>
    <row r="2037" spans="32:33" x14ac:dyDescent="0.25">
      <c r="AF2037" s="46" t="e">
        <f>Grants!#REF!</f>
        <v>#REF!</v>
      </c>
      <c r="AG2037" s="46" t="str">
        <f>Programs!B2025</f>
        <v>61640</v>
      </c>
    </row>
    <row r="2038" spans="32:33" x14ac:dyDescent="0.25">
      <c r="AF2038" s="46" t="e">
        <f>Grants!#REF!</f>
        <v>#REF!</v>
      </c>
      <c r="AG2038" s="46" t="str">
        <f>Programs!B2026</f>
        <v>61641</v>
      </c>
    </row>
    <row r="2039" spans="32:33" x14ac:dyDescent="0.25">
      <c r="AF2039" s="46" t="e">
        <f>Grants!#REF!</f>
        <v>#REF!</v>
      </c>
      <c r="AG2039" s="46" t="str">
        <f>Programs!B2027</f>
        <v>61642</v>
      </c>
    </row>
    <row r="2040" spans="32:33" x14ac:dyDescent="0.25">
      <c r="AF2040" s="46" t="e">
        <f>Grants!#REF!</f>
        <v>#REF!</v>
      </c>
      <c r="AG2040" s="46" t="str">
        <f>Programs!B2028</f>
        <v>61643</v>
      </c>
    </row>
    <row r="2041" spans="32:33" x14ac:dyDescent="0.25">
      <c r="AF2041" s="46" t="e">
        <f>Grants!#REF!</f>
        <v>#REF!</v>
      </c>
      <c r="AG2041" s="46" t="str">
        <f>Programs!B2029</f>
        <v>61644</v>
      </c>
    </row>
    <row r="2042" spans="32:33" x14ac:dyDescent="0.25">
      <c r="AF2042" s="46" t="e">
        <f>Grants!#REF!</f>
        <v>#REF!</v>
      </c>
      <c r="AG2042" s="46" t="str">
        <f>Programs!B2030</f>
        <v>61645</v>
      </c>
    </row>
    <row r="2043" spans="32:33" x14ac:dyDescent="0.25">
      <c r="AF2043" s="46" t="e">
        <f>Grants!#REF!</f>
        <v>#REF!</v>
      </c>
      <c r="AG2043" s="46" t="str">
        <f>Programs!B2031</f>
        <v>61646</v>
      </c>
    </row>
    <row r="2044" spans="32:33" x14ac:dyDescent="0.25">
      <c r="AF2044" s="46" t="e">
        <f>Grants!#REF!</f>
        <v>#REF!</v>
      </c>
      <c r="AG2044" s="46" t="str">
        <f>Programs!B2032</f>
        <v>61647</v>
      </c>
    </row>
    <row r="2045" spans="32:33" x14ac:dyDescent="0.25">
      <c r="AF2045" s="46" t="e">
        <f>Grants!#REF!</f>
        <v>#REF!</v>
      </c>
      <c r="AG2045" s="46" t="str">
        <f>Programs!B2033</f>
        <v>61648</v>
      </c>
    </row>
    <row r="2046" spans="32:33" x14ac:dyDescent="0.25">
      <c r="AF2046" s="46" t="e">
        <f>Grants!#REF!</f>
        <v>#REF!</v>
      </c>
      <c r="AG2046" s="46" t="str">
        <f>Programs!B2034</f>
        <v>61649</v>
      </c>
    </row>
    <row r="2047" spans="32:33" x14ac:dyDescent="0.25">
      <c r="AF2047" s="46" t="e">
        <f>Grants!#REF!</f>
        <v>#REF!</v>
      </c>
      <c r="AG2047" s="46" t="str">
        <f>Programs!B2035</f>
        <v>61650</v>
      </c>
    </row>
    <row r="2048" spans="32:33" x14ac:dyDescent="0.25">
      <c r="AF2048" s="46" t="e">
        <f>Grants!#REF!</f>
        <v>#REF!</v>
      </c>
      <c r="AG2048" s="46" t="str">
        <f>Programs!B2036</f>
        <v>61651</v>
      </c>
    </row>
    <row r="2049" spans="32:33" x14ac:dyDescent="0.25">
      <c r="AF2049" s="46" t="e">
        <f>Grants!#REF!</f>
        <v>#REF!</v>
      </c>
      <c r="AG2049" s="46" t="str">
        <f>Programs!B2037</f>
        <v>61652</v>
      </c>
    </row>
    <row r="2050" spans="32:33" x14ac:dyDescent="0.25">
      <c r="AF2050" s="46" t="e">
        <f>Grants!#REF!</f>
        <v>#REF!</v>
      </c>
      <c r="AG2050" s="46" t="str">
        <f>Programs!B2038</f>
        <v>61653</v>
      </c>
    </row>
    <row r="2051" spans="32:33" x14ac:dyDescent="0.25">
      <c r="AF2051" s="46" t="e">
        <f>Grants!#REF!</f>
        <v>#REF!</v>
      </c>
      <c r="AG2051" s="46" t="str">
        <f>Programs!B2039</f>
        <v>61654</v>
      </c>
    </row>
    <row r="2052" spans="32:33" x14ac:dyDescent="0.25">
      <c r="AF2052" s="46" t="e">
        <f>Grants!#REF!</f>
        <v>#REF!</v>
      </c>
      <c r="AG2052" s="46" t="str">
        <f>Programs!B2040</f>
        <v>61655</v>
      </c>
    </row>
    <row r="2053" spans="32:33" x14ac:dyDescent="0.25">
      <c r="AF2053" s="46" t="e">
        <f>Grants!#REF!</f>
        <v>#REF!</v>
      </c>
      <c r="AG2053" s="46" t="str">
        <f>Programs!B2041</f>
        <v>61656</v>
      </c>
    </row>
    <row r="2054" spans="32:33" x14ac:dyDescent="0.25">
      <c r="AF2054" s="46" t="e">
        <f>Grants!#REF!</f>
        <v>#REF!</v>
      </c>
      <c r="AG2054" s="46" t="str">
        <f>Programs!B2042</f>
        <v>61657</v>
      </c>
    </row>
    <row r="2055" spans="32:33" x14ac:dyDescent="0.25">
      <c r="AF2055" s="46" t="e">
        <f>Grants!#REF!</f>
        <v>#REF!</v>
      </c>
      <c r="AG2055" s="46" t="str">
        <f>Programs!B2043</f>
        <v>61658</v>
      </c>
    </row>
    <row r="2056" spans="32:33" x14ac:dyDescent="0.25">
      <c r="AF2056" s="46" t="e">
        <f>Grants!#REF!</f>
        <v>#REF!</v>
      </c>
      <c r="AG2056" s="46" t="str">
        <f>Programs!B2044</f>
        <v>61659</v>
      </c>
    </row>
    <row r="2057" spans="32:33" x14ac:dyDescent="0.25">
      <c r="AF2057" s="46" t="e">
        <f>Grants!#REF!</f>
        <v>#REF!</v>
      </c>
      <c r="AG2057" s="46" t="str">
        <f>Programs!B2045</f>
        <v>61660</v>
      </c>
    </row>
    <row r="2058" spans="32:33" x14ac:dyDescent="0.25">
      <c r="AF2058" s="46" t="e">
        <f>Grants!#REF!</f>
        <v>#REF!</v>
      </c>
      <c r="AG2058" s="46" t="str">
        <f>Programs!B2046</f>
        <v>61661</v>
      </c>
    </row>
    <row r="2059" spans="32:33" x14ac:dyDescent="0.25">
      <c r="AF2059" s="46" t="e">
        <f>Grants!#REF!</f>
        <v>#REF!</v>
      </c>
      <c r="AG2059" s="46" t="str">
        <f>Programs!B2047</f>
        <v>61662</v>
      </c>
    </row>
    <row r="2060" spans="32:33" x14ac:dyDescent="0.25">
      <c r="AF2060" s="46" t="e">
        <f>Grants!#REF!</f>
        <v>#REF!</v>
      </c>
      <c r="AG2060" s="46" t="str">
        <f>Programs!B2048</f>
        <v>61663</v>
      </c>
    </row>
    <row r="2061" spans="32:33" x14ac:dyDescent="0.25">
      <c r="AF2061" s="46" t="e">
        <f>Grants!#REF!</f>
        <v>#REF!</v>
      </c>
      <c r="AG2061" s="46" t="str">
        <f>Programs!B2049</f>
        <v>61664</v>
      </c>
    </row>
    <row r="2062" spans="32:33" x14ac:dyDescent="0.25">
      <c r="AF2062" s="46" t="e">
        <f>Grants!#REF!</f>
        <v>#REF!</v>
      </c>
      <c r="AG2062" s="46" t="str">
        <f>Programs!B2050</f>
        <v>61665</v>
      </c>
    </row>
    <row r="2063" spans="32:33" x14ac:dyDescent="0.25">
      <c r="AF2063" s="46" t="e">
        <f>Grants!#REF!</f>
        <v>#REF!</v>
      </c>
      <c r="AG2063" s="46" t="str">
        <f>Programs!B2051</f>
        <v>61666</v>
      </c>
    </row>
    <row r="2064" spans="32:33" x14ac:dyDescent="0.25">
      <c r="AF2064" s="46" t="e">
        <f>Grants!#REF!</f>
        <v>#REF!</v>
      </c>
      <c r="AG2064" s="46" t="str">
        <f>Programs!B2052</f>
        <v>61667</v>
      </c>
    </row>
    <row r="2065" spans="32:33" x14ac:dyDescent="0.25">
      <c r="AF2065" s="46" t="e">
        <f>Grants!#REF!</f>
        <v>#REF!</v>
      </c>
      <c r="AG2065" s="46" t="str">
        <f>Programs!B2053</f>
        <v>61668</v>
      </c>
    </row>
    <row r="2066" spans="32:33" x14ac:dyDescent="0.25">
      <c r="AF2066" s="46" t="e">
        <f>Grants!#REF!</f>
        <v>#REF!</v>
      </c>
      <c r="AG2066" s="46" t="str">
        <f>Programs!B2054</f>
        <v>61669</v>
      </c>
    </row>
    <row r="2067" spans="32:33" x14ac:dyDescent="0.25">
      <c r="AF2067" s="46" t="e">
        <f>Grants!#REF!</f>
        <v>#REF!</v>
      </c>
      <c r="AG2067" s="46" t="str">
        <f>Programs!B2055</f>
        <v>61670</v>
      </c>
    </row>
    <row r="2068" spans="32:33" x14ac:dyDescent="0.25">
      <c r="AF2068" s="46" t="e">
        <f>Grants!#REF!</f>
        <v>#REF!</v>
      </c>
      <c r="AG2068" s="46" t="str">
        <f>Programs!B2056</f>
        <v>61671</v>
      </c>
    </row>
    <row r="2069" spans="32:33" x14ac:dyDescent="0.25">
      <c r="AF2069" s="46" t="e">
        <f>Grants!#REF!</f>
        <v>#REF!</v>
      </c>
      <c r="AG2069" s="46" t="str">
        <f>Programs!B2057</f>
        <v>61672</v>
      </c>
    </row>
    <row r="2070" spans="32:33" x14ac:dyDescent="0.25">
      <c r="AF2070" s="46" t="e">
        <f>Grants!#REF!</f>
        <v>#REF!</v>
      </c>
      <c r="AG2070" s="46" t="str">
        <f>Programs!B2058</f>
        <v>61673</v>
      </c>
    </row>
    <row r="2071" spans="32:33" x14ac:dyDescent="0.25">
      <c r="AF2071" s="46" t="e">
        <f>Grants!#REF!</f>
        <v>#REF!</v>
      </c>
      <c r="AG2071" s="46" t="str">
        <f>Programs!B2059</f>
        <v>61674</v>
      </c>
    </row>
    <row r="2072" spans="32:33" x14ac:dyDescent="0.25">
      <c r="AF2072" s="46" t="e">
        <f>Grants!#REF!</f>
        <v>#REF!</v>
      </c>
      <c r="AG2072" s="46" t="str">
        <f>Programs!B2060</f>
        <v>61675</v>
      </c>
    </row>
    <row r="2073" spans="32:33" x14ac:dyDescent="0.25">
      <c r="AF2073" s="46" t="e">
        <f>Grants!#REF!</f>
        <v>#REF!</v>
      </c>
      <c r="AG2073" s="46" t="str">
        <f>Programs!B2061</f>
        <v>61676</v>
      </c>
    </row>
    <row r="2074" spans="32:33" x14ac:dyDescent="0.25">
      <c r="AF2074" s="46" t="e">
        <f>Grants!#REF!</f>
        <v>#REF!</v>
      </c>
      <c r="AG2074" s="46" t="str">
        <f>Programs!B2062</f>
        <v>61677</v>
      </c>
    </row>
    <row r="2075" spans="32:33" x14ac:dyDescent="0.25">
      <c r="AF2075" s="46" t="e">
        <f>Grants!#REF!</f>
        <v>#REF!</v>
      </c>
      <c r="AG2075" s="46" t="str">
        <f>Programs!B2063</f>
        <v>61678</v>
      </c>
    </row>
    <row r="2076" spans="32:33" x14ac:dyDescent="0.25">
      <c r="AF2076" s="46" t="e">
        <f>Grants!#REF!</f>
        <v>#REF!</v>
      </c>
      <c r="AG2076" s="46" t="str">
        <f>Programs!B2064</f>
        <v>61679</v>
      </c>
    </row>
    <row r="2077" spans="32:33" x14ac:dyDescent="0.25">
      <c r="AF2077" s="46" t="e">
        <f>Grants!#REF!</f>
        <v>#REF!</v>
      </c>
      <c r="AG2077" s="46" t="str">
        <f>Programs!B2065</f>
        <v>61680</v>
      </c>
    </row>
    <row r="2078" spans="32:33" x14ac:dyDescent="0.25">
      <c r="AF2078" s="46" t="e">
        <f>Grants!#REF!</f>
        <v>#REF!</v>
      </c>
      <c r="AG2078" s="46" t="str">
        <f>Programs!B2066</f>
        <v>61681</v>
      </c>
    </row>
    <row r="2079" spans="32:33" x14ac:dyDescent="0.25">
      <c r="AF2079" s="46" t="e">
        <f>Grants!#REF!</f>
        <v>#REF!</v>
      </c>
      <c r="AG2079" s="46" t="str">
        <f>Programs!B2067</f>
        <v>61682</v>
      </c>
    </row>
    <row r="2080" spans="32:33" x14ac:dyDescent="0.25">
      <c r="AF2080" s="46" t="e">
        <f>Grants!#REF!</f>
        <v>#REF!</v>
      </c>
      <c r="AG2080" s="46" t="str">
        <f>Programs!B2068</f>
        <v>61683</v>
      </c>
    </row>
    <row r="2081" spans="32:33" x14ac:dyDescent="0.25">
      <c r="AF2081" s="46" t="e">
        <f>Grants!#REF!</f>
        <v>#REF!</v>
      </c>
      <c r="AG2081" s="46" t="str">
        <f>Programs!B2069</f>
        <v>61684</v>
      </c>
    </row>
    <row r="2082" spans="32:33" x14ac:dyDescent="0.25">
      <c r="AF2082" s="46" t="e">
        <f>Grants!#REF!</f>
        <v>#REF!</v>
      </c>
      <c r="AG2082" s="46" t="str">
        <f>Programs!B2070</f>
        <v>61685</v>
      </c>
    </row>
    <row r="2083" spans="32:33" x14ac:dyDescent="0.25">
      <c r="AF2083" s="46" t="e">
        <f>Grants!#REF!</f>
        <v>#REF!</v>
      </c>
      <c r="AG2083" s="46" t="str">
        <f>Programs!B2071</f>
        <v>61686</v>
      </c>
    </row>
    <row r="2084" spans="32:33" x14ac:dyDescent="0.25">
      <c r="AF2084" s="46" t="e">
        <f>Grants!#REF!</f>
        <v>#REF!</v>
      </c>
      <c r="AG2084" s="46" t="str">
        <f>Programs!B2072</f>
        <v>61687</v>
      </c>
    </row>
    <row r="2085" spans="32:33" x14ac:dyDescent="0.25">
      <c r="AF2085" s="46" t="e">
        <f>Grants!#REF!</f>
        <v>#REF!</v>
      </c>
      <c r="AG2085" s="46" t="str">
        <f>Programs!B2073</f>
        <v>61688</v>
      </c>
    </row>
    <row r="2086" spans="32:33" x14ac:dyDescent="0.25">
      <c r="AF2086" s="46" t="e">
        <f>Grants!#REF!</f>
        <v>#REF!</v>
      </c>
      <c r="AG2086" s="46" t="str">
        <f>Programs!B2074</f>
        <v>61689</v>
      </c>
    </row>
    <row r="2087" spans="32:33" x14ac:dyDescent="0.25">
      <c r="AF2087" s="46" t="e">
        <f>Grants!#REF!</f>
        <v>#REF!</v>
      </c>
      <c r="AG2087" s="46" t="str">
        <f>Programs!B2075</f>
        <v>61690</v>
      </c>
    </row>
    <row r="2088" spans="32:33" x14ac:dyDescent="0.25">
      <c r="AF2088" s="46" t="e">
        <f>Grants!#REF!</f>
        <v>#REF!</v>
      </c>
      <c r="AG2088" s="46" t="str">
        <f>Programs!B2076</f>
        <v>61691</v>
      </c>
    </row>
    <row r="2089" spans="32:33" x14ac:dyDescent="0.25">
      <c r="AF2089" s="46" t="e">
        <f>Grants!#REF!</f>
        <v>#REF!</v>
      </c>
      <c r="AG2089" s="46" t="str">
        <f>Programs!B2077</f>
        <v>61692</v>
      </c>
    </row>
    <row r="2090" spans="32:33" x14ac:dyDescent="0.25">
      <c r="AF2090" s="46" t="e">
        <f>Grants!#REF!</f>
        <v>#REF!</v>
      </c>
      <c r="AG2090" s="46" t="str">
        <f>Programs!B2078</f>
        <v>61693</v>
      </c>
    </row>
    <row r="2091" spans="32:33" x14ac:dyDescent="0.25">
      <c r="AF2091" s="46" t="e">
        <f>Grants!#REF!</f>
        <v>#REF!</v>
      </c>
      <c r="AG2091" s="46" t="str">
        <f>Programs!B2079</f>
        <v>61694</v>
      </c>
    </row>
    <row r="2092" spans="32:33" x14ac:dyDescent="0.25">
      <c r="AF2092" s="46" t="e">
        <f>Grants!#REF!</f>
        <v>#REF!</v>
      </c>
      <c r="AG2092" s="46" t="str">
        <f>Programs!B2080</f>
        <v>61695</v>
      </c>
    </row>
    <row r="2093" spans="32:33" x14ac:dyDescent="0.25">
      <c r="AF2093" s="46" t="e">
        <f>Grants!#REF!</f>
        <v>#REF!</v>
      </c>
      <c r="AG2093" s="46" t="str">
        <f>Programs!B2081</f>
        <v>61696</v>
      </c>
    </row>
    <row r="2094" spans="32:33" x14ac:dyDescent="0.25">
      <c r="AF2094" s="46" t="e">
        <f>Grants!#REF!</f>
        <v>#REF!</v>
      </c>
      <c r="AG2094" s="46" t="str">
        <f>Programs!B2082</f>
        <v>61697</v>
      </c>
    </row>
    <row r="2095" spans="32:33" x14ac:dyDescent="0.25">
      <c r="AF2095" s="46" t="e">
        <f>Grants!#REF!</f>
        <v>#REF!</v>
      </c>
      <c r="AG2095" s="46" t="str">
        <f>Programs!B2083</f>
        <v>61698</v>
      </c>
    </row>
    <row r="2096" spans="32:33" x14ac:dyDescent="0.25">
      <c r="AF2096" s="46" t="e">
        <f>Grants!#REF!</f>
        <v>#REF!</v>
      </c>
      <c r="AG2096" s="46" t="str">
        <f>Programs!B2084</f>
        <v>61699</v>
      </c>
    </row>
    <row r="2097" spans="32:33" x14ac:dyDescent="0.25">
      <c r="AF2097" s="46" t="e">
        <f>Grants!#REF!</f>
        <v>#REF!</v>
      </c>
      <c r="AG2097" s="46" t="str">
        <f>Programs!B2085</f>
        <v>61700</v>
      </c>
    </row>
    <row r="2098" spans="32:33" x14ac:dyDescent="0.25">
      <c r="AF2098" s="46" t="e">
        <f>Grants!#REF!</f>
        <v>#REF!</v>
      </c>
      <c r="AG2098" s="46" t="str">
        <f>Programs!B2086</f>
        <v>61701</v>
      </c>
    </row>
    <row r="2099" spans="32:33" x14ac:dyDescent="0.25">
      <c r="AF2099" s="46" t="e">
        <f>Grants!#REF!</f>
        <v>#REF!</v>
      </c>
      <c r="AG2099" s="46" t="str">
        <f>Programs!B2087</f>
        <v>61702</v>
      </c>
    </row>
    <row r="2100" spans="32:33" x14ac:dyDescent="0.25">
      <c r="AF2100" s="46" t="e">
        <f>Grants!#REF!</f>
        <v>#REF!</v>
      </c>
      <c r="AG2100" s="46" t="str">
        <f>Programs!B2088</f>
        <v>61703</v>
      </c>
    </row>
    <row r="2101" spans="32:33" x14ac:dyDescent="0.25">
      <c r="AF2101" s="46" t="e">
        <f>Grants!#REF!</f>
        <v>#REF!</v>
      </c>
      <c r="AG2101" s="46" t="str">
        <f>Programs!B2089</f>
        <v>61704</v>
      </c>
    </row>
    <row r="2102" spans="32:33" x14ac:dyDescent="0.25">
      <c r="AF2102" s="46" t="e">
        <f>Grants!#REF!</f>
        <v>#REF!</v>
      </c>
      <c r="AG2102" s="46" t="str">
        <f>Programs!B2090</f>
        <v>61705</v>
      </c>
    </row>
    <row r="2103" spans="32:33" x14ac:dyDescent="0.25">
      <c r="AF2103" s="46" t="e">
        <f>Grants!#REF!</f>
        <v>#REF!</v>
      </c>
      <c r="AG2103" s="46" t="str">
        <f>Programs!B2091</f>
        <v>61706</v>
      </c>
    </row>
    <row r="2104" spans="32:33" x14ac:dyDescent="0.25">
      <c r="AF2104" s="46" t="e">
        <f>Grants!#REF!</f>
        <v>#REF!</v>
      </c>
      <c r="AG2104" s="46" t="str">
        <f>Programs!B2092</f>
        <v>61707</v>
      </c>
    </row>
    <row r="2105" spans="32:33" x14ac:dyDescent="0.25">
      <c r="AF2105" s="46" t="e">
        <f>Grants!#REF!</f>
        <v>#REF!</v>
      </c>
      <c r="AG2105" s="46" t="str">
        <f>Programs!B2093</f>
        <v>61708</v>
      </c>
    </row>
    <row r="2106" spans="32:33" x14ac:dyDescent="0.25">
      <c r="AF2106" s="46" t="e">
        <f>Grants!#REF!</f>
        <v>#REF!</v>
      </c>
      <c r="AG2106" s="46" t="str">
        <f>Programs!B2094</f>
        <v>61709</v>
      </c>
    </row>
    <row r="2107" spans="32:33" x14ac:dyDescent="0.25">
      <c r="AF2107" s="46" t="e">
        <f>Grants!#REF!</f>
        <v>#REF!</v>
      </c>
      <c r="AG2107" s="46" t="str">
        <f>Programs!B2095</f>
        <v>61710</v>
      </c>
    </row>
    <row r="2108" spans="32:33" x14ac:dyDescent="0.25">
      <c r="AF2108" s="46" t="e">
        <f>Grants!#REF!</f>
        <v>#REF!</v>
      </c>
      <c r="AG2108" s="46" t="str">
        <f>Programs!B2096</f>
        <v>61711</v>
      </c>
    </row>
    <row r="2109" spans="32:33" x14ac:dyDescent="0.25">
      <c r="AF2109" s="46" t="e">
        <f>Grants!#REF!</f>
        <v>#REF!</v>
      </c>
      <c r="AG2109" s="46" t="str">
        <f>Programs!B2097</f>
        <v>61712</v>
      </c>
    </row>
    <row r="2110" spans="32:33" x14ac:dyDescent="0.25">
      <c r="AF2110" s="46" t="e">
        <f>Grants!#REF!</f>
        <v>#REF!</v>
      </c>
      <c r="AG2110" s="46" t="str">
        <f>Programs!B2098</f>
        <v>61713</v>
      </c>
    </row>
    <row r="2111" spans="32:33" x14ac:dyDescent="0.25">
      <c r="AF2111" s="46" t="e">
        <f>Grants!#REF!</f>
        <v>#REF!</v>
      </c>
      <c r="AG2111" s="46" t="str">
        <f>Programs!B2099</f>
        <v>61714</v>
      </c>
    </row>
    <row r="2112" spans="32:33" x14ac:dyDescent="0.25">
      <c r="AF2112" s="46" t="e">
        <f>Grants!#REF!</f>
        <v>#REF!</v>
      </c>
      <c r="AG2112" s="46" t="str">
        <f>Programs!B2100</f>
        <v>61715</v>
      </c>
    </row>
    <row r="2113" spans="32:33" x14ac:dyDescent="0.25">
      <c r="AF2113" s="46" t="e">
        <f>Grants!#REF!</f>
        <v>#REF!</v>
      </c>
      <c r="AG2113" s="46" t="str">
        <f>Programs!B2101</f>
        <v>61716</v>
      </c>
    </row>
    <row r="2114" spans="32:33" x14ac:dyDescent="0.25">
      <c r="AF2114" s="46" t="e">
        <f>Grants!#REF!</f>
        <v>#REF!</v>
      </c>
      <c r="AG2114" s="46" t="str">
        <f>Programs!B2102</f>
        <v>61717</v>
      </c>
    </row>
    <row r="2115" spans="32:33" x14ac:dyDescent="0.25">
      <c r="AF2115" s="46" t="e">
        <f>Grants!#REF!</f>
        <v>#REF!</v>
      </c>
      <c r="AG2115" s="46" t="str">
        <f>Programs!B2103</f>
        <v>61718</v>
      </c>
    </row>
    <row r="2116" spans="32:33" x14ac:dyDescent="0.25">
      <c r="AF2116" s="46" t="e">
        <f>Grants!#REF!</f>
        <v>#REF!</v>
      </c>
      <c r="AG2116" s="46" t="str">
        <f>Programs!B2104</f>
        <v>61720</v>
      </c>
    </row>
    <row r="2117" spans="32:33" x14ac:dyDescent="0.25">
      <c r="AF2117" s="46" t="e">
        <f>Grants!#REF!</f>
        <v>#REF!</v>
      </c>
      <c r="AG2117" s="46" t="str">
        <f>Programs!B2105</f>
        <v>61721</v>
      </c>
    </row>
    <row r="2118" spans="32:33" x14ac:dyDescent="0.25">
      <c r="AF2118" s="46" t="e">
        <f>Grants!#REF!</f>
        <v>#REF!</v>
      </c>
      <c r="AG2118" s="46" t="str">
        <f>Programs!B2106</f>
        <v>61722</v>
      </c>
    </row>
    <row r="2119" spans="32:33" x14ac:dyDescent="0.25">
      <c r="AF2119" s="46" t="e">
        <f>Grants!#REF!</f>
        <v>#REF!</v>
      </c>
      <c r="AG2119" s="46" t="str">
        <f>Programs!B2107</f>
        <v>61723</v>
      </c>
    </row>
    <row r="2120" spans="32:33" x14ac:dyDescent="0.25">
      <c r="AF2120" s="46" t="e">
        <f>Grants!#REF!</f>
        <v>#REF!</v>
      </c>
      <c r="AG2120" s="46" t="str">
        <f>Programs!B2108</f>
        <v>61724</v>
      </c>
    </row>
    <row r="2121" spans="32:33" x14ac:dyDescent="0.25">
      <c r="AF2121" s="46" t="e">
        <f>Grants!#REF!</f>
        <v>#REF!</v>
      </c>
      <c r="AG2121" s="46" t="str">
        <f>Programs!B2109</f>
        <v>61725</v>
      </c>
    </row>
    <row r="2122" spans="32:33" x14ac:dyDescent="0.25">
      <c r="AF2122" s="46" t="e">
        <f>Grants!#REF!</f>
        <v>#REF!</v>
      </c>
      <c r="AG2122" s="46" t="str">
        <f>Programs!B2110</f>
        <v>61726</v>
      </c>
    </row>
    <row r="2123" spans="32:33" x14ac:dyDescent="0.25">
      <c r="AF2123" s="46" t="e">
        <f>Grants!#REF!</f>
        <v>#REF!</v>
      </c>
      <c r="AG2123" s="46" t="str">
        <f>Programs!B2111</f>
        <v>61727</v>
      </c>
    </row>
    <row r="2124" spans="32:33" x14ac:dyDescent="0.25">
      <c r="AF2124" s="46" t="e">
        <f>Grants!#REF!</f>
        <v>#REF!</v>
      </c>
      <c r="AG2124" s="46" t="str">
        <f>Programs!B2112</f>
        <v>61728</v>
      </c>
    </row>
    <row r="2125" spans="32:33" x14ac:dyDescent="0.25">
      <c r="AF2125" s="46" t="e">
        <f>Grants!#REF!</f>
        <v>#REF!</v>
      </c>
      <c r="AG2125" s="46" t="str">
        <f>Programs!B2113</f>
        <v>61729</v>
      </c>
    </row>
    <row r="2126" spans="32:33" x14ac:dyDescent="0.25">
      <c r="AF2126" s="46" t="e">
        <f>Grants!#REF!</f>
        <v>#REF!</v>
      </c>
      <c r="AG2126" s="46" t="str">
        <f>Programs!B2114</f>
        <v>61730</v>
      </c>
    </row>
    <row r="2127" spans="32:33" x14ac:dyDescent="0.25">
      <c r="AF2127" s="46" t="e">
        <f>Grants!#REF!</f>
        <v>#REF!</v>
      </c>
      <c r="AG2127" s="46" t="str">
        <f>Programs!B2115</f>
        <v>61731</v>
      </c>
    </row>
    <row r="2128" spans="32:33" x14ac:dyDescent="0.25">
      <c r="AF2128" s="46" t="e">
        <f>Grants!#REF!</f>
        <v>#REF!</v>
      </c>
      <c r="AG2128" s="46" t="str">
        <f>Programs!B2116</f>
        <v>61732</v>
      </c>
    </row>
    <row r="2129" spans="32:33" x14ac:dyDescent="0.25">
      <c r="AF2129" s="46" t="e">
        <f>Grants!#REF!</f>
        <v>#REF!</v>
      </c>
      <c r="AG2129" s="46" t="str">
        <f>Programs!B2117</f>
        <v>61733</v>
      </c>
    </row>
    <row r="2130" spans="32:33" x14ac:dyDescent="0.25">
      <c r="AF2130" s="46" t="e">
        <f>Grants!#REF!</f>
        <v>#REF!</v>
      </c>
      <c r="AG2130" s="46" t="str">
        <f>Programs!B2118</f>
        <v>61734</v>
      </c>
    </row>
    <row r="2131" spans="32:33" x14ac:dyDescent="0.25">
      <c r="AF2131" s="46" t="e">
        <f>Grants!#REF!</f>
        <v>#REF!</v>
      </c>
      <c r="AG2131" s="46" t="str">
        <f>Programs!B2119</f>
        <v>61735</v>
      </c>
    </row>
    <row r="2132" spans="32:33" x14ac:dyDescent="0.25">
      <c r="AF2132" s="46" t="e">
        <f>Grants!#REF!</f>
        <v>#REF!</v>
      </c>
      <c r="AG2132" s="46" t="str">
        <f>Programs!B2120</f>
        <v>61736</v>
      </c>
    </row>
    <row r="2133" spans="32:33" x14ac:dyDescent="0.25">
      <c r="AF2133" s="46" t="e">
        <f>Grants!#REF!</f>
        <v>#REF!</v>
      </c>
      <c r="AG2133" s="46" t="str">
        <f>Programs!B2121</f>
        <v>61737</v>
      </c>
    </row>
    <row r="2134" spans="32:33" x14ac:dyDescent="0.25">
      <c r="AF2134" s="46" t="e">
        <f>Grants!#REF!</f>
        <v>#REF!</v>
      </c>
      <c r="AG2134" s="46" t="str">
        <f>Programs!B2122</f>
        <v>61738</v>
      </c>
    </row>
    <row r="2135" spans="32:33" x14ac:dyDescent="0.25">
      <c r="AF2135" s="46" t="e">
        <f>Grants!#REF!</f>
        <v>#REF!</v>
      </c>
      <c r="AG2135" s="46" t="str">
        <f>Programs!B2123</f>
        <v>61739</v>
      </c>
    </row>
    <row r="2136" spans="32:33" x14ac:dyDescent="0.25">
      <c r="AF2136" s="46" t="e">
        <f>Grants!#REF!</f>
        <v>#REF!</v>
      </c>
      <c r="AG2136" s="46" t="str">
        <f>Programs!B2124</f>
        <v>61740</v>
      </c>
    </row>
    <row r="2137" spans="32:33" x14ac:dyDescent="0.25">
      <c r="AF2137" s="46" t="e">
        <f>Grants!#REF!</f>
        <v>#REF!</v>
      </c>
      <c r="AG2137" s="46" t="str">
        <f>Programs!B2125</f>
        <v>61741</v>
      </c>
    </row>
    <row r="2138" spans="32:33" x14ac:dyDescent="0.25">
      <c r="AF2138" s="46" t="e">
        <f>Grants!#REF!</f>
        <v>#REF!</v>
      </c>
      <c r="AG2138" s="46" t="str">
        <f>Programs!B2126</f>
        <v>61742</v>
      </c>
    </row>
    <row r="2139" spans="32:33" x14ac:dyDescent="0.25">
      <c r="AF2139" s="46" t="e">
        <f>Grants!#REF!</f>
        <v>#REF!</v>
      </c>
      <c r="AG2139" s="46" t="str">
        <f>Programs!B2127</f>
        <v>61743</v>
      </c>
    </row>
    <row r="2140" spans="32:33" x14ac:dyDescent="0.25">
      <c r="AF2140" s="46" t="e">
        <f>Grants!#REF!</f>
        <v>#REF!</v>
      </c>
      <c r="AG2140" s="46" t="str">
        <f>Programs!B2128</f>
        <v>61744</v>
      </c>
    </row>
    <row r="2141" spans="32:33" x14ac:dyDescent="0.25">
      <c r="AF2141" s="46" t="e">
        <f>Grants!#REF!</f>
        <v>#REF!</v>
      </c>
      <c r="AG2141" s="46" t="str">
        <f>Programs!B2129</f>
        <v>61745</v>
      </c>
    </row>
    <row r="2142" spans="32:33" x14ac:dyDescent="0.25">
      <c r="AF2142" s="46" t="e">
        <f>Grants!#REF!</f>
        <v>#REF!</v>
      </c>
      <c r="AG2142" s="46" t="str">
        <f>Programs!B2130</f>
        <v>61746</v>
      </c>
    </row>
    <row r="2143" spans="32:33" x14ac:dyDescent="0.25">
      <c r="AF2143" s="46" t="e">
        <f>Grants!#REF!</f>
        <v>#REF!</v>
      </c>
      <c r="AG2143" s="46" t="str">
        <f>Programs!B2131</f>
        <v>61747</v>
      </c>
    </row>
    <row r="2144" spans="32:33" x14ac:dyDescent="0.25">
      <c r="AF2144" s="46" t="e">
        <f>Grants!#REF!</f>
        <v>#REF!</v>
      </c>
      <c r="AG2144" s="46" t="str">
        <f>Programs!B2132</f>
        <v>61748</v>
      </c>
    </row>
    <row r="2145" spans="32:33" x14ac:dyDescent="0.25">
      <c r="AF2145" s="46" t="e">
        <f>Grants!#REF!</f>
        <v>#REF!</v>
      </c>
      <c r="AG2145" s="46" t="str">
        <f>Programs!B2133</f>
        <v>61749</v>
      </c>
    </row>
    <row r="2146" spans="32:33" x14ac:dyDescent="0.25">
      <c r="AF2146" s="46" t="e">
        <f>Grants!#REF!</f>
        <v>#REF!</v>
      </c>
      <c r="AG2146" s="46" t="str">
        <f>Programs!B2134</f>
        <v>61750</v>
      </c>
    </row>
    <row r="2147" spans="32:33" x14ac:dyDescent="0.25">
      <c r="AF2147" s="46" t="e">
        <f>Grants!#REF!</f>
        <v>#REF!</v>
      </c>
      <c r="AG2147" s="46" t="str">
        <f>Programs!B2135</f>
        <v>61751</v>
      </c>
    </row>
    <row r="2148" spans="32:33" x14ac:dyDescent="0.25">
      <c r="AF2148" s="46" t="e">
        <f>Grants!#REF!</f>
        <v>#REF!</v>
      </c>
      <c r="AG2148" s="46" t="str">
        <f>Programs!B2136</f>
        <v>61752</v>
      </c>
    </row>
    <row r="2149" spans="32:33" x14ac:dyDescent="0.25">
      <c r="AF2149" s="46" t="e">
        <f>Grants!#REF!</f>
        <v>#REF!</v>
      </c>
      <c r="AG2149" s="46" t="str">
        <f>Programs!B2137</f>
        <v>61753</v>
      </c>
    </row>
    <row r="2150" spans="32:33" x14ac:dyDescent="0.25">
      <c r="AF2150" s="46" t="e">
        <f>Grants!#REF!</f>
        <v>#REF!</v>
      </c>
      <c r="AG2150" s="46" t="str">
        <f>Programs!B2138</f>
        <v>61754</v>
      </c>
    </row>
    <row r="2151" spans="32:33" x14ac:dyDescent="0.25">
      <c r="AF2151" s="46" t="e">
        <f>Grants!#REF!</f>
        <v>#REF!</v>
      </c>
      <c r="AG2151" s="46" t="str">
        <f>Programs!B2139</f>
        <v>61755</v>
      </c>
    </row>
    <row r="2152" spans="32:33" x14ac:dyDescent="0.25">
      <c r="AF2152" s="46" t="e">
        <f>Grants!#REF!</f>
        <v>#REF!</v>
      </c>
      <c r="AG2152" s="46" t="str">
        <f>Programs!B2140</f>
        <v>61756</v>
      </c>
    </row>
    <row r="2153" spans="32:33" x14ac:dyDescent="0.25">
      <c r="AF2153" s="46" t="e">
        <f>Grants!#REF!</f>
        <v>#REF!</v>
      </c>
      <c r="AG2153" s="46" t="str">
        <f>Programs!B2141</f>
        <v>61758</v>
      </c>
    </row>
    <row r="2154" spans="32:33" x14ac:dyDescent="0.25">
      <c r="AF2154" s="46" t="e">
        <f>Grants!#REF!</f>
        <v>#REF!</v>
      </c>
      <c r="AG2154" s="46" t="str">
        <f>Programs!B2142</f>
        <v>61759</v>
      </c>
    </row>
    <row r="2155" spans="32:33" x14ac:dyDescent="0.25">
      <c r="AF2155" s="46" t="e">
        <f>Grants!#REF!</f>
        <v>#REF!</v>
      </c>
      <c r="AG2155" s="46" t="str">
        <f>Programs!B2143</f>
        <v>61760</v>
      </c>
    </row>
    <row r="2156" spans="32:33" x14ac:dyDescent="0.25">
      <c r="AF2156" s="46" t="e">
        <f>Grants!#REF!</f>
        <v>#REF!</v>
      </c>
      <c r="AG2156" s="46" t="str">
        <f>Programs!B2144</f>
        <v>61761</v>
      </c>
    </row>
    <row r="2157" spans="32:33" x14ac:dyDescent="0.25">
      <c r="AF2157" s="46" t="e">
        <f>Grants!#REF!</f>
        <v>#REF!</v>
      </c>
      <c r="AG2157" s="46" t="str">
        <f>Programs!B2145</f>
        <v>61762</v>
      </c>
    </row>
    <row r="2158" spans="32:33" x14ac:dyDescent="0.25">
      <c r="AF2158" s="46" t="e">
        <f>Grants!#REF!</f>
        <v>#REF!</v>
      </c>
      <c r="AG2158" s="46" t="str">
        <f>Programs!B2146</f>
        <v>61763</v>
      </c>
    </row>
    <row r="2159" spans="32:33" x14ac:dyDescent="0.25">
      <c r="AF2159" s="46" t="e">
        <f>Grants!#REF!</f>
        <v>#REF!</v>
      </c>
      <c r="AG2159" s="46" t="str">
        <f>Programs!B2147</f>
        <v>61764</v>
      </c>
    </row>
    <row r="2160" spans="32:33" x14ac:dyDescent="0.25">
      <c r="AF2160" s="46" t="e">
        <f>Grants!#REF!</f>
        <v>#REF!</v>
      </c>
      <c r="AG2160" s="46" t="str">
        <f>Programs!B2148</f>
        <v>61765</v>
      </c>
    </row>
    <row r="2161" spans="32:33" x14ac:dyDescent="0.25">
      <c r="AF2161" s="46" t="e">
        <f>Grants!#REF!</f>
        <v>#REF!</v>
      </c>
      <c r="AG2161" s="46" t="str">
        <f>Programs!B2149</f>
        <v>61766</v>
      </c>
    </row>
    <row r="2162" spans="32:33" x14ac:dyDescent="0.25">
      <c r="AF2162" s="46" t="e">
        <f>Grants!#REF!</f>
        <v>#REF!</v>
      </c>
      <c r="AG2162" s="46" t="str">
        <f>Programs!B2150</f>
        <v>61767</v>
      </c>
    </row>
    <row r="2163" spans="32:33" x14ac:dyDescent="0.25">
      <c r="AF2163" s="46" t="e">
        <f>Grants!#REF!</f>
        <v>#REF!</v>
      </c>
      <c r="AG2163" s="46" t="str">
        <f>Programs!B2151</f>
        <v>61768</v>
      </c>
    </row>
    <row r="2164" spans="32:33" x14ac:dyDescent="0.25">
      <c r="AF2164" s="46" t="e">
        <f>Grants!#REF!</f>
        <v>#REF!</v>
      </c>
      <c r="AG2164" s="46" t="str">
        <f>Programs!B2152</f>
        <v>61769</v>
      </c>
    </row>
    <row r="2165" spans="32:33" x14ac:dyDescent="0.25">
      <c r="AF2165" s="46" t="e">
        <f>Grants!#REF!</f>
        <v>#REF!</v>
      </c>
      <c r="AG2165" s="46" t="str">
        <f>Programs!B2153</f>
        <v>61770</v>
      </c>
    </row>
    <row r="2166" spans="32:33" x14ac:dyDescent="0.25">
      <c r="AF2166" s="46" t="e">
        <f>Grants!#REF!</f>
        <v>#REF!</v>
      </c>
      <c r="AG2166" s="46" t="str">
        <f>Programs!B2154</f>
        <v>61771</v>
      </c>
    </row>
    <row r="2167" spans="32:33" x14ac:dyDescent="0.25">
      <c r="AF2167" s="46" t="e">
        <f>Grants!#REF!</f>
        <v>#REF!</v>
      </c>
      <c r="AG2167" s="46" t="str">
        <f>Programs!B2155</f>
        <v>61772</v>
      </c>
    </row>
    <row r="2168" spans="32:33" x14ac:dyDescent="0.25">
      <c r="AF2168" s="46" t="e">
        <f>Grants!#REF!</f>
        <v>#REF!</v>
      </c>
      <c r="AG2168" s="46" t="str">
        <f>Programs!B2156</f>
        <v>61773</v>
      </c>
    </row>
    <row r="2169" spans="32:33" x14ac:dyDescent="0.25">
      <c r="AF2169" s="46" t="e">
        <f>Grants!#REF!</f>
        <v>#REF!</v>
      </c>
      <c r="AG2169" s="46" t="str">
        <f>Programs!B2157</f>
        <v>61774</v>
      </c>
    </row>
    <row r="2170" spans="32:33" x14ac:dyDescent="0.25">
      <c r="AF2170" s="46" t="e">
        <f>Grants!#REF!</f>
        <v>#REF!</v>
      </c>
      <c r="AG2170" s="46" t="str">
        <f>Programs!B2158</f>
        <v>61775</v>
      </c>
    </row>
    <row r="2171" spans="32:33" x14ac:dyDescent="0.25">
      <c r="AF2171" s="46" t="e">
        <f>Grants!#REF!</f>
        <v>#REF!</v>
      </c>
      <c r="AG2171" s="46" t="str">
        <f>Programs!B2159</f>
        <v>61776</v>
      </c>
    </row>
    <row r="2172" spans="32:33" x14ac:dyDescent="0.25">
      <c r="AF2172" s="46" t="e">
        <f>Grants!#REF!</f>
        <v>#REF!</v>
      </c>
      <c r="AG2172" s="46" t="str">
        <f>Programs!B2160</f>
        <v>61777</v>
      </c>
    </row>
    <row r="2173" spans="32:33" x14ac:dyDescent="0.25">
      <c r="AF2173" s="46" t="e">
        <f>Grants!#REF!</f>
        <v>#REF!</v>
      </c>
      <c r="AG2173" s="46" t="str">
        <f>Programs!B2161</f>
        <v>61778</v>
      </c>
    </row>
    <row r="2174" spans="32:33" x14ac:dyDescent="0.25">
      <c r="AF2174" s="46" t="e">
        <f>Grants!#REF!</f>
        <v>#REF!</v>
      </c>
      <c r="AG2174" s="46" t="str">
        <f>Programs!B2162</f>
        <v>61779</v>
      </c>
    </row>
    <row r="2175" spans="32:33" x14ac:dyDescent="0.25">
      <c r="AF2175" s="46" t="e">
        <f>Grants!#REF!</f>
        <v>#REF!</v>
      </c>
      <c r="AG2175" s="46" t="str">
        <f>Programs!B2163</f>
        <v>61780</v>
      </c>
    </row>
    <row r="2176" spans="32:33" x14ac:dyDescent="0.25">
      <c r="AF2176" s="46" t="e">
        <f>Grants!#REF!</f>
        <v>#REF!</v>
      </c>
      <c r="AG2176" s="46" t="str">
        <f>Programs!B2164</f>
        <v>61781</v>
      </c>
    </row>
    <row r="2177" spans="32:33" x14ac:dyDescent="0.25">
      <c r="AF2177" s="46" t="e">
        <f>Grants!#REF!</f>
        <v>#REF!</v>
      </c>
      <c r="AG2177" s="46" t="str">
        <f>Programs!B2165</f>
        <v>61782</v>
      </c>
    </row>
    <row r="2178" spans="32:33" x14ac:dyDescent="0.25">
      <c r="AF2178" s="46" t="e">
        <f>Grants!#REF!</f>
        <v>#REF!</v>
      </c>
      <c r="AG2178" s="46" t="str">
        <f>Programs!B2166</f>
        <v>61783</v>
      </c>
    </row>
    <row r="2179" spans="32:33" x14ac:dyDescent="0.25">
      <c r="AF2179" s="46" t="e">
        <f>Grants!#REF!</f>
        <v>#REF!</v>
      </c>
      <c r="AG2179" s="46" t="str">
        <f>Programs!B2167</f>
        <v>61784</v>
      </c>
    </row>
    <row r="2180" spans="32:33" x14ac:dyDescent="0.25">
      <c r="AF2180" s="46" t="e">
        <f>Grants!#REF!</f>
        <v>#REF!</v>
      </c>
      <c r="AG2180" s="46" t="str">
        <f>Programs!B2168</f>
        <v>61785</v>
      </c>
    </row>
    <row r="2181" spans="32:33" x14ac:dyDescent="0.25">
      <c r="AF2181" s="46" t="e">
        <f>Grants!#REF!</f>
        <v>#REF!</v>
      </c>
      <c r="AG2181" s="46" t="str">
        <f>Programs!B2169</f>
        <v>61786</v>
      </c>
    </row>
    <row r="2182" spans="32:33" x14ac:dyDescent="0.25">
      <c r="AF2182" s="46" t="e">
        <f>Grants!#REF!</f>
        <v>#REF!</v>
      </c>
      <c r="AG2182" s="46" t="str">
        <f>Programs!B2170</f>
        <v>61787</v>
      </c>
    </row>
    <row r="2183" spans="32:33" x14ac:dyDescent="0.25">
      <c r="AF2183" s="46" t="e">
        <f>Grants!#REF!</f>
        <v>#REF!</v>
      </c>
      <c r="AG2183" s="46" t="str">
        <f>Programs!B2171</f>
        <v>61788</v>
      </c>
    </row>
    <row r="2184" spans="32:33" x14ac:dyDescent="0.25">
      <c r="AF2184" s="46" t="e">
        <f>Grants!#REF!</f>
        <v>#REF!</v>
      </c>
      <c r="AG2184" s="46" t="str">
        <f>Programs!B2172</f>
        <v>61789</v>
      </c>
    </row>
    <row r="2185" spans="32:33" x14ac:dyDescent="0.25">
      <c r="AF2185" s="46" t="e">
        <f>Grants!#REF!</f>
        <v>#REF!</v>
      </c>
      <c r="AG2185" s="46" t="str">
        <f>Programs!B2173</f>
        <v>61790</v>
      </c>
    </row>
    <row r="2186" spans="32:33" x14ac:dyDescent="0.25">
      <c r="AF2186" s="46" t="e">
        <f>Grants!#REF!</f>
        <v>#REF!</v>
      </c>
      <c r="AG2186" s="46" t="str">
        <f>Programs!B2174</f>
        <v>61791</v>
      </c>
    </row>
    <row r="2187" spans="32:33" x14ac:dyDescent="0.25">
      <c r="AF2187" s="46" t="e">
        <f>Grants!#REF!</f>
        <v>#REF!</v>
      </c>
      <c r="AG2187" s="46" t="str">
        <f>Programs!B2175</f>
        <v>61792</v>
      </c>
    </row>
    <row r="2188" spans="32:33" x14ac:dyDescent="0.25">
      <c r="AF2188" s="46" t="e">
        <f>Grants!#REF!</f>
        <v>#REF!</v>
      </c>
      <c r="AG2188" s="46" t="str">
        <f>Programs!B2176</f>
        <v>61793</v>
      </c>
    </row>
    <row r="2189" spans="32:33" x14ac:dyDescent="0.25">
      <c r="AF2189" s="46" t="e">
        <f>Grants!#REF!</f>
        <v>#REF!</v>
      </c>
      <c r="AG2189" s="46" t="str">
        <f>Programs!B2177</f>
        <v>61794</v>
      </c>
    </row>
    <row r="2190" spans="32:33" x14ac:dyDescent="0.25">
      <c r="AF2190" s="46" t="e">
        <f>Grants!#REF!</f>
        <v>#REF!</v>
      </c>
      <c r="AG2190" s="46" t="str">
        <f>Programs!B2178</f>
        <v>61795</v>
      </c>
    </row>
    <row r="2191" spans="32:33" x14ac:dyDescent="0.25">
      <c r="AF2191" s="46" t="e">
        <f>Grants!#REF!</f>
        <v>#REF!</v>
      </c>
      <c r="AG2191" s="46" t="str">
        <f>Programs!B2179</f>
        <v>61796</v>
      </c>
    </row>
    <row r="2192" spans="32:33" x14ac:dyDescent="0.25">
      <c r="AF2192" s="46" t="e">
        <f>Grants!#REF!</f>
        <v>#REF!</v>
      </c>
      <c r="AG2192" s="46" t="str">
        <f>Programs!B2180</f>
        <v>61797</v>
      </c>
    </row>
    <row r="2193" spans="32:33" x14ac:dyDescent="0.25">
      <c r="AF2193" s="46" t="e">
        <f>Grants!#REF!</f>
        <v>#REF!</v>
      </c>
      <c r="AG2193" s="46" t="str">
        <f>Programs!B2181</f>
        <v>61798</v>
      </c>
    </row>
    <row r="2194" spans="32:33" x14ac:dyDescent="0.25">
      <c r="AF2194" s="46" t="e">
        <f>Grants!#REF!</f>
        <v>#REF!</v>
      </c>
      <c r="AG2194" s="46" t="str">
        <f>Programs!B2182</f>
        <v>61799</v>
      </c>
    </row>
    <row r="2195" spans="32:33" x14ac:dyDescent="0.25">
      <c r="AF2195" s="46" t="e">
        <f>Grants!#REF!</f>
        <v>#REF!</v>
      </c>
      <c r="AG2195" s="46" t="str">
        <f>Programs!B2183</f>
        <v>61800</v>
      </c>
    </row>
    <row r="2196" spans="32:33" x14ac:dyDescent="0.25">
      <c r="AF2196" s="46" t="e">
        <f>Grants!#REF!</f>
        <v>#REF!</v>
      </c>
      <c r="AG2196" s="46" t="str">
        <f>Programs!B2184</f>
        <v>61801</v>
      </c>
    </row>
    <row r="2197" spans="32:33" x14ac:dyDescent="0.25">
      <c r="AF2197" s="46" t="e">
        <f>Grants!#REF!</f>
        <v>#REF!</v>
      </c>
      <c r="AG2197" s="46" t="str">
        <f>Programs!B2185</f>
        <v>61802</v>
      </c>
    </row>
    <row r="2198" spans="32:33" x14ac:dyDescent="0.25">
      <c r="AF2198" s="46" t="e">
        <f>Grants!#REF!</f>
        <v>#REF!</v>
      </c>
      <c r="AG2198" s="46" t="str">
        <f>Programs!B2186</f>
        <v>61803</v>
      </c>
    </row>
    <row r="2199" spans="32:33" x14ac:dyDescent="0.25">
      <c r="AF2199" s="46" t="e">
        <f>Grants!#REF!</f>
        <v>#REF!</v>
      </c>
      <c r="AG2199" s="46" t="str">
        <f>Programs!B2187</f>
        <v>61804</v>
      </c>
    </row>
    <row r="2200" spans="32:33" x14ac:dyDescent="0.25">
      <c r="AF2200" s="46" t="e">
        <f>Grants!#REF!</f>
        <v>#REF!</v>
      </c>
      <c r="AG2200" s="46" t="str">
        <f>Programs!B2188</f>
        <v>61805</v>
      </c>
    </row>
    <row r="2201" spans="32:33" x14ac:dyDescent="0.25">
      <c r="AF2201" s="46" t="e">
        <f>Grants!#REF!</f>
        <v>#REF!</v>
      </c>
      <c r="AG2201" s="46" t="str">
        <f>Programs!B2189</f>
        <v>61806</v>
      </c>
    </row>
    <row r="2202" spans="32:33" x14ac:dyDescent="0.25">
      <c r="AF2202" s="46" t="e">
        <f>Grants!#REF!</f>
        <v>#REF!</v>
      </c>
      <c r="AG2202" s="46" t="str">
        <f>Programs!B2190</f>
        <v>61807</v>
      </c>
    </row>
    <row r="2203" spans="32:33" x14ac:dyDescent="0.25">
      <c r="AF2203" s="46" t="e">
        <f>Grants!#REF!</f>
        <v>#REF!</v>
      </c>
      <c r="AG2203" s="46" t="str">
        <f>Programs!B2191</f>
        <v>61808</v>
      </c>
    </row>
    <row r="2204" spans="32:33" x14ac:dyDescent="0.25">
      <c r="AF2204" s="46" t="e">
        <f>Grants!#REF!</f>
        <v>#REF!</v>
      </c>
      <c r="AG2204" s="46" t="str">
        <f>Programs!B2192</f>
        <v>61809</v>
      </c>
    </row>
    <row r="2205" spans="32:33" x14ac:dyDescent="0.25">
      <c r="AF2205" s="46" t="e">
        <f>Grants!#REF!</f>
        <v>#REF!</v>
      </c>
      <c r="AG2205" s="46" t="str">
        <f>Programs!B2193</f>
        <v>61810</v>
      </c>
    </row>
    <row r="2206" spans="32:33" x14ac:dyDescent="0.25">
      <c r="AF2206" s="46" t="e">
        <f>Grants!#REF!</f>
        <v>#REF!</v>
      </c>
      <c r="AG2206" s="46" t="str">
        <f>Programs!B2194</f>
        <v>61811</v>
      </c>
    </row>
    <row r="2207" spans="32:33" x14ac:dyDescent="0.25">
      <c r="AF2207" s="46" t="e">
        <f>Grants!#REF!</f>
        <v>#REF!</v>
      </c>
      <c r="AG2207" s="46" t="str">
        <f>Programs!B2195</f>
        <v>61812</v>
      </c>
    </row>
    <row r="2208" spans="32:33" x14ac:dyDescent="0.25">
      <c r="AF2208" s="46" t="e">
        <f>Grants!#REF!</f>
        <v>#REF!</v>
      </c>
      <c r="AG2208" s="46" t="str">
        <f>Programs!B2196</f>
        <v>61813</v>
      </c>
    </row>
    <row r="2209" spans="32:33" x14ac:dyDescent="0.25">
      <c r="AF2209" s="46" t="e">
        <f>Grants!#REF!</f>
        <v>#REF!</v>
      </c>
      <c r="AG2209" s="46" t="str">
        <f>Programs!B2197</f>
        <v>61814</v>
      </c>
    </row>
    <row r="2210" spans="32:33" x14ac:dyDescent="0.25">
      <c r="AF2210" s="46" t="e">
        <f>Grants!#REF!</f>
        <v>#REF!</v>
      </c>
      <c r="AG2210" s="46" t="str">
        <f>Programs!B2198</f>
        <v>61815</v>
      </c>
    </row>
    <row r="2211" spans="32:33" x14ac:dyDescent="0.25">
      <c r="AF2211" s="46" t="e">
        <f>Grants!#REF!</f>
        <v>#REF!</v>
      </c>
      <c r="AG2211" s="46" t="str">
        <f>Programs!B2199</f>
        <v>61816</v>
      </c>
    </row>
    <row r="2212" spans="32:33" x14ac:dyDescent="0.25">
      <c r="AF2212" s="46" t="e">
        <f>Grants!#REF!</f>
        <v>#REF!</v>
      </c>
      <c r="AG2212" s="46" t="str">
        <f>Programs!B2200</f>
        <v>61817</v>
      </c>
    </row>
    <row r="2213" spans="32:33" x14ac:dyDescent="0.25">
      <c r="AF2213" s="46" t="e">
        <f>Grants!#REF!</f>
        <v>#REF!</v>
      </c>
      <c r="AG2213" s="46" t="str">
        <f>Programs!B2201</f>
        <v>61818</v>
      </c>
    </row>
    <row r="2214" spans="32:33" x14ac:dyDescent="0.25">
      <c r="AF2214" s="46" t="e">
        <f>Grants!#REF!</f>
        <v>#REF!</v>
      </c>
      <c r="AG2214" s="46" t="str">
        <f>Programs!B2202</f>
        <v>61819</v>
      </c>
    </row>
    <row r="2215" spans="32:33" x14ac:dyDescent="0.25">
      <c r="AF2215" s="46" t="e">
        <f>Grants!#REF!</f>
        <v>#REF!</v>
      </c>
      <c r="AG2215" s="46" t="str">
        <f>Programs!B2203</f>
        <v>61820</v>
      </c>
    </row>
    <row r="2216" spans="32:33" x14ac:dyDescent="0.25">
      <c r="AF2216" s="46" t="e">
        <f>Grants!#REF!</f>
        <v>#REF!</v>
      </c>
      <c r="AG2216" s="46" t="str">
        <f>Programs!B2204</f>
        <v>61821</v>
      </c>
    </row>
    <row r="2217" spans="32:33" x14ac:dyDescent="0.25">
      <c r="AF2217" s="46" t="e">
        <f>Grants!#REF!</f>
        <v>#REF!</v>
      </c>
      <c r="AG2217" s="46" t="str">
        <f>Programs!B2205</f>
        <v>61822</v>
      </c>
    </row>
    <row r="2218" spans="32:33" x14ac:dyDescent="0.25">
      <c r="AF2218" s="46" t="e">
        <f>Grants!#REF!</f>
        <v>#REF!</v>
      </c>
      <c r="AG2218" s="46" t="str">
        <f>Programs!B2206</f>
        <v>61823</v>
      </c>
    </row>
    <row r="2219" spans="32:33" x14ac:dyDescent="0.25">
      <c r="AF2219" s="46" t="e">
        <f>Grants!#REF!</f>
        <v>#REF!</v>
      </c>
      <c r="AG2219" s="46" t="str">
        <f>Programs!B2207</f>
        <v>61824</v>
      </c>
    </row>
    <row r="2220" spans="32:33" x14ac:dyDescent="0.25">
      <c r="AF2220" s="46" t="e">
        <f>Grants!#REF!</f>
        <v>#REF!</v>
      </c>
      <c r="AG2220" s="46" t="str">
        <f>Programs!B2208</f>
        <v>61825</v>
      </c>
    </row>
    <row r="2221" spans="32:33" x14ac:dyDescent="0.25">
      <c r="AF2221" s="46" t="e">
        <f>Grants!#REF!</f>
        <v>#REF!</v>
      </c>
      <c r="AG2221" s="46" t="str">
        <f>Programs!B2209</f>
        <v>61826</v>
      </c>
    </row>
    <row r="2222" spans="32:33" x14ac:dyDescent="0.25">
      <c r="AF2222" s="46" t="e">
        <f>Grants!#REF!</f>
        <v>#REF!</v>
      </c>
      <c r="AG2222" s="46" t="str">
        <f>Programs!B2210</f>
        <v>61827</v>
      </c>
    </row>
    <row r="2223" spans="32:33" x14ac:dyDescent="0.25">
      <c r="AF2223" s="46" t="e">
        <f>Grants!#REF!</f>
        <v>#REF!</v>
      </c>
      <c r="AG2223" s="46" t="str">
        <f>Programs!B2211</f>
        <v>61828</v>
      </c>
    </row>
    <row r="2224" spans="32:33" x14ac:dyDescent="0.25">
      <c r="AF2224" s="46" t="e">
        <f>Grants!#REF!</f>
        <v>#REF!</v>
      </c>
      <c r="AG2224" s="46" t="str">
        <f>Programs!B2212</f>
        <v>61829</v>
      </c>
    </row>
    <row r="2225" spans="32:33" x14ac:dyDescent="0.25">
      <c r="AF2225" s="46" t="e">
        <f>Grants!#REF!</f>
        <v>#REF!</v>
      </c>
      <c r="AG2225" s="46" t="str">
        <f>Programs!B2213</f>
        <v>61830</v>
      </c>
    </row>
    <row r="2226" spans="32:33" x14ac:dyDescent="0.25">
      <c r="AF2226" s="46" t="e">
        <f>Grants!#REF!</f>
        <v>#REF!</v>
      </c>
      <c r="AG2226" s="46" t="str">
        <f>Programs!B2214</f>
        <v>61831</v>
      </c>
    </row>
    <row r="2227" spans="32:33" x14ac:dyDescent="0.25">
      <c r="AF2227" s="46" t="e">
        <f>Grants!#REF!</f>
        <v>#REF!</v>
      </c>
      <c r="AG2227" s="46" t="str">
        <f>Programs!B2215</f>
        <v>61832</v>
      </c>
    </row>
    <row r="2228" spans="32:33" x14ac:dyDescent="0.25">
      <c r="AF2228" s="46" t="e">
        <f>Grants!#REF!</f>
        <v>#REF!</v>
      </c>
      <c r="AG2228" s="46" t="str">
        <f>Programs!B2216</f>
        <v>61833</v>
      </c>
    </row>
    <row r="2229" spans="32:33" x14ac:dyDescent="0.25">
      <c r="AF2229" s="46" t="e">
        <f>Grants!#REF!</f>
        <v>#REF!</v>
      </c>
      <c r="AG2229" s="46" t="str">
        <f>Programs!B2217</f>
        <v>61834</v>
      </c>
    </row>
    <row r="2230" spans="32:33" x14ac:dyDescent="0.25">
      <c r="AF2230" s="46" t="e">
        <f>Grants!#REF!</f>
        <v>#REF!</v>
      </c>
      <c r="AG2230" s="46" t="str">
        <f>Programs!B2218</f>
        <v>61835</v>
      </c>
    </row>
    <row r="2231" spans="32:33" x14ac:dyDescent="0.25">
      <c r="AF2231" s="46" t="e">
        <f>Grants!#REF!</f>
        <v>#REF!</v>
      </c>
      <c r="AG2231" s="46" t="str">
        <f>Programs!B2219</f>
        <v>61836</v>
      </c>
    </row>
    <row r="2232" spans="32:33" x14ac:dyDescent="0.25">
      <c r="AF2232" s="46" t="e">
        <f>Grants!#REF!</f>
        <v>#REF!</v>
      </c>
      <c r="AG2232" s="46" t="str">
        <f>Programs!B2220</f>
        <v>61837</v>
      </c>
    </row>
    <row r="2233" spans="32:33" x14ac:dyDescent="0.25">
      <c r="AF2233" s="46" t="e">
        <f>Grants!#REF!</f>
        <v>#REF!</v>
      </c>
      <c r="AG2233" s="46" t="str">
        <f>Programs!B2221</f>
        <v>61838</v>
      </c>
    </row>
    <row r="2234" spans="32:33" x14ac:dyDescent="0.25">
      <c r="AF2234" s="46" t="e">
        <f>Grants!#REF!</f>
        <v>#REF!</v>
      </c>
      <c r="AG2234" s="46" t="str">
        <f>Programs!B2222</f>
        <v>61839</v>
      </c>
    </row>
    <row r="2235" spans="32:33" x14ac:dyDescent="0.25">
      <c r="AF2235" s="46" t="e">
        <f>Grants!#REF!</f>
        <v>#REF!</v>
      </c>
      <c r="AG2235" s="46" t="str">
        <f>Programs!B2223</f>
        <v>61840</v>
      </c>
    </row>
    <row r="2236" spans="32:33" x14ac:dyDescent="0.25">
      <c r="AF2236" s="46" t="e">
        <f>Grants!#REF!</f>
        <v>#REF!</v>
      </c>
      <c r="AG2236" s="46" t="str">
        <f>Programs!B2224</f>
        <v>61841</v>
      </c>
    </row>
    <row r="2237" spans="32:33" x14ac:dyDescent="0.25">
      <c r="AF2237" s="46" t="e">
        <f>Grants!#REF!</f>
        <v>#REF!</v>
      </c>
      <c r="AG2237" s="46" t="str">
        <f>Programs!B2225</f>
        <v>61842</v>
      </c>
    </row>
    <row r="2238" spans="32:33" x14ac:dyDescent="0.25">
      <c r="AF2238" s="46" t="e">
        <f>Grants!#REF!</f>
        <v>#REF!</v>
      </c>
      <c r="AG2238" s="46" t="str">
        <f>Programs!B2226</f>
        <v>61843</v>
      </c>
    </row>
    <row r="2239" spans="32:33" x14ac:dyDescent="0.25">
      <c r="AF2239" s="46" t="e">
        <f>Grants!#REF!</f>
        <v>#REF!</v>
      </c>
      <c r="AG2239" s="46" t="str">
        <f>Programs!B2227</f>
        <v>61844</v>
      </c>
    </row>
    <row r="2240" spans="32:33" x14ac:dyDescent="0.25">
      <c r="AF2240" s="46" t="e">
        <f>Grants!#REF!</f>
        <v>#REF!</v>
      </c>
      <c r="AG2240" s="46" t="str">
        <f>Programs!B2228</f>
        <v>61845</v>
      </c>
    </row>
    <row r="2241" spans="32:33" x14ac:dyDescent="0.25">
      <c r="AF2241" s="46" t="e">
        <f>Grants!#REF!</f>
        <v>#REF!</v>
      </c>
      <c r="AG2241" s="46" t="str">
        <f>Programs!B2229</f>
        <v>61846</v>
      </c>
    </row>
    <row r="2242" spans="32:33" x14ac:dyDescent="0.25">
      <c r="AF2242" s="46" t="e">
        <f>Grants!#REF!</f>
        <v>#REF!</v>
      </c>
      <c r="AG2242" s="46" t="str">
        <f>Programs!B2230</f>
        <v>61847</v>
      </c>
    </row>
    <row r="2243" spans="32:33" x14ac:dyDescent="0.25">
      <c r="AF2243" s="46" t="e">
        <f>Grants!#REF!</f>
        <v>#REF!</v>
      </c>
      <c r="AG2243" s="46" t="str">
        <f>Programs!B2231</f>
        <v>61848</v>
      </c>
    </row>
    <row r="2244" spans="32:33" x14ac:dyDescent="0.25">
      <c r="AF2244" s="46" t="e">
        <f>Grants!#REF!</f>
        <v>#REF!</v>
      </c>
      <c r="AG2244" s="46" t="str">
        <f>Programs!B2232</f>
        <v>61850</v>
      </c>
    </row>
    <row r="2245" spans="32:33" x14ac:dyDescent="0.25">
      <c r="AF2245" s="46" t="e">
        <f>Grants!#REF!</f>
        <v>#REF!</v>
      </c>
      <c r="AG2245" s="46" t="str">
        <f>Programs!B2233</f>
        <v>61851</v>
      </c>
    </row>
    <row r="2246" spans="32:33" x14ac:dyDescent="0.25">
      <c r="AF2246" s="46" t="e">
        <f>Grants!#REF!</f>
        <v>#REF!</v>
      </c>
      <c r="AG2246" s="46" t="str">
        <f>Programs!B2234</f>
        <v>61852</v>
      </c>
    </row>
    <row r="2247" spans="32:33" x14ac:dyDescent="0.25">
      <c r="AF2247" s="46" t="e">
        <f>Grants!#REF!</f>
        <v>#REF!</v>
      </c>
      <c r="AG2247" s="46" t="str">
        <f>Programs!B2235</f>
        <v>61853</v>
      </c>
    </row>
    <row r="2248" spans="32:33" x14ac:dyDescent="0.25">
      <c r="AF2248" s="46" t="e">
        <f>Grants!#REF!</f>
        <v>#REF!</v>
      </c>
      <c r="AG2248" s="46" t="str">
        <f>Programs!B2236</f>
        <v>61854</v>
      </c>
    </row>
    <row r="2249" spans="32:33" x14ac:dyDescent="0.25">
      <c r="AF2249" s="46" t="e">
        <f>Grants!#REF!</f>
        <v>#REF!</v>
      </c>
      <c r="AG2249" s="46" t="str">
        <f>Programs!B2237</f>
        <v>61855</v>
      </c>
    </row>
    <row r="2250" spans="32:33" x14ac:dyDescent="0.25">
      <c r="AF2250" s="46" t="e">
        <f>Grants!#REF!</f>
        <v>#REF!</v>
      </c>
      <c r="AG2250" s="46" t="str">
        <f>Programs!B2238</f>
        <v>61856</v>
      </c>
    </row>
    <row r="2251" spans="32:33" x14ac:dyDescent="0.25">
      <c r="AF2251" s="46" t="e">
        <f>Grants!#REF!</f>
        <v>#REF!</v>
      </c>
      <c r="AG2251" s="46" t="str">
        <f>Programs!B2239</f>
        <v>61857</v>
      </c>
    </row>
    <row r="2252" spans="32:33" x14ac:dyDescent="0.25">
      <c r="AF2252" s="46" t="e">
        <f>Grants!#REF!</f>
        <v>#REF!</v>
      </c>
      <c r="AG2252" s="46" t="str">
        <f>Programs!B2240</f>
        <v>61858</v>
      </c>
    </row>
    <row r="2253" spans="32:33" x14ac:dyDescent="0.25">
      <c r="AF2253" s="46" t="e">
        <f>Grants!#REF!</f>
        <v>#REF!</v>
      </c>
      <c r="AG2253" s="46" t="str">
        <f>Programs!B2241</f>
        <v>61859</v>
      </c>
    </row>
    <row r="2254" spans="32:33" x14ac:dyDescent="0.25">
      <c r="AF2254" s="46" t="e">
        <f>Grants!#REF!</f>
        <v>#REF!</v>
      </c>
      <c r="AG2254" s="46" t="str">
        <f>Programs!B2242</f>
        <v>61860</v>
      </c>
    </row>
    <row r="2255" spans="32:33" x14ac:dyDescent="0.25">
      <c r="AF2255" s="46" t="e">
        <f>Grants!#REF!</f>
        <v>#REF!</v>
      </c>
      <c r="AG2255" s="46" t="str">
        <f>Programs!B2243</f>
        <v>61861</v>
      </c>
    </row>
    <row r="2256" spans="32:33" x14ac:dyDescent="0.25">
      <c r="AF2256" s="46" t="e">
        <f>Grants!#REF!</f>
        <v>#REF!</v>
      </c>
      <c r="AG2256" s="46" t="str">
        <f>Programs!B2244</f>
        <v>61862</v>
      </c>
    </row>
    <row r="2257" spans="32:33" x14ac:dyDescent="0.25">
      <c r="AF2257" s="46" t="e">
        <f>Grants!#REF!</f>
        <v>#REF!</v>
      </c>
      <c r="AG2257" s="46" t="str">
        <f>Programs!B2245</f>
        <v>61863</v>
      </c>
    </row>
    <row r="2258" spans="32:33" x14ac:dyDescent="0.25">
      <c r="AF2258" s="46" t="e">
        <f>Grants!#REF!</f>
        <v>#REF!</v>
      </c>
      <c r="AG2258" s="46" t="str">
        <f>Programs!B2246</f>
        <v>61864</v>
      </c>
    </row>
    <row r="2259" spans="32:33" x14ac:dyDescent="0.25">
      <c r="AF2259" s="46" t="e">
        <f>Grants!#REF!</f>
        <v>#REF!</v>
      </c>
      <c r="AG2259" s="46" t="str">
        <f>Programs!B2247</f>
        <v>61865</v>
      </c>
    </row>
    <row r="2260" spans="32:33" x14ac:dyDescent="0.25">
      <c r="AF2260" s="46" t="e">
        <f>Grants!#REF!</f>
        <v>#REF!</v>
      </c>
      <c r="AG2260" s="46" t="str">
        <f>Programs!B2248</f>
        <v>61866</v>
      </c>
    </row>
    <row r="2261" spans="32:33" x14ac:dyDescent="0.25">
      <c r="AF2261" s="46" t="e">
        <f>Grants!#REF!</f>
        <v>#REF!</v>
      </c>
      <c r="AG2261" s="46" t="str">
        <f>Programs!B2249</f>
        <v>61867</v>
      </c>
    </row>
    <row r="2262" spans="32:33" x14ac:dyDescent="0.25">
      <c r="AF2262" s="46" t="e">
        <f>Grants!#REF!</f>
        <v>#REF!</v>
      </c>
      <c r="AG2262" s="46" t="str">
        <f>Programs!B2250</f>
        <v>61869</v>
      </c>
    </row>
    <row r="2263" spans="32:33" x14ac:dyDescent="0.25">
      <c r="AF2263" s="46" t="e">
        <f>Grants!#REF!</f>
        <v>#REF!</v>
      </c>
      <c r="AG2263" s="46" t="str">
        <f>Programs!B2251</f>
        <v>61870</v>
      </c>
    </row>
    <row r="2264" spans="32:33" x14ac:dyDescent="0.25">
      <c r="AF2264" s="46" t="e">
        <f>Grants!#REF!</f>
        <v>#REF!</v>
      </c>
      <c r="AG2264" s="46" t="str">
        <f>Programs!B2252</f>
        <v>61871</v>
      </c>
    </row>
    <row r="2265" spans="32:33" x14ac:dyDescent="0.25">
      <c r="AF2265" s="46" t="e">
        <f>Grants!#REF!</f>
        <v>#REF!</v>
      </c>
      <c r="AG2265" s="46" t="str">
        <f>Programs!B2253</f>
        <v>61872</v>
      </c>
    </row>
    <row r="2266" spans="32:33" x14ac:dyDescent="0.25">
      <c r="AF2266" s="46" t="e">
        <f>Grants!#REF!</f>
        <v>#REF!</v>
      </c>
      <c r="AG2266" s="46" t="str">
        <f>Programs!B2254</f>
        <v>61873</v>
      </c>
    </row>
    <row r="2267" spans="32:33" x14ac:dyDescent="0.25">
      <c r="AF2267" s="46" t="e">
        <f>Grants!#REF!</f>
        <v>#REF!</v>
      </c>
      <c r="AG2267" s="46" t="str">
        <f>Programs!B2255</f>
        <v>61874</v>
      </c>
    </row>
    <row r="2268" spans="32:33" x14ac:dyDescent="0.25">
      <c r="AF2268" s="46" t="e">
        <f>Grants!#REF!</f>
        <v>#REF!</v>
      </c>
      <c r="AG2268" s="46" t="str">
        <f>Programs!B2256</f>
        <v>61875</v>
      </c>
    </row>
    <row r="2269" spans="32:33" x14ac:dyDescent="0.25">
      <c r="AF2269" s="46" t="e">
        <f>Grants!#REF!</f>
        <v>#REF!</v>
      </c>
      <c r="AG2269" s="46" t="str">
        <f>Programs!B2257</f>
        <v>61876</v>
      </c>
    </row>
    <row r="2270" spans="32:33" x14ac:dyDescent="0.25">
      <c r="AF2270" s="46" t="e">
        <f>Grants!#REF!</f>
        <v>#REF!</v>
      </c>
      <c r="AG2270" s="46" t="str">
        <f>Programs!B2258</f>
        <v>61877</v>
      </c>
    </row>
    <row r="2271" spans="32:33" x14ac:dyDescent="0.25">
      <c r="AF2271" s="46" t="e">
        <f>Grants!#REF!</f>
        <v>#REF!</v>
      </c>
      <c r="AG2271" s="46" t="str">
        <f>Programs!B2259</f>
        <v>61878</v>
      </c>
    </row>
    <row r="2272" spans="32:33" x14ac:dyDescent="0.25">
      <c r="AF2272" s="46" t="e">
        <f>Grants!#REF!</f>
        <v>#REF!</v>
      </c>
      <c r="AG2272" s="46" t="str">
        <f>Programs!B2260</f>
        <v>61879</v>
      </c>
    </row>
    <row r="2273" spans="32:33" x14ac:dyDescent="0.25">
      <c r="AF2273" s="46" t="e">
        <f>Grants!#REF!</f>
        <v>#REF!</v>
      </c>
      <c r="AG2273" s="46" t="str">
        <f>Programs!B2261</f>
        <v>61880</v>
      </c>
    </row>
    <row r="2274" spans="32:33" x14ac:dyDescent="0.25">
      <c r="AF2274" s="46" t="e">
        <f>Grants!#REF!</f>
        <v>#REF!</v>
      </c>
      <c r="AG2274" s="46" t="str">
        <f>Programs!B2262</f>
        <v>61881</v>
      </c>
    </row>
    <row r="2275" spans="32:33" x14ac:dyDescent="0.25">
      <c r="AF2275" s="46" t="e">
        <f>Grants!#REF!</f>
        <v>#REF!</v>
      </c>
      <c r="AG2275" s="46" t="str">
        <f>Programs!B2263</f>
        <v>61882</v>
      </c>
    </row>
    <row r="2276" spans="32:33" x14ac:dyDescent="0.25">
      <c r="AF2276" s="46" t="e">
        <f>Grants!#REF!</f>
        <v>#REF!</v>
      </c>
      <c r="AG2276" s="46" t="str">
        <f>Programs!B2264</f>
        <v>61883</v>
      </c>
    </row>
    <row r="2277" spans="32:33" x14ac:dyDescent="0.25">
      <c r="AF2277" s="46" t="e">
        <f>Grants!#REF!</f>
        <v>#REF!</v>
      </c>
      <c r="AG2277" s="46" t="str">
        <f>Programs!B2265</f>
        <v>61884</v>
      </c>
    </row>
    <row r="2278" spans="32:33" x14ac:dyDescent="0.25">
      <c r="AF2278" s="46" t="e">
        <f>Grants!#REF!</f>
        <v>#REF!</v>
      </c>
      <c r="AG2278" s="46" t="str">
        <f>Programs!B2266</f>
        <v>61885</v>
      </c>
    </row>
    <row r="2279" spans="32:33" x14ac:dyDescent="0.25">
      <c r="AF2279" s="46" t="e">
        <f>Grants!#REF!</f>
        <v>#REF!</v>
      </c>
      <c r="AG2279" s="46" t="str">
        <f>Programs!B2267</f>
        <v>61886</v>
      </c>
    </row>
    <row r="2280" spans="32:33" x14ac:dyDescent="0.25">
      <c r="AF2280" s="46" t="e">
        <f>Grants!#REF!</f>
        <v>#REF!</v>
      </c>
      <c r="AG2280" s="46" t="str">
        <f>Programs!B2268</f>
        <v>61887</v>
      </c>
    </row>
    <row r="2281" spans="32:33" x14ac:dyDescent="0.25">
      <c r="AF2281" s="46" t="e">
        <f>Grants!#REF!</f>
        <v>#REF!</v>
      </c>
      <c r="AG2281" s="46" t="str">
        <f>Programs!B2269</f>
        <v>61888</v>
      </c>
    </row>
    <row r="2282" spans="32:33" x14ac:dyDescent="0.25">
      <c r="AF2282" s="46" t="e">
        <f>Grants!#REF!</f>
        <v>#REF!</v>
      </c>
      <c r="AG2282" s="46" t="str">
        <f>Programs!B2270</f>
        <v>61889</v>
      </c>
    </row>
    <row r="2283" spans="32:33" x14ac:dyDescent="0.25">
      <c r="AF2283" s="46" t="e">
        <f>Grants!#REF!</f>
        <v>#REF!</v>
      </c>
      <c r="AG2283" s="46" t="str">
        <f>Programs!B2271</f>
        <v>61890</v>
      </c>
    </row>
    <row r="2284" spans="32:33" x14ac:dyDescent="0.25">
      <c r="AF2284" s="46" t="e">
        <f>Grants!#REF!</f>
        <v>#REF!</v>
      </c>
      <c r="AG2284" s="46" t="str">
        <f>Programs!B2272</f>
        <v>61891</v>
      </c>
    </row>
    <row r="2285" spans="32:33" x14ac:dyDescent="0.25">
      <c r="AF2285" s="46" t="e">
        <f>Grants!#REF!</f>
        <v>#REF!</v>
      </c>
      <c r="AG2285" s="46" t="str">
        <f>Programs!B2273</f>
        <v>61892</v>
      </c>
    </row>
    <row r="2286" spans="32:33" x14ac:dyDescent="0.25">
      <c r="AF2286" s="46" t="e">
        <f>Grants!#REF!</f>
        <v>#REF!</v>
      </c>
      <c r="AG2286" s="46" t="str">
        <f>Programs!B2274</f>
        <v>61894</v>
      </c>
    </row>
    <row r="2287" spans="32:33" x14ac:dyDescent="0.25">
      <c r="AF2287" s="46" t="e">
        <f>Grants!#REF!</f>
        <v>#REF!</v>
      </c>
      <c r="AG2287" s="46" t="str">
        <f>Programs!B2275</f>
        <v>61895</v>
      </c>
    </row>
    <row r="2288" spans="32:33" x14ac:dyDescent="0.25">
      <c r="AF2288" s="46" t="e">
        <f>Grants!#REF!</f>
        <v>#REF!</v>
      </c>
      <c r="AG2288" s="46" t="str">
        <f>Programs!B2276</f>
        <v>61896</v>
      </c>
    </row>
    <row r="2289" spans="32:33" x14ac:dyDescent="0.25">
      <c r="AF2289" s="46" t="e">
        <f>Grants!#REF!</f>
        <v>#REF!</v>
      </c>
      <c r="AG2289" s="46" t="str">
        <f>Programs!B2277</f>
        <v>61897</v>
      </c>
    </row>
    <row r="2290" spans="32:33" x14ac:dyDescent="0.25">
      <c r="AF2290" s="46" t="e">
        <f>Grants!#REF!</f>
        <v>#REF!</v>
      </c>
      <c r="AG2290" s="46" t="str">
        <f>Programs!B2278</f>
        <v>61898</v>
      </c>
    </row>
    <row r="2291" spans="32:33" x14ac:dyDescent="0.25">
      <c r="AF2291" s="46" t="e">
        <f>Grants!#REF!</f>
        <v>#REF!</v>
      </c>
      <c r="AG2291" s="46" t="str">
        <f>Programs!B2279</f>
        <v>61899</v>
      </c>
    </row>
    <row r="2292" spans="32:33" x14ac:dyDescent="0.25">
      <c r="AF2292" s="46" t="e">
        <f>Grants!#REF!</f>
        <v>#REF!</v>
      </c>
      <c r="AG2292" s="46" t="str">
        <f>Programs!B2280</f>
        <v>61900</v>
      </c>
    </row>
    <row r="2293" spans="32:33" x14ac:dyDescent="0.25">
      <c r="AF2293" s="46" t="e">
        <f>Grants!#REF!</f>
        <v>#REF!</v>
      </c>
      <c r="AG2293" s="46" t="str">
        <f>Programs!B2281</f>
        <v>61901</v>
      </c>
    </row>
    <row r="2294" spans="32:33" x14ac:dyDescent="0.25">
      <c r="AF2294" s="46" t="e">
        <f>Grants!#REF!</f>
        <v>#REF!</v>
      </c>
      <c r="AG2294" s="46" t="str">
        <f>Programs!B2282</f>
        <v>61902</v>
      </c>
    </row>
    <row r="2295" spans="32:33" x14ac:dyDescent="0.25">
      <c r="AF2295" s="46" t="e">
        <f>Grants!#REF!</f>
        <v>#REF!</v>
      </c>
      <c r="AG2295" s="46" t="str">
        <f>Programs!B2283</f>
        <v>61903</v>
      </c>
    </row>
    <row r="2296" spans="32:33" x14ac:dyDescent="0.25">
      <c r="AF2296" s="46" t="e">
        <f>Grants!#REF!</f>
        <v>#REF!</v>
      </c>
      <c r="AG2296" s="46" t="str">
        <f>Programs!B2284</f>
        <v>61904</v>
      </c>
    </row>
    <row r="2297" spans="32:33" x14ac:dyDescent="0.25">
      <c r="AF2297" s="46" t="e">
        <f>Grants!#REF!</f>
        <v>#REF!</v>
      </c>
      <c r="AG2297" s="46" t="str">
        <f>Programs!B2285</f>
        <v>61905</v>
      </c>
    </row>
    <row r="2298" spans="32:33" x14ac:dyDescent="0.25">
      <c r="AF2298" s="46" t="e">
        <f>Grants!#REF!</f>
        <v>#REF!</v>
      </c>
      <c r="AG2298" s="46" t="str">
        <f>Programs!B2286</f>
        <v>61906</v>
      </c>
    </row>
    <row r="2299" spans="32:33" x14ac:dyDescent="0.25">
      <c r="AF2299" s="46" t="e">
        <f>Grants!#REF!</f>
        <v>#REF!</v>
      </c>
      <c r="AG2299" s="46" t="str">
        <f>Programs!B2287</f>
        <v>61907</v>
      </c>
    </row>
    <row r="2300" spans="32:33" x14ac:dyDescent="0.25">
      <c r="AF2300" s="46" t="e">
        <f>Grants!#REF!</f>
        <v>#REF!</v>
      </c>
      <c r="AG2300" s="46" t="str">
        <f>Programs!B2288</f>
        <v>61908</v>
      </c>
    </row>
    <row r="2301" spans="32:33" x14ac:dyDescent="0.25">
      <c r="AF2301" s="46" t="e">
        <f>Grants!#REF!</f>
        <v>#REF!</v>
      </c>
      <c r="AG2301" s="46" t="str">
        <f>Programs!B2289</f>
        <v>61909</v>
      </c>
    </row>
    <row r="2302" spans="32:33" x14ac:dyDescent="0.25">
      <c r="AF2302" s="46" t="e">
        <f>Grants!#REF!</f>
        <v>#REF!</v>
      </c>
      <c r="AG2302" s="46" t="str">
        <f>Programs!B2290</f>
        <v>61910</v>
      </c>
    </row>
    <row r="2303" spans="32:33" x14ac:dyDescent="0.25">
      <c r="AF2303" s="46" t="e">
        <f>Grants!#REF!</f>
        <v>#REF!</v>
      </c>
      <c r="AG2303" s="46" t="str">
        <f>Programs!B2291</f>
        <v>61911</v>
      </c>
    </row>
    <row r="2304" spans="32:33" x14ac:dyDescent="0.25">
      <c r="AF2304" s="46" t="e">
        <f>Grants!#REF!</f>
        <v>#REF!</v>
      </c>
      <c r="AG2304" s="46" t="str">
        <f>Programs!B2292</f>
        <v>61912</v>
      </c>
    </row>
    <row r="2305" spans="32:33" x14ac:dyDescent="0.25">
      <c r="AF2305" s="46" t="e">
        <f>Grants!#REF!</f>
        <v>#REF!</v>
      </c>
      <c r="AG2305" s="46" t="str">
        <f>Programs!B2293</f>
        <v>61913</v>
      </c>
    </row>
    <row r="2306" spans="32:33" x14ac:dyDescent="0.25">
      <c r="AF2306" s="46" t="e">
        <f>Grants!#REF!</f>
        <v>#REF!</v>
      </c>
      <c r="AG2306" s="46" t="str">
        <f>Programs!B2294</f>
        <v>61914</v>
      </c>
    </row>
    <row r="2307" spans="32:33" x14ac:dyDescent="0.25">
      <c r="AF2307" s="46" t="e">
        <f>Grants!#REF!</f>
        <v>#REF!</v>
      </c>
      <c r="AG2307" s="46" t="str">
        <f>Programs!B2295</f>
        <v>61915</v>
      </c>
    </row>
    <row r="2308" spans="32:33" x14ac:dyDescent="0.25">
      <c r="AF2308" s="46" t="e">
        <f>Grants!#REF!</f>
        <v>#REF!</v>
      </c>
      <c r="AG2308" s="46" t="str">
        <f>Programs!B2296</f>
        <v>61916</v>
      </c>
    </row>
    <row r="2309" spans="32:33" x14ac:dyDescent="0.25">
      <c r="AF2309" s="46" t="e">
        <f>Grants!#REF!</f>
        <v>#REF!</v>
      </c>
      <c r="AG2309" s="46" t="str">
        <f>Programs!B2297</f>
        <v>61917</v>
      </c>
    </row>
    <row r="2310" spans="32:33" x14ac:dyDescent="0.25">
      <c r="AF2310" s="46" t="e">
        <f>Grants!#REF!</f>
        <v>#REF!</v>
      </c>
      <c r="AG2310" s="46" t="str">
        <f>Programs!B2298</f>
        <v>61918</v>
      </c>
    </row>
    <row r="2311" spans="32:33" x14ac:dyDescent="0.25">
      <c r="AF2311" s="46" t="e">
        <f>Grants!#REF!</f>
        <v>#REF!</v>
      </c>
      <c r="AG2311" s="46" t="str">
        <f>Programs!B2299</f>
        <v>61919</v>
      </c>
    </row>
    <row r="2312" spans="32:33" x14ac:dyDescent="0.25">
      <c r="AF2312" s="46" t="e">
        <f>Grants!#REF!</f>
        <v>#REF!</v>
      </c>
      <c r="AG2312" s="46" t="str">
        <f>Programs!B2300</f>
        <v>61920</v>
      </c>
    </row>
    <row r="2313" spans="32:33" x14ac:dyDescent="0.25">
      <c r="AF2313" s="46" t="e">
        <f>Grants!#REF!</f>
        <v>#REF!</v>
      </c>
      <c r="AG2313" s="46" t="str">
        <f>Programs!B2301</f>
        <v>61921</v>
      </c>
    </row>
    <row r="2314" spans="32:33" x14ac:dyDescent="0.25">
      <c r="AF2314" s="46" t="e">
        <f>Grants!#REF!</f>
        <v>#REF!</v>
      </c>
      <c r="AG2314" s="46" t="str">
        <f>Programs!B2302</f>
        <v>61922</v>
      </c>
    </row>
    <row r="2315" spans="32:33" x14ac:dyDescent="0.25">
      <c r="AF2315" s="46" t="e">
        <f>Grants!#REF!</f>
        <v>#REF!</v>
      </c>
      <c r="AG2315" s="46" t="str">
        <f>Programs!B2303</f>
        <v>61923</v>
      </c>
    </row>
    <row r="2316" spans="32:33" x14ac:dyDescent="0.25">
      <c r="AF2316" s="46" t="e">
        <f>Grants!#REF!</f>
        <v>#REF!</v>
      </c>
      <c r="AG2316" s="46" t="str">
        <f>Programs!B2304</f>
        <v>61924</v>
      </c>
    </row>
    <row r="2317" spans="32:33" x14ac:dyDescent="0.25">
      <c r="AF2317" s="46" t="e">
        <f>Grants!#REF!</f>
        <v>#REF!</v>
      </c>
      <c r="AG2317" s="46" t="str">
        <f>Programs!B2305</f>
        <v>61925</v>
      </c>
    </row>
    <row r="2318" spans="32:33" x14ac:dyDescent="0.25">
      <c r="AF2318" s="46" t="e">
        <f>Grants!#REF!</f>
        <v>#REF!</v>
      </c>
      <c r="AG2318" s="46" t="str">
        <f>Programs!B2306</f>
        <v>61926</v>
      </c>
    </row>
    <row r="2319" spans="32:33" x14ac:dyDescent="0.25">
      <c r="AF2319" s="46" t="e">
        <f>Grants!#REF!</f>
        <v>#REF!</v>
      </c>
      <c r="AG2319" s="46" t="str">
        <f>Programs!B2307</f>
        <v>61927</v>
      </c>
    </row>
    <row r="2320" spans="32:33" x14ac:dyDescent="0.25">
      <c r="AF2320" s="46" t="e">
        <f>Grants!#REF!</f>
        <v>#REF!</v>
      </c>
      <c r="AG2320" s="46" t="str">
        <f>Programs!B2308</f>
        <v>61928</v>
      </c>
    </row>
    <row r="2321" spans="32:33" x14ac:dyDescent="0.25">
      <c r="AF2321" s="46" t="e">
        <f>Grants!#REF!</f>
        <v>#REF!</v>
      </c>
      <c r="AG2321" s="46" t="str">
        <f>Programs!B2309</f>
        <v>61929</v>
      </c>
    </row>
    <row r="2322" spans="32:33" x14ac:dyDescent="0.25">
      <c r="AF2322" s="46" t="e">
        <f>Grants!#REF!</f>
        <v>#REF!</v>
      </c>
      <c r="AG2322" s="46" t="str">
        <f>Programs!B2310</f>
        <v>61930</v>
      </c>
    </row>
    <row r="2323" spans="32:33" x14ac:dyDescent="0.25">
      <c r="AF2323" s="46" t="e">
        <f>Grants!#REF!</f>
        <v>#REF!</v>
      </c>
      <c r="AG2323" s="46" t="str">
        <f>Programs!B2311</f>
        <v>61931</v>
      </c>
    </row>
    <row r="2324" spans="32:33" x14ac:dyDescent="0.25">
      <c r="AF2324" s="46" t="e">
        <f>Grants!#REF!</f>
        <v>#REF!</v>
      </c>
      <c r="AG2324" s="46" t="str">
        <f>Programs!B2312</f>
        <v>61932</v>
      </c>
    </row>
    <row r="2325" spans="32:33" x14ac:dyDescent="0.25">
      <c r="AF2325" s="46" t="e">
        <f>Grants!#REF!</f>
        <v>#REF!</v>
      </c>
      <c r="AG2325" s="46" t="str">
        <f>Programs!B2313</f>
        <v>61933</v>
      </c>
    </row>
    <row r="2326" spans="32:33" x14ac:dyDescent="0.25">
      <c r="AF2326" s="46" t="e">
        <f>Grants!#REF!</f>
        <v>#REF!</v>
      </c>
      <c r="AG2326" s="46" t="str">
        <f>Programs!B2314</f>
        <v>61934</v>
      </c>
    </row>
    <row r="2327" spans="32:33" x14ac:dyDescent="0.25">
      <c r="AF2327" s="46" t="e">
        <f>Grants!#REF!</f>
        <v>#REF!</v>
      </c>
      <c r="AG2327" s="46" t="str">
        <f>Programs!B2315</f>
        <v>61935</v>
      </c>
    </row>
    <row r="2328" spans="32:33" x14ac:dyDescent="0.25">
      <c r="AF2328" s="46" t="e">
        <f>Grants!#REF!</f>
        <v>#REF!</v>
      </c>
      <c r="AG2328" s="46" t="str">
        <f>Programs!B2316</f>
        <v>61936</v>
      </c>
    </row>
    <row r="2329" spans="32:33" x14ac:dyDescent="0.25">
      <c r="AF2329" s="46" t="e">
        <f>Grants!#REF!</f>
        <v>#REF!</v>
      </c>
      <c r="AG2329" s="46" t="str">
        <f>Programs!B2317</f>
        <v>61937</v>
      </c>
    </row>
    <row r="2330" spans="32:33" x14ac:dyDescent="0.25">
      <c r="AF2330" s="46" t="e">
        <f>Grants!#REF!</f>
        <v>#REF!</v>
      </c>
      <c r="AG2330" s="46" t="str">
        <f>Programs!B2318</f>
        <v>61938</v>
      </c>
    </row>
    <row r="2331" spans="32:33" x14ac:dyDescent="0.25">
      <c r="AF2331" s="46" t="e">
        <f>Grants!#REF!</f>
        <v>#REF!</v>
      </c>
      <c r="AG2331" s="46" t="str">
        <f>Programs!B2319</f>
        <v>61939</v>
      </c>
    </row>
    <row r="2332" spans="32:33" x14ac:dyDescent="0.25">
      <c r="AF2332" s="46" t="e">
        <f>Grants!#REF!</f>
        <v>#REF!</v>
      </c>
      <c r="AG2332" s="46" t="str">
        <f>Programs!B2320</f>
        <v>61940</v>
      </c>
    </row>
    <row r="2333" spans="32:33" x14ac:dyDescent="0.25">
      <c r="AF2333" s="46" t="e">
        <f>Grants!#REF!</f>
        <v>#REF!</v>
      </c>
      <c r="AG2333" s="46" t="str">
        <f>Programs!B2321</f>
        <v>61941</v>
      </c>
    </row>
    <row r="2334" spans="32:33" x14ac:dyDescent="0.25">
      <c r="AF2334" s="46" t="e">
        <f>Grants!#REF!</f>
        <v>#REF!</v>
      </c>
      <c r="AG2334" s="46" t="str">
        <f>Programs!B2322</f>
        <v>61942</v>
      </c>
    </row>
    <row r="2335" spans="32:33" x14ac:dyDescent="0.25">
      <c r="AF2335" s="46" t="e">
        <f>Grants!#REF!</f>
        <v>#REF!</v>
      </c>
      <c r="AG2335" s="46" t="str">
        <f>Programs!B2323</f>
        <v>61943</v>
      </c>
    </row>
    <row r="2336" spans="32:33" x14ac:dyDescent="0.25">
      <c r="AF2336" s="46" t="e">
        <f>Grants!#REF!</f>
        <v>#REF!</v>
      </c>
      <c r="AG2336" s="46" t="str">
        <f>Programs!B2324</f>
        <v>61944</v>
      </c>
    </row>
    <row r="2337" spans="32:33" x14ac:dyDescent="0.25">
      <c r="AF2337" s="46" t="e">
        <f>Grants!#REF!</f>
        <v>#REF!</v>
      </c>
      <c r="AG2337" s="46" t="str">
        <f>Programs!B2325</f>
        <v>61945</v>
      </c>
    </row>
    <row r="2338" spans="32:33" x14ac:dyDescent="0.25">
      <c r="AF2338" s="46" t="e">
        <f>Grants!#REF!</f>
        <v>#REF!</v>
      </c>
      <c r="AG2338" s="46" t="str">
        <f>Programs!B2326</f>
        <v>61946</v>
      </c>
    </row>
    <row r="2339" spans="32:33" x14ac:dyDescent="0.25">
      <c r="AF2339" s="46" t="e">
        <f>Grants!#REF!</f>
        <v>#REF!</v>
      </c>
      <c r="AG2339" s="46" t="str">
        <f>Programs!B2327</f>
        <v>61947</v>
      </c>
    </row>
    <row r="2340" spans="32:33" x14ac:dyDescent="0.25">
      <c r="AF2340" s="46" t="e">
        <f>Grants!#REF!</f>
        <v>#REF!</v>
      </c>
      <c r="AG2340" s="46" t="str">
        <f>Programs!B2328</f>
        <v>61948</v>
      </c>
    </row>
    <row r="2341" spans="32:33" x14ac:dyDescent="0.25">
      <c r="AF2341" s="46" t="e">
        <f>Grants!#REF!</f>
        <v>#REF!</v>
      </c>
      <c r="AG2341" s="46" t="str">
        <f>Programs!B2329</f>
        <v>61949</v>
      </c>
    </row>
    <row r="2342" spans="32:33" x14ac:dyDescent="0.25">
      <c r="AF2342" s="46" t="e">
        <f>Grants!#REF!</f>
        <v>#REF!</v>
      </c>
      <c r="AG2342" s="46" t="str">
        <f>Programs!B2330</f>
        <v>61950</v>
      </c>
    </row>
    <row r="2343" spans="32:33" x14ac:dyDescent="0.25">
      <c r="AF2343" s="46" t="e">
        <f>Grants!#REF!</f>
        <v>#REF!</v>
      </c>
      <c r="AG2343" s="46" t="str">
        <f>Programs!B2331</f>
        <v>61951</v>
      </c>
    </row>
    <row r="2344" spans="32:33" x14ac:dyDescent="0.25">
      <c r="AF2344" s="46" t="e">
        <f>Grants!#REF!</f>
        <v>#REF!</v>
      </c>
      <c r="AG2344" s="46" t="str">
        <f>Programs!B2332</f>
        <v>61952</v>
      </c>
    </row>
    <row r="2345" spans="32:33" x14ac:dyDescent="0.25">
      <c r="AF2345" s="46" t="e">
        <f>Grants!#REF!</f>
        <v>#REF!</v>
      </c>
      <c r="AG2345" s="46" t="str">
        <f>Programs!B2333</f>
        <v>61953</v>
      </c>
    </row>
    <row r="2346" spans="32:33" x14ac:dyDescent="0.25">
      <c r="AF2346" s="46" t="e">
        <f>Grants!#REF!</f>
        <v>#REF!</v>
      </c>
      <c r="AG2346" s="46" t="str">
        <f>Programs!B2334</f>
        <v>61954</v>
      </c>
    </row>
    <row r="2347" spans="32:33" x14ac:dyDescent="0.25">
      <c r="AF2347" s="46" t="e">
        <f>Grants!#REF!</f>
        <v>#REF!</v>
      </c>
      <c r="AG2347" s="46" t="str">
        <f>Programs!B2335</f>
        <v>61955</v>
      </c>
    </row>
    <row r="2348" spans="32:33" x14ac:dyDescent="0.25">
      <c r="AF2348" s="46" t="e">
        <f>Grants!#REF!</f>
        <v>#REF!</v>
      </c>
      <c r="AG2348" s="46" t="str">
        <f>Programs!B2336</f>
        <v>61956</v>
      </c>
    </row>
    <row r="2349" spans="32:33" x14ac:dyDescent="0.25">
      <c r="AF2349" s="46" t="e">
        <f>Grants!#REF!</f>
        <v>#REF!</v>
      </c>
      <c r="AG2349" s="46" t="str">
        <f>Programs!B2337</f>
        <v>61957</v>
      </c>
    </row>
    <row r="2350" spans="32:33" x14ac:dyDescent="0.25">
      <c r="AF2350" s="46" t="e">
        <f>Grants!#REF!</f>
        <v>#REF!</v>
      </c>
      <c r="AG2350" s="46" t="str">
        <f>Programs!B2338</f>
        <v>61958</v>
      </c>
    </row>
    <row r="2351" spans="32:33" x14ac:dyDescent="0.25">
      <c r="AF2351" s="46" t="e">
        <f>Grants!#REF!</f>
        <v>#REF!</v>
      </c>
      <c r="AG2351" s="46" t="str">
        <f>Programs!B2339</f>
        <v>61959</v>
      </c>
    </row>
    <row r="2352" spans="32:33" x14ac:dyDescent="0.25">
      <c r="AF2352" s="46" t="e">
        <f>Grants!#REF!</f>
        <v>#REF!</v>
      </c>
      <c r="AG2352" s="46" t="str">
        <f>Programs!B2340</f>
        <v>61960</v>
      </c>
    </row>
    <row r="2353" spans="32:33" x14ac:dyDescent="0.25">
      <c r="AF2353" s="46" t="e">
        <f>Grants!#REF!</f>
        <v>#REF!</v>
      </c>
      <c r="AG2353" s="46" t="str">
        <f>Programs!B2341</f>
        <v>61961</v>
      </c>
    </row>
    <row r="2354" spans="32:33" x14ac:dyDescent="0.25">
      <c r="AF2354" s="46" t="e">
        <f>Grants!#REF!</f>
        <v>#REF!</v>
      </c>
      <c r="AG2354" s="46" t="str">
        <f>Programs!B2342</f>
        <v>61962</v>
      </c>
    </row>
    <row r="2355" spans="32:33" x14ac:dyDescent="0.25">
      <c r="AF2355" s="46" t="e">
        <f>Grants!#REF!</f>
        <v>#REF!</v>
      </c>
      <c r="AG2355" s="46" t="str">
        <f>Programs!B2343</f>
        <v>61963</v>
      </c>
    </row>
    <row r="2356" spans="32:33" x14ac:dyDescent="0.25">
      <c r="AF2356" s="46" t="e">
        <f>Grants!#REF!</f>
        <v>#REF!</v>
      </c>
      <c r="AG2356" s="46" t="str">
        <f>Programs!B2344</f>
        <v>61964</v>
      </c>
    </row>
    <row r="2357" spans="32:33" x14ac:dyDescent="0.25">
      <c r="AF2357" s="46" t="e">
        <f>Grants!#REF!</f>
        <v>#REF!</v>
      </c>
      <c r="AG2357" s="46" t="str">
        <f>Programs!B2345</f>
        <v>61965</v>
      </c>
    </row>
    <row r="2358" spans="32:33" x14ac:dyDescent="0.25">
      <c r="AF2358" s="46" t="e">
        <f>Grants!#REF!</f>
        <v>#REF!</v>
      </c>
      <c r="AG2358" s="46" t="str">
        <f>Programs!B2346</f>
        <v>61966</v>
      </c>
    </row>
    <row r="2359" spans="32:33" x14ac:dyDescent="0.25">
      <c r="AF2359" s="46" t="e">
        <f>Grants!#REF!</f>
        <v>#REF!</v>
      </c>
      <c r="AG2359" s="46" t="str">
        <f>Programs!B2347</f>
        <v>61967</v>
      </c>
    </row>
    <row r="2360" spans="32:33" x14ac:dyDescent="0.25">
      <c r="AF2360" s="46" t="e">
        <f>Grants!#REF!</f>
        <v>#REF!</v>
      </c>
      <c r="AG2360" s="46" t="str">
        <f>Programs!B2348</f>
        <v>61968</v>
      </c>
    </row>
    <row r="2361" spans="32:33" x14ac:dyDescent="0.25">
      <c r="AF2361" s="46" t="e">
        <f>Grants!#REF!</f>
        <v>#REF!</v>
      </c>
      <c r="AG2361" s="46" t="str">
        <f>Programs!B2349</f>
        <v>61969</v>
      </c>
    </row>
    <row r="2362" spans="32:33" x14ac:dyDescent="0.25">
      <c r="AF2362" s="46" t="e">
        <f>Grants!#REF!</f>
        <v>#REF!</v>
      </c>
      <c r="AG2362" s="46" t="str">
        <f>Programs!B2350</f>
        <v>61970</v>
      </c>
    </row>
    <row r="2363" spans="32:33" x14ac:dyDescent="0.25">
      <c r="AF2363" s="46" t="e">
        <f>Grants!#REF!</f>
        <v>#REF!</v>
      </c>
      <c r="AG2363" s="46" t="str">
        <f>Programs!B2351</f>
        <v>61971</v>
      </c>
    </row>
    <row r="2364" spans="32:33" x14ac:dyDescent="0.25">
      <c r="AF2364" s="46" t="e">
        <f>Grants!#REF!</f>
        <v>#REF!</v>
      </c>
      <c r="AG2364" s="46" t="str">
        <f>Programs!B2352</f>
        <v>61972</v>
      </c>
    </row>
    <row r="2365" spans="32:33" x14ac:dyDescent="0.25">
      <c r="AF2365" s="46" t="e">
        <f>Grants!#REF!</f>
        <v>#REF!</v>
      </c>
      <c r="AG2365" s="46" t="str">
        <f>Programs!B2353</f>
        <v>61973</v>
      </c>
    </row>
    <row r="2366" spans="32:33" x14ac:dyDescent="0.25">
      <c r="AF2366" s="46" t="e">
        <f>Grants!#REF!</f>
        <v>#REF!</v>
      </c>
      <c r="AG2366" s="46" t="str">
        <f>Programs!B2354</f>
        <v>61974</v>
      </c>
    </row>
    <row r="2367" spans="32:33" x14ac:dyDescent="0.25">
      <c r="AF2367" s="46" t="e">
        <f>Grants!#REF!</f>
        <v>#REF!</v>
      </c>
      <c r="AG2367" s="46" t="str">
        <f>Programs!B2355</f>
        <v>61975</v>
      </c>
    </row>
    <row r="2368" spans="32:33" x14ac:dyDescent="0.25">
      <c r="AF2368" s="46" t="e">
        <f>Grants!#REF!</f>
        <v>#REF!</v>
      </c>
      <c r="AG2368" s="46" t="str">
        <f>Programs!B2356</f>
        <v>61976</v>
      </c>
    </row>
    <row r="2369" spans="32:33" x14ac:dyDescent="0.25">
      <c r="AF2369" s="46" t="e">
        <f>Grants!#REF!</f>
        <v>#REF!</v>
      </c>
      <c r="AG2369" s="46" t="str">
        <f>Programs!B2357</f>
        <v>61977</v>
      </c>
    </row>
    <row r="2370" spans="32:33" x14ac:dyDescent="0.25">
      <c r="AF2370" s="46" t="e">
        <f>Grants!#REF!</f>
        <v>#REF!</v>
      </c>
      <c r="AG2370" s="46" t="str">
        <f>Programs!B2358</f>
        <v>61978</v>
      </c>
    </row>
    <row r="2371" spans="32:33" x14ac:dyDescent="0.25">
      <c r="AF2371" s="46" t="e">
        <f>Grants!#REF!</f>
        <v>#REF!</v>
      </c>
      <c r="AG2371" s="46" t="str">
        <f>Programs!B2359</f>
        <v>61979</v>
      </c>
    </row>
    <row r="2372" spans="32:33" x14ac:dyDescent="0.25">
      <c r="AF2372" s="46" t="e">
        <f>Grants!#REF!</f>
        <v>#REF!</v>
      </c>
      <c r="AG2372" s="46" t="str">
        <f>Programs!B2360</f>
        <v>61980</v>
      </c>
    </row>
    <row r="2373" spans="32:33" x14ac:dyDescent="0.25">
      <c r="AF2373" s="46" t="e">
        <f>Grants!#REF!</f>
        <v>#REF!</v>
      </c>
      <c r="AG2373" s="46" t="str">
        <f>Programs!B2361</f>
        <v>61981</v>
      </c>
    </row>
    <row r="2374" spans="32:33" x14ac:dyDescent="0.25">
      <c r="AF2374" s="46" t="e">
        <f>Grants!#REF!</f>
        <v>#REF!</v>
      </c>
      <c r="AG2374" s="46" t="str">
        <f>Programs!B2362</f>
        <v>61982</v>
      </c>
    </row>
    <row r="2375" spans="32:33" x14ac:dyDescent="0.25">
      <c r="AF2375" s="46" t="e">
        <f>Grants!#REF!</f>
        <v>#REF!</v>
      </c>
      <c r="AG2375" s="46" t="str">
        <f>Programs!B2363</f>
        <v>61983</v>
      </c>
    </row>
    <row r="2376" spans="32:33" x14ac:dyDescent="0.25">
      <c r="AF2376" s="46" t="e">
        <f>Grants!#REF!</f>
        <v>#REF!</v>
      </c>
      <c r="AG2376" s="46" t="str">
        <f>Programs!B2364</f>
        <v>61984</v>
      </c>
    </row>
    <row r="2377" spans="32:33" x14ac:dyDescent="0.25">
      <c r="AF2377" s="46" t="e">
        <f>Grants!#REF!</f>
        <v>#REF!</v>
      </c>
      <c r="AG2377" s="46" t="str">
        <f>Programs!B2365</f>
        <v>61985</v>
      </c>
    </row>
    <row r="2378" spans="32:33" x14ac:dyDescent="0.25">
      <c r="AF2378" s="46" t="e">
        <f>Grants!#REF!</f>
        <v>#REF!</v>
      </c>
      <c r="AG2378" s="46" t="str">
        <f>Programs!B2366</f>
        <v>61986</v>
      </c>
    </row>
    <row r="2379" spans="32:33" x14ac:dyDescent="0.25">
      <c r="AF2379" s="46" t="e">
        <f>Grants!#REF!</f>
        <v>#REF!</v>
      </c>
      <c r="AG2379" s="46" t="str">
        <f>Programs!B2367</f>
        <v>61987</v>
      </c>
    </row>
    <row r="2380" spans="32:33" x14ac:dyDescent="0.25">
      <c r="AF2380" s="46" t="e">
        <f>Grants!#REF!</f>
        <v>#REF!</v>
      </c>
      <c r="AG2380" s="46" t="str">
        <f>Programs!B2368</f>
        <v>61988</v>
      </c>
    </row>
    <row r="2381" spans="32:33" x14ac:dyDescent="0.25">
      <c r="AF2381" s="46" t="e">
        <f>Grants!#REF!</f>
        <v>#REF!</v>
      </c>
      <c r="AG2381" s="46" t="str">
        <f>Programs!B2369</f>
        <v>61989</v>
      </c>
    </row>
    <row r="2382" spans="32:33" x14ac:dyDescent="0.25">
      <c r="AF2382" s="46" t="e">
        <f>Grants!#REF!</f>
        <v>#REF!</v>
      </c>
      <c r="AG2382" s="46" t="str">
        <f>Programs!B2370</f>
        <v>61990</v>
      </c>
    </row>
    <row r="2383" spans="32:33" x14ac:dyDescent="0.25">
      <c r="AF2383" s="46" t="e">
        <f>Grants!#REF!</f>
        <v>#REF!</v>
      </c>
      <c r="AG2383" s="46" t="str">
        <f>Programs!B2371</f>
        <v>61991</v>
      </c>
    </row>
    <row r="2384" spans="32:33" x14ac:dyDescent="0.25">
      <c r="AF2384" s="46" t="e">
        <f>Grants!#REF!</f>
        <v>#REF!</v>
      </c>
      <c r="AG2384" s="46" t="str">
        <f>Programs!B2372</f>
        <v>61992</v>
      </c>
    </row>
    <row r="2385" spans="32:33" x14ac:dyDescent="0.25">
      <c r="AF2385" s="46" t="e">
        <f>Grants!#REF!</f>
        <v>#REF!</v>
      </c>
      <c r="AG2385" s="46" t="str">
        <f>Programs!B2373</f>
        <v>61993</v>
      </c>
    </row>
    <row r="2386" spans="32:33" x14ac:dyDescent="0.25">
      <c r="AF2386" s="46" t="e">
        <f>Grants!#REF!</f>
        <v>#REF!</v>
      </c>
      <c r="AG2386" s="46" t="str">
        <f>Programs!B2374</f>
        <v>61994</v>
      </c>
    </row>
    <row r="2387" spans="32:33" x14ac:dyDescent="0.25">
      <c r="AF2387" s="46" t="e">
        <f>Grants!#REF!</f>
        <v>#REF!</v>
      </c>
      <c r="AG2387" s="46" t="str">
        <f>Programs!B2375</f>
        <v>61995</v>
      </c>
    </row>
    <row r="2388" spans="32:33" x14ac:dyDescent="0.25">
      <c r="AF2388" s="46" t="e">
        <f>Grants!#REF!</f>
        <v>#REF!</v>
      </c>
      <c r="AG2388" s="46" t="str">
        <f>Programs!B2376</f>
        <v>61996</v>
      </c>
    </row>
    <row r="2389" spans="32:33" x14ac:dyDescent="0.25">
      <c r="AF2389" s="46" t="e">
        <f>Grants!#REF!</f>
        <v>#REF!</v>
      </c>
      <c r="AG2389" s="46" t="str">
        <f>Programs!B2377</f>
        <v>61997</v>
      </c>
    </row>
    <row r="2390" spans="32:33" x14ac:dyDescent="0.25">
      <c r="AF2390" s="46" t="e">
        <f>Grants!#REF!</f>
        <v>#REF!</v>
      </c>
      <c r="AG2390" s="46" t="str">
        <f>Programs!B2378</f>
        <v>61998</v>
      </c>
    </row>
    <row r="2391" spans="32:33" x14ac:dyDescent="0.25">
      <c r="AF2391" s="46" t="e">
        <f>Grants!#REF!</f>
        <v>#REF!</v>
      </c>
      <c r="AG2391" s="46" t="str">
        <f>Programs!B2379</f>
        <v>61999</v>
      </c>
    </row>
    <row r="2392" spans="32:33" x14ac:dyDescent="0.25">
      <c r="AF2392" s="46" t="e">
        <f>Grants!#REF!</f>
        <v>#REF!</v>
      </c>
      <c r="AG2392" s="46" t="str">
        <f>Programs!B2380</f>
        <v>62001</v>
      </c>
    </row>
    <row r="2393" spans="32:33" x14ac:dyDescent="0.25">
      <c r="AF2393" s="46" t="e">
        <f>Grants!#REF!</f>
        <v>#REF!</v>
      </c>
      <c r="AG2393" s="46" t="str">
        <f>Programs!B2381</f>
        <v>62002</v>
      </c>
    </row>
    <row r="2394" spans="32:33" x14ac:dyDescent="0.25">
      <c r="AF2394" s="46" t="e">
        <f>Grants!#REF!</f>
        <v>#REF!</v>
      </c>
      <c r="AG2394" s="46" t="str">
        <f>Programs!B2382</f>
        <v>62003</v>
      </c>
    </row>
    <row r="2395" spans="32:33" x14ac:dyDescent="0.25">
      <c r="AF2395" s="46" t="e">
        <f>Grants!#REF!</f>
        <v>#REF!</v>
      </c>
      <c r="AG2395" s="46" t="str">
        <f>Programs!B2383</f>
        <v>62004</v>
      </c>
    </row>
    <row r="2396" spans="32:33" x14ac:dyDescent="0.25">
      <c r="AF2396" s="46" t="e">
        <f>Grants!#REF!</f>
        <v>#REF!</v>
      </c>
      <c r="AG2396" s="46" t="str">
        <f>Programs!B2384</f>
        <v>62005</v>
      </c>
    </row>
    <row r="2397" spans="32:33" x14ac:dyDescent="0.25">
      <c r="AF2397" s="46" t="e">
        <f>Grants!#REF!</f>
        <v>#REF!</v>
      </c>
      <c r="AG2397" s="46" t="str">
        <f>Programs!B2385</f>
        <v>62006</v>
      </c>
    </row>
    <row r="2398" spans="32:33" x14ac:dyDescent="0.25">
      <c r="AF2398" s="46" t="e">
        <f>Grants!#REF!</f>
        <v>#REF!</v>
      </c>
      <c r="AG2398" s="46" t="str">
        <f>Programs!B2386</f>
        <v>62007</v>
      </c>
    </row>
    <row r="2399" spans="32:33" x14ac:dyDescent="0.25">
      <c r="AF2399" s="46" t="e">
        <f>Grants!#REF!</f>
        <v>#REF!</v>
      </c>
      <c r="AG2399" s="46" t="str">
        <f>Programs!B2387</f>
        <v>62008</v>
      </c>
    </row>
    <row r="2400" spans="32:33" x14ac:dyDescent="0.25">
      <c r="AF2400" s="46" t="e">
        <f>Grants!#REF!</f>
        <v>#REF!</v>
      </c>
      <c r="AG2400" s="46" t="str">
        <f>Programs!B2388</f>
        <v>62009</v>
      </c>
    </row>
    <row r="2401" spans="32:33" x14ac:dyDescent="0.25">
      <c r="AF2401" s="46" t="e">
        <f>Grants!#REF!</f>
        <v>#REF!</v>
      </c>
      <c r="AG2401" s="46" t="str">
        <f>Programs!B2389</f>
        <v>62010</v>
      </c>
    </row>
    <row r="2402" spans="32:33" x14ac:dyDescent="0.25">
      <c r="AF2402" s="46" t="e">
        <f>Grants!#REF!</f>
        <v>#REF!</v>
      </c>
      <c r="AG2402" s="46" t="str">
        <f>Programs!B2390</f>
        <v>62011</v>
      </c>
    </row>
    <row r="2403" spans="32:33" x14ac:dyDescent="0.25">
      <c r="AF2403" s="46" t="e">
        <f>Grants!#REF!</f>
        <v>#REF!</v>
      </c>
      <c r="AG2403" s="46" t="str">
        <f>Programs!B2391</f>
        <v>62012</v>
      </c>
    </row>
    <row r="2404" spans="32:33" x14ac:dyDescent="0.25">
      <c r="AF2404" s="46" t="e">
        <f>Grants!#REF!</f>
        <v>#REF!</v>
      </c>
      <c r="AG2404" s="46" t="str">
        <f>Programs!B2392</f>
        <v>62013</v>
      </c>
    </row>
    <row r="2405" spans="32:33" x14ac:dyDescent="0.25">
      <c r="AF2405" s="46" t="e">
        <f>Grants!#REF!</f>
        <v>#REF!</v>
      </c>
      <c r="AG2405" s="46" t="str">
        <f>Programs!B2393</f>
        <v>62014</v>
      </c>
    </row>
    <row r="2406" spans="32:33" x14ac:dyDescent="0.25">
      <c r="AF2406" s="46" t="e">
        <f>Grants!#REF!</f>
        <v>#REF!</v>
      </c>
      <c r="AG2406" s="46" t="str">
        <f>Programs!B2394</f>
        <v>62016</v>
      </c>
    </row>
    <row r="2407" spans="32:33" x14ac:dyDescent="0.25">
      <c r="AF2407" s="46" t="e">
        <f>Grants!#REF!</f>
        <v>#REF!</v>
      </c>
      <c r="AG2407" s="46" t="str">
        <f>Programs!B2395</f>
        <v>62017</v>
      </c>
    </row>
    <row r="2408" spans="32:33" x14ac:dyDescent="0.25">
      <c r="AF2408" s="46" t="e">
        <f>Grants!#REF!</f>
        <v>#REF!</v>
      </c>
      <c r="AG2408" s="46" t="str">
        <f>Programs!B2396</f>
        <v>62018</v>
      </c>
    </row>
    <row r="2409" spans="32:33" x14ac:dyDescent="0.25">
      <c r="AF2409" s="46" t="e">
        <f>Grants!#REF!</f>
        <v>#REF!</v>
      </c>
      <c r="AG2409" s="46" t="str">
        <f>Programs!B2397</f>
        <v>62019</v>
      </c>
    </row>
    <row r="2410" spans="32:33" x14ac:dyDescent="0.25">
      <c r="AF2410" s="46" t="e">
        <f>Grants!#REF!</f>
        <v>#REF!</v>
      </c>
      <c r="AG2410" s="46" t="str">
        <f>Programs!B2398</f>
        <v>62020</v>
      </c>
    </row>
    <row r="2411" spans="32:33" x14ac:dyDescent="0.25">
      <c r="AF2411" s="46" t="e">
        <f>Grants!#REF!</f>
        <v>#REF!</v>
      </c>
      <c r="AG2411" s="46" t="str">
        <f>Programs!B2399</f>
        <v>62021</v>
      </c>
    </row>
    <row r="2412" spans="32:33" x14ac:dyDescent="0.25">
      <c r="AF2412" s="46" t="e">
        <f>Grants!#REF!</f>
        <v>#REF!</v>
      </c>
      <c r="AG2412" s="46" t="str">
        <f>Programs!B2400</f>
        <v>62022</v>
      </c>
    </row>
    <row r="2413" spans="32:33" x14ac:dyDescent="0.25">
      <c r="AF2413" s="46" t="e">
        <f>Grants!#REF!</f>
        <v>#REF!</v>
      </c>
      <c r="AG2413" s="46" t="str">
        <f>Programs!B2401</f>
        <v>62023</v>
      </c>
    </row>
    <row r="2414" spans="32:33" x14ac:dyDescent="0.25">
      <c r="AF2414" s="46" t="e">
        <f>Grants!#REF!</f>
        <v>#REF!</v>
      </c>
      <c r="AG2414" s="46" t="str">
        <f>Programs!B2402</f>
        <v>62024</v>
      </c>
    </row>
    <row r="2415" spans="32:33" x14ac:dyDescent="0.25">
      <c r="AF2415" s="46" t="e">
        <f>Grants!#REF!</f>
        <v>#REF!</v>
      </c>
      <c r="AG2415" s="46" t="str">
        <f>Programs!B2403</f>
        <v>62025</v>
      </c>
    </row>
    <row r="2416" spans="32:33" x14ac:dyDescent="0.25">
      <c r="AF2416" s="46" t="e">
        <f>Grants!#REF!</f>
        <v>#REF!</v>
      </c>
      <c r="AG2416" s="46" t="str">
        <f>Programs!B2404</f>
        <v>62026</v>
      </c>
    </row>
    <row r="2417" spans="32:33" x14ac:dyDescent="0.25">
      <c r="AF2417" s="46" t="e">
        <f>Grants!#REF!</f>
        <v>#REF!</v>
      </c>
      <c r="AG2417" s="46" t="str">
        <f>Programs!B2405</f>
        <v>62027</v>
      </c>
    </row>
    <row r="2418" spans="32:33" x14ac:dyDescent="0.25">
      <c r="AF2418" s="46" t="e">
        <f>Grants!#REF!</f>
        <v>#REF!</v>
      </c>
      <c r="AG2418" s="46" t="str">
        <f>Programs!B2406</f>
        <v>62028</v>
      </c>
    </row>
    <row r="2419" spans="32:33" x14ac:dyDescent="0.25">
      <c r="AF2419" s="46" t="e">
        <f>Grants!#REF!</f>
        <v>#REF!</v>
      </c>
      <c r="AG2419" s="46" t="str">
        <f>Programs!B2407</f>
        <v>62029</v>
      </c>
    </row>
    <row r="2420" spans="32:33" x14ac:dyDescent="0.25">
      <c r="AF2420" s="46" t="e">
        <f>Grants!#REF!</f>
        <v>#REF!</v>
      </c>
      <c r="AG2420" s="46" t="str">
        <f>Programs!B2408</f>
        <v>62030</v>
      </c>
    </row>
    <row r="2421" spans="32:33" x14ac:dyDescent="0.25">
      <c r="AF2421" s="46" t="e">
        <f>Grants!#REF!</f>
        <v>#REF!</v>
      </c>
      <c r="AG2421" s="46" t="str">
        <f>Programs!B2409</f>
        <v>62031</v>
      </c>
    </row>
    <row r="2422" spans="32:33" x14ac:dyDescent="0.25">
      <c r="AF2422" s="46" t="e">
        <f>Grants!#REF!</f>
        <v>#REF!</v>
      </c>
      <c r="AG2422" s="46" t="str">
        <f>Programs!B2410</f>
        <v>62032</v>
      </c>
    </row>
    <row r="2423" spans="32:33" x14ac:dyDescent="0.25">
      <c r="AF2423" s="46" t="e">
        <f>Grants!#REF!</f>
        <v>#REF!</v>
      </c>
      <c r="AG2423" s="46" t="str">
        <f>Programs!B2411</f>
        <v>62033</v>
      </c>
    </row>
    <row r="2424" spans="32:33" x14ac:dyDescent="0.25">
      <c r="AF2424" s="46" t="e">
        <f>Grants!#REF!</f>
        <v>#REF!</v>
      </c>
      <c r="AG2424" s="46" t="str">
        <f>Programs!B2412</f>
        <v>62034</v>
      </c>
    </row>
    <row r="2425" spans="32:33" x14ac:dyDescent="0.25">
      <c r="AF2425" s="46" t="e">
        <f>Grants!#REF!</f>
        <v>#REF!</v>
      </c>
      <c r="AG2425" s="46" t="str">
        <f>Programs!B2413</f>
        <v>62035</v>
      </c>
    </row>
    <row r="2426" spans="32:33" x14ac:dyDescent="0.25">
      <c r="AF2426" s="46" t="e">
        <f>Grants!#REF!</f>
        <v>#REF!</v>
      </c>
      <c r="AG2426" s="46" t="str">
        <f>Programs!B2414</f>
        <v>62036</v>
      </c>
    </row>
    <row r="2427" spans="32:33" x14ac:dyDescent="0.25">
      <c r="AF2427" s="46" t="e">
        <f>Grants!#REF!</f>
        <v>#REF!</v>
      </c>
      <c r="AG2427" s="46" t="str">
        <f>Programs!B2415</f>
        <v>62037</v>
      </c>
    </row>
    <row r="2428" spans="32:33" x14ac:dyDescent="0.25">
      <c r="AF2428" s="46" t="e">
        <f>Grants!#REF!</f>
        <v>#REF!</v>
      </c>
      <c r="AG2428" s="46" t="str">
        <f>Programs!B2416</f>
        <v>62038</v>
      </c>
    </row>
    <row r="2429" spans="32:33" x14ac:dyDescent="0.25">
      <c r="AF2429" s="46" t="e">
        <f>Grants!#REF!</f>
        <v>#REF!</v>
      </c>
      <c r="AG2429" s="46" t="str">
        <f>Programs!B2417</f>
        <v>62039</v>
      </c>
    </row>
    <row r="2430" spans="32:33" x14ac:dyDescent="0.25">
      <c r="AF2430" s="46" t="e">
        <f>Grants!#REF!</f>
        <v>#REF!</v>
      </c>
      <c r="AG2430" s="46" t="str">
        <f>Programs!B2418</f>
        <v>62040</v>
      </c>
    </row>
    <row r="2431" spans="32:33" x14ac:dyDescent="0.25">
      <c r="AF2431" s="46" t="e">
        <f>Grants!#REF!</f>
        <v>#REF!</v>
      </c>
      <c r="AG2431" s="46" t="str">
        <f>Programs!B2419</f>
        <v>62041</v>
      </c>
    </row>
    <row r="2432" spans="32:33" x14ac:dyDescent="0.25">
      <c r="AF2432" s="46" t="e">
        <f>Grants!#REF!</f>
        <v>#REF!</v>
      </c>
      <c r="AG2432" s="46" t="str">
        <f>Programs!B2420</f>
        <v>62042</v>
      </c>
    </row>
    <row r="2433" spans="32:33" x14ac:dyDescent="0.25">
      <c r="AF2433" s="46" t="e">
        <f>Grants!#REF!</f>
        <v>#REF!</v>
      </c>
      <c r="AG2433" s="46" t="str">
        <f>Programs!B2421</f>
        <v>62043</v>
      </c>
    </row>
    <row r="2434" spans="32:33" x14ac:dyDescent="0.25">
      <c r="AF2434" s="46" t="e">
        <f>Grants!#REF!</f>
        <v>#REF!</v>
      </c>
      <c r="AG2434" s="46" t="str">
        <f>Programs!B2422</f>
        <v>62044</v>
      </c>
    </row>
    <row r="2435" spans="32:33" x14ac:dyDescent="0.25">
      <c r="AF2435" s="46" t="e">
        <f>Grants!#REF!</f>
        <v>#REF!</v>
      </c>
      <c r="AG2435" s="46" t="str">
        <f>Programs!B2423</f>
        <v>62045</v>
      </c>
    </row>
    <row r="2436" spans="32:33" x14ac:dyDescent="0.25">
      <c r="AF2436" s="46" t="e">
        <f>Grants!#REF!</f>
        <v>#REF!</v>
      </c>
      <c r="AG2436" s="46" t="str">
        <f>Programs!B2424</f>
        <v>62046</v>
      </c>
    </row>
    <row r="2437" spans="32:33" x14ac:dyDescent="0.25">
      <c r="AF2437" s="46" t="e">
        <f>Grants!#REF!</f>
        <v>#REF!</v>
      </c>
      <c r="AG2437" s="46" t="str">
        <f>Programs!B2425</f>
        <v>62047</v>
      </c>
    </row>
    <row r="2438" spans="32:33" x14ac:dyDescent="0.25">
      <c r="AF2438" s="46" t="e">
        <f>Grants!#REF!</f>
        <v>#REF!</v>
      </c>
      <c r="AG2438" s="46" t="str">
        <f>Programs!B2426</f>
        <v>62048</v>
      </c>
    </row>
    <row r="2439" spans="32:33" x14ac:dyDescent="0.25">
      <c r="AF2439" s="46" t="e">
        <f>Grants!#REF!</f>
        <v>#REF!</v>
      </c>
      <c r="AG2439" s="46" t="str">
        <f>Programs!B2427</f>
        <v>62049</v>
      </c>
    </row>
    <row r="2440" spans="32:33" x14ac:dyDescent="0.25">
      <c r="AF2440" s="46" t="e">
        <f>Grants!#REF!</f>
        <v>#REF!</v>
      </c>
      <c r="AG2440" s="46" t="str">
        <f>Programs!B2428</f>
        <v>62050</v>
      </c>
    </row>
    <row r="2441" spans="32:33" x14ac:dyDescent="0.25">
      <c r="AF2441" s="46" t="e">
        <f>Grants!#REF!</f>
        <v>#REF!</v>
      </c>
      <c r="AG2441" s="46" t="str">
        <f>Programs!B2429</f>
        <v>62051</v>
      </c>
    </row>
    <row r="2442" spans="32:33" x14ac:dyDescent="0.25">
      <c r="AF2442" s="46" t="e">
        <f>Grants!#REF!</f>
        <v>#REF!</v>
      </c>
      <c r="AG2442" s="46" t="str">
        <f>Programs!B2430</f>
        <v>62052</v>
      </c>
    </row>
    <row r="2443" spans="32:33" x14ac:dyDescent="0.25">
      <c r="AF2443" s="46" t="e">
        <f>Grants!#REF!</f>
        <v>#REF!</v>
      </c>
      <c r="AG2443" s="46" t="str">
        <f>Programs!B2431</f>
        <v>62053</v>
      </c>
    </row>
    <row r="2444" spans="32:33" x14ac:dyDescent="0.25">
      <c r="AF2444" s="46" t="e">
        <f>Grants!#REF!</f>
        <v>#REF!</v>
      </c>
      <c r="AG2444" s="46" t="str">
        <f>Programs!B2432</f>
        <v>62054</v>
      </c>
    </row>
    <row r="2445" spans="32:33" x14ac:dyDescent="0.25">
      <c r="AF2445" s="46" t="e">
        <f>Grants!#REF!</f>
        <v>#REF!</v>
      </c>
      <c r="AG2445" s="46" t="str">
        <f>Programs!B2433</f>
        <v>62055</v>
      </c>
    </row>
    <row r="2446" spans="32:33" x14ac:dyDescent="0.25">
      <c r="AF2446" s="46" t="e">
        <f>Grants!#REF!</f>
        <v>#REF!</v>
      </c>
      <c r="AG2446" s="46" t="str">
        <f>Programs!B2434</f>
        <v>62056</v>
      </c>
    </row>
    <row r="2447" spans="32:33" x14ac:dyDescent="0.25">
      <c r="AF2447" s="46" t="e">
        <f>Grants!#REF!</f>
        <v>#REF!</v>
      </c>
      <c r="AG2447" s="46" t="str">
        <f>Programs!B2435</f>
        <v>62057</v>
      </c>
    </row>
    <row r="2448" spans="32:33" x14ac:dyDescent="0.25">
      <c r="AF2448" s="46" t="e">
        <f>Grants!#REF!</f>
        <v>#REF!</v>
      </c>
      <c r="AG2448" s="46" t="str">
        <f>Programs!B2436</f>
        <v>62058</v>
      </c>
    </row>
    <row r="2449" spans="32:33" x14ac:dyDescent="0.25">
      <c r="AF2449" s="46" t="e">
        <f>Grants!#REF!</f>
        <v>#REF!</v>
      </c>
      <c r="AG2449" s="46" t="str">
        <f>Programs!B2437</f>
        <v>62059</v>
      </c>
    </row>
    <row r="2450" spans="32:33" x14ac:dyDescent="0.25">
      <c r="AF2450" s="46" t="e">
        <f>Grants!#REF!</f>
        <v>#REF!</v>
      </c>
      <c r="AG2450" s="46" t="str">
        <f>Programs!B2438</f>
        <v>62060</v>
      </c>
    </row>
    <row r="2451" spans="32:33" x14ac:dyDescent="0.25">
      <c r="AF2451" s="46" t="e">
        <f>Grants!#REF!</f>
        <v>#REF!</v>
      </c>
      <c r="AG2451" s="46" t="str">
        <f>Programs!B2439</f>
        <v>62061</v>
      </c>
    </row>
    <row r="2452" spans="32:33" x14ac:dyDescent="0.25">
      <c r="AF2452" s="46" t="e">
        <f>Grants!#REF!</f>
        <v>#REF!</v>
      </c>
      <c r="AG2452" s="46" t="str">
        <f>Programs!B2440</f>
        <v>62265</v>
      </c>
    </row>
    <row r="2453" spans="32:33" x14ac:dyDescent="0.25">
      <c r="AF2453" s="46" t="e">
        <f>Grants!#REF!</f>
        <v>#REF!</v>
      </c>
      <c r="AG2453" s="46" t="str">
        <f>Programs!B2441</f>
        <v>63000</v>
      </c>
    </row>
    <row r="2454" spans="32:33" x14ac:dyDescent="0.25">
      <c r="AF2454" s="46" t="e">
        <f>Grants!#REF!</f>
        <v>#REF!</v>
      </c>
      <c r="AG2454" s="46" t="str">
        <f>Programs!B2442</f>
        <v>63001</v>
      </c>
    </row>
    <row r="2455" spans="32:33" x14ac:dyDescent="0.25">
      <c r="AF2455" s="46" t="e">
        <f>Grants!#REF!</f>
        <v>#REF!</v>
      </c>
      <c r="AG2455" s="46" t="str">
        <f>Programs!B2443</f>
        <v>63002</v>
      </c>
    </row>
    <row r="2456" spans="32:33" x14ac:dyDescent="0.25">
      <c r="AF2456" s="46" t="e">
        <f>Grants!#REF!</f>
        <v>#REF!</v>
      </c>
      <c r="AG2456" s="46" t="str">
        <f>Programs!B2444</f>
        <v>63003</v>
      </c>
    </row>
    <row r="2457" spans="32:33" x14ac:dyDescent="0.25">
      <c r="AF2457" s="46" t="e">
        <f>Grants!#REF!</f>
        <v>#REF!</v>
      </c>
      <c r="AG2457" s="46" t="str">
        <f>Programs!B2445</f>
        <v>63004</v>
      </c>
    </row>
    <row r="2458" spans="32:33" x14ac:dyDescent="0.25">
      <c r="AF2458" s="46" t="e">
        <f>Grants!#REF!</f>
        <v>#REF!</v>
      </c>
      <c r="AG2458" s="46" t="str">
        <f>Programs!B2446</f>
        <v>63005</v>
      </c>
    </row>
    <row r="2459" spans="32:33" x14ac:dyDescent="0.25">
      <c r="AF2459" s="46" t="e">
        <f>Grants!#REF!</f>
        <v>#REF!</v>
      </c>
      <c r="AG2459" s="46" t="str">
        <f>Programs!B2447</f>
        <v>63006</v>
      </c>
    </row>
    <row r="2460" spans="32:33" x14ac:dyDescent="0.25">
      <c r="AF2460" s="46" t="e">
        <f>Grants!#REF!</f>
        <v>#REF!</v>
      </c>
      <c r="AG2460" s="46" t="str">
        <f>Programs!B2448</f>
        <v>63007</v>
      </c>
    </row>
    <row r="2461" spans="32:33" x14ac:dyDescent="0.25">
      <c r="AF2461" s="46" t="e">
        <f>Grants!#REF!</f>
        <v>#REF!</v>
      </c>
      <c r="AG2461" s="46" t="str">
        <f>Programs!B2449</f>
        <v>63008</v>
      </c>
    </row>
    <row r="2462" spans="32:33" x14ac:dyDescent="0.25">
      <c r="AF2462" s="46" t="e">
        <f>Grants!#REF!</f>
        <v>#REF!</v>
      </c>
      <c r="AG2462" s="46" t="str">
        <f>Programs!B2450</f>
        <v>63009</v>
      </c>
    </row>
    <row r="2463" spans="32:33" x14ac:dyDescent="0.25">
      <c r="AF2463" s="46" t="e">
        <f>Grants!#REF!</f>
        <v>#REF!</v>
      </c>
      <c r="AG2463" s="46" t="str">
        <f>Programs!B2451</f>
        <v>63010</v>
      </c>
    </row>
    <row r="2464" spans="32:33" x14ac:dyDescent="0.25">
      <c r="AF2464" s="46" t="e">
        <f>Grants!#REF!</f>
        <v>#REF!</v>
      </c>
      <c r="AG2464" s="46" t="str">
        <f>Programs!B2452</f>
        <v>63011</v>
      </c>
    </row>
    <row r="2465" spans="32:33" x14ac:dyDescent="0.25">
      <c r="AF2465" s="46" t="e">
        <f>Grants!#REF!</f>
        <v>#REF!</v>
      </c>
      <c r="AG2465" s="46" t="str">
        <f>Programs!B2453</f>
        <v>63012</v>
      </c>
    </row>
    <row r="2466" spans="32:33" x14ac:dyDescent="0.25">
      <c r="AF2466" s="46" t="e">
        <f>Grants!#REF!</f>
        <v>#REF!</v>
      </c>
      <c r="AG2466" s="46" t="str">
        <f>Programs!B2454</f>
        <v>63013</v>
      </c>
    </row>
    <row r="2467" spans="32:33" x14ac:dyDescent="0.25">
      <c r="AF2467" s="46" t="e">
        <f>Grants!#REF!</f>
        <v>#REF!</v>
      </c>
      <c r="AG2467" s="46" t="str">
        <f>Programs!B2455</f>
        <v>63014</v>
      </c>
    </row>
    <row r="2468" spans="32:33" x14ac:dyDescent="0.25">
      <c r="AF2468" s="46" t="e">
        <f>Grants!#REF!</f>
        <v>#REF!</v>
      </c>
      <c r="AG2468" s="46" t="str">
        <f>Programs!B2456</f>
        <v>63015</v>
      </c>
    </row>
    <row r="2469" spans="32:33" x14ac:dyDescent="0.25">
      <c r="AF2469" s="46" t="e">
        <f>Grants!#REF!</f>
        <v>#REF!</v>
      </c>
      <c r="AG2469" s="46" t="str">
        <f>Programs!B2457</f>
        <v>63016</v>
      </c>
    </row>
    <row r="2470" spans="32:33" x14ac:dyDescent="0.25">
      <c r="AF2470" s="46" t="e">
        <f>Grants!#REF!</f>
        <v>#REF!</v>
      </c>
      <c r="AG2470" s="46" t="str">
        <f>Programs!B2458</f>
        <v>63017</v>
      </c>
    </row>
    <row r="2471" spans="32:33" x14ac:dyDescent="0.25">
      <c r="AF2471" s="46" t="e">
        <f>Grants!#REF!</f>
        <v>#REF!</v>
      </c>
      <c r="AG2471" s="46" t="str">
        <f>Programs!B2459</f>
        <v>63018</v>
      </c>
    </row>
    <row r="2472" spans="32:33" x14ac:dyDescent="0.25">
      <c r="AF2472" s="46" t="e">
        <f>Grants!#REF!</f>
        <v>#REF!</v>
      </c>
      <c r="AG2472" s="46" t="str">
        <f>Programs!B2460</f>
        <v>63019</v>
      </c>
    </row>
    <row r="2473" spans="32:33" x14ac:dyDescent="0.25">
      <c r="AF2473" s="46" t="e">
        <f>Grants!#REF!</f>
        <v>#REF!</v>
      </c>
      <c r="AG2473" s="46" t="str">
        <f>Programs!B2461</f>
        <v>63020</v>
      </c>
    </row>
    <row r="2474" spans="32:33" x14ac:dyDescent="0.25">
      <c r="AF2474" s="46" t="e">
        <f>Grants!#REF!</f>
        <v>#REF!</v>
      </c>
      <c r="AG2474" s="46" t="str">
        <f>Programs!B2462</f>
        <v>63021</v>
      </c>
    </row>
    <row r="2475" spans="32:33" x14ac:dyDescent="0.25">
      <c r="AF2475" s="46" t="e">
        <f>Grants!#REF!</f>
        <v>#REF!</v>
      </c>
      <c r="AG2475" s="46" t="str">
        <f>Programs!B2463</f>
        <v>63022</v>
      </c>
    </row>
    <row r="2476" spans="32:33" x14ac:dyDescent="0.25">
      <c r="AF2476" s="46" t="e">
        <f>Grants!#REF!</f>
        <v>#REF!</v>
      </c>
      <c r="AG2476" s="46" t="str">
        <f>Programs!B2464</f>
        <v>63023</v>
      </c>
    </row>
    <row r="2477" spans="32:33" x14ac:dyDescent="0.25">
      <c r="AF2477" s="46" t="e">
        <f>Grants!#REF!</f>
        <v>#REF!</v>
      </c>
      <c r="AG2477" s="46" t="str">
        <f>Programs!B2465</f>
        <v>63024</v>
      </c>
    </row>
    <row r="2478" spans="32:33" x14ac:dyDescent="0.25">
      <c r="AF2478" s="46" t="e">
        <f>Grants!#REF!</f>
        <v>#REF!</v>
      </c>
      <c r="AG2478" s="46" t="str">
        <f>Programs!B2466</f>
        <v>63025</v>
      </c>
    </row>
    <row r="2479" spans="32:33" x14ac:dyDescent="0.25">
      <c r="AF2479" s="46" t="e">
        <f>Grants!#REF!</f>
        <v>#REF!</v>
      </c>
      <c r="AG2479" s="46" t="str">
        <f>Programs!B2467</f>
        <v>63026</v>
      </c>
    </row>
    <row r="2480" spans="32:33" x14ac:dyDescent="0.25">
      <c r="AF2480" s="46" t="e">
        <f>Grants!#REF!</f>
        <v>#REF!</v>
      </c>
      <c r="AG2480" s="46" t="str">
        <f>Programs!B2468</f>
        <v>63027</v>
      </c>
    </row>
    <row r="2481" spans="32:33" x14ac:dyDescent="0.25">
      <c r="AF2481" s="46" t="e">
        <f>Grants!#REF!</f>
        <v>#REF!</v>
      </c>
      <c r="AG2481" s="46" t="str">
        <f>Programs!B2469</f>
        <v>63028</v>
      </c>
    </row>
    <row r="2482" spans="32:33" x14ac:dyDescent="0.25">
      <c r="AF2482" s="46" t="e">
        <f>Grants!#REF!</f>
        <v>#REF!</v>
      </c>
      <c r="AG2482" s="46" t="str">
        <f>Programs!B2470</f>
        <v>63029</v>
      </c>
    </row>
    <row r="2483" spans="32:33" x14ac:dyDescent="0.25">
      <c r="AF2483" s="46" t="e">
        <f>Grants!#REF!</f>
        <v>#REF!</v>
      </c>
      <c r="AG2483" s="46" t="str">
        <f>Programs!B2471</f>
        <v>63030</v>
      </c>
    </row>
    <row r="2484" spans="32:33" x14ac:dyDescent="0.25">
      <c r="AF2484" s="46" t="e">
        <f>Grants!#REF!</f>
        <v>#REF!</v>
      </c>
      <c r="AG2484" s="46" t="str">
        <f>Programs!B2472</f>
        <v>63031</v>
      </c>
    </row>
    <row r="2485" spans="32:33" x14ac:dyDescent="0.25">
      <c r="AF2485" s="46" t="e">
        <f>Grants!#REF!</f>
        <v>#REF!</v>
      </c>
      <c r="AG2485" s="46" t="str">
        <f>Programs!B2473</f>
        <v>63032</v>
      </c>
    </row>
    <row r="2486" spans="32:33" x14ac:dyDescent="0.25">
      <c r="AF2486" s="46" t="e">
        <f>Grants!#REF!</f>
        <v>#REF!</v>
      </c>
      <c r="AG2486" s="46" t="str">
        <f>Programs!B2474</f>
        <v>63033</v>
      </c>
    </row>
    <row r="2487" spans="32:33" x14ac:dyDescent="0.25">
      <c r="AF2487" s="46" t="e">
        <f>Grants!#REF!</f>
        <v>#REF!</v>
      </c>
      <c r="AG2487" s="46" t="str">
        <f>Programs!B2475</f>
        <v>63034</v>
      </c>
    </row>
    <row r="2488" spans="32:33" x14ac:dyDescent="0.25">
      <c r="AF2488" s="46" t="e">
        <f>Grants!#REF!</f>
        <v>#REF!</v>
      </c>
      <c r="AG2488" s="46" t="str">
        <f>Programs!B2476</f>
        <v>63035</v>
      </c>
    </row>
    <row r="2489" spans="32:33" x14ac:dyDescent="0.25">
      <c r="AF2489" s="46" t="e">
        <f>Grants!#REF!</f>
        <v>#REF!</v>
      </c>
      <c r="AG2489" s="46" t="str">
        <f>Programs!B2477</f>
        <v>63036</v>
      </c>
    </row>
    <row r="2490" spans="32:33" x14ac:dyDescent="0.25">
      <c r="AF2490" s="46" t="e">
        <f>Grants!#REF!</f>
        <v>#REF!</v>
      </c>
      <c r="AG2490" s="46" t="str">
        <f>Programs!B2478</f>
        <v>63037</v>
      </c>
    </row>
    <row r="2491" spans="32:33" x14ac:dyDescent="0.25">
      <c r="AF2491" s="46" t="e">
        <f>Grants!#REF!</f>
        <v>#REF!</v>
      </c>
      <c r="AG2491" s="46" t="str">
        <f>Programs!B2479</f>
        <v>63038</v>
      </c>
    </row>
    <row r="2492" spans="32:33" x14ac:dyDescent="0.25">
      <c r="AF2492" s="46" t="e">
        <f>Grants!#REF!</f>
        <v>#REF!</v>
      </c>
      <c r="AG2492" s="46" t="str">
        <f>Programs!B2480</f>
        <v>63039</v>
      </c>
    </row>
    <row r="2493" spans="32:33" x14ac:dyDescent="0.25">
      <c r="AF2493" s="46" t="e">
        <f>Grants!#REF!</f>
        <v>#REF!</v>
      </c>
      <c r="AG2493" s="46" t="str">
        <f>Programs!B2481</f>
        <v>63040</v>
      </c>
    </row>
    <row r="2494" spans="32:33" x14ac:dyDescent="0.25">
      <c r="AF2494" s="46" t="e">
        <f>Grants!#REF!</f>
        <v>#REF!</v>
      </c>
      <c r="AG2494" s="46" t="str">
        <f>Programs!B2482</f>
        <v>63041</v>
      </c>
    </row>
    <row r="2495" spans="32:33" x14ac:dyDescent="0.25">
      <c r="AF2495" s="46" t="e">
        <f>Grants!#REF!</f>
        <v>#REF!</v>
      </c>
      <c r="AG2495" s="46" t="str">
        <f>Programs!B2483</f>
        <v>63042</v>
      </c>
    </row>
    <row r="2496" spans="32:33" x14ac:dyDescent="0.25">
      <c r="AF2496" s="46" t="e">
        <f>Grants!#REF!</f>
        <v>#REF!</v>
      </c>
      <c r="AG2496" s="46" t="str">
        <f>Programs!B2484</f>
        <v>63043</v>
      </c>
    </row>
    <row r="2497" spans="32:33" x14ac:dyDescent="0.25">
      <c r="AF2497" s="46" t="e">
        <f>Grants!#REF!</f>
        <v>#REF!</v>
      </c>
      <c r="AG2497" s="46" t="str">
        <f>Programs!B2485</f>
        <v>63044</v>
      </c>
    </row>
    <row r="2498" spans="32:33" x14ac:dyDescent="0.25">
      <c r="AF2498" s="46" t="e">
        <f>Grants!#REF!</f>
        <v>#REF!</v>
      </c>
      <c r="AG2498" s="46" t="str">
        <f>Programs!B2486</f>
        <v>63045</v>
      </c>
    </row>
    <row r="2499" spans="32:33" x14ac:dyDescent="0.25">
      <c r="AF2499" s="46" t="e">
        <f>Grants!#REF!</f>
        <v>#REF!</v>
      </c>
      <c r="AG2499" s="46" t="str">
        <f>Programs!B2487</f>
        <v>63046</v>
      </c>
    </row>
    <row r="2500" spans="32:33" x14ac:dyDescent="0.25">
      <c r="AF2500" s="46" t="e">
        <f>Grants!#REF!</f>
        <v>#REF!</v>
      </c>
      <c r="AG2500" s="46" t="str">
        <f>Programs!B2488</f>
        <v>63047</v>
      </c>
    </row>
    <row r="2501" spans="32:33" x14ac:dyDescent="0.25">
      <c r="AF2501" s="46" t="e">
        <f>Grants!#REF!</f>
        <v>#REF!</v>
      </c>
      <c r="AG2501" s="46" t="str">
        <f>Programs!B2489</f>
        <v>63048</v>
      </c>
    </row>
    <row r="2502" spans="32:33" x14ac:dyDescent="0.25">
      <c r="AF2502" s="46" t="e">
        <f>Grants!#REF!</f>
        <v>#REF!</v>
      </c>
      <c r="AG2502" s="46" t="str">
        <f>Programs!B2490</f>
        <v>63049</v>
      </c>
    </row>
    <row r="2503" spans="32:33" x14ac:dyDescent="0.25">
      <c r="AF2503" s="46" t="e">
        <f>Grants!#REF!</f>
        <v>#REF!</v>
      </c>
      <c r="AG2503" s="46" t="str">
        <f>Programs!B2491</f>
        <v>63050</v>
      </c>
    </row>
    <row r="2504" spans="32:33" x14ac:dyDescent="0.25">
      <c r="AF2504" s="46" t="e">
        <f>Grants!#REF!</f>
        <v>#REF!</v>
      </c>
      <c r="AG2504" s="46" t="str">
        <f>Programs!B2492</f>
        <v>63051</v>
      </c>
    </row>
    <row r="2505" spans="32:33" x14ac:dyDescent="0.25">
      <c r="AF2505" s="46" t="e">
        <f>Grants!#REF!</f>
        <v>#REF!</v>
      </c>
      <c r="AG2505" s="46" t="str">
        <f>Programs!B2493</f>
        <v>63052</v>
      </c>
    </row>
    <row r="2506" spans="32:33" x14ac:dyDescent="0.25">
      <c r="AF2506" s="46" t="e">
        <f>Grants!#REF!</f>
        <v>#REF!</v>
      </c>
      <c r="AG2506" s="46" t="str">
        <f>Programs!B2494</f>
        <v>63053</v>
      </c>
    </row>
    <row r="2507" spans="32:33" x14ac:dyDescent="0.25">
      <c r="AF2507" s="46" t="e">
        <f>Grants!#REF!</f>
        <v>#REF!</v>
      </c>
      <c r="AG2507" s="46" t="str">
        <f>Programs!B2495</f>
        <v>63055</v>
      </c>
    </row>
    <row r="2508" spans="32:33" x14ac:dyDescent="0.25">
      <c r="AF2508" s="46" t="e">
        <f>Grants!#REF!</f>
        <v>#REF!</v>
      </c>
      <c r="AG2508" s="46" t="str">
        <f>Programs!B2496</f>
        <v>63056</v>
      </c>
    </row>
    <row r="2509" spans="32:33" x14ac:dyDescent="0.25">
      <c r="AF2509" s="46" t="e">
        <f>Grants!#REF!</f>
        <v>#REF!</v>
      </c>
      <c r="AG2509" s="46" t="str">
        <f>Programs!B2497</f>
        <v>63057</v>
      </c>
    </row>
    <row r="2510" spans="32:33" x14ac:dyDescent="0.25">
      <c r="AF2510" s="46" t="e">
        <f>Grants!#REF!</f>
        <v>#REF!</v>
      </c>
      <c r="AG2510" s="46" t="str">
        <f>Programs!B2498</f>
        <v>63058</v>
      </c>
    </row>
    <row r="2511" spans="32:33" x14ac:dyDescent="0.25">
      <c r="AF2511" s="46" t="e">
        <f>Grants!#REF!</f>
        <v>#REF!</v>
      </c>
      <c r="AG2511" s="46" t="str">
        <f>Programs!B2499</f>
        <v>63059</v>
      </c>
    </row>
    <row r="2512" spans="32:33" x14ac:dyDescent="0.25">
      <c r="AF2512" s="46" t="e">
        <f>Grants!#REF!</f>
        <v>#REF!</v>
      </c>
      <c r="AG2512" s="46" t="str">
        <f>Programs!B2500</f>
        <v>63060</v>
      </c>
    </row>
    <row r="2513" spans="32:33" x14ac:dyDescent="0.25">
      <c r="AF2513" s="46" t="e">
        <f>Grants!#REF!</f>
        <v>#REF!</v>
      </c>
      <c r="AG2513" s="46" t="str">
        <f>Programs!B2501</f>
        <v>63061</v>
      </c>
    </row>
    <row r="2514" spans="32:33" x14ac:dyDescent="0.25">
      <c r="AF2514" s="46" t="e">
        <f>Grants!#REF!</f>
        <v>#REF!</v>
      </c>
      <c r="AG2514" s="46" t="str">
        <f>Programs!B2502</f>
        <v>63062</v>
      </c>
    </row>
    <row r="2515" spans="32:33" x14ac:dyDescent="0.25">
      <c r="AF2515" s="46" t="e">
        <f>Grants!#REF!</f>
        <v>#REF!</v>
      </c>
      <c r="AG2515" s="46" t="str">
        <f>Programs!B2503</f>
        <v>63063</v>
      </c>
    </row>
    <row r="2516" spans="32:33" x14ac:dyDescent="0.25">
      <c r="AF2516" s="46" t="e">
        <f>Grants!#REF!</f>
        <v>#REF!</v>
      </c>
      <c r="AG2516" s="46" t="str">
        <f>Programs!B2504</f>
        <v>63064</v>
      </c>
    </row>
    <row r="2517" spans="32:33" x14ac:dyDescent="0.25">
      <c r="AF2517" s="46" t="e">
        <f>Grants!#REF!</f>
        <v>#REF!</v>
      </c>
      <c r="AG2517" s="46" t="str">
        <f>Programs!B2505</f>
        <v>63065</v>
      </c>
    </row>
    <row r="2518" spans="32:33" x14ac:dyDescent="0.25">
      <c r="AF2518" s="46" t="e">
        <f>Grants!#REF!</f>
        <v>#REF!</v>
      </c>
      <c r="AG2518" s="46" t="str">
        <f>Programs!B2506</f>
        <v>63066</v>
      </c>
    </row>
    <row r="2519" spans="32:33" x14ac:dyDescent="0.25">
      <c r="AF2519" s="46" t="e">
        <f>Grants!#REF!</f>
        <v>#REF!</v>
      </c>
      <c r="AG2519" s="46" t="str">
        <f>Programs!B2507</f>
        <v>63067</v>
      </c>
    </row>
    <row r="2520" spans="32:33" x14ac:dyDescent="0.25">
      <c r="AF2520" s="46" t="e">
        <f>Grants!#REF!</f>
        <v>#REF!</v>
      </c>
      <c r="AG2520" s="46" t="str">
        <f>Programs!B2508</f>
        <v>63068</v>
      </c>
    </row>
    <row r="2521" spans="32:33" x14ac:dyDescent="0.25">
      <c r="AF2521" s="46" t="e">
        <f>Grants!#REF!</f>
        <v>#REF!</v>
      </c>
      <c r="AG2521" s="46" t="str">
        <f>Programs!B2509</f>
        <v>63069</v>
      </c>
    </row>
    <row r="2522" spans="32:33" x14ac:dyDescent="0.25">
      <c r="AF2522" s="46" t="e">
        <f>Grants!#REF!</f>
        <v>#REF!</v>
      </c>
      <c r="AG2522" s="46" t="str">
        <f>Programs!B2510</f>
        <v>63070</v>
      </c>
    </row>
    <row r="2523" spans="32:33" x14ac:dyDescent="0.25">
      <c r="AF2523" s="46" t="e">
        <f>Grants!#REF!</f>
        <v>#REF!</v>
      </c>
      <c r="AG2523" s="46" t="str">
        <f>Programs!B2511</f>
        <v>63071</v>
      </c>
    </row>
    <row r="2524" spans="32:33" x14ac:dyDescent="0.25">
      <c r="AF2524" s="46" t="e">
        <f>Grants!#REF!</f>
        <v>#REF!</v>
      </c>
      <c r="AG2524" s="46" t="str">
        <f>Programs!B2512</f>
        <v>63072</v>
      </c>
    </row>
    <row r="2525" spans="32:33" x14ac:dyDescent="0.25">
      <c r="AF2525" s="46" t="e">
        <f>Grants!#REF!</f>
        <v>#REF!</v>
      </c>
      <c r="AG2525" s="46" t="str">
        <f>Programs!B2513</f>
        <v>63073</v>
      </c>
    </row>
    <row r="2526" spans="32:33" x14ac:dyDescent="0.25">
      <c r="AF2526" s="46" t="e">
        <f>Grants!#REF!</f>
        <v>#REF!</v>
      </c>
      <c r="AG2526" s="46" t="str">
        <f>Programs!B2514</f>
        <v>63074</v>
      </c>
    </row>
    <row r="2527" spans="32:33" x14ac:dyDescent="0.25">
      <c r="AF2527" s="46" t="e">
        <f>Grants!#REF!</f>
        <v>#REF!</v>
      </c>
      <c r="AG2527" s="46" t="str">
        <f>Programs!B2515</f>
        <v>63075</v>
      </c>
    </row>
    <row r="2528" spans="32:33" x14ac:dyDescent="0.25">
      <c r="AF2528" s="46" t="e">
        <f>Grants!#REF!</f>
        <v>#REF!</v>
      </c>
      <c r="AG2528" s="46" t="str">
        <f>Programs!B2516</f>
        <v>63076</v>
      </c>
    </row>
    <row r="2529" spans="32:33" x14ac:dyDescent="0.25">
      <c r="AF2529" s="46" t="e">
        <f>Grants!#REF!</f>
        <v>#REF!</v>
      </c>
      <c r="AG2529" s="46" t="str">
        <f>Programs!B2517</f>
        <v>63077</v>
      </c>
    </row>
    <row r="2530" spans="32:33" x14ac:dyDescent="0.25">
      <c r="AF2530" s="46" t="e">
        <f>Grants!#REF!</f>
        <v>#REF!</v>
      </c>
      <c r="AG2530" s="46" t="str">
        <f>Programs!B2518</f>
        <v>63078</v>
      </c>
    </row>
    <row r="2531" spans="32:33" x14ac:dyDescent="0.25">
      <c r="AF2531" s="46" t="e">
        <f>Grants!#REF!</f>
        <v>#REF!</v>
      </c>
      <c r="AG2531" s="46" t="str">
        <f>Programs!B2519</f>
        <v>63079</v>
      </c>
    </row>
    <row r="2532" spans="32:33" x14ac:dyDescent="0.25">
      <c r="AF2532" s="46" t="e">
        <f>Grants!#REF!</f>
        <v>#REF!</v>
      </c>
      <c r="AG2532" s="46" t="str">
        <f>Programs!B2520</f>
        <v>63080</v>
      </c>
    </row>
    <row r="2533" spans="32:33" x14ac:dyDescent="0.25">
      <c r="AF2533" s="46" t="e">
        <f>Grants!#REF!</f>
        <v>#REF!</v>
      </c>
      <c r="AG2533" s="46" t="str">
        <f>Programs!B2521</f>
        <v>63081</v>
      </c>
    </row>
    <row r="2534" spans="32:33" x14ac:dyDescent="0.25">
      <c r="AF2534" s="46" t="e">
        <f>Grants!#REF!</f>
        <v>#REF!</v>
      </c>
      <c r="AG2534" s="46" t="str">
        <f>Programs!B2522</f>
        <v>63082</v>
      </c>
    </row>
    <row r="2535" spans="32:33" x14ac:dyDescent="0.25">
      <c r="AF2535" s="46" t="e">
        <f>Grants!#REF!</f>
        <v>#REF!</v>
      </c>
      <c r="AG2535" s="46" t="str">
        <f>Programs!B2523</f>
        <v>63083</v>
      </c>
    </row>
    <row r="2536" spans="32:33" x14ac:dyDescent="0.25">
      <c r="AF2536" s="46" t="e">
        <f>Grants!#REF!</f>
        <v>#REF!</v>
      </c>
      <c r="AG2536" s="46" t="str">
        <f>Programs!B2524</f>
        <v>63084</v>
      </c>
    </row>
    <row r="2537" spans="32:33" x14ac:dyDescent="0.25">
      <c r="AF2537" s="46" t="e">
        <f>Grants!#REF!</f>
        <v>#REF!</v>
      </c>
      <c r="AG2537" s="46" t="str">
        <f>Programs!B2525</f>
        <v>63085</v>
      </c>
    </row>
    <row r="2538" spans="32:33" x14ac:dyDescent="0.25">
      <c r="AF2538" s="46" t="e">
        <f>Grants!#REF!</f>
        <v>#REF!</v>
      </c>
      <c r="AG2538" s="46" t="str">
        <f>Programs!B2526</f>
        <v>63086</v>
      </c>
    </row>
    <row r="2539" spans="32:33" x14ac:dyDescent="0.25">
      <c r="AF2539" s="46" t="e">
        <f>Grants!#REF!</f>
        <v>#REF!</v>
      </c>
      <c r="AG2539" s="46" t="str">
        <f>Programs!B2527</f>
        <v>63087</v>
      </c>
    </row>
    <row r="2540" spans="32:33" x14ac:dyDescent="0.25">
      <c r="AF2540" s="46" t="e">
        <f>Grants!#REF!</f>
        <v>#REF!</v>
      </c>
      <c r="AG2540" s="46" t="str">
        <f>Programs!B2528</f>
        <v>63088</v>
      </c>
    </row>
    <row r="2541" spans="32:33" x14ac:dyDescent="0.25">
      <c r="AF2541" s="46" t="e">
        <f>Grants!#REF!</f>
        <v>#REF!</v>
      </c>
      <c r="AG2541" s="46" t="str">
        <f>Programs!B2529</f>
        <v>63089</v>
      </c>
    </row>
    <row r="2542" spans="32:33" x14ac:dyDescent="0.25">
      <c r="AF2542" s="46" t="e">
        <f>Grants!#REF!</f>
        <v>#REF!</v>
      </c>
      <c r="AG2542" s="46" t="str">
        <f>Programs!B2530</f>
        <v>63090</v>
      </c>
    </row>
    <row r="2543" spans="32:33" x14ac:dyDescent="0.25">
      <c r="AF2543" s="46" t="e">
        <f>Grants!#REF!</f>
        <v>#REF!</v>
      </c>
      <c r="AG2543" s="46" t="str">
        <f>Programs!B2531</f>
        <v>63091</v>
      </c>
    </row>
    <row r="2544" spans="32:33" x14ac:dyDescent="0.25">
      <c r="AF2544" s="46" t="e">
        <f>Grants!#REF!</f>
        <v>#REF!</v>
      </c>
      <c r="AG2544" s="46" t="str">
        <f>Programs!B2532</f>
        <v>63092</v>
      </c>
    </row>
    <row r="2545" spans="32:33" x14ac:dyDescent="0.25">
      <c r="AF2545" s="46" t="e">
        <f>Grants!#REF!</f>
        <v>#REF!</v>
      </c>
      <c r="AG2545" s="46" t="str">
        <f>Programs!B2533</f>
        <v>63093</v>
      </c>
    </row>
    <row r="2546" spans="32:33" x14ac:dyDescent="0.25">
      <c r="AF2546" s="46" t="e">
        <f>Grants!#REF!</f>
        <v>#REF!</v>
      </c>
      <c r="AG2546" s="46" t="str">
        <f>Programs!B2534</f>
        <v>63094</v>
      </c>
    </row>
    <row r="2547" spans="32:33" x14ac:dyDescent="0.25">
      <c r="AF2547" s="46" t="e">
        <f>Grants!#REF!</f>
        <v>#REF!</v>
      </c>
      <c r="AG2547" s="46" t="str">
        <f>Programs!B2535</f>
        <v>63095</v>
      </c>
    </row>
    <row r="2548" spans="32:33" x14ac:dyDescent="0.25">
      <c r="AF2548" s="46" t="e">
        <f>Grants!#REF!</f>
        <v>#REF!</v>
      </c>
      <c r="AG2548" s="46" t="str">
        <f>Programs!B2536</f>
        <v>63096</v>
      </c>
    </row>
    <row r="2549" spans="32:33" x14ac:dyDescent="0.25">
      <c r="AF2549" s="46" t="e">
        <f>Grants!#REF!</f>
        <v>#REF!</v>
      </c>
      <c r="AG2549" s="46" t="str">
        <f>Programs!B2537</f>
        <v>63097</v>
      </c>
    </row>
    <row r="2550" spans="32:33" x14ac:dyDescent="0.25">
      <c r="AF2550" s="46" t="e">
        <f>Grants!#REF!</f>
        <v>#REF!</v>
      </c>
      <c r="AG2550" s="46" t="str">
        <f>Programs!B2538</f>
        <v>63099</v>
      </c>
    </row>
    <row r="2551" spans="32:33" x14ac:dyDescent="0.25">
      <c r="AF2551" s="46" t="e">
        <f>Grants!#REF!</f>
        <v>#REF!</v>
      </c>
      <c r="AG2551" s="46" t="str">
        <f>Programs!B2539</f>
        <v>63100</v>
      </c>
    </row>
    <row r="2552" spans="32:33" x14ac:dyDescent="0.25">
      <c r="AF2552" s="46" t="e">
        <f>Grants!#REF!</f>
        <v>#REF!</v>
      </c>
      <c r="AG2552" s="46" t="str">
        <f>Programs!B2540</f>
        <v>63101</v>
      </c>
    </row>
    <row r="2553" spans="32:33" x14ac:dyDescent="0.25">
      <c r="AF2553" s="46" t="e">
        <f>Grants!#REF!</f>
        <v>#REF!</v>
      </c>
      <c r="AG2553" s="46" t="str">
        <f>Programs!B2541</f>
        <v>63102</v>
      </c>
    </row>
    <row r="2554" spans="32:33" x14ac:dyDescent="0.25">
      <c r="AF2554" s="46" t="e">
        <f>Grants!#REF!</f>
        <v>#REF!</v>
      </c>
      <c r="AG2554" s="46" t="str">
        <f>Programs!B2542</f>
        <v>63103</v>
      </c>
    </row>
    <row r="2555" spans="32:33" x14ac:dyDescent="0.25">
      <c r="AF2555" s="46" t="e">
        <f>Grants!#REF!</f>
        <v>#REF!</v>
      </c>
      <c r="AG2555" s="46" t="str">
        <f>Programs!B2543</f>
        <v>63104</v>
      </c>
    </row>
    <row r="2556" spans="32:33" x14ac:dyDescent="0.25">
      <c r="AF2556" s="46" t="e">
        <f>Grants!#REF!</f>
        <v>#REF!</v>
      </c>
      <c r="AG2556" s="46" t="str">
        <f>Programs!B2544</f>
        <v>63105</v>
      </c>
    </row>
    <row r="2557" spans="32:33" x14ac:dyDescent="0.25">
      <c r="AF2557" s="46" t="e">
        <f>Grants!#REF!</f>
        <v>#REF!</v>
      </c>
      <c r="AG2557" s="46" t="str">
        <f>Programs!B2545</f>
        <v>63106</v>
      </c>
    </row>
    <row r="2558" spans="32:33" x14ac:dyDescent="0.25">
      <c r="AF2558" s="46" t="e">
        <f>Grants!#REF!</f>
        <v>#REF!</v>
      </c>
      <c r="AG2558" s="46" t="str">
        <f>Programs!B2546</f>
        <v>63107</v>
      </c>
    </row>
    <row r="2559" spans="32:33" x14ac:dyDescent="0.25">
      <c r="AF2559" s="46" t="e">
        <f>Grants!#REF!</f>
        <v>#REF!</v>
      </c>
      <c r="AG2559" s="46" t="str">
        <f>Programs!B2547</f>
        <v>63108</v>
      </c>
    </row>
    <row r="2560" spans="32:33" x14ac:dyDescent="0.25">
      <c r="AF2560" s="46" t="e">
        <f>Grants!#REF!</f>
        <v>#REF!</v>
      </c>
      <c r="AG2560" s="46" t="str">
        <f>Programs!B2548</f>
        <v>63109</v>
      </c>
    </row>
    <row r="2561" spans="32:33" x14ac:dyDescent="0.25">
      <c r="AF2561" s="46" t="e">
        <f>Grants!#REF!</f>
        <v>#REF!</v>
      </c>
      <c r="AG2561" s="46" t="str">
        <f>Programs!B2549</f>
        <v>63110</v>
      </c>
    </row>
    <row r="2562" spans="32:33" x14ac:dyDescent="0.25">
      <c r="AF2562" s="46" t="e">
        <f>Grants!#REF!</f>
        <v>#REF!</v>
      </c>
      <c r="AG2562" s="46" t="str">
        <f>Programs!B2550</f>
        <v>63111</v>
      </c>
    </row>
    <row r="2563" spans="32:33" x14ac:dyDescent="0.25">
      <c r="AF2563" s="46" t="e">
        <f>Grants!#REF!</f>
        <v>#REF!</v>
      </c>
      <c r="AG2563" s="46" t="str">
        <f>Programs!B2551</f>
        <v>63112</v>
      </c>
    </row>
    <row r="2564" spans="32:33" x14ac:dyDescent="0.25">
      <c r="AF2564" s="46" t="e">
        <f>Grants!#REF!</f>
        <v>#REF!</v>
      </c>
      <c r="AG2564" s="46" t="str">
        <f>Programs!B2552</f>
        <v>63113</v>
      </c>
    </row>
    <row r="2565" spans="32:33" x14ac:dyDescent="0.25">
      <c r="AF2565" s="46" t="e">
        <f>Grants!#REF!</f>
        <v>#REF!</v>
      </c>
      <c r="AG2565" s="46" t="str">
        <f>Programs!B2553</f>
        <v>63115</v>
      </c>
    </row>
    <row r="2566" spans="32:33" x14ac:dyDescent="0.25">
      <c r="AF2566" s="46" t="e">
        <f>Grants!#REF!</f>
        <v>#REF!</v>
      </c>
      <c r="AG2566" s="46" t="str">
        <f>Programs!B2554</f>
        <v>63116</v>
      </c>
    </row>
    <row r="2567" spans="32:33" x14ac:dyDescent="0.25">
      <c r="AF2567" s="46" t="e">
        <f>Grants!#REF!</f>
        <v>#REF!</v>
      </c>
      <c r="AG2567" s="46" t="str">
        <f>Programs!B2555</f>
        <v>63117</v>
      </c>
    </row>
    <row r="2568" spans="32:33" x14ac:dyDescent="0.25">
      <c r="AF2568" s="46" t="e">
        <f>Grants!#REF!</f>
        <v>#REF!</v>
      </c>
      <c r="AG2568" s="46" t="str">
        <f>Programs!B2556</f>
        <v>63118</v>
      </c>
    </row>
    <row r="2569" spans="32:33" x14ac:dyDescent="0.25">
      <c r="AF2569" s="46" t="e">
        <f>Grants!#REF!</f>
        <v>#REF!</v>
      </c>
      <c r="AG2569" s="46" t="str">
        <f>Programs!B2557</f>
        <v>63119</v>
      </c>
    </row>
    <row r="2570" spans="32:33" x14ac:dyDescent="0.25">
      <c r="AF2570" s="46" t="e">
        <f>Grants!#REF!</f>
        <v>#REF!</v>
      </c>
      <c r="AG2570" s="46" t="str">
        <f>Programs!B2558</f>
        <v>63120</v>
      </c>
    </row>
    <row r="2571" spans="32:33" x14ac:dyDescent="0.25">
      <c r="AF2571" s="46" t="e">
        <f>Grants!#REF!</f>
        <v>#REF!</v>
      </c>
      <c r="AG2571" s="46" t="str">
        <f>Programs!B2559</f>
        <v>63121</v>
      </c>
    </row>
    <row r="2572" spans="32:33" x14ac:dyDescent="0.25">
      <c r="AF2572" s="46" t="e">
        <f>Grants!#REF!</f>
        <v>#REF!</v>
      </c>
      <c r="AG2572" s="46" t="str">
        <f>Programs!B2560</f>
        <v>63122</v>
      </c>
    </row>
    <row r="2573" spans="32:33" x14ac:dyDescent="0.25">
      <c r="AF2573" s="46" t="e">
        <f>Grants!#REF!</f>
        <v>#REF!</v>
      </c>
      <c r="AG2573" s="46" t="str">
        <f>Programs!B2561</f>
        <v>63123</v>
      </c>
    </row>
    <row r="2574" spans="32:33" x14ac:dyDescent="0.25">
      <c r="AF2574" s="46" t="e">
        <f>Grants!#REF!</f>
        <v>#REF!</v>
      </c>
      <c r="AG2574" s="46" t="str">
        <f>Programs!B2562</f>
        <v>63124</v>
      </c>
    </row>
    <row r="2575" spans="32:33" x14ac:dyDescent="0.25">
      <c r="AF2575" s="46" t="e">
        <f>Grants!#REF!</f>
        <v>#REF!</v>
      </c>
      <c r="AG2575" s="46" t="str">
        <f>Programs!B2563</f>
        <v>63125</v>
      </c>
    </row>
    <row r="2576" spans="32:33" x14ac:dyDescent="0.25">
      <c r="AF2576" s="46" t="e">
        <f>Grants!#REF!</f>
        <v>#REF!</v>
      </c>
      <c r="AG2576" s="46" t="str">
        <f>Programs!B2564</f>
        <v>63126</v>
      </c>
    </row>
    <row r="2577" spans="32:33" x14ac:dyDescent="0.25">
      <c r="AF2577" s="46" t="e">
        <f>Grants!#REF!</f>
        <v>#REF!</v>
      </c>
      <c r="AG2577" s="46" t="str">
        <f>Programs!B2565</f>
        <v>63127</v>
      </c>
    </row>
    <row r="2578" spans="32:33" x14ac:dyDescent="0.25">
      <c r="AF2578" s="46" t="e">
        <f>Grants!#REF!</f>
        <v>#REF!</v>
      </c>
      <c r="AG2578" s="46" t="str">
        <f>Programs!B2566</f>
        <v>63128</v>
      </c>
    </row>
    <row r="2579" spans="32:33" x14ac:dyDescent="0.25">
      <c r="AF2579" s="46" t="e">
        <f>Grants!#REF!</f>
        <v>#REF!</v>
      </c>
      <c r="AG2579" s="46" t="str">
        <f>Programs!B2567</f>
        <v>63129</v>
      </c>
    </row>
    <row r="2580" spans="32:33" x14ac:dyDescent="0.25">
      <c r="AF2580" s="46" t="e">
        <f>Grants!#REF!</f>
        <v>#REF!</v>
      </c>
      <c r="AG2580" s="46" t="str">
        <f>Programs!B2568</f>
        <v>63130</v>
      </c>
    </row>
    <row r="2581" spans="32:33" x14ac:dyDescent="0.25">
      <c r="AF2581" s="46" t="e">
        <f>Grants!#REF!</f>
        <v>#REF!</v>
      </c>
      <c r="AG2581" s="46" t="str">
        <f>Programs!B2569</f>
        <v>63131</v>
      </c>
    </row>
    <row r="2582" spans="32:33" x14ac:dyDescent="0.25">
      <c r="AF2582" s="46" t="e">
        <f>Grants!#REF!</f>
        <v>#REF!</v>
      </c>
      <c r="AG2582" s="46" t="str">
        <f>Programs!B2570</f>
        <v>63132</v>
      </c>
    </row>
    <row r="2583" spans="32:33" x14ac:dyDescent="0.25">
      <c r="AF2583" s="46" t="e">
        <f>Grants!#REF!</f>
        <v>#REF!</v>
      </c>
      <c r="AG2583" s="46" t="str">
        <f>Programs!B2571</f>
        <v>63133</v>
      </c>
    </row>
    <row r="2584" spans="32:33" x14ac:dyDescent="0.25">
      <c r="AF2584" s="46" t="e">
        <f>Grants!#REF!</f>
        <v>#REF!</v>
      </c>
      <c r="AG2584" s="46" t="str">
        <f>Programs!B2572</f>
        <v>63134</v>
      </c>
    </row>
    <row r="2585" spans="32:33" x14ac:dyDescent="0.25">
      <c r="AF2585" s="46" t="e">
        <f>Grants!#REF!</f>
        <v>#REF!</v>
      </c>
      <c r="AG2585" s="46" t="str">
        <f>Programs!B2573</f>
        <v>63135</v>
      </c>
    </row>
    <row r="2586" spans="32:33" x14ac:dyDescent="0.25">
      <c r="AF2586" s="46" t="e">
        <f>Grants!#REF!</f>
        <v>#REF!</v>
      </c>
      <c r="AG2586" s="46" t="str">
        <f>Programs!B2574</f>
        <v>63136</v>
      </c>
    </row>
    <row r="2587" spans="32:33" x14ac:dyDescent="0.25">
      <c r="AF2587" s="46" t="e">
        <f>Grants!#REF!</f>
        <v>#REF!</v>
      </c>
      <c r="AG2587" s="46" t="str">
        <f>Programs!B2575</f>
        <v>63137</v>
      </c>
    </row>
    <row r="2588" spans="32:33" x14ac:dyDescent="0.25">
      <c r="AF2588" s="46" t="e">
        <f>Grants!#REF!</f>
        <v>#REF!</v>
      </c>
      <c r="AG2588" s="46" t="str">
        <f>Programs!B2576</f>
        <v>63138</v>
      </c>
    </row>
    <row r="2589" spans="32:33" x14ac:dyDescent="0.25">
      <c r="AF2589" s="46" t="e">
        <f>Grants!#REF!</f>
        <v>#REF!</v>
      </c>
      <c r="AG2589" s="46" t="str">
        <f>Programs!B2577</f>
        <v>63139</v>
      </c>
    </row>
    <row r="2590" spans="32:33" x14ac:dyDescent="0.25">
      <c r="AF2590" s="46" t="e">
        <f>Grants!#REF!</f>
        <v>#REF!</v>
      </c>
      <c r="AG2590" s="46" t="str">
        <f>Programs!B2578</f>
        <v>63140</v>
      </c>
    </row>
    <row r="2591" spans="32:33" x14ac:dyDescent="0.25">
      <c r="AF2591" s="46" t="e">
        <f>Grants!#REF!</f>
        <v>#REF!</v>
      </c>
      <c r="AG2591" s="46" t="str">
        <f>Programs!B2579</f>
        <v>63142</v>
      </c>
    </row>
    <row r="2592" spans="32:33" x14ac:dyDescent="0.25">
      <c r="AF2592" s="46" t="e">
        <f>Grants!#REF!</f>
        <v>#REF!</v>
      </c>
      <c r="AG2592" s="46" t="str">
        <f>Programs!B2580</f>
        <v>63143</v>
      </c>
    </row>
    <row r="2593" spans="32:33" x14ac:dyDescent="0.25">
      <c r="AF2593" s="46" t="e">
        <f>Grants!#REF!</f>
        <v>#REF!</v>
      </c>
      <c r="AG2593" s="46" t="str">
        <f>Programs!B2581</f>
        <v>63144</v>
      </c>
    </row>
    <row r="2594" spans="32:33" x14ac:dyDescent="0.25">
      <c r="AF2594" s="46" t="e">
        <f>Grants!#REF!</f>
        <v>#REF!</v>
      </c>
      <c r="AG2594" s="46" t="str">
        <f>Programs!B2582</f>
        <v>63145</v>
      </c>
    </row>
    <row r="2595" spans="32:33" x14ac:dyDescent="0.25">
      <c r="AF2595" s="46" t="e">
        <f>Grants!#REF!</f>
        <v>#REF!</v>
      </c>
      <c r="AG2595" s="46" t="str">
        <f>Programs!B2583</f>
        <v>63146</v>
      </c>
    </row>
    <row r="2596" spans="32:33" x14ac:dyDescent="0.25">
      <c r="AF2596" s="46" t="e">
        <f>Grants!#REF!</f>
        <v>#REF!</v>
      </c>
      <c r="AG2596" s="46" t="str">
        <f>Programs!B2584</f>
        <v>63147</v>
      </c>
    </row>
    <row r="2597" spans="32:33" x14ac:dyDescent="0.25">
      <c r="AF2597" s="46" t="e">
        <f>Grants!#REF!</f>
        <v>#REF!</v>
      </c>
      <c r="AG2597" s="46" t="str">
        <f>Programs!B2585</f>
        <v>63148</v>
      </c>
    </row>
    <row r="2598" spans="32:33" x14ac:dyDescent="0.25">
      <c r="AF2598" s="46" t="e">
        <f>Grants!#REF!</f>
        <v>#REF!</v>
      </c>
      <c r="AG2598" s="46" t="str">
        <f>Programs!B2586</f>
        <v>63149</v>
      </c>
    </row>
    <row r="2599" spans="32:33" x14ac:dyDescent="0.25">
      <c r="AF2599" s="46" t="e">
        <f>Grants!#REF!</f>
        <v>#REF!</v>
      </c>
      <c r="AG2599" s="46" t="str">
        <f>Programs!B2587</f>
        <v>63150</v>
      </c>
    </row>
    <row r="2600" spans="32:33" x14ac:dyDescent="0.25">
      <c r="AF2600" s="46" t="e">
        <f>Grants!#REF!</f>
        <v>#REF!</v>
      </c>
      <c r="AG2600" s="46" t="str">
        <f>Programs!B2588</f>
        <v>63152</v>
      </c>
    </row>
    <row r="2601" spans="32:33" x14ac:dyDescent="0.25">
      <c r="AF2601" s="46" t="e">
        <f>Grants!#REF!</f>
        <v>#REF!</v>
      </c>
      <c r="AG2601" s="46" t="str">
        <f>Programs!B2589</f>
        <v>63153</v>
      </c>
    </row>
    <row r="2602" spans="32:33" x14ac:dyDescent="0.25">
      <c r="AF2602" s="46" t="e">
        <f>Grants!#REF!</f>
        <v>#REF!</v>
      </c>
      <c r="AG2602" s="46" t="str">
        <f>Programs!B2590</f>
        <v>63154</v>
      </c>
    </row>
    <row r="2603" spans="32:33" x14ac:dyDescent="0.25">
      <c r="AF2603" s="46" t="e">
        <f>Grants!#REF!</f>
        <v>#REF!</v>
      </c>
      <c r="AG2603" s="46" t="str">
        <f>Programs!B2591</f>
        <v>63155</v>
      </c>
    </row>
    <row r="2604" spans="32:33" x14ac:dyDescent="0.25">
      <c r="AF2604" s="46" t="e">
        <f>Grants!#REF!</f>
        <v>#REF!</v>
      </c>
      <c r="AG2604" s="46" t="str">
        <f>Programs!B2592</f>
        <v>63157</v>
      </c>
    </row>
    <row r="2605" spans="32:33" x14ac:dyDescent="0.25">
      <c r="AF2605" s="46" t="e">
        <f>Grants!#REF!</f>
        <v>#REF!</v>
      </c>
      <c r="AG2605" s="46" t="str">
        <f>Programs!B2593</f>
        <v>63158</v>
      </c>
    </row>
    <row r="2606" spans="32:33" x14ac:dyDescent="0.25">
      <c r="AF2606" s="46" t="e">
        <f>Grants!#REF!</f>
        <v>#REF!</v>
      </c>
      <c r="AG2606" s="46" t="str">
        <f>Programs!B2594</f>
        <v>63159</v>
      </c>
    </row>
    <row r="2607" spans="32:33" x14ac:dyDescent="0.25">
      <c r="AF2607" s="46" t="e">
        <f>Grants!#REF!</f>
        <v>#REF!</v>
      </c>
      <c r="AG2607" s="46" t="str">
        <f>Programs!B2595</f>
        <v>63160</v>
      </c>
    </row>
    <row r="2608" spans="32:33" x14ac:dyDescent="0.25">
      <c r="AF2608" s="46" t="e">
        <f>Grants!#REF!</f>
        <v>#REF!</v>
      </c>
      <c r="AG2608" s="46" t="str">
        <f>Programs!B2596</f>
        <v>63161</v>
      </c>
    </row>
    <row r="2609" spans="32:33" x14ac:dyDescent="0.25">
      <c r="AF2609" s="46" t="e">
        <f>Grants!#REF!</f>
        <v>#REF!</v>
      </c>
      <c r="AG2609" s="46" t="str">
        <f>Programs!B2597</f>
        <v>63162</v>
      </c>
    </row>
    <row r="2610" spans="32:33" x14ac:dyDescent="0.25">
      <c r="AF2610" s="46" t="e">
        <f>Grants!#REF!</f>
        <v>#REF!</v>
      </c>
      <c r="AG2610" s="46" t="str">
        <f>Programs!B2598</f>
        <v>63163</v>
      </c>
    </row>
    <row r="2611" spans="32:33" x14ac:dyDescent="0.25">
      <c r="AF2611" s="46" t="e">
        <f>Grants!#REF!</f>
        <v>#REF!</v>
      </c>
      <c r="AG2611" s="46" t="str">
        <f>Programs!B2599</f>
        <v>63164</v>
      </c>
    </row>
    <row r="2612" spans="32:33" x14ac:dyDescent="0.25">
      <c r="AF2612" s="46" t="e">
        <f>Grants!#REF!</f>
        <v>#REF!</v>
      </c>
      <c r="AG2612" s="46" t="str">
        <f>Programs!B2600</f>
        <v>63165</v>
      </c>
    </row>
    <row r="2613" spans="32:33" x14ac:dyDescent="0.25">
      <c r="AF2613" s="46" t="e">
        <f>Grants!#REF!</f>
        <v>#REF!</v>
      </c>
      <c r="AG2613" s="46" t="str">
        <f>Programs!B2601</f>
        <v>63166</v>
      </c>
    </row>
    <row r="2614" spans="32:33" x14ac:dyDescent="0.25">
      <c r="AF2614" s="46" t="e">
        <f>Grants!#REF!</f>
        <v>#REF!</v>
      </c>
      <c r="AG2614" s="46" t="str">
        <f>Programs!B2602</f>
        <v>63167</v>
      </c>
    </row>
    <row r="2615" spans="32:33" x14ac:dyDescent="0.25">
      <c r="AF2615" s="46" t="e">
        <f>Grants!#REF!</f>
        <v>#REF!</v>
      </c>
      <c r="AG2615" s="46" t="str">
        <f>Programs!B2603</f>
        <v>63168</v>
      </c>
    </row>
    <row r="2616" spans="32:33" x14ac:dyDescent="0.25">
      <c r="AF2616" s="46" t="e">
        <f>Grants!#REF!</f>
        <v>#REF!</v>
      </c>
      <c r="AG2616" s="46" t="str">
        <f>Programs!B2604</f>
        <v>63169</v>
      </c>
    </row>
    <row r="2617" spans="32:33" x14ac:dyDescent="0.25">
      <c r="AF2617" s="46" t="e">
        <f>Grants!#REF!</f>
        <v>#REF!</v>
      </c>
      <c r="AG2617" s="46" t="str">
        <f>Programs!B2605</f>
        <v>63170</v>
      </c>
    </row>
    <row r="2618" spans="32:33" x14ac:dyDescent="0.25">
      <c r="AF2618" s="46" t="e">
        <f>Grants!#REF!</f>
        <v>#REF!</v>
      </c>
      <c r="AG2618" s="46" t="str">
        <f>Programs!B2606</f>
        <v>63171</v>
      </c>
    </row>
    <row r="2619" spans="32:33" x14ac:dyDescent="0.25">
      <c r="AF2619" s="46" t="e">
        <f>Grants!#REF!</f>
        <v>#REF!</v>
      </c>
      <c r="AG2619" s="46" t="str">
        <f>Programs!B2607</f>
        <v>63172</v>
      </c>
    </row>
    <row r="2620" spans="32:33" x14ac:dyDescent="0.25">
      <c r="AF2620" s="46" t="e">
        <f>Grants!#REF!</f>
        <v>#REF!</v>
      </c>
      <c r="AG2620" s="46" t="str">
        <f>Programs!B2608</f>
        <v>63173</v>
      </c>
    </row>
    <row r="2621" spans="32:33" x14ac:dyDescent="0.25">
      <c r="AF2621" s="46" t="e">
        <f>Grants!#REF!</f>
        <v>#REF!</v>
      </c>
      <c r="AG2621" s="46" t="str">
        <f>Programs!B2609</f>
        <v>63174</v>
      </c>
    </row>
    <row r="2622" spans="32:33" x14ac:dyDescent="0.25">
      <c r="AF2622" s="46" t="e">
        <f>Grants!#REF!</f>
        <v>#REF!</v>
      </c>
      <c r="AG2622" s="46" t="str">
        <f>Programs!B2610</f>
        <v>63176</v>
      </c>
    </row>
    <row r="2623" spans="32:33" x14ac:dyDescent="0.25">
      <c r="AF2623" s="46" t="e">
        <f>Grants!#REF!</f>
        <v>#REF!</v>
      </c>
      <c r="AG2623" s="46" t="str">
        <f>Programs!B2611</f>
        <v>63177</v>
      </c>
    </row>
    <row r="2624" spans="32:33" x14ac:dyDescent="0.25">
      <c r="AF2624" s="46" t="e">
        <f>Grants!#REF!</f>
        <v>#REF!</v>
      </c>
      <c r="AG2624" s="46" t="str">
        <f>Programs!B2612</f>
        <v>63178</v>
      </c>
    </row>
    <row r="2625" spans="32:33" x14ac:dyDescent="0.25">
      <c r="AF2625" s="46" t="e">
        <f>Grants!#REF!</f>
        <v>#REF!</v>
      </c>
      <c r="AG2625" s="46" t="str">
        <f>Programs!B2613</f>
        <v>63179</v>
      </c>
    </row>
    <row r="2626" spans="32:33" x14ac:dyDescent="0.25">
      <c r="AF2626" s="46" t="e">
        <f>Grants!#REF!</f>
        <v>#REF!</v>
      </c>
      <c r="AG2626" s="46" t="str">
        <f>Programs!B2614</f>
        <v>63180</v>
      </c>
    </row>
    <row r="2627" spans="32:33" x14ac:dyDescent="0.25">
      <c r="AF2627" s="46" t="e">
        <f>Grants!#REF!</f>
        <v>#REF!</v>
      </c>
      <c r="AG2627" s="46" t="str">
        <f>Programs!B2615</f>
        <v>65000</v>
      </c>
    </row>
    <row r="2628" spans="32:33" x14ac:dyDescent="0.25">
      <c r="AF2628" s="46" t="e">
        <f>Grants!#REF!</f>
        <v>#REF!</v>
      </c>
      <c r="AG2628" s="46" t="str">
        <f>Programs!B2616</f>
        <v>65001</v>
      </c>
    </row>
    <row r="2629" spans="32:33" x14ac:dyDescent="0.25">
      <c r="AF2629" s="46" t="e">
        <f>Grants!#REF!</f>
        <v>#REF!</v>
      </c>
      <c r="AG2629" s="46" t="str">
        <f>Programs!B2617</f>
        <v>65002</v>
      </c>
    </row>
    <row r="2630" spans="32:33" x14ac:dyDescent="0.25">
      <c r="AF2630" s="46" t="e">
        <f>Grants!#REF!</f>
        <v>#REF!</v>
      </c>
      <c r="AG2630" s="46" t="str">
        <f>Programs!B2618</f>
        <v>65003</v>
      </c>
    </row>
    <row r="2631" spans="32:33" x14ac:dyDescent="0.25">
      <c r="AF2631" s="46" t="e">
        <f>Grants!#REF!</f>
        <v>#REF!</v>
      </c>
      <c r="AG2631" s="46" t="str">
        <f>Programs!B2619</f>
        <v>65004</v>
      </c>
    </row>
    <row r="2632" spans="32:33" x14ac:dyDescent="0.25">
      <c r="AF2632" s="46" t="e">
        <f>Grants!#REF!</f>
        <v>#REF!</v>
      </c>
      <c r="AG2632" s="46" t="str">
        <f>Programs!B2620</f>
        <v>65005</v>
      </c>
    </row>
    <row r="2633" spans="32:33" x14ac:dyDescent="0.25">
      <c r="AF2633" s="46" t="e">
        <f>Grants!#REF!</f>
        <v>#REF!</v>
      </c>
      <c r="AG2633" s="46" t="str">
        <f>Programs!B2621</f>
        <v>65006</v>
      </c>
    </row>
    <row r="2634" spans="32:33" x14ac:dyDescent="0.25">
      <c r="AF2634" s="46" t="e">
        <f>Grants!#REF!</f>
        <v>#REF!</v>
      </c>
      <c r="AG2634" s="46" t="str">
        <f>Programs!B2622</f>
        <v>65007</v>
      </c>
    </row>
    <row r="2635" spans="32:33" x14ac:dyDescent="0.25">
      <c r="AF2635" s="46" t="e">
        <f>Grants!#REF!</f>
        <v>#REF!</v>
      </c>
      <c r="AG2635" s="46" t="str">
        <f>Programs!B2623</f>
        <v>65008</v>
      </c>
    </row>
    <row r="2636" spans="32:33" x14ac:dyDescent="0.25">
      <c r="AF2636" s="46" t="e">
        <f>Grants!#REF!</f>
        <v>#REF!</v>
      </c>
      <c r="AG2636" s="46" t="str">
        <f>Programs!B2624</f>
        <v>65009</v>
      </c>
    </row>
    <row r="2637" spans="32:33" x14ac:dyDescent="0.25">
      <c r="AF2637" s="46" t="e">
        <f>Grants!#REF!</f>
        <v>#REF!</v>
      </c>
      <c r="AG2637" s="46" t="str">
        <f>Programs!B2625</f>
        <v>65010</v>
      </c>
    </row>
    <row r="2638" spans="32:33" x14ac:dyDescent="0.25">
      <c r="AF2638" s="46" t="e">
        <f>Grants!#REF!</f>
        <v>#REF!</v>
      </c>
      <c r="AG2638" s="46" t="str">
        <f>Programs!B2626</f>
        <v>65011</v>
      </c>
    </row>
    <row r="2639" spans="32:33" x14ac:dyDescent="0.25">
      <c r="AF2639" s="46" t="e">
        <f>Grants!#REF!</f>
        <v>#REF!</v>
      </c>
      <c r="AG2639" s="46" t="str">
        <f>Programs!B2627</f>
        <v>65012</v>
      </c>
    </row>
    <row r="2640" spans="32:33" x14ac:dyDescent="0.25">
      <c r="AF2640" s="46" t="e">
        <f>Grants!#REF!</f>
        <v>#REF!</v>
      </c>
      <c r="AG2640" s="46" t="str">
        <f>Programs!B2628</f>
        <v>65013</v>
      </c>
    </row>
    <row r="2641" spans="32:33" x14ac:dyDescent="0.25">
      <c r="AF2641" s="46" t="e">
        <f>Grants!#REF!</f>
        <v>#REF!</v>
      </c>
      <c r="AG2641" s="46" t="str">
        <f>Programs!B2629</f>
        <v>65014</v>
      </c>
    </row>
    <row r="2642" spans="32:33" x14ac:dyDescent="0.25">
      <c r="AF2642" s="46" t="e">
        <f>Grants!#REF!</f>
        <v>#REF!</v>
      </c>
      <c r="AG2642" s="46" t="str">
        <f>Programs!B2630</f>
        <v>65015</v>
      </c>
    </row>
    <row r="2643" spans="32:33" x14ac:dyDescent="0.25">
      <c r="AF2643" s="46" t="e">
        <f>Grants!#REF!</f>
        <v>#REF!</v>
      </c>
      <c r="AG2643" s="46" t="str">
        <f>Programs!B2631</f>
        <v>65016</v>
      </c>
    </row>
    <row r="2644" spans="32:33" x14ac:dyDescent="0.25">
      <c r="AF2644" s="46" t="e">
        <f>Grants!#REF!</f>
        <v>#REF!</v>
      </c>
      <c r="AG2644" s="46" t="str">
        <f>Programs!B2632</f>
        <v>65017</v>
      </c>
    </row>
    <row r="2645" spans="32:33" x14ac:dyDescent="0.25">
      <c r="AF2645" s="46" t="e">
        <f>Grants!#REF!</f>
        <v>#REF!</v>
      </c>
      <c r="AG2645" s="46" t="str">
        <f>Programs!B2633</f>
        <v>65018</v>
      </c>
    </row>
    <row r="2646" spans="32:33" x14ac:dyDescent="0.25">
      <c r="AF2646" s="46" t="e">
        <f>Grants!#REF!</f>
        <v>#REF!</v>
      </c>
      <c r="AG2646" s="46" t="str">
        <f>Programs!B2634</f>
        <v>65019</v>
      </c>
    </row>
    <row r="2647" spans="32:33" x14ac:dyDescent="0.25">
      <c r="AF2647" s="46" t="e">
        <f>Grants!#REF!</f>
        <v>#REF!</v>
      </c>
      <c r="AG2647" s="46" t="str">
        <f>Programs!B2635</f>
        <v>65020</v>
      </c>
    </row>
    <row r="2648" spans="32:33" x14ac:dyDescent="0.25">
      <c r="AF2648" s="46" t="e">
        <f>Grants!#REF!</f>
        <v>#REF!</v>
      </c>
      <c r="AG2648" s="46" t="str">
        <f>Programs!B2636</f>
        <v>65021</v>
      </c>
    </row>
    <row r="2649" spans="32:33" x14ac:dyDescent="0.25">
      <c r="AF2649" s="46" t="e">
        <f>Grants!#REF!</f>
        <v>#REF!</v>
      </c>
      <c r="AG2649" s="46" t="str">
        <f>Programs!B2637</f>
        <v>65022</v>
      </c>
    </row>
    <row r="2650" spans="32:33" x14ac:dyDescent="0.25">
      <c r="AF2650" s="46" t="e">
        <f>Grants!#REF!</f>
        <v>#REF!</v>
      </c>
      <c r="AG2650" s="46" t="str">
        <f>Programs!B2638</f>
        <v>65023</v>
      </c>
    </row>
    <row r="2651" spans="32:33" x14ac:dyDescent="0.25">
      <c r="AF2651" s="46" t="e">
        <f>Grants!#REF!</f>
        <v>#REF!</v>
      </c>
      <c r="AG2651" s="46" t="str">
        <f>Programs!B2639</f>
        <v>65024</v>
      </c>
    </row>
    <row r="2652" spans="32:33" x14ac:dyDescent="0.25">
      <c r="AF2652" s="46" t="e">
        <f>Grants!#REF!</f>
        <v>#REF!</v>
      </c>
      <c r="AG2652" s="46" t="str">
        <f>Programs!B2640</f>
        <v>65025</v>
      </c>
    </row>
    <row r="2653" spans="32:33" x14ac:dyDescent="0.25">
      <c r="AF2653" s="46" t="e">
        <f>Grants!#REF!</f>
        <v>#REF!</v>
      </c>
      <c r="AG2653" s="46" t="str">
        <f>Programs!B2641</f>
        <v>65026</v>
      </c>
    </row>
    <row r="2654" spans="32:33" x14ac:dyDescent="0.25">
      <c r="AF2654" s="46" t="e">
        <f>Grants!#REF!</f>
        <v>#REF!</v>
      </c>
      <c r="AG2654" s="46" t="str">
        <f>Programs!B2642</f>
        <v>65027</v>
      </c>
    </row>
    <row r="2655" spans="32:33" x14ac:dyDescent="0.25">
      <c r="AF2655" s="46" t="e">
        <f>Grants!#REF!</f>
        <v>#REF!</v>
      </c>
      <c r="AG2655" s="46" t="str">
        <f>Programs!B2643</f>
        <v>65028</v>
      </c>
    </row>
    <row r="2656" spans="32:33" x14ac:dyDescent="0.25">
      <c r="AF2656" s="46" t="e">
        <f>Grants!#REF!</f>
        <v>#REF!</v>
      </c>
      <c r="AG2656" s="46" t="str">
        <f>Programs!B2644</f>
        <v>65029</v>
      </c>
    </row>
    <row r="2657" spans="32:33" x14ac:dyDescent="0.25">
      <c r="AF2657" s="46" t="e">
        <f>Grants!#REF!</f>
        <v>#REF!</v>
      </c>
      <c r="AG2657" s="46" t="str">
        <f>Programs!B2645</f>
        <v>65030</v>
      </c>
    </row>
    <row r="2658" spans="32:33" x14ac:dyDescent="0.25">
      <c r="AF2658" s="46" t="e">
        <f>Grants!#REF!</f>
        <v>#REF!</v>
      </c>
      <c r="AG2658" s="46" t="str">
        <f>Programs!B2646</f>
        <v>65031</v>
      </c>
    </row>
    <row r="2659" spans="32:33" x14ac:dyDescent="0.25">
      <c r="AF2659" s="46" t="e">
        <f>Grants!#REF!</f>
        <v>#REF!</v>
      </c>
      <c r="AG2659" s="46" t="str">
        <f>Programs!B2647</f>
        <v>65032</v>
      </c>
    </row>
    <row r="2660" spans="32:33" x14ac:dyDescent="0.25">
      <c r="AF2660" s="46" t="e">
        <f>Grants!#REF!</f>
        <v>#REF!</v>
      </c>
      <c r="AG2660" s="46" t="str">
        <f>Programs!B2648</f>
        <v>65033</v>
      </c>
    </row>
    <row r="2661" spans="32:33" x14ac:dyDescent="0.25">
      <c r="AF2661" s="46" t="e">
        <f>Grants!#REF!</f>
        <v>#REF!</v>
      </c>
      <c r="AG2661" s="46" t="str">
        <f>Programs!B2649</f>
        <v>65034</v>
      </c>
    </row>
    <row r="2662" spans="32:33" x14ac:dyDescent="0.25">
      <c r="AF2662" s="46" t="e">
        <f>Grants!#REF!</f>
        <v>#REF!</v>
      </c>
      <c r="AG2662" s="46" t="str">
        <f>Programs!B2650</f>
        <v>65035</v>
      </c>
    </row>
    <row r="2663" spans="32:33" x14ac:dyDescent="0.25">
      <c r="AF2663" s="46" t="e">
        <f>Grants!#REF!</f>
        <v>#REF!</v>
      </c>
      <c r="AG2663" s="46" t="str">
        <f>Programs!B2651</f>
        <v>65036</v>
      </c>
    </row>
    <row r="2664" spans="32:33" x14ac:dyDescent="0.25">
      <c r="AF2664" s="46" t="e">
        <f>Grants!#REF!</f>
        <v>#REF!</v>
      </c>
      <c r="AG2664" s="46" t="str">
        <f>Programs!B2652</f>
        <v>65037</v>
      </c>
    </row>
    <row r="2665" spans="32:33" x14ac:dyDescent="0.25">
      <c r="AF2665" s="46" t="e">
        <f>Grants!#REF!</f>
        <v>#REF!</v>
      </c>
      <c r="AG2665" s="46" t="str">
        <f>Programs!B2653</f>
        <v>65038</v>
      </c>
    </row>
    <row r="2666" spans="32:33" x14ac:dyDescent="0.25">
      <c r="AF2666" s="46" t="e">
        <f>Grants!#REF!</f>
        <v>#REF!</v>
      </c>
      <c r="AG2666" s="46" t="str">
        <f>Programs!B2654</f>
        <v>65039</v>
      </c>
    </row>
    <row r="2667" spans="32:33" x14ac:dyDescent="0.25">
      <c r="AF2667" s="46" t="e">
        <f>Grants!#REF!</f>
        <v>#REF!</v>
      </c>
      <c r="AG2667" s="46" t="str">
        <f>Programs!B2655</f>
        <v>65040</v>
      </c>
    </row>
    <row r="2668" spans="32:33" x14ac:dyDescent="0.25">
      <c r="AF2668" s="46" t="e">
        <f>Grants!#REF!</f>
        <v>#REF!</v>
      </c>
      <c r="AG2668" s="46" t="str">
        <f>Programs!B2656</f>
        <v>65041</v>
      </c>
    </row>
    <row r="2669" spans="32:33" x14ac:dyDescent="0.25">
      <c r="AF2669" s="46" t="e">
        <f>Grants!#REF!</f>
        <v>#REF!</v>
      </c>
      <c r="AG2669" s="46" t="str">
        <f>Programs!B2657</f>
        <v>65042</v>
      </c>
    </row>
    <row r="2670" spans="32:33" x14ac:dyDescent="0.25">
      <c r="AF2670" s="46" t="e">
        <f>Grants!#REF!</f>
        <v>#REF!</v>
      </c>
      <c r="AG2670" s="46" t="str">
        <f>Programs!B2658</f>
        <v>65043</v>
      </c>
    </row>
    <row r="2671" spans="32:33" x14ac:dyDescent="0.25">
      <c r="AF2671" s="46" t="e">
        <f>Grants!#REF!</f>
        <v>#REF!</v>
      </c>
      <c r="AG2671" s="46" t="str">
        <f>Programs!B2659</f>
        <v>65044</v>
      </c>
    </row>
    <row r="2672" spans="32:33" x14ac:dyDescent="0.25">
      <c r="AF2672" s="46" t="e">
        <f>Grants!#REF!</f>
        <v>#REF!</v>
      </c>
      <c r="AG2672" s="46" t="str">
        <f>Programs!B2660</f>
        <v>65045</v>
      </c>
    </row>
    <row r="2673" spans="32:33" x14ac:dyDescent="0.25">
      <c r="AF2673" s="46" t="e">
        <f>Grants!#REF!</f>
        <v>#REF!</v>
      </c>
      <c r="AG2673" s="46" t="str">
        <f>Programs!B2661</f>
        <v>65046</v>
      </c>
    </row>
    <row r="2674" spans="32:33" x14ac:dyDescent="0.25">
      <c r="AF2674" s="46" t="e">
        <f>Grants!#REF!</f>
        <v>#REF!</v>
      </c>
      <c r="AG2674" s="46" t="str">
        <f>Programs!B2662</f>
        <v>65047</v>
      </c>
    </row>
    <row r="2675" spans="32:33" x14ac:dyDescent="0.25">
      <c r="AF2675" s="46" t="e">
        <f>Grants!#REF!</f>
        <v>#REF!</v>
      </c>
      <c r="AG2675" s="46" t="str">
        <f>Programs!B2663</f>
        <v>65049</v>
      </c>
    </row>
    <row r="2676" spans="32:33" x14ac:dyDescent="0.25">
      <c r="AF2676" s="46" t="e">
        <f>Grants!#REF!</f>
        <v>#REF!</v>
      </c>
      <c r="AG2676" s="46" t="str">
        <f>Programs!B2664</f>
        <v>65050</v>
      </c>
    </row>
    <row r="2677" spans="32:33" x14ac:dyDescent="0.25">
      <c r="AF2677" s="46" t="e">
        <f>Grants!#REF!</f>
        <v>#REF!</v>
      </c>
      <c r="AG2677" s="46" t="str">
        <f>Programs!B2665</f>
        <v>65051</v>
      </c>
    </row>
    <row r="2678" spans="32:33" x14ac:dyDescent="0.25">
      <c r="AF2678" s="46" t="e">
        <f>Grants!#REF!</f>
        <v>#REF!</v>
      </c>
      <c r="AG2678" s="46" t="str">
        <f>Programs!B2666</f>
        <v>65052</v>
      </c>
    </row>
    <row r="2679" spans="32:33" x14ac:dyDescent="0.25">
      <c r="AF2679" s="46" t="e">
        <f>Grants!#REF!</f>
        <v>#REF!</v>
      </c>
      <c r="AG2679" s="46" t="str">
        <f>Programs!B2667</f>
        <v>65053</v>
      </c>
    </row>
    <row r="2680" spans="32:33" x14ac:dyDescent="0.25">
      <c r="AF2680" s="46" t="e">
        <f>Grants!#REF!</f>
        <v>#REF!</v>
      </c>
      <c r="AG2680" s="46" t="str">
        <f>Programs!B2668</f>
        <v>65054</v>
      </c>
    </row>
    <row r="2681" spans="32:33" x14ac:dyDescent="0.25">
      <c r="AF2681" s="46" t="e">
        <f>Grants!#REF!</f>
        <v>#REF!</v>
      </c>
      <c r="AG2681" s="46" t="str">
        <f>Programs!B2669</f>
        <v>65055</v>
      </c>
    </row>
    <row r="2682" spans="32:33" x14ac:dyDescent="0.25">
      <c r="AF2682" s="46" t="e">
        <f>Grants!#REF!</f>
        <v>#REF!</v>
      </c>
      <c r="AG2682" s="46" t="str">
        <f>Programs!B2670</f>
        <v>65056</v>
      </c>
    </row>
    <row r="2683" spans="32:33" x14ac:dyDescent="0.25">
      <c r="AF2683" s="46" t="e">
        <f>Grants!#REF!</f>
        <v>#REF!</v>
      </c>
      <c r="AG2683" s="46" t="str">
        <f>Programs!B2671</f>
        <v>65057</v>
      </c>
    </row>
    <row r="2684" spans="32:33" x14ac:dyDescent="0.25">
      <c r="AF2684" s="46" t="e">
        <f>Grants!#REF!</f>
        <v>#REF!</v>
      </c>
      <c r="AG2684" s="46" t="str">
        <f>Programs!B2672</f>
        <v>65058</v>
      </c>
    </row>
    <row r="2685" spans="32:33" x14ac:dyDescent="0.25">
      <c r="AF2685" s="46" t="e">
        <f>Grants!#REF!</f>
        <v>#REF!</v>
      </c>
      <c r="AG2685" s="46" t="str">
        <f>Programs!B2673</f>
        <v>65059</v>
      </c>
    </row>
    <row r="2686" spans="32:33" x14ac:dyDescent="0.25">
      <c r="AF2686" s="46" t="e">
        <f>Grants!#REF!</f>
        <v>#REF!</v>
      </c>
      <c r="AG2686" s="46" t="str">
        <f>Programs!B2674</f>
        <v>65060</v>
      </c>
    </row>
    <row r="2687" spans="32:33" x14ac:dyDescent="0.25">
      <c r="AF2687" s="46" t="e">
        <f>Grants!#REF!</f>
        <v>#REF!</v>
      </c>
      <c r="AG2687" s="46" t="str">
        <f>Programs!B2675</f>
        <v>65061</v>
      </c>
    </row>
    <row r="2688" spans="32:33" x14ac:dyDescent="0.25">
      <c r="AF2688" s="46" t="e">
        <f>Grants!#REF!</f>
        <v>#REF!</v>
      </c>
      <c r="AG2688" s="46" t="str">
        <f>Programs!B2676</f>
        <v>65062</v>
      </c>
    </row>
    <row r="2689" spans="32:33" x14ac:dyDescent="0.25">
      <c r="AF2689" s="46" t="e">
        <f>Grants!#REF!</f>
        <v>#REF!</v>
      </c>
      <c r="AG2689" s="46" t="str">
        <f>Programs!B2677</f>
        <v>65063</v>
      </c>
    </row>
    <row r="2690" spans="32:33" x14ac:dyDescent="0.25">
      <c r="AF2690" s="46" t="e">
        <f>Grants!#REF!</f>
        <v>#REF!</v>
      </c>
      <c r="AG2690" s="46" t="str">
        <f>Programs!B2678</f>
        <v>65064</v>
      </c>
    </row>
    <row r="2691" spans="32:33" x14ac:dyDescent="0.25">
      <c r="AF2691" s="46" t="e">
        <f>Grants!#REF!</f>
        <v>#REF!</v>
      </c>
      <c r="AG2691" s="46" t="str">
        <f>Programs!B2679</f>
        <v>65065</v>
      </c>
    </row>
    <row r="2692" spans="32:33" x14ac:dyDescent="0.25">
      <c r="AF2692" s="46" t="e">
        <f>Grants!#REF!</f>
        <v>#REF!</v>
      </c>
      <c r="AG2692" s="46" t="str">
        <f>Programs!B2680</f>
        <v>65066</v>
      </c>
    </row>
    <row r="2693" spans="32:33" x14ac:dyDescent="0.25">
      <c r="AF2693" s="46" t="e">
        <f>Grants!#REF!</f>
        <v>#REF!</v>
      </c>
      <c r="AG2693" s="46" t="str">
        <f>Programs!B2681</f>
        <v>65067</v>
      </c>
    </row>
    <row r="2694" spans="32:33" x14ac:dyDescent="0.25">
      <c r="AF2694" s="46" t="e">
        <f>Grants!#REF!</f>
        <v>#REF!</v>
      </c>
      <c r="AG2694" s="46" t="str">
        <f>Programs!B2682</f>
        <v>65068</v>
      </c>
    </row>
    <row r="2695" spans="32:33" x14ac:dyDescent="0.25">
      <c r="AF2695" s="46" t="e">
        <f>Grants!#REF!</f>
        <v>#REF!</v>
      </c>
      <c r="AG2695" s="46" t="str">
        <f>Programs!B2683</f>
        <v>65069</v>
      </c>
    </row>
    <row r="2696" spans="32:33" x14ac:dyDescent="0.25">
      <c r="AF2696" s="46" t="e">
        <f>Grants!#REF!</f>
        <v>#REF!</v>
      </c>
      <c r="AG2696" s="46" t="str">
        <f>Programs!B2684</f>
        <v>65070</v>
      </c>
    </row>
    <row r="2697" spans="32:33" x14ac:dyDescent="0.25">
      <c r="AF2697" s="46" t="e">
        <f>Grants!#REF!</f>
        <v>#REF!</v>
      </c>
      <c r="AG2697" s="46" t="str">
        <f>Programs!B2685</f>
        <v>65071</v>
      </c>
    </row>
    <row r="2698" spans="32:33" x14ac:dyDescent="0.25">
      <c r="AF2698" s="46" t="e">
        <f>Grants!#REF!</f>
        <v>#REF!</v>
      </c>
      <c r="AG2698" s="46" t="str">
        <f>Programs!B2686</f>
        <v>65072</v>
      </c>
    </row>
    <row r="2699" spans="32:33" x14ac:dyDescent="0.25">
      <c r="AF2699" s="46" t="e">
        <f>Grants!#REF!</f>
        <v>#REF!</v>
      </c>
      <c r="AG2699" s="46" t="str">
        <f>Programs!B2687</f>
        <v>65073</v>
      </c>
    </row>
    <row r="2700" spans="32:33" x14ac:dyDescent="0.25">
      <c r="AF2700" s="46" t="e">
        <f>Grants!#REF!</f>
        <v>#REF!</v>
      </c>
      <c r="AG2700" s="46" t="str">
        <f>Programs!B2688</f>
        <v>65074</v>
      </c>
    </row>
    <row r="2701" spans="32:33" x14ac:dyDescent="0.25">
      <c r="AF2701" s="46" t="e">
        <f>Grants!#REF!</f>
        <v>#REF!</v>
      </c>
      <c r="AG2701" s="46" t="str">
        <f>Programs!B2689</f>
        <v>65075</v>
      </c>
    </row>
    <row r="2702" spans="32:33" x14ac:dyDescent="0.25">
      <c r="AF2702" s="46" t="e">
        <f>Grants!#REF!</f>
        <v>#REF!</v>
      </c>
      <c r="AG2702" s="46" t="str">
        <f>Programs!B2690</f>
        <v>65076</v>
      </c>
    </row>
    <row r="2703" spans="32:33" x14ac:dyDescent="0.25">
      <c r="AF2703" s="46" t="e">
        <f>Grants!#REF!</f>
        <v>#REF!</v>
      </c>
      <c r="AG2703" s="46" t="str">
        <f>Programs!B2691</f>
        <v>65077</v>
      </c>
    </row>
    <row r="2704" spans="32:33" x14ac:dyDescent="0.25">
      <c r="AF2704" s="46" t="e">
        <f>Grants!#REF!</f>
        <v>#REF!</v>
      </c>
      <c r="AG2704" s="46" t="str">
        <f>Programs!B2692</f>
        <v>65078</v>
      </c>
    </row>
    <row r="2705" spans="32:33" x14ac:dyDescent="0.25">
      <c r="AF2705" s="46" t="e">
        <f>Grants!#REF!</f>
        <v>#REF!</v>
      </c>
      <c r="AG2705" s="46" t="str">
        <f>Programs!B2693</f>
        <v>65079</v>
      </c>
    </row>
    <row r="2706" spans="32:33" x14ac:dyDescent="0.25">
      <c r="AF2706" s="46" t="e">
        <f>Grants!#REF!</f>
        <v>#REF!</v>
      </c>
      <c r="AG2706" s="46" t="str">
        <f>Programs!B2694</f>
        <v>65080</v>
      </c>
    </row>
    <row r="2707" spans="32:33" x14ac:dyDescent="0.25">
      <c r="AF2707" s="46" t="e">
        <f>Grants!#REF!</f>
        <v>#REF!</v>
      </c>
      <c r="AG2707" s="46" t="str">
        <f>Programs!B2695</f>
        <v>65081</v>
      </c>
    </row>
    <row r="2708" spans="32:33" x14ac:dyDescent="0.25">
      <c r="AF2708" s="46" t="e">
        <f>Grants!#REF!</f>
        <v>#REF!</v>
      </c>
      <c r="AG2708" s="46" t="str">
        <f>Programs!B2696</f>
        <v>65082</v>
      </c>
    </row>
    <row r="2709" spans="32:33" x14ac:dyDescent="0.25">
      <c r="AF2709" s="46" t="e">
        <f>Grants!#REF!</f>
        <v>#REF!</v>
      </c>
      <c r="AG2709" s="46" t="str">
        <f>Programs!B2697</f>
        <v>65083</v>
      </c>
    </row>
    <row r="2710" spans="32:33" x14ac:dyDescent="0.25">
      <c r="AF2710" s="46" t="e">
        <f>Grants!#REF!</f>
        <v>#REF!</v>
      </c>
      <c r="AG2710" s="46" t="str">
        <f>Programs!B2698</f>
        <v>65084</v>
      </c>
    </row>
    <row r="2711" spans="32:33" x14ac:dyDescent="0.25">
      <c r="AF2711" s="46" t="e">
        <f>Grants!#REF!</f>
        <v>#REF!</v>
      </c>
      <c r="AG2711" s="46" t="str">
        <f>Programs!B2699</f>
        <v>65085</v>
      </c>
    </row>
    <row r="2712" spans="32:33" x14ac:dyDescent="0.25">
      <c r="AF2712" s="46" t="e">
        <f>Grants!#REF!</f>
        <v>#REF!</v>
      </c>
      <c r="AG2712" s="46" t="str">
        <f>Programs!B2700</f>
        <v>65086</v>
      </c>
    </row>
    <row r="2713" spans="32:33" x14ac:dyDescent="0.25">
      <c r="AF2713" s="46" t="e">
        <f>Grants!#REF!</f>
        <v>#REF!</v>
      </c>
      <c r="AG2713" s="46" t="str">
        <f>Programs!B2701</f>
        <v>65087</v>
      </c>
    </row>
    <row r="2714" spans="32:33" x14ac:dyDescent="0.25">
      <c r="AF2714" s="46" t="e">
        <f>Grants!#REF!</f>
        <v>#REF!</v>
      </c>
      <c r="AG2714" s="46" t="str">
        <f>Programs!B2702</f>
        <v>65088</v>
      </c>
    </row>
    <row r="2715" spans="32:33" x14ac:dyDescent="0.25">
      <c r="AF2715" s="46" t="e">
        <f>Grants!#REF!</f>
        <v>#REF!</v>
      </c>
      <c r="AG2715" s="46" t="str">
        <f>Programs!B2703</f>
        <v>65089</v>
      </c>
    </row>
    <row r="2716" spans="32:33" x14ac:dyDescent="0.25">
      <c r="AF2716" s="46" t="e">
        <f>Grants!#REF!</f>
        <v>#REF!</v>
      </c>
      <c r="AG2716" s="46" t="str">
        <f>Programs!B2704</f>
        <v>65090</v>
      </c>
    </row>
    <row r="2717" spans="32:33" x14ac:dyDescent="0.25">
      <c r="AF2717" s="46" t="e">
        <f>Grants!#REF!</f>
        <v>#REF!</v>
      </c>
      <c r="AG2717" s="46" t="str">
        <f>Programs!B2705</f>
        <v>65091</v>
      </c>
    </row>
    <row r="2718" spans="32:33" x14ac:dyDescent="0.25">
      <c r="AF2718" s="46" t="e">
        <f>Grants!#REF!</f>
        <v>#REF!</v>
      </c>
      <c r="AG2718" s="46" t="str">
        <f>Programs!B2706</f>
        <v>65092</v>
      </c>
    </row>
    <row r="2719" spans="32:33" x14ac:dyDescent="0.25">
      <c r="AF2719" s="46" t="e">
        <f>Grants!#REF!</f>
        <v>#REF!</v>
      </c>
      <c r="AG2719" s="46" t="str">
        <f>Programs!B2707</f>
        <v>65093</v>
      </c>
    </row>
    <row r="2720" spans="32:33" x14ac:dyDescent="0.25">
      <c r="AF2720" s="46" t="e">
        <f>Grants!#REF!</f>
        <v>#REF!</v>
      </c>
      <c r="AG2720" s="46" t="str">
        <f>Programs!B2708</f>
        <v>65094</v>
      </c>
    </row>
    <row r="2721" spans="32:33" x14ac:dyDescent="0.25">
      <c r="AF2721" s="46" t="e">
        <f>Grants!#REF!</f>
        <v>#REF!</v>
      </c>
      <c r="AG2721" s="46" t="str">
        <f>Programs!B2709</f>
        <v>65095</v>
      </c>
    </row>
    <row r="2722" spans="32:33" x14ac:dyDescent="0.25">
      <c r="AF2722" s="46" t="e">
        <f>Grants!#REF!</f>
        <v>#REF!</v>
      </c>
      <c r="AG2722" s="46" t="str">
        <f>Programs!B2710</f>
        <v>65096</v>
      </c>
    </row>
    <row r="2723" spans="32:33" x14ac:dyDescent="0.25">
      <c r="AF2723" s="46" t="e">
        <f>Grants!#REF!</f>
        <v>#REF!</v>
      </c>
      <c r="AG2723" s="46" t="str">
        <f>Programs!B2711</f>
        <v>65097</v>
      </c>
    </row>
    <row r="2724" spans="32:33" x14ac:dyDescent="0.25">
      <c r="AF2724" s="46" t="e">
        <f>Grants!#REF!</f>
        <v>#REF!</v>
      </c>
      <c r="AG2724" s="46" t="str">
        <f>Programs!B2712</f>
        <v>65098</v>
      </c>
    </row>
    <row r="2725" spans="32:33" x14ac:dyDescent="0.25">
      <c r="AF2725" s="46" t="e">
        <f>Grants!#REF!</f>
        <v>#REF!</v>
      </c>
      <c r="AG2725" s="46" t="str">
        <f>Programs!B2713</f>
        <v>65099</v>
      </c>
    </row>
    <row r="2726" spans="32:33" x14ac:dyDescent="0.25">
      <c r="AF2726" s="46" t="e">
        <f>Grants!#REF!</f>
        <v>#REF!</v>
      </c>
      <c r="AG2726" s="46" t="str">
        <f>Programs!B2714</f>
        <v>65100</v>
      </c>
    </row>
    <row r="2727" spans="32:33" x14ac:dyDescent="0.25">
      <c r="AF2727" s="46" t="e">
        <f>Grants!#REF!</f>
        <v>#REF!</v>
      </c>
      <c r="AG2727" s="46" t="str">
        <f>Programs!B2715</f>
        <v>65101</v>
      </c>
    </row>
    <row r="2728" spans="32:33" x14ac:dyDescent="0.25">
      <c r="AF2728" s="46" t="e">
        <f>Grants!#REF!</f>
        <v>#REF!</v>
      </c>
      <c r="AG2728" s="46" t="str">
        <f>Programs!B2716</f>
        <v>65103</v>
      </c>
    </row>
    <row r="2729" spans="32:33" x14ac:dyDescent="0.25">
      <c r="AF2729" s="46" t="e">
        <f>Grants!#REF!</f>
        <v>#REF!</v>
      </c>
      <c r="AG2729" s="46" t="str">
        <f>Programs!B2717</f>
        <v>65104</v>
      </c>
    </row>
    <row r="2730" spans="32:33" x14ac:dyDescent="0.25">
      <c r="AF2730" s="46" t="e">
        <f>Grants!#REF!</f>
        <v>#REF!</v>
      </c>
      <c r="AG2730" s="46" t="str">
        <f>Programs!B2718</f>
        <v>65105</v>
      </c>
    </row>
    <row r="2731" spans="32:33" x14ac:dyDescent="0.25">
      <c r="AF2731" s="46" t="e">
        <f>Grants!#REF!</f>
        <v>#REF!</v>
      </c>
      <c r="AG2731" s="46" t="str">
        <f>Programs!B2719</f>
        <v>65106</v>
      </c>
    </row>
    <row r="2732" spans="32:33" x14ac:dyDescent="0.25">
      <c r="AF2732" s="46" t="e">
        <f>Grants!#REF!</f>
        <v>#REF!</v>
      </c>
      <c r="AG2732" s="46" t="str">
        <f>Programs!B2720</f>
        <v>65107</v>
      </c>
    </row>
    <row r="2733" spans="32:33" x14ac:dyDescent="0.25">
      <c r="AF2733" s="46" t="e">
        <f>Grants!#REF!</f>
        <v>#REF!</v>
      </c>
      <c r="AG2733" s="46" t="str">
        <f>Programs!B2721</f>
        <v>65108</v>
      </c>
    </row>
    <row r="2734" spans="32:33" x14ac:dyDescent="0.25">
      <c r="AF2734" s="46" t="e">
        <f>Grants!#REF!</f>
        <v>#REF!</v>
      </c>
      <c r="AG2734" s="46" t="str">
        <f>Programs!B2722</f>
        <v>65109</v>
      </c>
    </row>
    <row r="2735" spans="32:33" x14ac:dyDescent="0.25">
      <c r="AF2735" s="46" t="e">
        <f>Grants!#REF!</f>
        <v>#REF!</v>
      </c>
      <c r="AG2735" s="46" t="str">
        <f>Programs!B2723</f>
        <v>65110</v>
      </c>
    </row>
    <row r="2736" spans="32:33" x14ac:dyDescent="0.25">
      <c r="AF2736" s="46" t="e">
        <f>Grants!#REF!</f>
        <v>#REF!</v>
      </c>
      <c r="AG2736" s="46" t="str">
        <f>Programs!B2724</f>
        <v>65111</v>
      </c>
    </row>
    <row r="2737" spans="32:33" x14ac:dyDescent="0.25">
      <c r="AF2737" s="46" t="e">
        <f>Grants!#REF!</f>
        <v>#REF!</v>
      </c>
      <c r="AG2737" s="46" t="str">
        <f>Programs!B2725</f>
        <v>65112</v>
      </c>
    </row>
    <row r="2738" spans="32:33" x14ac:dyDescent="0.25">
      <c r="AF2738" s="46" t="e">
        <f>Grants!#REF!</f>
        <v>#REF!</v>
      </c>
      <c r="AG2738" s="46" t="str">
        <f>Programs!B2726</f>
        <v>65113</v>
      </c>
    </row>
    <row r="2739" spans="32:33" x14ac:dyDescent="0.25">
      <c r="AF2739" s="46" t="e">
        <f>Grants!#REF!</f>
        <v>#REF!</v>
      </c>
      <c r="AG2739" s="46" t="str">
        <f>Programs!B2727</f>
        <v>65114</v>
      </c>
    </row>
    <row r="2740" spans="32:33" x14ac:dyDescent="0.25">
      <c r="AF2740" s="46" t="e">
        <f>Grants!#REF!</f>
        <v>#REF!</v>
      </c>
      <c r="AG2740" s="46" t="str">
        <f>Programs!B2728</f>
        <v>65115</v>
      </c>
    </row>
    <row r="2741" spans="32:33" x14ac:dyDescent="0.25">
      <c r="AF2741" s="46" t="e">
        <f>Grants!#REF!</f>
        <v>#REF!</v>
      </c>
      <c r="AG2741" s="46" t="str">
        <f>Programs!B2729</f>
        <v>65116</v>
      </c>
    </row>
    <row r="2742" spans="32:33" x14ac:dyDescent="0.25">
      <c r="AF2742" s="46" t="e">
        <f>Grants!#REF!</f>
        <v>#REF!</v>
      </c>
      <c r="AG2742" s="46" t="str">
        <f>Programs!B2730</f>
        <v>65117</v>
      </c>
    </row>
    <row r="2743" spans="32:33" x14ac:dyDescent="0.25">
      <c r="AF2743" s="46" t="e">
        <f>Grants!#REF!</f>
        <v>#REF!</v>
      </c>
      <c r="AG2743" s="46" t="str">
        <f>Programs!B2731</f>
        <v>65118</v>
      </c>
    </row>
    <row r="2744" spans="32:33" x14ac:dyDescent="0.25">
      <c r="AF2744" s="46" t="e">
        <f>Grants!#REF!</f>
        <v>#REF!</v>
      </c>
      <c r="AG2744" s="46" t="str">
        <f>Programs!B2732</f>
        <v>65119</v>
      </c>
    </row>
    <row r="2745" spans="32:33" x14ac:dyDescent="0.25">
      <c r="AF2745" s="46" t="e">
        <f>Grants!#REF!</f>
        <v>#REF!</v>
      </c>
      <c r="AG2745" s="46" t="str">
        <f>Programs!B2733</f>
        <v>65120</v>
      </c>
    </row>
    <row r="2746" spans="32:33" x14ac:dyDescent="0.25">
      <c r="AF2746" s="46" t="e">
        <f>Grants!#REF!</f>
        <v>#REF!</v>
      </c>
      <c r="AG2746" s="46" t="str">
        <f>Programs!B2734</f>
        <v>65121</v>
      </c>
    </row>
    <row r="2747" spans="32:33" x14ac:dyDescent="0.25">
      <c r="AF2747" s="46" t="e">
        <f>Grants!#REF!</f>
        <v>#REF!</v>
      </c>
      <c r="AG2747" s="46" t="str">
        <f>Programs!B2735</f>
        <v>65122</v>
      </c>
    </row>
    <row r="2748" spans="32:33" x14ac:dyDescent="0.25">
      <c r="AF2748" s="46" t="e">
        <f>Grants!#REF!</f>
        <v>#REF!</v>
      </c>
      <c r="AG2748" s="46" t="str">
        <f>Programs!B2736</f>
        <v>65123</v>
      </c>
    </row>
    <row r="2749" spans="32:33" x14ac:dyDescent="0.25">
      <c r="AF2749" s="46" t="e">
        <f>Grants!#REF!</f>
        <v>#REF!</v>
      </c>
      <c r="AG2749" s="46" t="str">
        <f>Programs!B2737</f>
        <v>65124</v>
      </c>
    </row>
    <row r="2750" spans="32:33" x14ac:dyDescent="0.25">
      <c r="AF2750" s="46" t="e">
        <f>Grants!#REF!</f>
        <v>#REF!</v>
      </c>
      <c r="AG2750" s="46" t="str">
        <f>Programs!B2738</f>
        <v>65125</v>
      </c>
    </row>
    <row r="2751" spans="32:33" x14ac:dyDescent="0.25">
      <c r="AF2751" s="46" t="e">
        <f>Grants!#REF!</f>
        <v>#REF!</v>
      </c>
      <c r="AG2751" s="46" t="str">
        <f>Programs!B2739</f>
        <v>65126</v>
      </c>
    </row>
    <row r="2752" spans="32:33" x14ac:dyDescent="0.25">
      <c r="AF2752" s="46" t="e">
        <f>Grants!#REF!</f>
        <v>#REF!</v>
      </c>
      <c r="AG2752" s="46" t="str">
        <f>Programs!B2740</f>
        <v>65127</v>
      </c>
    </row>
    <row r="2753" spans="32:33" x14ac:dyDescent="0.25">
      <c r="AF2753" s="46" t="e">
        <f>Grants!#REF!</f>
        <v>#REF!</v>
      </c>
      <c r="AG2753" s="46" t="str">
        <f>Programs!B2741</f>
        <v>65128</v>
      </c>
    </row>
    <row r="2754" spans="32:33" x14ac:dyDescent="0.25">
      <c r="AF2754" s="46" t="e">
        <f>Grants!#REF!</f>
        <v>#REF!</v>
      </c>
      <c r="AG2754" s="46" t="str">
        <f>Programs!B2742</f>
        <v>65129</v>
      </c>
    </row>
    <row r="2755" spans="32:33" x14ac:dyDescent="0.25">
      <c r="AF2755" s="46" t="e">
        <f>Grants!#REF!</f>
        <v>#REF!</v>
      </c>
      <c r="AG2755" s="46" t="str">
        <f>Programs!B2743</f>
        <v>65130</v>
      </c>
    </row>
    <row r="2756" spans="32:33" x14ac:dyDescent="0.25">
      <c r="AF2756" s="46" t="e">
        <f>Grants!#REF!</f>
        <v>#REF!</v>
      </c>
      <c r="AG2756" s="46" t="str">
        <f>Programs!B2744</f>
        <v>65131</v>
      </c>
    </row>
    <row r="2757" spans="32:33" x14ac:dyDescent="0.25">
      <c r="AF2757" s="46" t="e">
        <f>Grants!#REF!</f>
        <v>#REF!</v>
      </c>
      <c r="AG2757" s="46" t="str">
        <f>Programs!B2745</f>
        <v>65132</v>
      </c>
    </row>
    <row r="2758" spans="32:33" x14ac:dyDescent="0.25">
      <c r="AF2758" s="46" t="e">
        <f>Grants!#REF!</f>
        <v>#REF!</v>
      </c>
      <c r="AG2758" s="46" t="str">
        <f>Programs!B2746</f>
        <v>65133</v>
      </c>
    </row>
    <row r="2759" spans="32:33" x14ac:dyDescent="0.25">
      <c r="AF2759" s="46" t="e">
        <f>Grants!#REF!</f>
        <v>#REF!</v>
      </c>
      <c r="AG2759" s="46" t="str">
        <f>Programs!B2747</f>
        <v>65134</v>
      </c>
    </row>
    <row r="2760" spans="32:33" x14ac:dyDescent="0.25">
      <c r="AF2760" s="46" t="e">
        <f>Grants!#REF!</f>
        <v>#REF!</v>
      </c>
      <c r="AG2760" s="46" t="str">
        <f>Programs!B2748</f>
        <v>65135</v>
      </c>
    </row>
    <row r="2761" spans="32:33" x14ac:dyDescent="0.25">
      <c r="AF2761" s="46" t="e">
        <f>Grants!#REF!</f>
        <v>#REF!</v>
      </c>
      <c r="AG2761" s="46" t="str">
        <f>Programs!B2749</f>
        <v>65136</v>
      </c>
    </row>
    <row r="2762" spans="32:33" x14ac:dyDescent="0.25">
      <c r="AF2762" s="46" t="e">
        <f>Grants!#REF!</f>
        <v>#REF!</v>
      </c>
      <c r="AG2762" s="46" t="str">
        <f>Programs!B2750</f>
        <v>65137</v>
      </c>
    </row>
    <row r="2763" spans="32:33" x14ac:dyDescent="0.25">
      <c r="AF2763" s="46" t="e">
        <f>Grants!#REF!</f>
        <v>#REF!</v>
      </c>
      <c r="AG2763" s="46" t="str">
        <f>Programs!B2751</f>
        <v>65138</v>
      </c>
    </row>
    <row r="2764" spans="32:33" x14ac:dyDescent="0.25">
      <c r="AF2764" s="46" t="e">
        <f>Grants!#REF!</f>
        <v>#REF!</v>
      </c>
      <c r="AG2764" s="46" t="str">
        <f>Programs!B2752</f>
        <v>65139</v>
      </c>
    </row>
    <row r="2765" spans="32:33" x14ac:dyDescent="0.25">
      <c r="AF2765" s="46" t="e">
        <f>Grants!#REF!</f>
        <v>#REF!</v>
      </c>
      <c r="AG2765" s="46" t="str">
        <f>Programs!B2753</f>
        <v>65140</v>
      </c>
    </row>
    <row r="2766" spans="32:33" x14ac:dyDescent="0.25">
      <c r="AF2766" s="46" t="e">
        <f>Grants!#REF!</f>
        <v>#REF!</v>
      </c>
      <c r="AG2766" s="46" t="str">
        <f>Programs!B2754</f>
        <v>65141</v>
      </c>
    </row>
    <row r="2767" spans="32:33" x14ac:dyDescent="0.25">
      <c r="AF2767" s="46" t="e">
        <f>Grants!#REF!</f>
        <v>#REF!</v>
      </c>
      <c r="AG2767" s="46" t="str">
        <f>Programs!B2755</f>
        <v>65142</v>
      </c>
    </row>
    <row r="2768" spans="32:33" x14ac:dyDescent="0.25">
      <c r="AF2768" s="46" t="e">
        <f>Grants!#REF!</f>
        <v>#REF!</v>
      </c>
      <c r="AG2768" s="46" t="str">
        <f>Programs!B2756</f>
        <v>65143</v>
      </c>
    </row>
    <row r="2769" spans="32:33" x14ac:dyDescent="0.25">
      <c r="AF2769" s="46" t="e">
        <f>Grants!#REF!</f>
        <v>#REF!</v>
      </c>
      <c r="AG2769" s="46" t="str">
        <f>Programs!B2757</f>
        <v>65144</v>
      </c>
    </row>
    <row r="2770" spans="32:33" x14ac:dyDescent="0.25">
      <c r="AF2770" s="46" t="e">
        <f>Grants!#REF!</f>
        <v>#REF!</v>
      </c>
      <c r="AG2770" s="46" t="str">
        <f>Programs!B2758</f>
        <v>65145</v>
      </c>
    </row>
    <row r="2771" spans="32:33" x14ac:dyDescent="0.25">
      <c r="AF2771" s="46" t="e">
        <f>Grants!#REF!</f>
        <v>#REF!</v>
      </c>
      <c r="AG2771" s="46" t="str">
        <f>Programs!B2759</f>
        <v>65146</v>
      </c>
    </row>
    <row r="2772" spans="32:33" x14ac:dyDescent="0.25">
      <c r="AG2772" s="46" t="str">
        <f>Programs!B2760</f>
        <v>65147</v>
      </c>
    </row>
    <row r="2773" spans="32:33" x14ac:dyDescent="0.25">
      <c r="AF2773" s="46" t="str">
        <f>Projects!B4</f>
        <v>000000001</v>
      </c>
      <c r="AG2773" s="46" t="str">
        <f>Programs!B2761</f>
        <v>65148</v>
      </c>
    </row>
    <row r="2774" spans="32:33" x14ac:dyDescent="0.25">
      <c r="AF2774" s="46" t="str">
        <f>Projects!B5</f>
        <v>000000010000008</v>
      </c>
      <c r="AG2774" s="46" t="str">
        <f>Programs!B2762</f>
        <v>65149</v>
      </c>
    </row>
    <row r="2775" spans="32:33" x14ac:dyDescent="0.25">
      <c r="AF2775" s="46" t="str">
        <f>Projects!B6</f>
        <v>000000010000010</v>
      </c>
      <c r="AG2775" s="46" t="str">
        <f>Programs!B2763</f>
        <v>65150</v>
      </c>
    </row>
    <row r="2776" spans="32:33" x14ac:dyDescent="0.25">
      <c r="AF2776" s="46" t="str">
        <f>Projects!B7</f>
        <v>0000400101</v>
      </c>
      <c r="AG2776" s="46" t="str">
        <f>Programs!B2764</f>
        <v>65151</v>
      </c>
    </row>
    <row r="2777" spans="32:33" x14ac:dyDescent="0.25">
      <c r="AF2777" s="46" t="str">
        <f>Projects!B8</f>
        <v>0000400102</v>
      </c>
      <c r="AG2777" s="46" t="str">
        <f>Programs!B2765</f>
        <v>65152</v>
      </c>
    </row>
    <row r="2778" spans="32:33" x14ac:dyDescent="0.25">
      <c r="AF2778" s="46" t="str">
        <f>Projects!B9</f>
        <v>0000400103</v>
      </c>
      <c r="AG2778" s="46" t="str">
        <f>Programs!B2766</f>
        <v>65153</v>
      </c>
    </row>
    <row r="2779" spans="32:33" x14ac:dyDescent="0.25">
      <c r="AF2779" s="46" t="str">
        <f>Projects!B10</f>
        <v>0000400104</v>
      </c>
      <c r="AG2779" s="46" t="str">
        <f>Programs!B2767</f>
        <v>65154</v>
      </c>
    </row>
    <row r="2780" spans="32:33" x14ac:dyDescent="0.25">
      <c r="AF2780" s="46" t="str">
        <f>Projects!B11</f>
        <v>0000400105</v>
      </c>
      <c r="AG2780" s="46" t="str">
        <f>Programs!B2768</f>
        <v>65155</v>
      </c>
    </row>
    <row r="2781" spans="32:33" x14ac:dyDescent="0.25">
      <c r="AF2781" s="46" t="str">
        <f>Projects!B12</f>
        <v>0000400106</v>
      </c>
      <c r="AG2781" s="46" t="str">
        <f>Programs!B2769</f>
        <v>65156</v>
      </c>
    </row>
    <row r="2782" spans="32:33" x14ac:dyDescent="0.25">
      <c r="AF2782" s="46" t="str">
        <f>Projects!B13</f>
        <v>0000400107</v>
      </c>
      <c r="AG2782" s="46" t="str">
        <f>Programs!B2770</f>
        <v>65157</v>
      </c>
    </row>
    <row r="2783" spans="32:33" x14ac:dyDescent="0.25">
      <c r="AF2783" s="46" t="str">
        <f>Projects!B14</f>
        <v>0000400108</v>
      </c>
      <c r="AG2783" s="46" t="str">
        <f>Programs!B2771</f>
        <v>65158</v>
      </c>
    </row>
    <row r="2784" spans="32:33" x14ac:dyDescent="0.25">
      <c r="AF2784" s="46" t="str">
        <f>Projects!B15</f>
        <v>0000400109</v>
      </c>
      <c r="AG2784" s="46" t="str">
        <f>Programs!B2772</f>
        <v>65159</v>
      </c>
    </row>
    <row r="2785" spans="32:33" x14ac:dyDescent="0.25">
      <c r="AF2785" s="46" t="str">
        <f>Projects!B16</f>
        <v>0010000001</v>
      </c>
      <c r="AG2785" s="46" t="str">
        <f>Programs!B2773</f>
        <v>65160</v>
      </c>
    </row>
    <row r="2786" spans="32:33" x14ac:dyDescent="0.25">
      <c r="AF2786" s="46" t="str">
        <f>Projects!B17</f>
        <v>0010000002</v>
      </c>
      <c r="AG2786" s="46" t="str">
        <f>Programs!B2774</f>
        <v>65161</v>
      </c>
    </row>
    <row r="2787" spans="32:33" x14ac:dyDescent="0.25">
      <c r="AF2787" s="46" t="str">
        <f>Projects!B18</f>
        <v>0010000003</v>
      </c>
      <c r="AG2787" s="46" t="str">
        <f>Programs!B2775</f>
        <v>65163</v>
      </c>
    </row>
    <row r="2788" spans="32:33" x14ac:dyDescent="0.25">
      <c r="AF2788" s="46" t="str">
        <f>Projects!B19</f>
        <v>0010000004</v>
      </c>
      <c r="AG2788" s="46" t="str">
        <f>Programs!B2776</f>
        <v>65164</v>
      </c>
    </row>
    <row r="2789" spans="32:33" x14ac:dyDescent="0.25">
      <c r="AF2789" s="46" t="str">
        <f>Projects!B20</f>
        <v>0010000005</v>
      </c>
      <c r="AG2789" s="46" t="str">
        <f>Programs!B2777</f>
        <v>65166</v>
      </c>
    </row>
    <row r="2790" spans="32:33" x14ac:dyDescent="0.25">
      <c r="AF2790" s="46" t="str">
        <f>Projects!B21</f>
        <v>0010000006</v>
      </c>
      <c r="AG2790" s="46" t="str">
        <f>Programs!B2778</f>
        <v>65167</v>
      </c>
    </row>
    <row r="2791" spans="32:33" x14ac:dyDescent="0.25">
      <c r="AF2791" s="46" t="str">
        <f>Projects!B22</f>
        <v>0010000007</v>
      </c>
      <c r="AG2791" s="46" t="str">
        <f>Programs!B2779</f>
        <v>65168</v>
      </c>
    </row>
    <row r="2792" spans="32:33" x14ac:dyDescent="0.25">
      <c r="AF2792" s="46" t="str">
        <f>Projects!B23</f>
        <v>0011948CN</v>
      </c>
      <c r="AG2792" s="46" t="str">
        <f>Programs!B2780</f>
        <v>65169</v>
      </c>
    </row>
    <row r="2793" spans="32:33" x14ac:dyDescent="0.25">
      <c r="AF2793" s="46" t="str">
        <f>Projects!B24</f>
        <v>0011976CN</v>
      </c>
      <c r="AG2793" s="46" t="str">
        <f>Programs!B2781</f>
        <v>65170</v>
      </c>
    </row>
    <row r="2794" spans="32:33" x14ac:dyDescent="0.25">
      <c r="AF2794" s="46" t="str">
        <f>Projects!B25</f>
        <v>0011977CN</v>
      </c>
      <c r="AG2794" s="46" t="str">
        <f>Programs!B2782</f>
        <v>65171</v>
      </c>
    </row>
    <row r="2795" spans="32:33" x14ac:dyDescent="0.25">
      <c r="AF2795" s="46" t="str">
        <f>Projects!B26</f>
        <v>0011978CN</v>
      </c>
      <c r="AG2795" s="46" t="str">
        <f>Programs!B2783</f>
        <v>65172</v>
      </c>
    </row>
    <row r="2796" spans="32:33" x14ac:dyDescent="0.25">
      <c r="AF2796" s="46" t="str">
        <f>Projects!B27</f>
        <v>0011982CN</v>
      </c>
      <c r="AG2796" s="46" t="str">
        <f>Programs!B2784</f>
        <v>66000</v>
      </c>
    </row>
    <row r="2797" spans="32:33" x14ac:dyDescent="0.25">
      <c r="AF2797" s="46" t="str">
        <f>Projects!B28</f>
        <v>0011985CN</v>
      </c>
      <c r="AG2797" s="46" t="str">
        <f>Programs!B2785</f>
        <v>66001</v>
      </c>
    </row>
    <row r="2798" spans="32:33" x14ac:dyDescent="0.25">
      <c r="AF2798" s="46" t="str">
        <f>Projects!B29</f>
        <v>0011989CN</v>
      </c>
      <c r="AG2798" s="46" t="str">
        <f>Programs!B2786</f>
        <v>66002</v>
      </c>
    </row>
    <row r="2799" spans="32:33" x14ac:dyDescent="0.25">
      <c r="AF2799" s="46" t="str">
        <f>Projects!B30</f>
        <v>0011991CN</v>
      </c>
      <c r="AG2799" s="46" t="str">
        <f>Programs!B2787</f>
        <v>66003</v>
      </c>
    </row>
    <row r="2800" spans="32:33" x14ac:dyDescent="0.25">
      <c r="AF2800" s="46" t="str">
        <f>Projects!B31</f>
        <v>0011992CN</v>
      </c>
      <c r="AG2800" s="46" t="str">
        <f>Programs!B2788</f>
        <v>66004</v>
      </c>
    </row>
    <row r="2801" spans="32:33" x14ac:dyDescent="0.25">
      <c r="AF2801" s="46" t="str">
        <f>Projects!B32</f>
        <v>0011995CN</v>
      </c>
      <c r="AG2801" s="46" t="str">
        <f>Programs!B2789</f>
        <v>66005</v>
      </c>
    </row>
    <row r="2802" spans="32:33" x14ac:dyDescent="0.25">
      <c r="AF2802" s="46" t="str">
        <f>Projects!B33</f>
        <v>0011996CN</v>
      </c>
      <c r="AG2802" s="46" t="str">
        <f>Programs!B2790</f>
        <v>66006</v>
      </c>
    </row>
    <row r="2803" spans="32:33" x14ac:dyDescent="0.25">
      <c r="AF2803" s="46" t="str">
        <f>Projects!B34</f>
        <v>0011997CN</v>
      </c>
      <c r="AG2803" s="46" t="str">
        <f>Programs!B2791</f>
        <v>66007</v>
      </c>
    </row>
    <row r="2804" spans="32:33" x14ac:dyDescent="0.25">
      <c r="AF2804" s="46" t="str">
        <f>Projects!B35</f>
        <v>0011998CN</v>
      </c>
      <c r="AG2804" s="46" t="str">
        <f>Programs!B2792</f>
        <v>66008</v>
      </c>
    </row>
    <row r="2805" spans="32:33" x14ac:dyDescent="0.25">
      <c r="AF2805" s="46" t="str">
        <f>Projects!B36</f>
        <v>0011999CN</v>
      </c>
      <c r="AG2805" s="46" t="str">
        <f>Programs!B2793</f>
        <v>66009</v>
      </c>
    </row>
    <row r="2806" spans="32:33" x14ac:dyDescent="0.25">
      <c r="AF2806" s="46" t="str">
        <f>Projects!B37</f>
        <v>0012000CN</v>
      </c>
      <c r="AG2806" s="46" t="str">
        <f>Programs!B2794</f>
        <v>66010</v>
      </c>
    </row>
    <row r="2807" spans="32:33" x14ac:dyDescent="0.25">
      <c r="AF2807" s="46" t="str">
        <f>Projects!B38</f>
        <v>001417064</v>
      </c>
      <c r="AG2807" s="46" t="str">
        <f>Programs!B2795</f>
        <v>66011</v>
      </c>
    </row>
    <row r="2808" spans="32:33" x14ac:dyDescent="0.25">
      <c r="AF2808" s="46" t="str">
        <f>Projects!B39</f>
        <v>001446107</v>
      </c>
      <c r="AG2808" s="46" t="str">
        <f>Programs!B2796</f>
        <v>66012</v>
      </c>
    </row>
    <row r="2809" spans="32:33" x14ac:dyDescent="0.25">
      <c r="AF2809" s="46" t="str">
        <f>Projects!B40</f>
        <v>001520054</v>
      </c>
      <c r="AG2809" s="46" t="str">
        <f>Programs!B2797</f>
        <v>66013</v>
      </c>
    </row>
    <row r="2810" spans="32:33" x14ac:dyDescent="0.25">
      <c r="AF2810" s="46" t="str">
        <f>Projects!B41</f>
        <v>001521027</v>
      </c>
      <c r="AG2810" s="46" t="str">
        <f>Programs!B2798</f>
        <v>66014</v>
      </c>
    </row>
    <row r="2811" spans="32:33" x14ac:dyDescent="0.25">
      <c r="AF2811" s="46" t="str">
        <f>Projects!B42</f>
        <v>001522029</v>
      </c>
      <c r="AG2811" s="46" t="str">
        <f>Programs!B2799</f>
        <v>66015</v>
      </c>
    </row>
    <row r="2812" spans="32:33" x14ac:dyDescent="0.25">
      <c r="AF2812" s="46" t="str">
        <f>Projects!B43</f>
        <v>001523072</v>
      </c>
      <c r="AG2812" s="46" t="str">
        <f>Programs!B2800</f>
        <v>66016</v>
      </c>
    </row>
    <row r="2813" spans="32:33" x14ac:dyDescent="0.25">
      <c r="AF2813" s="46" t="str">
        <f>Projects!B44</f>
        <v>001529015</v>
      </c>
      <c r="AG2813" s="46" t="str">
        <f>Programs!B2801</f>
        <v>66017</v>
      </c>
    </row>
    <row r="2814" spans="32:33" x14ac:dyDescent="0.25">
      <c r="AF2814" s="46" t="str">
        <f>Projects!B45</f>
        <v>002002097</v>
      </c>
      <c r="AG2814" s="46" t="str">
        <f>Programs!B2802</f>
        <v>66018</v>
      </c>
    </row>
    <row r="2815" spans="32:33" x14ac:dyDescent="0.25">
      <c r="AF2815" s="46" t="str">
        <f>Projects!B46</f>
        <v>002049013</v>
      </c>
      <c r="AG2815" s="46" t="str">
        <f>Programs!B2803</f>
        <v>66019</v>
      </c>
    </row>
    <row r="2816" spans="32:33" x14ac:dyDescent="0.25">
      <c r="AF2816" s="46" t="str">
        <f>Projects!B47</f>
        <v>0021995CN</v>
      </c>
      <c r="AG2816" s="46" t="str">
        <f>Programs!B2804</f>
        <v>66020</v>
      </c>
    </row>
    <row r="2817" spans="32:33" x14ac:dyDescent="0.25">
      <c r="AF2817" s="46" t="str">
        <f>Projects!B48</f>
        <v>0021996CN</v>
      </c>
      <c r="AG2817" s="46" t="str">
        <f>Programs!B2805</f>
        <v>66021</v>
      </c>
    </row>
    <row r="2818" spans="32:33" x14ac:dyDescent="0.25">
      <c r="AF2818" s="46" t="str">
        <f>Projects!B49</f>
        <v>0021999CN</v>
      </c>
      <c r="AG2818" s="46" t="str">
        <f>Programs!B2806</f>
        <v>66022</v>
      </c>
    </row>
    <row r="2819" spans="32:33" x14ac:dyDescent="0.25">
      <c r="AF2819" s="46" t="str">
        <f>Projects!B50</f>
        <v>0022000CN</v>
      </c>
      <c r="AG2819" s="46" t="str">
        <f>Programs!B2807</f>
        <v>66023</v>
      </c>
    </row>
    <row r="2820" spans="32:33" x14ac:dyDescent="0.25">
      <c r="AF2820" s="46" t="str">
        <f>Projects!B51</f>
        <v>002327046</v>
      </c>
      <c r="AG2820" s="46" t="str">
        <f>Programs!B2808</f>
        <v>66024</v>
      </c>
    </row>
    <row r="2821" spans="32:33" x14ac:dyDescent="0.25">
      <c r="AF2821" s="46" t="str">
        <f>Projects!B52</f>
        <v>002332133</v>
      </c>
      <c r="AG2821" s="46" t="str">
        <f>Programs!B2809</f>
        <v>66025</v>
      </c>
    </row>
    <row r="2822" spans="32:33" x14ac:dyDescent="0.25">
      <c r="AF2822" s="46" t="str">
        <f>Projects!B53</f>
        <v>002337045</v>
      </c>
      <c r="AG2822" s="46" t="str">
        <f>Programs!B2810</f>
        <v>66026</v>
      </c>
    </row>
    <row r="2823" spans="32:33" x14ac:dyDescent="0.25">
      <c r="AF2823" s="46" t="str">
        <f>Projects!B54</f>
        <v>007144012</v>
      </c>
      <c r="AG2823" s="46" t="str">
        <f>Programs!B2811</f>
        <v>66027</v>
      </c>
    </row>
    <row r="2824" spans="32:33" x14ac:dyDescent="0.25">
      <c r="AF2824" s="46" t="str">
        <f>Projects!B55</f>
        <v>0081948CN</v>
      </c>
      <c r="AG2824" s="46" t="str">
        <f>Programs!B2812</f>
        <v>66028</v>
      </c>
    </row>
    <row r="2825" spans="32:33" x14ac:dyDescent="0.25">
      <c r="AF2825" s="46" t="str">
        <f>Projects!B56</f>
        <v>0081992CN</v>
      </c>
      <c r="AG2825" s="46" t="str">
        <f>Programs!B2813</f>
        <v>66029</v>
      </c>
    </row>
    <row r="2826" spans="32:33" x14ac:dyDescent="0.25">
      <c r="AF2826" s="46" t="str">
        <f>Projects!B57</f>
        <v>0081993CN</v>
      </c>
      <c r="AG2826" s="46" t="str">
        <f>Programs!B2814</f>
        <v>66030</v>
      </c>
    </row>
    <row r="2827" spans="32:33" x14ac:dyDescent="0.25">
      <c r="AF2827" s="46" t="str">
        <f>Projects!B58</f>
        <v>0081995CN</v>
      </c>
      <c r="AG2827" s="46" t="str">
        <f>Programs!B2815</f>
        <v>66031</v>
      </c>
    </row>
    <row r="2828" spans="32:33" x14ac:dyDescent="0.25">
      <c r="AF2828" s="46" t="str">
        <f>Projects!B59</f>
        <v>0081998CN</v>
      </c>
      <c r="AG2828" s="46" t="str">
        <f>Programs!B2816</f>
        <v>66032</v>
      </c>
    </row>
    <row r="2829" spans="32:33" x14ac:dyDescent="0.25">
      <c r="AF2829" s="46" t="str">
        <f>Projects!B60</f>
        <v>0081999CN</v>
      </c>
      <c r="AG2829" s="46" t="str">
        <f>Programs!B2817</f>
        <v>66033</v>
      </c>
    </row>
    <row r="2830" spans="32:33" x14ac:dyDescent="0.25">
      <c r="AF2830" s="46" t="str">
        <f>Projects!B61</f>
        <v>0082001CN</v>
      </c>
      <c r="AG2830" s="46" t="str">
        <f>Programs!B2818</f>
        <v>66034</v>
      </c>
    </row>
    <row r="2831" spans="32:33" x14ac:dyDescent="0.25">
      <c r="AF2831" s="46" t="str">
        <f>Projects!B62</f>
        <v>0121949CN</v>
      </c>
      <c r="AG2831" s="46" t="str">
        <f>Programs!B2819</f>
        <v>66035</v>
      </c>
    </row>
    <row r="2832" spans="32:33" x14ac:dyDescent="0.25">
      <c r="AF2832" s="46" t="str">
        <f>Projects!B63</f>
        <v>0131949CN</v>
      </c>
      <c r="AG2832" s="46" t="str">
        <f>Programs!B2820</f>
        <v>66036</v>
      </c>
    </row>
    <row r="2833" spans="32:33" x14ac:dyDescent="0.25">
      <c r="AF2833" s="46" t="str">
        <f>Projects!B64</f>
        <v>0161949CN</v>
      </c>
      <c r="AG2833" s="46" t="str">
        <f>Programs!B2821</f>
        <v>66037</v>
      </c>
    </row>
    <row r="2834" spans="32:33" x14ac:dyDescent="0.25">
      <c r="AF2834" s="46" t="str">
        <f>Projects!B65</f>
        <v>0161956CN</v>
      </c>
      <c r="AG2834" s="46" t="str">
        <f>Programs!B2822</f>
        <v>66038</v>
      </c>
    </row>
    <row r="2835" spans="32:33" x14ac:dyDescent="0.25">
      <c r="AF2835" s="46" t="str">
        <f>Projects!B66</f>
        <v>0161963CN</v>
      </c>
      <c r="AG2835" s="46" t="str">
        <f>Programs!B2823</f>
        <v>66039</v>
      </c>
    </row>
    <row r="2836" spans="32:33" x14ac:dyDescent="0.25">
      <c r="AF2836" s="46" t="str">
        <f>Projects!B67</f>
        <v>0161983CN</v>
      </c>
      <c r="AG2836" s="46" t="str">
        <f>Programs!B2824</f>
        <v>66040</v>
      </c>
    </row>
    <row r="2837" spans="32:33" x14ac:dyDescent="0.25">
      <c r="AF2837" s="46" t="str">
        <f>Projects!B68</f>
        <v>0161985CN</v>
      </c>
      <c r="AG2837" s="46" t="str">
        <f>Programs!B2825</f>
        <v>66041</v>
      </c>
    </row>
    <row r="2838" spans="32:33" x14ac:dyDescent="0.25">
      <c r="AF2838" s="46" t="str">
        <f>Projects!B69</f>
        <v>0161991CN</v>
      </c>
      <c r="AG2838" s="46" t="str">
        <f>Programs!B2826</f>
        <v>66042</v>
      </c>
    </row>
    <row r="2839" spans="32:33" x14ac:dyDescent="0.25">
      <c r="AF2839" s="46" t="str">
        <f>Projects!B70</f>
        <v>0161992CN</v>
      </c>
      <c r="AG2839" s="46" t="str">
        <f>Programs!B2827</f>
        <v>66043</v>
      </c>
    </row>
    <row r="2840" spans="32:33" x14ac:dyDescent="0.25">
      <c r="AF2840" s="46" t="str">
        <f>Projects!B71</f>
        <v>0161993CN</v>
      </c>
      <c r="AG2840" s="46" t="str">
        <f>Programs!B2828</f>
        <v>66044</v>
      </c>
    </row>
    <row r="2841" spans="32:33" x14ac:dyDescent="0.25">
      <c r="AF2841" s="46" t="str">
        <f>Projects!B72</f>
        <v>0161995CN</v>
      </c>
      <c r="AG2841" s="46" t="str">
        <f>Programs!B2829</f>
        <v>66045</v>
      </c>
    </row>
    <row r="2842" spans="32:33" x14ac:dyDescent="0.25">
      <c r="AF2842" s="46" t="str">
        <f>Projects!B73</f>
        <v>0161996CN</v>
      </c>
      <c r="AG2842" s="46" t="str">
        <f>Programs!B2830</f>
        <v>66046</v>
      </c>
    </row>
    <row r="2843" spans="32:33" x14ac:dyDescent="0.25">
      <c r="AF2843" s="46" t="str">
        <f>Projects!B74</f>
        <v>016923077</v>
      </c>
      <c r="AG2843" s="46" t="str">
        <f>Programs!B2831</f>
        <v>66047</v>
      </c>
    </row>
    <row r="2844" spans="32:33" x14ac:dyDescent="0.25">
      <c r="AF2844" s="46" t="str">
        <f>Projects!B75</f>
        <v>016932096</v>
      </c>
      <c r="AG2844" s="46" t="str">
        <f>Programs!B2832</f>
        <v>66048</v>
      </c>
    </row>
    <row r="2845" spans="32:33" x14ac:dyDescent="0.25">
      <c r="AF2845" s="46" t="str">
        <f>Projects!B76</f>
        <v>0171953CN</v>
      </c>
      <c r="AG2845" s="46" t="str">
        <f>Programs!B2833</f>
        <v>66049</v>
      </c>
    </row>
    <row r="2846" spans="32:33" x14ac:dyDescent="0.25">
      <c r="AF2846" s="46" t="str">
        <f>Projects!B77</f>
        <v>0171999CN</v>
      </c>
      <c r="AG2846" s="46" t="str">
        <f>Programs!B2834</f>
        <v>66050</v>
      </c>
    </row>
    <row r="2847" spans="32:33" x14ac:dyDescent="0.25">
      <c r="AF2847" s="46" t="str">
        <f>Projects!B78</f>
        <v>0191960CN</v>
      </c>
      <c r="AG2847" s="46" t="str">
        <f>Programs!B2835</f>
        <v>66051</v>
      </c>
    </row>
    <row r="2848" spans="32:33" x14ac:dyDescent="0.25">
      <c r="AF2848" s="46" t="str">
        <f>Projects!B79</f>
        <v>0191990CN</v>
      </c>
      <c r="AG2848" s="46" t="str">
        <f>Programs!B2836</f>
        <v>66053</v>
      </c>
    </row>
    <row r="2849" spans="32:33" x14ac:dyDescent="0.25">
      <c r="AF2849" s="46" t="str">
        <f>Projects!B80</f>
        <v>0191993CN</v>
      </c>
      <c r="AG2849" s="46" t="str">
        <f>Programs!B2837</f>
        <v>66054</v>
      </c>
    </row>
    <row r="2850" spans="32:33" x14ac:dyDescent="0.25">
      <c r="AF2850" s="46" t="str">
        <f>Projects!B81</f>
        <v>0301971CN</v>
      </c>
      <c r="AG2850" s="46" t="str">
        <f>Programs!B2838</f>
        <v>66055</v>
      </c>
    </row>
    <row r="2851" spans="32:33" x14ac:dyDescent="0.25">
      <c r="AF2851" s="46" t="str">
        <f>Projects!B82</f>
        <v>0301980CN</v>
      </c>
      <c r="AG2851" s="46" t="str">
        <f>Programs!B2839</f>
        <v>66056</v>
      </c>
    </row>
    <row r="2852" spans="32:33" x14ac:dyDescent="0.25">
      <c r="AF2852" s="46" t="str">
        <f>Projects!B83</f>
        <v>0301989CN</v>
      </c>
      <c r="AG2852" s="46" t="str">
        <f>Programs!B2840</f>
        <v>66057</v>
      </c>
    </row>
    <row r="2853" spans="32:33" x14ac:dyDescent="0.25">
      <c r="AF2853" s="46" t="str">
        <f>Projects!B84</f>
        <v>0302000CN</v>
      </c>
      <c r="AG2853" s="46" t="str">
        <f>Programs!B2841</f>
        <v>66058</v>
      </c>
    </row>
    <row r="2854" spans="32:33" x14ac:dyDescent="0.25">
      <c r="AF2854" s="46" t="str">
        <f>Projects!B85</f>
        <v>0302001CN</v>
      </c>
      <c r="AG2854" s="46" t="str">
        <f>Programs!B2842</f>
        <v>66059</v>
      </c>
    </row>
    <row r="2855" spans="32:33" x14ac:dyDescent="0.25">
      <c r="AF2855" s="46" t="str">
        <f>Projects!B86</f>
        <v>030312150</v>
      </c>
      <c r="AG2855" s="46" t="str">
        <f>Programs!B2843</f>
        <v>66060</v>
      </c>
    </row>
    <row r="2856" spans="32:33" x14ac:dyDescent="0.25">
      <c r="AF2856" s="46" t="str">
        <f>Projects!B87</f>
        <v>030322132</v>
      </c>
      <c r="AG2856" s="46" t="str">
        <f>Programs!B2844</f>
        <v>66061</v>
      </c>
    </row>
    <row r="2857" spans="32:33" x14ac:dyDescent="0.25">
      <c r="AF2857" s="46" t="str">
        <f>Projects!B88</f>
        <v>030332088</v>
      </c>
      <c r="AG2857" s="46" t="str">
        <f>Programs!B2845</f>
        <v>66062</v>
      </c>
    </row>
    <row r="2858" spans="32:33" x14ac:dyDescent="0.25">
      <c r="AF2858" s="46" t="str">
        <f>Projects!B89</f>
        <v>030336082</v>
      </c>
      <c r="AG2858" s="46" t="str">
        <f>Programs!B2846</f>
        <v>66063</v>
      </c>
    </row>
    <row r="2859" spans="32:33" x14ac:dyDescent="0.25">
      <c r="AF2859" s="46" t="str">
        <f>Projects!B90</f>
        <v>030342015</v>
      </c>
      <c r="AG2859" s="46" t="str">
        <f>Programs!B2847</f>
        <v>66064</v>
      </c>
    </row>
    <row r="2860" spans="32:33" x14ac:dyDescent="0.25">
      <c r="AF2860" s="46" t="str">
        <f>Projects!B91</f>
        <v>0371967CN</v>
      </c>
      <c r="AG2860" s="46" t="str">
        <f>Programs!B2848</f>
        <v>66065</v>
      </c>
    </row>
    <row r="2861" spans="32:33" x14ac:dyDescent="0.25">
      <c r="AF2861" s="46" t="str">
        <f>Projects!B92</f>
        <v>0371996CN</v>
      </c>
      <c r="AG2861" s="46" t="str">
        <f>Programs!B2849</f>
        <v>66066</v>
      </c>
    </row>
    <row r="2862" spans="32:33" x14ac:dyDescent="0.25">
      <c r="AF2862" s="46" t="str">
        <f>Projects!B93</f>
        <v>0371997CN</v>
      </c>
      <c r="AG2862" s="46" t="str">
        <f>Programs!B2850</f>
        <v>66067</v>
      </c>
    </row>
    <row r="2863" spans="32:33" x14ac:dyDescent="0.25">
      <c r="AF2863" s="46" t="str">
        <f>Projects!B94</f>
        <v>0371998CN</v>
      </c>
      <c r="AG2863" s="46" t="str">
        <f>Programs!B2851</f>
        <v>66068</v>
      </c>
    </row>
    <row r="2864" spans="32:33" x14ac:dyDescent="0.25">
      <c r="AF2864" s="46" t="str">
        <f>Projects!B95</f>
        <v>050191020</v>
      </c>
      <c r="AG2864" s="46" t="str">
        <f>Programs!B2852</f>
        <v>66069</v>
      </c>
    </row>
    <row r="2865" spans="32:33" x14ac:dyDescent="0.25">
      <c r="AF2865" s="46" t="str">
        <f>Projects!B96</f>
        <v>050195113</v>
      </c>
      <c r="AG2865" s="46" t="str">
        <f>Programs!B2853</f>
        <v>66070</v>
      </c>
    </row>
    <row r="2866" spans="32:33" x14ac:dyDescent="0.25">
      <c r="AF2866" s="46" t="str">
        <f>Projects!B97</f>
        <v>051A1951CN</v>
      </c>
      <c r="AG2866" s="46" t="str">
        <f>Programs!B2854</f>
        <v>66071</v>
      </c>
    </row>
    <row r="2867" spans="32:33" x14ac:dyDescent="0.25">
      <c r="AF2867" s="46" t="str">
        <f>Projects!B98</f>
        <v>051A1982CN</v>
      </c>
      <c r="AG2867" s="46" t="str">
        <f>Programs!B2855</f>
        <v>66072</v>
      </c>
    </row>
    <row r="2868" spans="32:33" x14ac:dyDescent="0.25">
      <c r="AF2868" s="46" t="str">
        <f>Projects!B99</f>
        <v>051A1985CN</v>
      </c>
      <c r="AG2868" s="46" t="str">
        <f>Programs!B2856</f>
        <v>66073</v>
      </c>
    </row>
    <row r="2869" spans="32:33" x14ac:dyDescent="0.25">
      <c r="AF2869" s="46" t="str">
        <f>Projects!B100</f>
        <v>051A1992CN</v>
      </c>
      <c r="AG2869" s="46" t="str">
        <f>Programs!B2857</f>
        <v>66074</v>
      </c>
    </row>
    <row r="2870" spans="32:33" x14ac:dyDescent="0.25">
      <c r="AF2870" s="46" t="str">
        <f>Projects!B101</f>
        <v>051A1993CN</v>
      </c>
      <c r="AG2870" s="46" t="str">
        <f>Programs!B2858</f>
        <v>66075</v>
      </c>
    </row>
    <row r="2871" spans="32:33" x14ac:dyDescent="0.25">
      <c r="AF2871" s="46" t="str">
        <f>Projects!B102</f>
        <v>051B1951CN</v>
      </c>
      <c r="AG2871" s="46" t="str">
        <f>Programs!B2859</f>
        <v>66076</v>
      </c>
    </row>
    <row r="2872" spans="32:33" x14ac:dyDescent="0.25">
      <c r="AF2872" s="46" t="str">
        <f>Projects!B103</f>
        <v>051B1982CN</v>
      </c>
      <c r="AG2872" s="46" t="str">
        <f>Programs!B2860</f>
        <v>66077</v>
      </c>
    </row>
    <row r="2873" spans="32:33" x14ac:dyDescent="0.25">
      <c r="AF2873" s="46" t="str">
        <f>Projects!B104</f>
        <v>051B1985CN</v>
      </c>
      <c r="AG2873" s="46" t="str">
        <f>Programs!B2861</f>
        <v>66078</v>
      </c>
    </row>
    <row r="2874" spans="32:33" x14ac:dyDescent="0.25">
      <c r="AF2874" s="46" t="str">
        <f>Projects!B105</f>
        <v>051B1992CN</v>
      </c>
      <c r="AG2874" s="46" t="str">
        <f>Programs!B2862</f>
        <v>66079</v>
      </c>
    </row>
    <row r="2875" spans="32:33" x14ac:dyDescent="0.25">
      <c r="AF2875" s="46" t="str">
        <f>Projects!B106</f>
        <v>051B1995CN</v>
      </c>
      <c r="AG2875" s="46" t="str">
        <f>Programs!B2863</f>
        <v>66080</v>
      </c>
    </row>
    <row r="2876" spans="32:33" x14ac:dyDescent="0.25">
      <c r="AF2876" s="46" t="str">
        <f>Projects!B107</f>
        <v>051B2000CN</v>
      </c>
      <c r="AG2876" s="46" t="str">
        <f>Programs!B2864</f>
        <v>66081</v>
      </c>
    </row>
    <row r="2877" spans="32:33" x14ac:dyDescent="0.25">
      <c r="AF2877" s="46" t="str">
        <f>Projects!B108</f>
        <v>051C1951CN</v>
      </c>
      <c r="AG2877" s="46" t="str">
        <f>Programs!B2865</f>
        <v>66082</v>
      </c>
    </row>
    <row r="2878" spans="32:33" x14ac:dyDescent="0.25">
      <c r="AF2878" s="46" t="str">
        <f>Projects!B109</f>
        <v>051C1982CN</v>
      </c>
      <c r="AG2878" s="46" t="str">
        <f>Programs!B2866</f>
        <v>66083</v>
      </c>
    </row>
    <row r="2879" spans="32:33" x14ac:dyDescent="0.25">
      <c r="AF2879" s="46" t="str">
        <f>Projects!B110</f>
        <v>051C1985CN</v>
      </c>
      <c r="AG2879" s="46" t="str">
        <f>Programs!B2867</f>
        <v>66084</v>
      </c>
    </row>
    <row r="2880" spans="32:33" x14ac:dyDescent="0.25">
      <c r="AF2880" s="46" t="str">
        <f>Projects!B111</f>
        <v>051C1992CN</v>
      </c>
      <c r="AG2880" s="46" t="str">
        <f>Programs!B2868</f>
        <v>66085</v>
      </c>
    </row>
    <row r="2881" spans="32:33" x14ac:dyDescent="0.25">
      <c r="AF2881" s="46" t="str">
        <f>Projects!B112</f>
        <v>051C1995CN</v>
      </c>
      <c r="AG2881" s="46" t="str">
        <f>Programs!B2869</f>
        <v>66086</v>
      </c>
    </row>
    <row r="2882" spans="32:33" x14ac:dyDescent="0.25">
      <c r="AF2882" s="46" t="str">
        <f>Projects!B113</f>
        <v>051D1951CN</v>
      </c>
      <c r="AG2882" s="46" t="str">
        <f>Programs!B2870</f>
        <v>66087</v>
      </c>
    </row>
    <row r="2883" spans="32:33" x14ac:dyDescent="0.25">
      <c r="AF2883" s="46" t="str">
        <f>Projects!B114</f>
        <v>051D1982CN</v>
      </c>
      <c r="AG2883" s="46" t="str">
        <f>Programs!B2871</f>
        <v>66088</v>
      </c>
    </row>
    <row r="2884" spans="32:33" x14ac:dyDescent="0.25">
      <c r="AF2884" s="46" t="str">
        <f>Projects!B115</f>
        <v>051D1985CN</v>
      </c>
      <c r="AG2884" s="46" t="str">
        <f>Programs!B2872</f>
        <v>66089</v>
      </c>
    </row>
    <row r="2885" spans="32:33" x14ac:dyDescent="0.25">
      <c r="AF2885" s="46" t="str">
        <f>Projects!B116</f>
        <v>051D1992CN</v>
      </c>
      <c r="AG2885" s="46" t="str">
        <f>Programs!B2873</f>
        <v>66090</v>
      </c>
    </row>
    <row r="2886" spans="32:33" x14ac:dyDescent="0.25">
      <c r="AF2886" s="46" t="str">
        <f>Projects!B117</f>
        <v>051D1995CN</v>
      </c>
      <c r="AG2886" s="46" t="str">
        <f>Programs!B2874</f>
        <v>66091</v>
      </c>
    </row>
    <row r="2887" spans="32:33" x14ac:dyDescent="0.25">
      <c r="AF2887" s="46" t="str">
        <f>Projects!B118</f>
        <v>051D2000CN</v>
      </c>
      <c r="AG2887" s="46" t="str">
        <f>Programs!B2875</f>
        <v>66092</v>
      </c>
    </row>
    <row r="2888" spans="32:33" x14ac:dyDescent="0.25">
      <c r="AF2888" s="46" t="str">
        <f>Projects!B119</f>
        <v>051E1951CN</v>
      </c>
      <c r="AG2888" s="46" t="str">
        <f>Programs!B2876</f>
        <v>66093</v>
      </c>
    </row>
    <row r="2889" spans="32:33" x14ac:dyDescent="0.25">
      <c r="AF2889" s="46" t="str">
        <f>Projects!B120</f>
        <v>051E1982CN</v>
      </c>
      <c r="AG2889" s="46" t="str">
        <f>Programs!B2877</f>
        <v>66094</v>
      </c>
    </row>
    <row r="2890" spans="32:33" x14ac:dyDescent="0.25">
      <c r="AF2890" s="46" t="str">
        <f>Projects!B121</f>
        <v>051E1985CN</v>
      </c>
      <c r="AG2890" s="46" t="str">
        <f>Programs!B2878</f>
        <v>66095</v>
      </c>
    </row>
    <row r="2891" spans="32:33" x14ac:dyDescent="0.25">
      <c r="AF2891" s="46" t="str">
        <f>Projects!B122</f>
        <v>051E1992CN</v>
      </c>
      <c r="AG2891" s="46" t="str">
        <f>Programs!B2879</f>
        <v>66096</v>
      </c>
    </row>
    <row r="2892" spans="32:33" x14ac:dyDescent="0.25">
      <c r="AF2892" s="46" t="str">
        <f>Projects!B123</f>
        <v>051E1995CN</v>
      </c>
      <c r="AG2892" s="46" t="str">
        <f>Programs!B2880</f>
        <v>66097</v>
      </c>
    </row>
    <row r="2893" spans="32:33" x14ac:dyDescent="0.25">
      <c r="AF2893" s="46" t="str">
        <f>Projects!B124</f>
        <v>0531952CN</v>
      </c>
      <c r="AG2893" s="46" t="str">
        <f>Programs!B2881</f>
        <v>66098</v>
      </c>
    </row>
    <row r="2894" spans="32:33" x14ac:dyDescent="0.25">
      <c r="AF2894" s="46" t="str">
        <f>Projects!B125</f>
        <v>0531980CN</v>
      </c>
      <c r="AG2894" s="46" t="str">
        <f>Programs!B2882</f>
        <v>66101</v>
      </c>
    </row>
    <row r="2895" spans="32:33" x14ac:dyDescent="0.25">
      <c r="AF2895" s="46" t="str">
        <f>Projects!B126</f>
        <v>0531981CN</v>
      </c>
      <c r="AG2895" s="46" t="str">
        <f>Programs!B2883</f>
        <v>66102</v>
      </c>
    </row>
    <row r="2896" spans="32:33" x14ac:dyDescent="0.25">
      <c r="AF2896" s="46" t="str">
        <f>Projects!B127</f>
        <v>0531982CN</v>
      </c>
      <c r="AG2896" s="46" t="str">
        <f>Programs!B2884</f>
        <v>66103</v>
      </c>
    </row>
    <row r="2897" spans="32:33" x14ac:dyDescent="0.25">
      <c r="AF2897" s="46" t="str">
        <f>Projects!B128</f>
        <v>0531985CN</v>
      </c>
      <c r="AG2897" s="46" t="str">
        <f>Programs!B2885</f>
        <v>66104</v>
      </c>
    </row>
    <row r="2898" spans="32:33" x14ac:dyDescent="0.25">
      <c r="AF2898" s="46" t="str">
        <f>Projects!B129</f>
        <v>0531991CN</v>
      </c>
      <c r="AG2898" s="46" t="str">
        <f>Programs!B2886</f>
        <v>66105</v>
      </c>
    </row>
    <row r="2899" spans="32:33" x14ac:dyDescent="0.25">
      <c r="AF2899" s="46" t="str">
        <f>Projects!B130</f>
        <v>0531992CN</v>
      </c>
      <c r="AG2899" s="46" t="str">
        <f>Programs!B2887</f>
        <v>66106</v>
      </c>
    </row>
    <row r="2900" spans="32:33" x14ac:dyDescent="0.25">
      <c r="AF2900" s="46" t="str">
        <f>Projects!B131</f>
        <v>0531993CN</v>
      </c>
      <c r="AG2900" s="46" t="str">
        <f>Programs!B2888</f>
        <v>66107</v>
      </c>
    </row>
    <row r="2901" spans="32:33" x14ac:dyDescent="0.25">
      <c r="AF2901" s="46" t="str">
        <f>Projects!B132</f>
        <v>0531995CN</v>
      </c>
      <c r="AG2901" s="46" t="str">
        <f>Programs!B2889</f>
        <v>66108</v>
      </c>
    </row>
    <row r="2902" spans="32:33" x14ac:dyDescent="0.25">
      <c r="AF2902" s="46" t="str">
        <f>Projects!B133</f>
        <v>0531999CN</v>
      </c>
      <c r="AG2902" s="46" t="str">
        <f>Programs!B2890</f>
        <v>66112</v>
      </c>
    </row>
    <row r="2903" spans="32:33" x14ac:dyDescent="0.25">
      <c r="AF2903" s="46" t="str">
        <f>Projects!B134</f>
        <v>0532000CN</v>
      </c>
      <c r="AG2903" s="46" t="str">
        <f>Programs!B2891</f>
        <v>66500</v>
      </c>
    </row>
    <row r="2904" spans="32:33" x14ac:dyDescent="0.25">
      <c r="AF2904" s="46" t="str">
        <f>Projects!B135</f>
        <v>053532095</v>
      </c>
      <c r="AG2904" s="46" t="str">
        <f>Programs!B2892</f>
        <v>66501</v>
      </c>
    </row>
    <row r="2905" spans="32:33" x14ac:dyDescent="0.25">
      <c r="AF2905" s="46" t="str">
        <f>Projects!B136</f>
        <v>053533065</v>
      </c>
      <c r="AG2905" s="46" t="str">
        <f>Programs!B2893</f>
        <v>66502</v>
      </c>
    </row>
    <row r="2906" spans="32:33" x14ac:dyDescent="0.25">
      <c r="AF2906" s="46" t="str">
        <f>Projects!B137</f>
        <v>053541048</v>
      </c>
      <c r="AG2906" s="46" t="str">
        <f>Programs!B2894</f>
        <v>66503</v>
      </c>
    </row>
    <row r="2907" spans="32:33" x14ac:dyDescent="0.25">
      <c r="AF2907" s="46" t="str">
        <f>Projects!B138</f>
        <v>054031023</v>
      </c>
      <c r="AG2907" s="46" t="str">
        <f>Programs!B2895</f>
        <v>66504</v>
      </c>
    </row>
    <row r="2908" spans="32:33" x14ac:dyDescent="0.25">
      <c r="AF2908" s="46" t="str">
        <f>Projects!B139</f>
        <v>054036084</v>
      </c>
      <c r="AG2908" s="46" t="str">
        <f>Programs!B2896</f>
        <v>66505</v>
      </c>
    </row>
    <row r="2909" spans="32:33" x14ac:dyDescent="0.25">
      <c r="AF2909" s="46" t="str">
        <f>Projects!B140</f>
        <v>054094025</v>
      </c>
      <c r="AG2909" s="46" t="str">
        <f>Programs!B2897</f>
        <v>66506</v>
      </c>
    </row>
    <row r="2910" spans="32:33" x14ac:dyDescent="0.25">
      <c r="AF2910" s="46" t="str">
        <f>Projects!B141</f>
        <v>0541953CN</v>
      </c>
      <c r="AG2910" s="46" t="str">
        <f>Programs!B2898</f>
        <v>66507</v>
      </c>
    </row>
    <row r="2911" spans="32:33" x14ac:dyDescent="0.25">
      <c r="AF2911" s="46" t="str">
        <f>Projects!B142</f>
        <v>0541987CN</v>
      </c>
      <c r="AG2911" s="46" t="str">
        <f>Programs!B2899</f>
        <v>66508</v>
      </c>
    </row>
    <row r="2912" spans="32:33" x14ac:dyDescent="0.25">
      <c r="AF2912" s="46" t="str">
        <f>Projects!B143</f>
        <v>0541988CN</v>
      </c>
      <c r="AG2912" s="46" t="str">
        <f>Programs!B2900</f>
        <v>66509</v>
      </c>
    </row>
    <row r="2913" spans="32:33" x14ac:dyDescent="0.25">
      <c r="AF2913" s="46" t="str">
        <f>Projects!B144</f>
        <v>0541989CN</v>
      </c>
      <c r="AG2913" s="46" t="str">
        <f>Programs!B2901</f>
        <v>66510</v>
      </c>
    </row>
    <row r="2914" spans="32:33" x14ac:dyDescent="0.25">
      <c r="AF2914" s="46" t="str">
        <f>Projects!B145</f>
        <v>0541991CN</v>
      </c>
      <c r="AG2914" s="46" t="str">
        <f>Programs!B2902</f>
        <v>66511</v>
      </c>
    </row>
    <row r="2915" spans="32:33" x14ac:dyDescent="0.25">
      <c r="AF2915" s="46" t="str">
        <f>Projects!B146</f>
        <v>0541992CN</v>
      </c>
      <c r="AG2915" s="46" t="str">
        <f>Programs!B2903</f>
        <v>66512</v>
      </c>
    </row>
    <row r="2916" spans="32:33" x14ac:dyDescent="0.25">
      <c r="AF2916" s="46" t="str">
        <f>Projects!B147</f>
        <v>0541993CN</v>
      </c>
      <c r="AG2916" s="46" t="str">
        <f>Programs!B2904</f>
        <v>66513</v>
      </c>
    </row>
    <row r="2917" spans="32:33" x14ac:dyDescent="0.25">
      <c r="AF2917" s="46" t="str">
        <f>Projects!B148</f>
        <v>0541995CN</v>
      </c>
      <c r="AG2917" s="46" t="str">
        <f>Programs!B2905</f>
        <v>66514</v>
      </c>
    </row>
    <row r="2918" spans="32:33" x14ac:dyDescent="0.25">
      <c r="AF2918" s="46" t="str">
        <f>Projects!B149</f>
        <v>0541996CN</v>
      </c>
      <c r="AG2918" s="46" t="str">
        <f>Programs!B2906</f>
        <v>66515</v>
      </c>
    </row>
    <row r="2919" spans="32:33" x14ac:dyDescent="0.25">
      <c r="AF2919" s="46" t="str">
        <f>Projects!B150</f>
        <v>0542000CN</v>
      </c>
      <c r="AG2919" s="46" t="str">
        <f>Programs!B2907</f>
        <v>66516</v>
      </c>
    </row>
    <row r="2920" spans="32:33" x14ac:dyDescent="0.25">
      <c r="AF2920" s="46" t="str">
        <f>Projects!B151</f>
        <v>0542001CN</v>
      </c>
      <c r="AG2920" s="46" t="str">
        <f>Programs!B2908</f>
        <v>66518</v>
      </c>
    </row>
    <row r="2921" spans="32:33" x14ac:dyDescent="0.25">
      <c r="AF2921" s="46" t="str">
        <f>Projects!B152</f>
        <v>054342076</v>
      </c>
      <c r="AG2921" s="46" t="str">
        <f>Programs!B2909</f>
        <v>66519</v>
      </c>
    </row>
    <row r="2922" spans="32:33" x14ac:dyDescent="0.25">
      <c r="AF2922" s="46" t="str">
        <f>Projects!B153</f>
        <v>054426106</v>
      </c>
      <c r="AG2922" s="46" t="str">
        <f>Programs!B2910</f>
        <v>66520</v>
      </c>
    </row>
    <row r="2923" spans="32:33" x14ac:dyDescent="0.25">
      <c r="AF2923" s="46" t="str">
        <f>Projects!B154</f>
        <v>054431049</v>
      </c>
      <c r="AG2923" s="46" t="str">
        <f>Programs!B2911</f>
        <v>66521</v>
      </c>
    </row>
    <row r="2924" spans="32:33" x14ac:dyDescent="0.25">
      <c r="AF2924" s="46" t="str">
        <f>Projects!B155</f>
        <v>054437092</v>
      </c>
      <c r="AG2924" s="46" t="str">
        <f>Programs!B2912</f>
        <v>66522</v>
      </c>
    </row>
    <row r="2925" spans="32:33" x14ac:dyDescent="0.25">
      <c r="AF2925" s="46" t="str">
        <f>Projects!B156</f>
        <v>054454027</v>
      </c>
      <c r="AG2925" s="46" t="str">
        <f>Programs!B2913</f>
        <v>66523</v>
      </c>
    </row>
    <row r="2926" spans="32:33" x14ac:dyDescent="0.25">
      <c r="AF2926" s="46" t="str">
        <f>Projects!B157</f>
        <v>054492166</v>
      </c>
      <c r="AG2926" s="46" t="str">
        <f>Programs!B2914</f>
        <v>66524</v>
      </c>
    </row>
    <row r="2927" spans="32:33" x14ac:dyDescent="0.25">
      <c r="AF2927" s="46" t="str">
        <f>Projects!B158</f>
        <v>054495110</v>
      </c>
      <c r="AG2927" s="46" t="str">
        <f>Programs!B2915</f>
        <v>66525</v>
      </c>
    </row>
    <row r="2928" spans="32:33" x14ac:dyDescent="0.25">
      <c r="AF2928" s="46" t="str">
        <f>Projects!B159</f>
        <v>054496095</v>
      </c>
      <c r="AG2928" s="46" t="str">
        <f>Programs!B2916</f>
        <v>66526</v>
      </c>
    </row>
    <row r="2929" spans="32:33" x14ac:dyDescent="0.25">
      <c r="AF2929" s="46" t="str">
        <f>Projects!B160</f>
        <v>054920021</v>
      </c>
      <c r="AG2929" s="46" t="str">
        <f>Programs!B2917</f>
        <v>66527</v>
      </c>
    </row>
    <row r="2930" spans="32:33" x14ac:dyDescent="0.25">
      <c r="AF2930" s="46" t="str">
        <f>Projects!B161</f>
        <v>054932084</v>
      </c>
      <c r="AG2930" s="46" t="str">
        <f>Programs!B2918</f>
        <v>66529</v>
      </c>
    </row>
    <row r="2931" spans="32:33" x14ac:dyDescent="0.25">
      <c r="AF2931" s="46" t="str">
        <f>Projects!B162</f>
        <v>054952083</v>
      </c>
      <c r="AG2931" s="46" t="str">
        <f>Programs!B2919</f>
        <v>66530</v>
      </c>
    </row>
    <row r="2932" spans="32:33" x14ac:dyDescent="0.25">
      <c r="AF2932" s="46" t="str">
        <f>Projects!B163</f>
        <v>054A1985CN</v>
      </c>
      <c r="AG2932" s="46" t="str">
        <f>Programs!B2920</f>
        <v>66531</v>
      </c>
    </row>
    <row r="2933" spans="32:33" x14ac:dyDescent="0.25">
      <c r="AF2933" s="46" t="str">
        <f>Projects!B164</f>
        <v>054A1986CN</v>
      </c>
      <c r="AG2933" s="46" t="str">
        <f>Programs!B2921</f>
        <v>66532</v>
      </c>
    </row>
    <row r="2934" spans="32:33" x14ac:dyDescent="0.25">
      <c r="AF2934" s="46" t="str">
        <f>Projects!B165</f>
        <v>054A1987CN</v>
      </c>
      <c r="AG2934" s="46" t="str">
        <f>Programs!B2922</f>
        <v>66533</v>
      </c>
    </row>
    <row r="2935" spans="32:33" x14ac:dyDescent="0.25">
      <c r="AF2935" s="46" t="str">
        <f>Projects!B166</f>
        <v>054A2000CN</v>
      </c>
      <c r="AG2935" s="46" t="str">
        <f>Programs!B2923</f>
        <v>66534</v>
      </c>
    </row>
    <row r="2936" spans="32:33" x14ac:dyDescent="0.25">
      <c r="AF2936" s="46" t="str">
        <f>Projects!B167</f>
        <v>054A2001CN</v>
      </c>
      <c r="AG2936" s="46" t="str">
        <f>Programs!B2924</f>
        <v>66535</v>
      </c>
    </row>
    <row r="2937" spans="32:33" x14ac:dyDescent="0.25">
      <c r="AF2937" s="46" t="str">
        <f>Projects!B168</f>
        <v>0551955CN</v>
      </c>
      <c r="AG2937" s="46" t="str">
        <f>Programs!B2925</f>
        <v>66536</v>
      </c>
    </row>
    <row r="2938" spans="32:33" x14ac:dyDescent="0.25">
      <c r="AF2938" s="46" t="str">
        <f>Projects!B169</f>
        <v>0551989CN</v>
      </c>
      <c r="AG2938" s="46" t="str">
        <f>Programs!B2926</f>
        <v>66537</v>
      </c>
    </row>
    <row r="2939" spans="32:33" x14ac:dyDescent="0.25">
      <c r="AF2939" s="46" t="str">
        <f>Projects!B170</f>
        <v>0551990CN</v>
      </c>
      <c r="AG2939" s="46" t="str">
        <f>Programs!B2927</f>
        <v>66538</v>
      </c>
    </row>
    <row r="2940" spans="32:33" x14ac:dyDescent="0.25">
      <c r="AF2940" s="46" t="str">
        <f>Projects!B171</f>
        <v>0551991CN</v>
      </c>
      <c r="AG2940" s="46" t="str">
        <f>Programs!B2928</f>
        <v>66539</v>
      </c>
    </row>
    <row r="2941" spans="32:33" x14ac:dyDescent="0.25">
      <c r="AF2941" s="46" t="str">
        <f>Projects!B172</f>
        <v>0551992CN</v>
      </c>
      <c r="AG2941" s="46" t="str">
        <f>Programs!B2929</f>
        <v>66540</v>
      </c>
    </row>
    <row r="2942" spans="32:33" x14ac:dyDescent="0.25">
      <c r="AF2942" s="46" t="str">
        <f>Projects!B173</f>
        <v>0551993CN</v>
      </c>
      <c r="AG2942" s="46" t="str">
        <f>Programs!B2930</f>
        <v>66541</v>
      </c>
    </row>
    <row r="2943" spans="32:33" x14ac:dyDescent="0.25">
      <c r="AF2943" s="46" t="str">
        <f>Projects!B174</f>
        <v>0551995CN</v>
      </c>
      <c r="AG2943" s="46" t="str">
        <f>Programs!B2931</f>
        <v>66542</v>
      </c>
    </row>
    <row r="2944" spans="32:33" x14ac:dyDescent="0.25">
      <c r="AF2944" s="46" t="str">
        <f>Projects!B175</f>
        <v>0551998CN</v>
      </c>
      <c r="AG2944" s="46" t="str">
        <f>Programs!B2932</f>
        <v>66543</v>
      </c>
    </row>
    <row r="2945" spans="32:33" x14ac:dyDescent="0.25">
      <c r="AF2945" s="46" t="str">
        <f>Projects!B176</f>
        <v>0551999CN</v>
      </c>
      <c r="AG2945" s="46" t="str">
        <f>Programs!B2933</f>
        <v>66544</v>
      </c>
    </row>
    <row r="2946" spans="32:33" x14ac:dyDescent="0.25">
      <c r="AF2946" s="46" t="str">
        <f>Projects!B177</f>
        <v>0552001CN</v>
      </c>
      <c r="AG2946" s="46" t="str">
        <f>Programs!B2934</f>
        <v>66546</v>
      </c>
    </row>
    <row r="2947" spans="32:33" x14ac:dyDescent="0.25">
      <c r="AF2947" s="46" t="str">
        <f>Projects!B178</f>
        <v>055634024</v>
      </c>
      <c r="AG2947" s="46" t="str">
        <f>Programs!B2935</f>
        <v>66548</v>
      </c>
    </row>
    <row r="2948" spans="32:33" x14ac:dyDescent="0.25">
      <c r="AF2948" s="46" t="str">
        <f>Projects!B179</f>
        <v>055A1992CN</v>
      </c>
      <c r="AG2948" s="46" t="str">
        <f>Programs!B2936</f>
        <v>66549</v>
      </c>
    </row>
    <row r="2949" spans="32:33" x14ac:dyDescent="0.25">
      <c r="AF2949" s="46" t="str">
        <f>Projects!B180</f>
        <v>055A1993CN</v>
      </c>
      <c r="AG2949" s="46" t="str">
        <f>Programs!B2937</f>
        <v>66550</v>
      </c>
    </row>
    <row r="2950" spans="32:33" x14ac:dyDescent="0.25">
      <c r="AF2950" s="46" t="str">
        <f>Projects!B181</f>
        <v>055A1995CN</v>
      </c>
      <c r="AG2950" s="46" t="str">
        <f>Programs!B2938</f>
        <v>66552</v>
      </c>
    </row>
    <row r="2951" spans="32:33" x14ac:dyDescent="0.25">
      <c r="AF2951" s="46" t="str">
        <f>Projects!B182</f>
        <v>055A1996CN</v>
      </c>
      <c r="AG2951" s="46" t="str">
        <f>Programs!B2939</f>
        <v>66553</v>
      </c>
    </row>
    <row r="2952" spans="32:33" x14ac:dyDescent="0.25">
      <c r="AF2952" s="46" t="str">
        <f>Projects!B183</f>
        <v>055A1999CN</v>
      </c>
      <c r="AG2952" s="46" t="str">
        <f>Programs!B2940</f>
        <v>66554</v>
      </c>
    </row>
    <row r="2953" spans="32:33" x14ac:dyDescent="0.25">
      <c r="AF2953" s="46" t="str">
        <f>Projects!B184</f>
        <v>055A2000CN</v>
      </c>
      <c r="AG2953" s="46" t="str">
        <f>Programs!B2941</f>
        <v>66555</v>
      </c>
    </row>
    <row r="2954" spans="32:33" x14ac:dyDescent="0.25">
      <c r="AF2954" s="46" t="str">
        <f>Projects!B185</f>
        <v>055A2001CN</v>
      </c>
      <c r="AG2954" s="46" t="str">
        <f>Programs!B2942</f>
        <v>66556</v>
      </c>
    </row>
    <row r="2955" spans="32:33" x14ac:dyDescent="0.25">
      <c r="AF2955" s="46" t="str">
        <f>Projects!B186</f>
        <v>055A2004CN</v>
      </c>
      <c r="AG2955" s="46" t="str">
        <f>Programs!B2943</f>
        <v>66557</v>
      </c>
    </row>
    <row r="2956" spans="32:33" x14ac:dyDescent="0.25">
      <c r="AF2956" s="46" t="str">
        <f>Projects!B187</f>
        <v>0561999CN</v>
      </c>
      <c r="AG2956" s="46" t="str">
        <f>Programs!B2944</f>
        <v>66559</v>
      </c>
    </row>
    <row r="2957" spans="32:33" x14ac:dyDescent="0.25">
      <c r="AF2957" s="46" t="str">
        <f>Projects!B188</f>
        <v>0571955CN</v>
      </c>
      <c r="AG2957" s="46" t="str">
        <f>Programs!B2945</f>
        <v>66560</v>
      </c>
    </row>
    <row r="2958" spans="32:33" x14ac:dyDescent="0.25">
      <c r="AF2958" s="46" t="str">
        <f>Projects!B189</f>
        <v>0571992CN</v>
      </c>
      <c r="AG2958" s="46" t="str">
        <f>Programs!B2946</f>
        <v>66561</v>
      </c>
    </row>
    <row r="2959" spans="32:33" x14ac:dyDescent="0.25">
      <c r="AF2959" s="46" t="str">
        <f>Projects!B190</f>
        <v>0571996CN</v>
      </c>
      <c r="AG2959" s="46" t="str">
        <f>Programs!B2947</f>
        <v>66562</v>
      </c>
    </row>
    <row r="2960" spans="32:33" x14ac:dyDescent="0.25">
      <c r="AF2960" s="46" t="str">
        <f>Projects!B191</f>
        <v>057430022</v>
      </c>
      <c r="AG2960" s="46" t="str">
        <f>Programs!B2948</f>
        <v>66563</v>
      </c>
    </row>
    <row r="2961" spans="32:33" x14ac:dyDescent="0.25">
      <c r="AF2961" s="46" t="str">
        <f>Projects!B192</f>
        <v>0581952CN</v>
      </c>
      <c r="AG2961" s="46" t="str">
        <f>Programs!B2949</f>
        <v>66565</v>
      </c>
    </row>
    <row r="2962" spans="32:33" x14ac:dyDescent="0.25">
      <c r="AF2962" s="46" t="str">
        <f>Projects!B193</f>
        <v>0581957CN</v>
      </c>
      <c r="AG2962" s="46" t="str">
        <f>Programs!B2950</f>
        <v>66566</v>
      </c>
    </row>
    <row r="2963" spans="32:33" x14ac:dyDescent="0.25">
      <c r="AF2963" s="46" t="str">
        <f>Projects!B194</f>
        <v>0581980CN</v>
      </c>
      <c r="AG2963" s="46" t="str">
        <f>Programs!B2951</f>
        <v>66567</v>
      </c>
    </row>
    <row r="2964" spans="32:33" x14ac:dyDescent="0.25">
      <c r="AF2964" s="46" t="str">
        <f>Projects!B195</f>
        <v>0581981CN</v>
      </c>
      <c r="AG2964" s="46" t="str">
        <f>Programs!B2952</f>
        <v>66568</v>
      </c>
    </row>
    <row r="2965" spans="32:33" x14ac:dyDescent="0.25">
      <c r="AF2965" s="46" t="str">
        <f>Projects!B196</f>
        <v>0581982CN</v>
      </c>
      <c r="AG2965" s="46" t="str">
        <f>Programs!B2953</f>
        <v>66569</v>
      </c>
    </row>
    <row r="2966" spans="32:33" x14ac:dyDescent="0.25">
      <c r="AF2966" s="46" t="str">
        <f>Projects!B197</f>
        <v>0581985CN</v>
      </c>
      <c r="AG2966" s="46" t="str">
        <f>Programs!B2954</f>
        <v>66570</v>
      </c>
    </row>
    <row r="2967" spans="32:33" x14ac:dyDescent="0.25">
      <c r="AF2967" s="46" t="str">
        <f>Projects!B198</f>
        <v>0581992CN</v>
      </c>
      <c r="AG2967" s="46" t="str">
        <f>Programs!B2955</f>
        <v>66571</v>
      </c>
    </row>
    <row r="2968" spans="32:33" x14ac:dyDescent="0.25">
      <c r="AF2968" s="46" t="str">
        <f>Projects!B199</f>
        <v>0581993CN</v>
      </c>
      <c r="AG2968" s="46" t="str">
        <f>Programs!B2956</f>
        <v>66572</v>
      </c>
    </row>
    <row r="2969" spans="32:33" x14ac:dyDescent="0.25">
      <c r="AF2969" s="46" t="str">
        <f>Projects!B200</f>
        <v>0581996CN</v>
      </c>
      <c r="AG2969" s="46" t="str">
        <f>Programs!B2957</f>
        <v>66573</v>
      </c>
    </row>
    <row r="2970" spans="32:33" x14ac:dyDescent="0.25">
      <c r="AF2970" s="46" t="str">
        <f>Projects!B201</f>
        <v>0581998CN</v>
      </c>
      <c r="AG2970" s="46" t="str">
        <f>Programs!B2958</f>
        <v>66574</v>
      </c>
    </row>
    <row r="2971" spans="32:33" x14ac:dyDescent="0.25">
      <c r="AF2971" s="46" t="str">
        <f>Projects!B202</f>
        <v>0582000CN</v>
      </c>
      <c r="AG2971" s="46" t="str">
        <f>Programs!B2959</f>
        <v>66575</v>
      </c>
    </row>
    <row r="2972" spans="32:33" x14ac:dyDescent="0.25">
      <c r="AF2972" s="46" t="str">
        <f>Projects!B203</f>
        <v>0582001CN</v>
      </c>
      <c r="AG2972" s="46" t="str">
        <f>Programs!B2960</f>
        <v>66576</v>
      </c>
    </row>
    <row r="2973" spans="32:33" x14ac:dyDescent="0.25">
      <c r="AF2973" s="46" t="str">
        <f>Projects!B204</f>
        <v>058538021</v>
      </c>
      <c r="AG2973" s="46" t="str">
        <f>Programs!B2961</f>
        <v>66577</v>
      </c>
    </row>
    <row r="2974" spans="32:33" x14ac:dyDescent="0.25">
      <c r="AF2974" s="46" t="str">
        <f>Projects!B205</f>
        <v>058548044</v>
      </c>
      <c r="AG2974" s="46" t="str">
        <f>Programs!B2962</f>
        <v>66578</v>
      </c>
    </row>
    <row r="2975" spans="32:33" x14ac:dyDescent="0.25">
      <c r="AF2975" s="46" t="str">
        <f>Projects!B206</f>
        <v>059096029</v>
      </c>
      <c r="AG2975" s="46" t="str">
        <f>Programs!B2963</f>
        <v>66579</v>
      </c>
    </row>
    <row r="2976" spans="32:33" x14ac:dyDescent="0.25">
      <c r="AF2976" s="46" t="str">
        <f>Projects!B207</f>
        <v>0591953CN</v>
      </c>
      <c r="AG2976" s="46" t="str">
        <f>Programs!B2964</f>
        <v>66580</v>
      </c>
    </row>
    <row r="2977" spans="32:33" x14ac:dyDescent="0.25">
      <c r="AF2977" s="46" t="str">
        <f>Projects!B208</f>
        <v>0591983CN</v>
      </c>
      <c r="AG2977" s="46" t="str">
        <f>Programs!B2965</f>
        <v>66581</v>
      </c>
    </row>
    <row r="2978" spans="32:33" x14ac:dyDescent="0.25">
      <c r="AF2978" s="46" t="str">
        <f>Projects!B209</f>
        <v>0591984CN</v>
      </c>
      <c r="AG2978" s="46" t="str">
        <f>Programs!B2966</f>
        <v>66582</v>
      </c>
    </row>
    <row r="2979" spans="32:33" x14ac:dyDescent="0.25">
      <c r="AF2979" s="46" t="str">
        <f>Projects!B210</f>
        <v>0591985CN</v>
      </c>
      <c r="AG2979" s="46" t="str">
        <f>Programs!B2967</f>
        <v>66583</v>
      </c>
    </row>
    <row r="2980" spans="32:33" x14ac:dyDescent="0.25">
      <c r="AF2980" s="46" t="str">
        <f>Projects!B211</f>
        <v>0591989CN</v>
      </c>
      <c r="AG2980" s="46" t="str">
        <f>Programs!B2968</f>
        <v>66584</v>
      </c>
    </row>
    <row r="2981" spans="32:33" x14ac:dyDescent="0.25">
      <c r="AF2981" s="46" t="str">
        <f>Projects!B212</f>
        <v>0591992CN</v>
      </c>
      <c r="AG2981" s="46" t="str">
        <f>Programs!B2969</f>
        <v>66585</v>
      </c>
    </row>
    <row r="2982" spans="32:33" x14ac:dyDescent="0.25">
      <c r="AF2982" s="46" t="str">
        <f>Projects!B213</f>
        <v>0591995CN</v>
      </c>
      <c r="AG2982" s="46" t="str">
        <f>Programs!B2970</f>
        <v>66586</v>
      </c>
    </row>
    <row r="2983" spans="32:33" x14ac:dyDescent="0.25">
      <c r="AF2983" s="46" t="str">
        <f>Projects!B214</f>
        <v>0591996CN</v>
      </c>
      <c r="AG2983" s="46" t="str">
        <f>Programs!B2971</f>
        <v>66587</v>
      </c>
    </row>
    <row r="2984" spans="32:33" x14ac:dyDescent="0.25">
      <c r="AF2984" s="46" t="str">
        <f>Projects!B215</f>
        <v>0591997CN</v>
      </c>
      <c r="AG2984" s="46" t="str">
        <f>Programs!B2972</f>
        <v>66588</v>
      </c>
    </row>
    <row r="2985" spans="32:33" x14ac:dyDescent="0.25">
      <c r="AF2985" s="46" t="str">
        <f>Projects!B216</f>
        <v>0592000CN</v>
      </c>
      <c r="AG2985" s="46" t="str">
        <f>Programs!B2973</f>
        <v>66589</v>
      </c>
    </row>
    <row r="2986" spans="32:33" x14ac:dyDescent="0.25">
      <c r="AF2986" s="46" t="str">
        <f>Projects!B217</f>
        <v>0592001CN</v>
      </c>
      <c r="AG2986" s="46" t="str">
        <f>Programs!B2974</f>
        <v>66590</v>
      </c>
    </row>
    <row r="2987" spans="32:33" x14ac:dyDescent="0.25">
      <c r="AF2987" s="46" t="str">
        <f>Projects!B218</f>
        <v>059392142</v>
      </c>
      <c r="AG2987" s="46" t="str">
        <f>Programs!B2975</f>
        <v>66591</v>
      </c>
    </row>
    <row r="2988" spans="32:33" x14ac:dyDescent="0.25">
      <c r="AF2988" s="46" t="str">
        <f>Projects!B219</f>
        <v>059392151</v>
      </c>
      <c r="AG2988" s="46" t="str">
        <f>Programs!B2976</f>
        <v>66592</v>
      </c>
    </row>
    <row r="2989" spans="32:33" x14ac:dyDescent="0.25">
      <c r="AF2989" s="46" t="str">
        <f>Projects!B220</f>
        <v>059395005</v>
      </c>
      <c r="AG2989" s="46" t="str">
        <f>Programs!B2977</f>
        <v>66593</v>
      </c>
    </row>
    <row r="2990" spans="32:33" x14ac:dyDescent="0.25">
      <c r="AF2990" s="46" t="str">
        <f>Projects!B221</f>
        <v>059396027</v>
      </c>
      <c r="AG2990" s="46" t="str">
        <f>Programs!B2978</f>
        <v>66595</v>
      </c>
    </row>
    <row r="2991" spans="32:33" x14ac:dyDescent="0.25">
      <c r="AF2991" s="46" t="str">
        <f>Projects!B222</f>
        <v>059396028</v>
      </c>
      <c r="AG2991" s="46" t="str">
        <f>Programs!B2979</f>
        <v>66596</v>
      </c>
    </row>
    <row r="2992" spans="32:33" x14ac:dyDescent="0.25">
      <c r="AF2992" s="46" t="str">
        <f>Projects!B223</f>
        <v>059494007</v>
      </c>
      <c r="AG2992" s="46" t="str">
        <f>Programs!B2980</f>
        <v>66597</v>
      </c>
    </row>
    <row r="2993" spans="32:33" x14ac:dyDescent="0.25">
      <c r="AF2993" s="46" t="str">
        <f>Projects!B224</f>
        <v>059494010</v>
      </c>
      <c r="AG2993" s="46" t="str">
        <f>Programs!B2981</f>
        <v>66598</v>
      </c>
    </row>
    <row r="2994" spans="32:33" x14ac:dyDescent="0.25">
      <c r="AF2994" s="46" t="str">
        <f>Projects!B225</f>
        <v>059495004</v>
      </c>
      <c r="AG2994" s="46" t="str">
        <f>Programs!B2982</f>
        <v>66600</v>
      </c>
    </row>
    <row r="2995" spans="32:33" x14ac:dyDescent="0.25">
      <c r="AF2995" s="46" t="str">
        <f>Projects!B226</f>
        <v>059496114</v>
      </c>
      <c r="AG2995" s="46" t="str">
        <f>Programs!B2983</f>
        <v>66601</v>
      </c>
    </row>
    <row r="2996" spans="32:33" x14ac:dyDescent="0.25">
      <c r="AF2996" s="46" t="str">
        <f>Projects!B227</f>
        <v>059892045</v>
      </c>
      <c r="AG2996" s="46" t="str">
        <f>Programs!B2984</f>
        <v>66602</v>
      </c>
    </row>
    <row r="2997" spans="32:33" x14ac:dyDescent="0.25">
      <c r="AF2997" s="46" t="str">
        <f>Projects!B228</f>
        <v>059893018</v>
      </c>
      <c r="AG2997" s="46" t="str">
        <f>Programs!B2985</f>
        <v>66603</v>
      </c>
    </row>
    <row r="2998" spans="32:33" x14ac:dyDescent="0.25">
      <c r="AF2998" s="46" t="str">
        <f>Projects!B229</f>
        <v>059893079</v>
      </c>
      <c r="AG2998" s="46" t="str">
        <f>Programs!B2986</f>
        <v>66604</v>
      </c>
    </row>
    <row r="2999" spans="32:33" x14ac:dyDescent="0.25">
      <c r="AF2999" s="46" t="str">
        <f>Projects!B230</f>
        <v>059899034</v>
      </c>
      <c r="AG2999" s="46" t="str">
        <f>Programs!B2987</f>
        <v>66605</v>
      </c>
    </row>
    <row r="3000" spans="32:33" x14ac:dyDescent="0.25">
      <c r="AF3000" s="46" t="str">
        <f>Projects!B231</f>
        <v>059A1973CN</v>
      </c>
      <c r="AG3000" s="46" t="str">
        <f>Programs!B2988</f>
        <v>66606</v>
      </c>
    </row>
    <row r="3001" spans="32:33" x14ac:dyDescent="0.25">
      <c r="AF3001" s="46" t="str">
        <f>Projects!B232</f>
        <v>059A2000CN</v>
      </c>
      <c r="AG3001" s="46" t="str">
        <f>Programs!B2989</f>
        <v>66607</v>
      </c>
    </row>
    <row r="3002" spans="32:33" x14ac:dyDescent="0.25">
      <c r="AF3002" s="46" t="str">
        <f>Projects!B233</f>
        <v>0601955CN</v>
      </c>
      <c r="AG3002" s="46" t="str">
        <f>Programs!B2990</f>
        <v>66608</v>
      </c>
    </row>
    <row r="3003" spans="32:33" x14ac:dyDescent="0.25">
      <c r="AF3003" s="46" t="str">
        <f>Projects!B234</f>
        <v>0601980CN</v>
      </c>
      <c r="AG3003" s="46" t="str">
        <f>Programs!B2991</f>
        <v>66609</v>
      </c>
    </row>
    <row r="3004" spans="32:33" x14ac:dyDescent="0.25">
      <c r="AF3004" s="46" t="str">
        <f>Projects!B235</f>
        <v>0601981CN</v>
      </c>
      <c r="AG3004" s="46" t="str">
        <f>Programs!B2992</f>
        <v>66610</v>
      </c>
    </row>
    <row r="3005" spans="32:33" x14ac:dyDescent="0.25">
      <c r="AF3005" s="46" t="str">
        <f>Projects!B236</f>
        <v>0601982CN</v>
      </c>
      <c r="AG3005" s="46" t="str">
        <f>Programs!B2993</f>
        <v>66611</v>
      </c>
    </row>
    <row r="3006" spans="32:33" x14ac:dyDescent="0.25">
      <c r="AF3006" s="46" t="str">
        <f>Projects!B237</f>
        <v>0601985CN</v>
      </c>
      <c r="AG3006" s="46" t="str">
        <f>Programs!B2994</f>
        <v>66612</v>
      </c>
    </row>
    <row r="3007" spans="32:33" x14ac:dyDescent="0.25">
      <c r="AF3007" s="46" t="str">
        <f>Projects!B238</f>
        <v>0601992CN</v>
      </c>
      <c r="AG3007" s="46" t="str">
        <f>Programs!B2995</f>
        <v>67000</v>
      </c>
    </row>
    <row r="3008" spans="32:33" x14ac:dyDescent="0.25">
      <c r="AF3008" s="46" t="str">
        <f>Projects!B239</f>
        <v>0601993CN</v>
      </c>
      <c r="AG3008" s="46" t="str">
        <f>Programs!B2996</f>
        <v>67001</v>
      </c>
    </row>
    <row r="3009" spans="32:33" x14ac:dyDescent="0.25">
      <c r="AF3009" s="46" t="str">
        <f>Projects!B240</f>
        <v>0601995CN</v>
      </c>
      <c r="AG3009" s="46" t="str">
        <f>Programs!B2997</f>
        <v>67002</v>
      </c>
    </row>
    <row r="3010" spans="32:33" x14ac:dyDescent="0.25">
      <c r="AF3010" s="46" t="str">
        <f>Projects!B241</f>
        <v>0601996CN</v>
      </c>
      <c r="AG3010" s="46" t="str">
        <f>Programs!B2998</f>
        <v>67003</v>
      </c>
    </row>
    <row r="3011" spans="32:33" x14ac:dyDescent="0.25">
      <c r="AF3011" s="46" t="str">
        <f>Projects!B242</f>
        <v>0601998CN</v>
      </c>
      <c r="AG3011" s="46" t="str">
        <f>Programs!B2999</f>
        <v>67004</v>
      </c>
    </row>
    <row r="3012" spans="32:33" x14ac:dyDescent="0.25">
      <c r="AF3012" s="46" t="str">
        <f>Projects!B243</f>
        <v>0602000CN</v>
      </c>
      <c r="AG3012" s="46" t="str">
        <f>Programs!B3000</f>
        <v>67005</v>
      </c>
    </row>
    <row r="3013" spans="32:33" x14ac:dyDescent="0.25">
      <c r="AF3013" s="46" t="str">
        <f>Projects!B244</f>
        <v>060437059</v>
      </c>
      <c r="AG3013" s="46" t="str">
        <f>Programs!B3001</f>
        <v>67006</v>
      </c>
    </row>
    <row r="3014" spans="32:33" x14ac:dyDescent="0.25">
      <c r="AF3014" s="46" t="str">
        <f>Projects!B245</f>
        <v>0611955CN</v>
      </c>
      <c r="AG3014" s="46" t="str">
        <f>Programs!B3002</f>
        <v>67007</v>
      </c>
    </row>
    <row r="3015" spans="32:33" x14ac:dyDescent="0.25">
      <c r="AF3015" s="46" t="str">
        <f>Projects!B246</f>
        <v>0611992CN</v>
      </c>
      <c r="AG3015" s="46" t="str">
        <f>Programs!B3003</f>
        <v>67008</v>
      </c>
    </row>
    <row r="3016" spans="32:33" x14ac:dyDescent="0.25">
      <c r="AF3016" s="46" t="str">
        <f>Projects!B247</f>
        <v>061430023</v>
      </c>
      <c r="AG3016" s="46" t="str">
        <f>Programs!B3004</f>
        <v>67009</v>
      </c>
    </row>
    <row r="3017" spans="32:33" x14ac:dyDescent="0.25">
      <c r="AF3017" s="46" t="str">
        <f>Projects!B248</f>
        <v>0621955CN</v>
      </c>
      <c r="AG3017" s="46" t="str">
        <f>Programs!B3005</f>
        <v>67010</v>
      </c>
    </row>
    <row r="3018" spans="32:33" x14ac:dyDescent="0.25">
      <c r="AF3018" s="46" t="str">
        <f>Projects!B249</f>
        <v>0621992CN</v>
      </c>
      <c r="AG3018" s="46" t="str">
        <f>Programs!B3006</f>
        <v>67011</v>
      </c>
    </row>
    <row r="3019" spans="32:33" x14ac:dyDescent="0.25">
      <c r="AF3019" s="46" t="str">
        <f>Projects!B250</f>
        <v>0621995CN</v>
      </c>
      <c r="AG3019" s="46" t="str">
        <f>Programs!B3007</f>
        <v>67012</v>
      </c>
    </row>
    <row r="3020" spans="32:33" x14ac:dyDescent="0.25">
      <c r="AF3020" s="46" t="str">
        <f>Projects!B251</f>
        <v>0622001CN</v>
      </c>
      <c r="AG3020" s="46" t="str">
        <f>Programs!B3008</f>
        <v>67013</v>
      </c>
    </row>
    <row r="3021" spans="32:33" x14ac:dyDescent="0.25">
      <c r="AF3021" s="46" t="str">
        <f>Projects!B252</f>
        <v>062430026</v>
      </c>
      <c r="AG3021" s="46" t="str">
        <f>Programs!B3009</f>
        <v>67014</v>
      </c>
    </row>
    <row r="3022" spans="32:33" x14ac:dyDescent="0.25">
      <c r="AF3022" s="46" t="str">
        <f>Projects!B253</f>
        <v>0631956CN</v>
      </c>
      <c r="AG3022" s="46" t="str">
        <f>Programs!B3010</f>
        <v>67015</v>
      </c>
    </row>
    <row r="3023" spans="32:33" x14ac:dyDescent="0.25">
      <c r="AF3023" s="46" t="str">
        <f>Projects!B254</f>
        <v>0631980CN</v>
      </c>
      <c r="AG3023" s="46" t="str">
        <f>Programs!B3011</f>
        <v>67016</v>
      </c>
    </row>
    <row r="3024" spans="32:33" x14ac:dyDescent="0.25">
      <c r="AF3024" s="46" t="str">
        <f>Projects!B255</f>
        <v>0631981CN</v>
      </c>
      <c r="AG3024" s="46" t="str">
        <f>Programs!B3012</f>
        <v>67017</v>
      </c>
    </row>
    <row r="3025" spans="32:33" x14ac:dyDescent="0.25">
      <c r="AF3025" s="46" t="str">
        <f>Projects!B256</f>
        <v>0631982CN</v>
      </c>
      <c r="AG3025" s="46" t="str">
        <f>Programs!B3013</f>
        <v>67018</v>
      </c>
    </row>
    <row r="3026" spans="32:33" x14ac:dyDescent="0.25">
      <c r="AF3026" s="46" t="str">
        <f>Projects!B257</f>
        <v>0631985CN</v>
      </c>
      <c r="AG3026" s="46" t="str">
        <f>Programs!B3014</f>
        <v>67019</v>
      </c>
    </row>
    <row r="3027" spans="32:33" x14ac:dyDescent="0.25">
      <c r="AF3027" s="46" t="str">
        <f>Projects!B258</f>
        <v>0631992CN</v>
      </c>
      <c r="AG3027" s="46" t="str">
        <f>Programs!B3015</f>
        <v>67020</v>
      </c>
    </row>
    <row r="3028" spans="32:33" x14ac:dyDescent="0.25">
      <c r="AF3028" s="46" t="str">
        <f>Projects!B259</f>
        <v>0631993CN</v>
      </c>
      <c r="AG3028" s="46" t="str">
        <f>Programs!B3016</f>
        <v>67022</v>
      </c>
    </row>
    <row r="3029" spans="32:33" x14ac:dyDescent="0.25">
      <c r="AF3029" s="46" t="str">
        <f>Projects!B260</f>
        <v>0631996CN</v>
      </c>
      <c r="AG3029" s="46" t="str">
        <f>Programs!B3017</f>
        <v>67023</v>
      </c>
    </row>
    <row r="3030" spans="32:33" x14ac:dyDescent="0.25">
      <c r="AF3030" s="46" t="str">
        <f>Projects!B261</f>
        <v>0631999CN</v>
      </c>
      <c r="AG3030" s="46" t="str">
        <f>Programs!B3018</f>
        <v>67024</v>
      </c>
    </row>
    <row r="3031" spans="32:33" x14ac:dyDescent="0.25">
      <c r="AF3031" s="46" t="str">
        <f>Projects!B262</f>
        <v>0632001CN</v>
      </c>
      <c r="AG3031" s="46" t="str">
        <f>Programs!B3019</f>
        <v>67025</v>
      </c>
    </row>
    <row r="3032" spans="32:33" x14ac:dyDescent="0.25">
      <c r="AF3032" s="46" t="str">
        <f>Projects!B263</f>
        <v>063529014</v>
      </c>
      <c r="AG3032" s="46" t="str">
        <f>Programs!B3020</f>
        <v>67026</v>
      </c>
    </row>
    <row r="3033" spans="32:33" x14ac:dyDescent="0.25">
      <c r="AF3033" s="46" t="str">
        <f>Projects!B264</f>
        <v>064132058</v>
      </c>
      <c r="AG3033" s="46" t="str">
        <f>Programs!B3021</f>
        <v>67027</v>
      </c>
    </row>
    <row r="3034" spans="32:33" x14ac:dyDescent="0.25">
      <c r="AF3034" s="46" t="str">
        <f>Projects!B265</f>
        <v>064132091</v>
      </c>
      <c r="AG3034" s="46" t="str">
        <f>Programs!B3022</f>
        <v>67028</v>
      </c>
    </row>
    <row r="3035" spans="32:33" x14ac:dyDescent="0.25">
      <c r="AF3035" s="46" t="str">
        <f>Projects!B266</f>
        <v>064132095</v>
      </c>
      <c r="AG3035" s="46" t="str">
        <f>Programs!B3023</f>
        <v>67029</v>
      </c>
    </row>
    <row r="3036" spans="32:33" x14ac:dyDescent="0.25">
      <c r="AF3036" s="46" t="str">
        <f>Projects!B267</f>
        <v>064142161</v>
      </c>
      <c r="AG3036" s="46" t="str">
        <f>Programs!B3024</f>
        <v>67030</v>
      </c>
    </row>
    <row r="3037" spans="32:33" x14ac:dyDescent="0.25">
      <c r="AF3037" s="46" t="str">
        <f>Projects!B268</f>
        <v>064152074</v>
      </c>
      <c r="AG3037" s="46" t="str">
        <f>Programs!B3025</f>
        <v>67031</v>
      </c>
    </row>
    <row r="3038" spans="32:33" x14ac:dyDescent="0.25">
      <c r="AF3038" s="46" t="str">
        <f>Projects!B269</f>
        <v>0641956CN</v>
      </c>
      <c r="AG3038" s="46" t="str">
        <f>Programs!B3026</f>
        <v>67032</v>
      </c>
    </row>
    <row r="3039" spans="32:33" x14ac:dyDescent="0.25">
      <c r="AF3039" s="46" t="str">
        <f>Projects!B270</f>
        <v>0641958CN</v>
      </c>
      <c r="AG3039" s="46" t="str">
        <f>Programs!B3027</f>
        <v>67033</v>
      </c>
    </row>
    <row r="3040" spans="32:33" x14ac:dyDescent="0.25">
      <c r="AF3040" s="46" t="str">
        <f>Projects!B271</f>
        <v>064198033</v>
      </c>
      <c r="AG3040" s="46" t="str">
        <f>Programs!B3028</f>
        <v>67034</v>
      </c>
    </row>
    <row r="3041" spans="32:33" x14ac:dyDescent="0.25">
      <c r="AF3041" s="46" t="str">
        <f>Projects!B272</f>
        <v>0641981CN</v>
      </c>
      <c r="AG3041" s="46" t="str">
        <f>Programs!B3029</f>
        <v>67035</v>
      </c>
    </row>
    <row r="3042" spans="32:33" x14ac:dyDescent="0.25">
      <c r="AF3042" s="46" t="str">
        <f>Projects!B273</f>
        <v>0641985CN</v>
      </c>
      <c r="AG3042" s="46" t="str">
        <f>Programs!B3030</f>
        <v>67036</v>
      </c>
    </row>
    <row r="3043" spans="32:33" x14ac:dyDescent="0.25">
      <c r="AF3043" s="46" t="str">
        <f>Projects!B274</f>
        <v>0641986CN</v>
      </c>
      <c r="AG3043" s="46" t="str">
        <f>Programs!B3031</f>
        <v>67037</v>
      </c>
    </row>
    <row r="3044" spans="32:33" x14ac:dyDescent="0.25">
      <c r="AF3044" s="46" t="str">
        <f>Projects!B275</f>
        <v>0641989CN</v>
      </c>
      <c r="AG3044" s="46" t="str">
        <f>Programs!B3032</f>
        <v>67038</v>
      </c>
    </row>
    <row r="3045" spans="32:33" x14ac:dyDescent="0.25">
      <c r="AF3045" s="46" t="str">
        <f>Projects!B276</f>
        <v>0641990CN</v>
      </c>
      <c r="AG3045" s="46" t="str">
        <f>Programs!B3033</f>
        <v>67039</v>
      </c>
    </row>
    <row r="3046" spans="32:33" x14ac:dyDescent="0.25">
      <c r="AF3046" s="46" t="str">
        <f>Projects!B277</f>
        <v>0641991CN</v>
      </c>
      <c r="AG3046" s="46" t="str">
        <f>Programs!B3034</f>
        <v>67040</v>
      </c>
    </row>
    <row r="3047" spans="32:33" x14ac:dyDescent="0.25">
      <c r="AF3047" s="46" t="str">
        <f>Projects!B278</f>
        <v>0641992CN</v>
      </c>
      <c r="AG3047" s="46" t="str">
        <f>Programs!B3035</f>
        <v>67041</v>
      </c>
    </row>
    <row r="3048" spans="32:33" x14ac:dyDescent="0.25">
      <c r="AF3048" s="46" t="str">
        <f>Projects!B279</f>
        <v>0641993CN</v>
      </c>
      <c r="AG3048" s="46" t="str">
        <f>Programs!B3036</f>
        <v>67042</v>
      </c>
    </row>
    <row r="3049" spans="32:33" x14ac:dyDescent="0.25">
      <c r="AF3049" s="46" t="str">
        <f>Projects!B280</f>
        <v>0641996CN</v>
      </c>
      <c r="AG3049" s="46" t="str">
        <f>Programs!B3037</f>
        <v>67043</v>
      </c>
    </row>
    <row r="3050" spans="32:33" x14ac:dyDescent="0.25">
      <c r="AF3050" s="46" t="str">
        <f>Projects!B281</f>
        <v>0641997CN</v>
      </c>
      <c r="AG3050" s="46" t="str">
        <f>Programs!B3038</f>
        <v>67044</v>
      </c>
    </row>
    <row r="3051" spans="32:33" x14ac:dyDescent="0.25">
      <c r="AF3051" s="46" t="str">
        <f>Projects!B282</f>
        <v>0641999CN</v>
      </c>
      <c r="AG3051" s="46" t="str">
        <f>Programs!B3039</f>
        <v>67045</v>
      </c>
    </row>
    <row r="3052" spans="32:33" x14ac:dyDescent="0.25">
      <c r="AF3052" s="46" t="str">
        <f>Projects!B283</f>
        <v>0642000CN</v>
      </c>
      <c r="AG3052" s="46" t="str">
        <f>Programs!B3040</f>
        <v>67046</v>
      </c>
    </row>
    <row r="3053" spans="32:33" x14ac:dyDescent="0.25">
      <c r="AF3053" s="46" t="str">
        <f>Projects!B284</f>
        <v>0642001CN</v>
      </c>
      <c r="AG3053" s="46" t="str">
        <f>Programs!B3041</f>
        <v>67047</v>
      </c>
    </row>
    <row r="3054" spans="32:33" x14ac:dyDescent="0.25">
      <c r="AF3054" s="46" t="str">
        <f>Projects!B285</f>
        <v>064333021</v>
      </c>
      <c r="AG3054" s="46" t="str">
        <f>Programs!B3042</f>
        <v>67048</v>
      </c>
    </row>
    <row r="3055" spans="32:33" x14ac:dyDescent="0.25">
      <c r="AF3055" s="46" t="str">
        <f>Projects!B286</f>
        <v>064333022</v>
      </c>
      <c r="AG3055" s="46" t="str">
        <f>Programs!B3043</f>
        <v>67049</v>
      </c>
    </row>
    <row r="3056" spans="32:33" x14ac:dyDescent="0.25">
      <c r="AF3056" s="46" t="str">
        <f>Projects!B287</f>
        <v>064437077</v>
      </c>
      <c r="AG3056" s="46" t="str">
        <f>Programs!B3044</f>
        <v>67050</v>
      </c>
    </row>
    <row r="3057" spans="32:33" x14ac:dyDescent="0.25">
      <c r="AF3057" s="46" t="str">
        <f>Projects!B288</f>
        <v>0652010CN</v>
      </c>
      <c r="AG3057" s="46" t="str">
        <f>Programs!B3045</f>
        <v>67051</v>
      </c>
    </row>
    <row r="3058" spans="32:33" x14ac:dyDescent="0.25">
      <c r="AF3058" s="46" t="str">
        <f>Projects!B289</f>
        <v>065212053</v>
      </c>
      <c r="AG3058" s="46" t="str">
        <f>Programs!B3046</f>
        <v>67052</v>
      </c>
    </row>
    <row r="3059" spans="32:33" x14ac:dyDescent="0.25">
      <c r="AF3059" s="46" t="str">
        <f>Projects!B290</f>
        <v>066124051</v>
      </c>
      <c r="AG3059" s="46" t="str">
        <f>Programs!B3047</f>
        <v>67053</v>
      </c>
    </row>
    <row r="3060" spans="32:33" x14ac:dyDescent="0.25">
      <c r="AF3060" s="46" t="str">
        <f>Projects!B291</f>
        <v>0661957CN</v>
      </c>
      <c r="AG3060" s="46" t="str">
        <f>Programs!B3048</f>
        <v>67054</v>
      </c>
    </row>
    <row r="3061" spans="32:33" x14ac:dyDescent="0.25">
      <c r="AF3061" s="46" t="str">
        <f>Projects!B292</f>
        <v>0661989CN</v>
      </c>
      <c r="AG3061" s="46" t="str">
        <f>Programs!B3049</f>
        <v>67056</v>
      </c>
    </row>
    <row r="3062" spans="32:33" x14ac:dyDescent="0.25">
      <c r="AF3062" s="46" t="str">
        <f>Projects!B293</f>
        <v>0661991CN</v>
      </c>
      <c r="AG3062" s="46" t="str">
        <f>Programs!B3050</f>
        <v>67057</v>
      </c>
    </row>
    <row r="3063" spans="32:33" x14ac:dyDescent="0.25">
      <c r="AF3063" s="46" t="str">
        <f>Projects!B294</f>
        <v>0661992CN</v>
      </c>
      <c r="AG3063" s="46" t="str">
        <f>Programs!B3051</f>
        <v>67058</v>
      </c>
    </row>
    <row r="3064" spans="32:33" x14ac:dyDescent="0.25">
      <c r="AF3064" s="46" t="str">
        <f>Projects!B295</f>
        <v>0661995CN</v>
      </c>
      <c r="AG3064" s="46" t="str">
        <f>Programs!B3052</f>
        <v>67059</v>
      </c>
    </row>
    <row r="3065" spans="32:33" x14ac:dyDescent="0.25">
      <c r="AF3065" s="46" t="str">
        <f>Projects!B296</f>
        <v>0661996CN</v>
      </c>
      <c r="AG3065" s="46" t="str">
        <f>Programs!B3053</f>
        <v>67060</v>
      </c>
    </row>
    <row r="3066" spans="32:33" x14ac:dyDescent="0.25">
      <c r="AF3066" s="46" t="str">
        <f>Projects!B297</f>
        <v>0661998CN</v>
      </c>
      <c r="AG3066" s="46" t="str">
        <f>Programs!B3054</f>
        <v>67061</v>
      </c>
    </row>
    <row r="3067" spans="32:33" x14ac:dyDescent="0.25">
      <c r="AF3067" s="46" t="str">
        <f>Projects!B298</f>
        <v>0661999CN</v>
      </c>
      <c r="AG3067" s="46" t="str">
        <f>Programs!B3055</f>
        <v>67062</v>
      </c>
    </row>
    <row r="3068" spans="32:33" x14ac:dyDescent="0.25">
      <c r="AF3068" s="46" t="str">
        <f>Projects!B299</f>
        <v>0662000CN</v>
      </c>
      <c r="AG3068" s="46" t="str">
        <f>Programs!B3056</f>
        <v>67063</v>
      </c>
    </row>
    <row r="3069" spans="32:33" x14ac:dyDescent="0.25">
      <c r="AF3069" s="46" t="str">
        <f>Projects!B300</f>
        <v>067333099</v>
      </c>
      <c r="AG3069" s="46" t="str">
        <f>Programs!B3057</f>
        <v>67064</v>
      </c>
    </row>
    <row r="3070" spans="32:33" x14ac:dyDescent="0.25">
      <c r="AF3070" s="46" t="str">
        <f>Projects!B301</f>
        <v>067337095</v>
      </c>
      <c r="AG3070" s="46" t="str">
        <f>Programs!B3058</f>
        <v>67065</v>
      </c>
    </row>
    <row r="3071" spans="32:33" x14ac:dyDescent="0.25">
      <c r="AF3071" s="46" t="str">
        <f>Projects!B302</f>
        <v>067339030</v>
      </c>
      <c r="AG3071" s="46" t="str">
        <f>Programs!B3059</f>
        <v>67066</v>
      </c>
    </row>
    <row r="3072" spans="32:33" x14ac:dyDescent="0.25">
      <c r="AF3072" s="46" t="str">
        <f>Projects!B303</f>
        <v>067342131</v>
      </c>
      <c r="AG3072" s="46" t="str">
        <f>Programs!B3060</f>
        <v>67067</v>
      </c>
    </row>
    <row r="3073" spans="32:33" x14ac:dyDescent="0.25">
      <c r="AF3073" s="46" t="str">
        <f>Projects!B304</f>
        <v>067384044</v>
      </c>
      <c r="AG3073" s="46" t="str">
        <f>Programs!B3061</f>
        <v>67068</v>
      </c>
    </row>
    <row r="3074" spans="32:33" x14ac:dyDescent="0.25">
      <c r="AF3074" s="46" t="str">
        <f>Projects!B305</f>
        <v>067442038</v>
      </c>
      <c r="AG3074" s="46" t="str">
        <f>Programs!B3062</f>
        <v>67069</v>
      </c>
    </row>
    <row r="3075" spans="32:33" x14ac:dyDescent="0.25">
      <c r="AF3075" s="46" t="str">
        <f>Projects!B306</f>
        <v>067447093</v>
      </c>
      <c r="AG3075" s="46" t="str">
        <f>Programs!B3063</f>
        <v>67070</v>
      </c>
    </row>
    <row r="3076" spans="32:33" x14ac:dyDescent="0.25">
      <c r="AF3076" s="46" t="str">
        <f>Projects!B307</f>
        <v>068136081</v>
      </c>
      <c r="AG3076" s="46" t="str">
        <f>Programs!B3064</f>
        <v>67071</v>
      </c>
    </row>
    <row r="3077" spans="32:33" x14ac:dyDescent="0.25">
      <c r="AF3077" s="46" t="str">
        <f>Projects!B308</f>
        <v>068192044</v>
      </c>
      <c r="AG3077" s="46" t="str">
        <f>Programs!B3065</f>
        <v>67072</v>
      </c>
    </row>
    <row r="3078" spans="32:33" x14ac:dyDescent="0.25">
      <c r="AF3078" s="46" t="str">
        <f>Projects!B309</f>
        <v>068192101</v>
      </c>
      <c r="AG3078" s="46" t="str">
        <f>Programs!B3066</f>
        <v>67073</v>
      </c>
    </row>
    <row r="3079" spans="32:33" x14ac:dyDescent="0.25">
      <c r="AF3079" s="46" t="str">
        <f>Projects!B310</f>
        <v>068192130</v>
      </c>
      <c r="AG3079" s="46" t="str">
        <f>Programs!B3067</f>
        <v>67074</v>
      </c>
    </row>
    <row r="3080" spans="32:33" x14ac:dyDescent="0.25">
      <c r="AF3080" s="46" t="str">
        <f>Projects!B311</f>
        <v>0681967CN</v>
      </c>
      <c r="AG3080" s="46" t="str">
        <f>Programs!B3068</f>
        <v>67075</v>
      </c>
    </row>
    <row r="3081" spans="32:33" x14ac:dyDescent="0.25">
      <c r="AF3081" s="46" t="str">
        <f>Projects!B312</f>
        <v>0681989CN</v>
      </c>
      <c r="AG3081" s="46" t="str">
        <f>Programs!B3069</f>
        <v>67076</v>
      </c>
    </row>
    <row r="3082" spans="32:33" x14ac:dyDescent="0.25">
      <c r="AF3082" s="46" t="str">
        <f>Projects!B313</f>
        <v>0681990CN</v>
      </c>
      <c r="AG3082" s="46" t="str">
        <f>Programs!B3070</f>
        <v>67077</v>
      </c>
    </row>
    <row r="3083" spans="32:33" x14ac:dyDescent="0.25">
      <c r="AF3083" s="46" t="str">
        <f>Projects!B314</f>
        <v>0681991CN</v>
      </c>
      <c r="AG3083" s="46" t="str">
        <f>Programs!B3071</f>
        <v>67078</v>
      </c>
    </row>
    <row r="3084" spans="32:33" x14ac:dyDescent="0.25">
      <c r="AF3084" s="46" t="str">
        <f>Projects!B315</f>
        <v>0681992CN</v>
      </c>
      <c r="AG3084" s="46" t="str">
        <f>Programs!B3072</f>
        <v>67079</v>
      </c>
    </row>
    <row r="3085" spans="32:33" x14ac:dyDescent="0.25">
      <c r="AF3085" s="46" t="str">
        <f>Projects!B316</f>
        <v>0681993CN</v>
      </c>
      <c r="AG3085" s="46" t="str">
        <f>Programs!B3073</f>
        <v>67080</v>
      </c>
    </row>
    <row r="3086" spans="32:33" x14ac:dyDescent="0.25">
      <c r="AF3086" s="46" t="str">
        <f>Projects!B317</f>
        <v>0681995CN</v>
      </c>
      <c r="AG3086" s="46" t="str">
        <f>Programs!B3074</f>
        <v>67081</v>
      </c>
    </row>
    <row r="3087" spans="32:33" x14ac:dyDescent="0.25">
      <c r="AF3087" s="46" t="str">
        <f>Projects!B318</f>
        <v>0681996CN</v>
      </c>
      <c r="AG3087" s="46" t="str">
        <f>Programs!B3075</f>
        <v>67082</v>
      </c>
    </row>
    <row r="3088" spans="32:33" x14ac:dyDescent="0.25">
      <c r="AF3088" s="46" t="str">
        <f>Projects!B319</f>
        <v>0681997CN</v>
      </c>
      <c r="AG3088" s="46" t="str">
        <f>Programs!B3076</f>
        <v>67083</v>
      </c>
    </row>
    <row r="3089" spans="32:33" x14ac:dyDescent="0.25">
      <c r="AF3089" s="46" t="str">
        <f>Projects!B320</f>
        <v>0681998CN</v>
      </c>
      <c r="AG3089" s="46" t="str">
        <f>Programs!B3077</f>
        <v>67084</v>
      </c>
    </row>
    <row r="3090" spans="32:33" x14ac:dyDescent="0.25">
      <c r="AF3090" s="46" t="str">
        <f>Projects!B321</f>
        <v>0681999CN</v>
      </c>
      <c r="AG3090" s="46" t="str">
        <f>Programs!B3078</f>
        <v>67085</v>
      </c>
    </row>
    <row r="3091" spans="32:33" x14ac:dyDescent="0.25">
      <c r="AF3091" s="46" t="str">
        <f>Projects!B322</f>
        <v>0682000CN</v>
      </c>
      <c r="AG3091" s="46" t="str">
        <f>Programs!B3079</f>
        <v>67086</v>
      </c>
    </row>
    <row r="3092" spans="32:33" x14ac:dyDescent="0.25">
      <c r="AF3092" s="46" t="str">
        <f>Projects!B323</f>
        <v>0682001CN</v>
      </c>
      <c r="AG3092" s="46" t="str">
        <f>Programs!B3080</f>
        <v>67087</v>
      </c>
    </row>
    <row r="3093" spans="32:33" x14ac:dyDescent="0.25">
      <c r="AF3093" s="46" t="str">
        <f>Projects!B324</f>
        <v>068291031</v>
      </c>
      <c r="AG3093" s="46" t="str">
        <f>Programs!B3081</f>
        <v>67088</v>
      </c>
    </row>
    <row r="3094" spans="32:33" x14ac:dyDescent="0.25">
      <c r="AF3094" s="46" t="str">
        <f>Projects!B325</f>
        <v>068593086</v>
      </c>
      <c r="AG3094" s="46" t="str">
        <f>Programs!B3082</f>
        <v>67089</v>
      </c>
    </row>
    <row r="3095" spans="32:33" x14ac:dyDescent="0.25">
      <c r="AF3095" s="46" t="str">
        <f>Projects!B326</f>
        <v>069119014</v>
      </c>
      <c r="AG3095" s="46" t="str">
        <f>Programs!B3083</f>
        <v>67090</v>
      </c>
    </row>
    <row r="3096" spans="32:33" x14ac:dyDescent="0.25">
      <c r="AF3096" s="46" t="str">
        <f>Projects!B327</f>
        <v>069119041</v>
      </c>
      <c r="AG3096" s="46" t="str">
        <f>Programs!B3084</f>
        <v>67091</v>
      </c>
    </row>
    <row r="3097" spans="32:33" x14ac:dyDescent="0.25">
      <c r="AF3097" s="46" t="str">
        <f>Projects!B328</f>
        <v>069133807</v>
      </c>
      <c r="AG3097" s="46" t="str">
        <f>Programs!B3085</f>
        <v>67092</v>
      </c>
    </row>
    <row r="3098" spans="32:33" x14ac:dyDescent="0.25">
      <c r="AF3098" s="46" t="str">
        <f>Projects!B329</f>
        <v>069133808</v>
      </c>
      <c r="AG3098" s="46" t="str">
        <f>Programs!B3086</f>
        <v>67093</v>
      </c>
    </row>
    <row r="3099" spans="32:33" x14ac:dyDescent="0.25">
      <c r="AF3099" s="46" t="str">
        <f>Projects!B330</f>
        <v>069162124</v>
      </c>
      <c r="AG3099" s="46" t="str">
        <f>Programs!B3087</f>
        <v>67094</v>
      </c>
    </row>
    <row r="3100" spans="32:33" x14ac:dyDescent="0.25">
      <c r="AF3100" s="46" t="str">
        <f>Projects!B331</f>
        <v>069164013</v>
      </c>
      <c r="AG3100" s="46" t="str">
        <f>Programs!B3088</f>
        <v>67200</v>
      </c>
    </row>
    <row r="3101" spans="32:33" x14ac:dyDescent="0.25">
      <c r="AF3101" s="46" t="str">
        <f>Projects!B332</f>
        <v>069192127</v>
      </c>
      <c r="AG3101" s="46" t="str">
        <f>Programs!B3089</f>
        <v>67201</v>
      </c>
    </row>
    <row r="3102" spans="32:33" x14ac:dyDescent="0.25">
      <c r="AF3102" s="46" t="str">
        <f>Projects!B333</f>
        <v>0691959CN</v>
      </c>
      <c r="AG3102" s="46" t="str">
        <f>Programs!B3090</f>
        <v>67202</v>
      </c>
    </row>
    <row r="3103" spans="32:33" x14ac:dyDescent="0.25">
      <c r="AF3103" s="46" t="str">
        <f>Projects!B334</f>
        <v>0691972CN</v>
      </c>
      <c r="AG3103" s="46" t="str">
        <f>Programs!B3091</f>
        <v>67203</v>
      </c>
    </row>
    <row r="3104" spans="32:33" x14ac:dyDescent="0.25">
      <c r="AF3104" s="46" t="str">
        <f>Projects!B335</f>
        <v>0691973CN</v>
      </c>
      <c r="AG3104" s="46" t="str">
        <f>Programs!B3092</f>
        <v>67204</v>
      </c>
    </row>
    <row r="3105" spans="32:33" x14ac:dyDescent="0.25">
      <c r="AF3105" s="46" t="str">
        <f>Projects!B336</f>
        <v>0691981CN</v>
      </c>
      <c r="AG3105" s="46" t="str">
        <f>Programs!B3093</f>
        <v>67206</v>
      </c>
    </row>
    <row r="3106" spans="32:33" x14ac:dyDescent="0.25">
      <c r="AF3106" s="46" t="str">
        <f>Projects!B337</f>
        <v>0691984CN</v>
      </c>
      <c r="AG3106" s="46" t="str">
        <f>Programs!B3094</f>
        <v>67207</v>
      </c>
    </row>
    <row r="3107" spans="32:33" x14ac:dyDescent="0.25">
      <c r="AF3107" s="46" t="str">
        <f>Projects!B338</f>
        <v>0691985CN</v>
      </c>
      <c r="AG3107" s="46" t="str">
        <f>Programs!B3095</f>
        <v>67208</v>
      </c>
    </row>
    <row r="3108" spans="32:33" x14ac:dyDescent="0.25">
      <c r="AF3108" s="46" t="str">
        <f>Projects!B339</f>
        <v>0691986CN</v>
      </c>
      <c r="AG3108" s="46" t="str">
        <f>Programs!B3096</f>
        <v>67400</v>
      </c>
    </row>
    <row r="3109" spans="32:33" x14ac:dyDescent="0.25">
      <c r="AF3109" s="46" t="str">
        <f>Projects!B340</f>
        <v>0691989CN</v>
      </c>
      <c r="AG3109" s="46" t="str">
        <f>Programs!B3097</f>
        <v>67401</v>
      </c>
    </row>
    <row r="3110" spans="32:33" x14ac:dyDescent="0.25">
      <c r="AF3110" s="46" t="str">
        <f>Projects!B341</f>
        <v>0691990CN</v>
      </c>
      <c r="AG3110" s="46" t="str">
        <f>Programs!B3098</f>
        <v>67402</v>
      </c>
    </row>
    <row r="3111" spans="32:33" x14ac:dyDescent="0.25">
      <c r="AF3111" s="46" t="str">
        <f>Projects!B342</f>
        <v>0691991CN</v>
      </c>
      <c r="AG3111" s="46" t="str">
        <f>Programs!B3099</f>
        <v>67403</v>
      </c>
    </row>
    <row r="3112" spans="32:33" x14ac:dyDescent="0.25">
      <c r="AF3112" s="46" t="str">
        <f>Projects!B343</f>
        <v>0691992CN</v>
      </c>
      <c r="AG3112" s="46" t="str">
        <f>Programs!B3100</f>
        <v>67404</v>
      </c>
    </row>
    <row r="3113" spans="32:33" x14ac:dyDescent="0.25">
      <c r="AF3113" s="46" t="str">
        <f>Projects!B344</f>
        <v>0691993CN</v>
      </c>
      <c r="AG3113" s="46" t="str">
        <f>Programs!B3101</f>
        <v>67405</v>
      </c>
    </row>
    <row r="3114" spans="32:33" x14ac:dyDescent="0.25">
      <c r="AF3114" s="46" t="str">
        <f>Projects!B345</f>
        <v>0691995CN</v>
      </c>
      <c r="AG3114" s="46" t="str">
        <f>Programs!B3102</f>
        <v>67407</v>
      </c>
    </row>
    <row r="3115" spans="32:33" x14ac:dyDescent="0.25">
      <c r="AF3115" s="46" t="str">
        <f>Projects!B346</f>
        <v>0691996CN</v>
      </c>
      <c r="AG3115" s="46" t="str">
        <f>Programs!B3103</f>
        <v>67408</v>
      </c>
    </row>
    <row r="3116" spans="32:33" x14ac:dyDescent="0.25">
      <c r="AF3116" s="46" t="str">
        <f>Projects!B347</f>
        <v>0691997CN</v>
      </c>
      <c r="AG3116" s="46" t="str">
        <f>Programs!B3104</f>
        <v>67409</v>
      </c>
    </row>
    <row r="3117" spans="32:33" x14ac:dyDescent="0.25">
      <c r="AF3117" s="46" t="str">
        <f>Projects!B348</f>
        <v>0691998CN</v>
      </c>
      <c r="AG3117" s="46" t="str">
        <f>Programs!B3105</f>
        <v>67410</v>
      </c>
    </row>
    <row r="3118" spans="32:33" x14ac:dyDescent="0.25">
      <c r="AF3118" s="46" t="str">
        <f>Projects!B349</f>
        <v>0691999CN</v>
      </c>
      <c r="AG3118" s="46" t="str">
        <f>Programs!B3106</f>
        <v>67411</v>
      </c>
    </row>
    <row r="3119" spans="32:33" x14ac:dyDescent="0.25">
      <c r="AF3119" s="46" t="str">
        <f>Projects!B350</f>
        <v>0692000CN</v>
      </c>
      <c r="AG3119" s="46" t="str">
        <f>Programs!B3107</f>
        <v>67412</v>
      </c>
    </row>
    <row r="3120" spans="32:33" x14ac:dyDescent="0.25">
      <c r="AF3120" s="46" t="str">
        <f>Projects!B351</f>
        <v>0692001CN</v>
      </c>
      <c r="AG3120" s="46" t="str">
        <f>Programs!B3108</f>
        <v>67413</v>
      </c>
    </row>
    <row r="3121" spans="32:33" x14ac:dyDescent="0.25">
      <c r="AF3121" s="46" t="str">
        <f>Projects!B352</f>
        <v>0692003CN</v>
      </c>
      <c r="AG3121" s="46" t="str">
        <f>Programs!B3109</f>
        <v>67414</v>
      </c>
    </row>
    <row r="3122" spans="32:33" x14ac:dyDescent="0.25">
      <c r="AF3122" s="46" t="str">
        <f>Projects!B353</f>
        <v>069336094</v>
      </c>
      <c r="AG3122" s="46" t="str">
        <f>Programs!B3110</f>
        <v>67415</v>
      </c>
    </row>
    <row r="3123" spans="32:33" x14ac:dyDescent="0.25">
      <c r="AF3123" s="46" t="str">
        <f>Projects!B354</f>
        <v>069395095</v>
      </c>
      <c r="AG3123" s="46" t="str">
        <f>Programs!B3111</f>
        <v>67416</v>
      </c>
    </row>
    <row r="3124" spans="32:33" x14ac:dyDescent="0.25">
      <c r="AF3124" s="46" t="str">
        <f>Projects!B355</f>
        <v>069432100</v>
      </c>
      <c r="AG3124" s="46" t="str">
        <f>Programs!B3112</f>
        <v>67417</v>
      </c>
    </row>
    <row r="3125" spans="32:33" x14ac:dyDescent="0.25">
      <c r="AF3125" s="46" t="str">
        <f>Projects!B356</f>
        <v>069492099</v>
      </c>
      <c r="AG3125" s="46" t="str">
        <f>Programs!B3113</f>
        <v>67418</v>
      </c>
    </row>
    <row r="3126" spans="32:33" x14ac:dyDescent="0.25">
      <c r="AF3126" s="46" t="str">
        <f>Projects!B357</f>
        <v>069492103</v>
      </c>
      <c r="AG3126" s="46" t="str">
        <f>Programs!B3114</f>
        <v>67419</v>
      </c>
    </row>
    <row r="3127" spans="32:33" x14ac:dyDescent="0.25">
      <c r="AF3127" s="46" t="str">
        <f>Projects!B358</f>
        <v>069493104</v>
      </c>
      <c r="AG3127" s="46" t="str">
        <f>Programs!B3115</f>
        <v>67420</v>
      </c>
    </row>
    <row r="3128" spans="32:33" x14ac:dyDescent="0.25">
      <c r="AF3128" s="46" t="str">
        <f>Projects!B359</f>
        <v>069722085</v>
      </c>
      <c r="AG3128" s="46" t="str">
        <f>Programs!B3116</f>
        <v>67421</v>
      </c>
    </row>
    <row r="3129" spans="32:33" x14ac:dyDescent="0.25">
      <c r="AF3129" s="46" t="str">
        <f>Projects!B360</f>
        <v>070292102</v>
      </c>
      <c r="AG3129" s="46" t="str">
        <f>Programs!B3117</f>
        <v>67422</v>
      </c>
    </row>
    <row r="3130" spans="32:33" x14ac:dyDescent="0.25">
      <c r="AF3130" s="46" t="str">
        <f>Projects!B361</f>
        <v>070293085</v>
      </c>
      <c r="AG3130" s="46" t="str">
        <f>Programs!B3118</f>
        <v>67423</v>
      </c>
    </row>
    <row r="3131" spans="32:33" x14ac:dyDescent="0.25">
      <c r="AF3131" s="46" t="str">
        <f>Projects!B362</f>
        <v>071122013</v>
      </c>
      <c r="AG3131" s="46" t="str">
        <f>Programs!B3119</f>
        <v>67425</v>
      </c>
    </row>
    <row r="3132" spans="32:33" x14ac:dyDescent="0.25">
      <c r="AF3132" s="46" t="str">
        <f>Projects!B363</f>
        <v>0711960CN</v>
      </c>
      <c r="AG3132" s="46" t="str">
        <f>Programs!B3120</f>
        <v>67600</v>
      </c>
    </row>
    <row r="3133" spans="32:33" x14ac:dyDescent="0.25">
      <c r="AF3133" s="46" t="str">
        <f>Projects!B364</f>
        <v>0711986CN</v>
      </c>
      <c r="AG3133" s="46" t="str">
        <f>Programs!B3121</f>
        <v>67601</v>
      </c>
    </row>
    <row r="3134" spans="32:33" x14ac:dyDescent="0.25">
      <c r="AF3134" s="46" t="str">
        <f>Projects!B365</f>
        <v>0711990CN</v>
      </c>
      <c r="AG3134" s="46" t="str">
        <f>Programs!B3122</f>
        <v>67602</v>
      </c>
    </row>
    <row r="3135" spans="32:33" x14ac:dyDescent="0.25">
      <c r="AF3135" s="46" t="str">
        <f>Projects!B366</f>
        <v>0711993CN</v>
      </c>
      <c r="AG3135" s="46" t="str">
        <f>Programs!B3123</f>
        <v>67603</v>
      </c>
    </row>
    <row r="3136" spans="32:33" x14ac:dyDescent="0.25">
      <c r="AF3136" s="46" t="str">
        <f>Projects!B367</f>
        <v>0711998CN</v>
      </c>
      <c r="AG3136" s="46" t="str">
        <f>Programs!B3124</f>
        <v>67604</v>
      </c>
    </row>
    <row r="3137" spans="32:33" x14ac:dyDescent="0.25">
      <c r="AF3137" s="46" t="str">
        <f>Projects!B368</f>
        <v>0712001CN</v>
      </c>
      <c r="AG3137" s="46" t="str">
        <f>Programs!B3125</f>
        <v>67607</v>
      </c>
    </row>
    <row r="3138" spans="32:33" x14ac:dyDescent="0.25">
      <c r="AF3138" s="46" t="str">
        <f>Projects!B369</f>
        <v>072018013</v>
      </c>
      <c r="AG3138" s="46" t="str">
        <f>Programs!B3126</f>
        <v>67608</v>
      </c>
    </row>
    <row r="3139" spans="32:33" x14ac:dyDescent="0.25">
      <c r="AF3139" s="46" t="str">
        <f>Projects!B370</f>
        <v>072035093</v>
      </c>
      <c r="AG3139" s="46" t="str">
        <f>Programs!B3127</f>
        <v>67609</v>
      </c>
    </row>
    <row r="3140" spans="32:33" x14ac:dyDescent="0.25">
      <c r="AF3140" s="46" t="str">
        <f>Projects!B371</f>
        <v>072035108</v>
      </c>
      <c r="AG3140" s="46" t="str">
        <f>Programs!B3128</f>
        <v>67610</v>
      </c>
    </row>
    <row r="3141" spans="32:33" x14ac:dyDescent="0.25">
      <c r="AF3141" s="46" t="str">
        <f>Projects!B372</f>
        <v>072036089</v>
      </c>
      <c r="AG3141" s="46" t="str">
        <f>Programs!B3129</f>
        <v>67611</v>
      </c>
    </row>
    <row r="3142" spans="32:33" x14ac:dyDescent="0.25">
      <c r="AF3142" s="46" t="str">
        <f>Projects!B373</f>
        <v>072093814</v>
      </c>
      <c r="AG3142" s="46" t="str">
        <f>Programs!B3130</f>
        <v>67612</v>
      </c>
    </row>
    <row r="3143" spans="32:33" x14ac:dyDescent="0.25">
      <c r="AF3143" s="46" t="str">
        <f>Projects!B374</f>
        <v>072137029</v>
      </c>
      <c r="AG3143" s="46" t="str">
        <f>Programs!B3131</f>
        <v>67613</v>
      </c>
    </row>
    <row r="3144" spans="32:33" x14ac:dyDescent="0.25">
      <c r="AF3144" s="46" t="str">
        <f>Projects!B375</f>
        <v>0721958CN</v>
      </c>
      <c r="AG3144" s="46" t="str">
        <f>Programs!B3132</f>
        <v>67614</v>
      </c>
    </row>
    <row r="3145" spans="32:33" x14ac:dyDescent="0.25">
      <c r="AF3145" s="46" t="str">
        <f>Projects!B376</f>
        <v>0721989CN</v>
      </c>
      <c r="AG3145" s="46" t="str">
        <f>Programs!B3133</f>
        <v>67615</v>
      </c>
    </row>
    <row r="3146" spans="32:33" x14ac:dyDescent="0.25">
      <c r="AF3146" s="46" t="str">
        <f>Projects!B377</f>
        <v>0721990CN</v>
      </c>
      <c r="AG3146" s="46" t="str">
        <f>Programs!B3134</f>
        <v>67616</v>
      </c>
    </row>
    <row r="3147" spans="32:33" x14ac:dyDescent="0.25">
      <c r="AF3147" s="46" t="str">
        <f>Projects!B378</f>
        <v>0721992CN</v>
      </c>
      <c r="AG3147" s="46" t="str">
        <f>Programs!B3135</f>
        <v>67617</v>
      </c>
    </row>
    <row r="3148" spans="32:33" x14ac:dyDescent="0.25">
      <c r="AF3148" s="46" t="str">
        <f>Projects!B379</f>
        <v>0721993CN</v>
      </c>
      <c r="AG3148" s="46" t="str">
        <f>Programs!B3136</f>
        <v>67618</v>
      </c>
    </row>
    <row r="3149" spans="32:33" x14ac:dyDescent="0.25">
      <c r="AF3149" s="46" t="str">
        <f>Projects!B380</f>
        <v>0721998CN</v>
      </c>
      <c r="AG3149" s="46" t="str">
        <f>Programs!B3137</f>
        <v>67619</v>
      </c>
    </row>
    <row r="3150" spans="32:33" x14ac:dyDescent="0.25">
      <c r="AF3150" s="46" t="str">
        <f>Projects!B381</f>
        <v>0721999CN</v>
      </c>
      <c r="AG3150" s="46" t="str">
        <f>Programs!B3138</f>
        <v>67620</v>
      </c>
    </row>
    <row r="3151" spans="32:33" x14ac:dyDescent="0.25">
      <c r="AF3151" s="46" t="str">
        <f>Projects!B382</f>
        <v>0722001CN</v>
      </c>
      <c r="AG3151" s="46" t="str">
        <f>Programs!B3139</f>
        <v>67621</v>
      </c>
    </row>
    <row r="3152" spans="32:33" x14ac:dyDescent="0.25">
      <c r="AF3152" s="46" t="str">
        <f>Projects!B383</f>
        <v>072313023</v>
      </c>
      <c r="AG3152" s="46" t="str">
        <f>Programs!B3140</f>
        <v>67622</v>
      </c>
    </row>
    <row r="3153" spans="32:33" x14ac:dyDescent="0.25">
      <c r="AF3153" s="46" t="str">
        <f>Projects!B384</f>
        <v>072333010</v>
      </c>
      <c r="AG3153" s="46" t="str">
        <f>Programs!B3141</f>
        <v>67623</v>
      </c>
    </row>
    <row r="3154" spans="32:33" x14ac:dyDescent="0.25">
      <c r="AF3154" s="46" t="str">
        <f>Projects!B385</f>
        <v>072333011</v>
      </c>
      <c r="AG3154" s="46" t="str">
        <f>Programs!B3142</f>
        <v>67625</v>
      </c>
    </row>
    <row r="3155" spans="32:33" x14ac:dyDescent="0.25">
      <c r="AF3155" s="46" t="str">
        <f>Projects!B386</f>
        <v>072928023</v>
      </c>
      <c r="AG3155" s="46" t="str">
        <f>Programs!B3143</f>
        <v>67626</v>
      </c>
    </row>
    <row r="3156" spans="32:33" x14ac:dyDescent="0.25">
      <c r="AF3156" s="46" t="str">
        <f>Projects!B387</f>
        <v>072932134</v>
      </c>
      <c r="AG3156" s="46" t="str">
        <f>Programs!B3144</f>
        <v>67800</v>
      </c>
    </row>
    <row r="3157" spans="32:33" x14ac:dyDescent="0.25">
      <c r="AF3157" s="46" t="str">
        <f>Projects!B388</f>
        <v>072952085</v>
      </c>
      <c r="AG3157" s="46" t="str">
        <f>Programs!B3145</f>
        <v>67801</v>
      </c>
    </row>
    <row r="3158" spans="32:33" x14ac:dyDescent="0.25">
      <c r="AF3158" s="46" t="str">
        <f>Projects!B389</f>
        <v>0731959CN</v>
      </c>
      <c r="AG3158" s="46" t="str">
        <f>Programs!B3146</f>
        <v>67802</v>
      </c>
    </row>
    <row r="3159" spans="32:33" x14ac:dyDescent="0.25">
      <c r="AF3159" s="46" t="str">
        <f>Projects!B390</f>
        <v>0731977CN</v>
      </c>
      <c r="AG3159" s="46" t="str">
        <f>Programs!B3147</f>
        <v>67803</v>
      </c>
    </row>
    <row r="3160" spans="32:33" x14ac:dyDescent="0.25">
      <c r="AF3160" s="46" t="str">
        <f>Projects!B391</f>
        <v>0731982CN</v>
      </c>
      <c r="AG3160" s="46" t="str">
        <f>Programs!B3148</f>
        <v>67804</v>
      </c>
    </row>
    <row r="3161" spans="32:33" x14ac:dyDescent="0.25">
      <c r="AF3161" s="46" t="str">
        <f>Projects!B392</f>
        <v>0731983CN</v>
      </c>
      <c r="AG3161" s="46" t="str">
        <f>Programs!B3149</f>
        <v>67805</v>
      </c>
    </row>
    <row r="3162" spans="32:33" x14ac:dyDescent="0.25">
      <c r="AF3162" s="46" t="str">
        <f>Projects!B393</f>
        <v>0731984CN</v>
      </c>
      <c r="AG3162" s="46" t="str">
        <f>Programs!B3150</f>
        <v>67806</v>
      </c>
    </row>
    <row r="3163" spans="32:33" x14ac:dyDescent="0.25">
      <c r="AF3163" s="46" t="str">
        <f>Projects!B394</f>
        <v>0731989CN</v>
      </c>
      <c r="AG3163" s="46" t="str">
        <f>Programs!B3151</f>
        <v>67807</v>
      </c>
    </row>
    <row r="3164" spans="32:33" x14ac:dyDescent="0.25">
      <c r="AF3164" s="46" t="str">
        <f>Projects!B395</f>
        <v>0731990CN</v>
      </c>
      <c r="AG3164" s="46" t="str">
        <f>Programs!B3152</f>
        <v>67808</v>
      </c>
    </row>
    <row r="3165" spans="32:33" x14ac:dyDescent="0.25">
      <c r="AF3165" s="46" t="str">
        <f>Projects!B396</f>
        <v>0731991CN</v>
      </c>
      <c r="AG3165" s="46" t="str">
        <f>Programs!B3153</f>
        <v>67809</v>
      </c>
    </row>
    <row r="3166" spans="32:33" x14ac:dyDescent="0.25">
      <c r="AF3166" s="46" t="str">
        <f>Projects!B397</f>
        <v>0731992CN</v>
      </c>
      <c r="AG3166" s="46" t="str">
        <f>Programs!B3154</f>
        <v>67810</v>
      </c>
    </row>
    <row r="3167" spans="32:33" x14ac:dyDescent="0.25">
      <c r="AF3167" s="46" t="str">
        <f>Projects!B398</f>
        <v>0731993CN</v>
      </c>
      <c r="AG3167" s="46" t="str">
        <f>Programs!B3155</f>
        <v>67811</v>
      </c>
    </row>
    <row r="3168" spans="32:33" x14ac:dyDescent="0.25">
      <c r="AF3168" s="46" t="str">
        <f>Projects!B399</f>
        <v>0731995CN</v>
      </c>
      <c r="AG3168" s="46" t="str">
        <f>Programs!B3156</f>
        <v>67812</v>
      </c>
    </row>
    <row r="3169" spans="32:33" x14ac:dyDescent="0.25">
      <c r="AF3169" s="46" t="str">
        <f>Projects!B400</f>
        <v>0731996CN</v>
      </c>
      <c r="AG3169" s="46" t="str">
        <f>Programs!B3157</f>
        <v>67813</v>
      </c>
    </row>
    <row r="3170" spans="32:33" x14ac:dyDescent="0.25">
      <c r="AF3170" s="46" t="str">
        <f>Projects!B401</f>
        <v>0731997CN</v>
      </c>
      <c r="AG3170" s="46" t="str">
        <f>Programs!B3158</f>
        <v>67814</v>
      </c>
    </row>
    <row r="3171" spans="32:33" x14ac:dyDescent="0.25">
      <c r="AF3171" s="46" t="str">
        <f>Projects!B402</f>
        <v>0731998CN</v>
      </c>
      <c r="AG3171" s="46" t="str">
        <f>Programs!B3159</f>
        <v>67815</v>
      </c>
    </row>
    <row r="3172" spans="32:33" x14ac:dyDescent="0.25">
      <c r="AF3172" s="46" t="str">
        <f>Projects!B403</f>
        <v>0731999CN</v>
      </c>
      <c r="AG3172" s="46" t="str">
        <f>Programs!B3160</f>
        <v>67816</v>
      </c>
    </row>
    <row r="3173" spans="32:33" x14ac:dyDescent="0.25">
      <c r="AF3173" s="46" t="str">
        <f>Projects!B404</f>
        <v>0732000CN</v>
      </c>
      <c r="AG3173" s="46" t="str">
        <f>Programs!B3161</f>
        <v>67817</v>
      </c>
    </row>
    <row r="3174" spans="32:33" x14ac:dyDescent="0.25">
      <c r="AF3174" s="46" t="str">
        <f>Projects!B405</f>
        <v>0732001CN</v>
      </c>
      <c r="AG3174" s="46" t="str">
        <f>Programs!B3162</f>
        <v>67818</v>
      </c>
    </row>
    <row r="3175" spans="32:33" x14ac:dyDescent="0.25">
      <c r="AF3175" s="46" t="str">
        <f>Projects!B406</f>
        <v>073328038</v>
      </c>
      <c r="AG3175" s="46" t="str">
        <f>Programs!B3163</f>
        <v>67900</v>
      </c>
    </row>
    <row r="3176" spans="32:33" x14ac:dyDescent="0.25">
      <c r="AF3176" s="46" t="str">
        <f>Projects!B407</f>
        <v>073334021</v>
      </c>
      <c r="AG3176" s="46" t="str">
        <f>Programs!B3164</f>
        <v>67901</v>
      </c>
    </row>
    <row r="3177" spans="32:33" x14ac:dyDescent="0.25">
      <c r="AF3177" s="46" t="str">
        <f>Projects!B408</f>
        <v>073336096</v>
      </c>
      <c r="AG3177" s="46" t="str">
        <f>Programs!B3165</f>
        <v>67950</v>
      </c>
    </row>
    <row r="3178" spans="32:33" x14ac:dyDescent="0.25">
      <c r="AF3178" s="46" t="str">
        <f>Projects!B409</f>
        <v>073337007</v>
      </c>
      <c r="AG3178" s="46" t="str">
        <f>Programs!B3166</f>
        <v>67951</v>
      </c>
    </row>
    <row r="3179" spans="32:33" x14ac:dyDescent="0.25">
      <c r="AF3179" s="46" t="str">
        <f>Projects!B410</f>
        <v>073338022</v>
      </c>
      <c r="AG3179" s="46" t="str">
        <f>Programs!B3167</f>
        <v>67952</v>
      </c>
    </row>
    <row r="3180" spans="32:33" x14ac:dyDescent="0.25">
      <c r="AF3180" s="46" t="str">
        <f>Projects!B411</f>
        <v>073338025</v>
      </c>
      <c r="AG3180" s="46" t="str">
        <f>Programs!B3168</f>
        <v>68000</v>
      </c>
    </row>
    <row r="3181" spans="32:33" x14ac:dyDescent="0.25">
      <c r="AF3181" s="46" t="str">
        <f>Projects!B412</f>
        <v>073381050</v>
      </c>
      <c r="AG3181" s="46" t="str">
        <f>Programs!B3169</f>
        <v>68001</v>
      </c>
    </row>
    <row r="3182" spans="32:33" x14ac:dyDescent="0.25">
      <c r="AF3182" s="46" t="str">
        <f>Projects!B413</f>
        <v>073394049</v>
      </c>
      <c r="AG3182" s="46" t="str">
        <f>Programs!B3170</f>
        <v>68002</v>
      </c>
    </row>
    <row r="3183" spans="32:33" x14ac:dyDescent="0.25">
      <c r="AF3183" s="46" t="str">
        <f>Projects!B414</f>
        <v>073395091</v>
      </c>
      <c r="AG3183" s="46" t="str">
        <f>Programs!B3171</f>
        <v>68003</v>
      </c>
    </row>
    <row r="3184" spans="32:33" x14ac:dyDescent="0.25">
      <c r="AF3184" s="46" t="str">
        <f>Projects!B415</f>
        <v>073398046</v>
      </c>
      <c r="AG3184" s="46" t="str">
        <f>Programs!B3172</f>
        <v>68004</v>
      </c>
    </row>
    <row r="3185" spans="32:33" x14ac:dyDescent="0.25">
      <c r="AF3185" s="46" t="str">
        <f>Projects!B416</f>
        <v>073952086</v>
      </c>
      <c r="AG3185" s="46" t="str">
        <f>Programs!B3173</f>
        <v>68005</v>
      </c>
    </row>
    <row r="3186" spans="32:33" x14ac:dyDescent="0.25">
      <c r="AF3186" s="46" t="str">
        <f>Projects!B417</f>
        <v>0741959CN</v>
      </c>
      <c r="AG3186" s="46" t="str">
        <f>Programs!B3174</f>
        <v>68006</v>
      </c>
    </row>
    <row r="3187" spans="32:33" x14ac:dyDescent="0.25">
      <c r="AF3187" s="46" t="str">
        <f>Projects!B418</f>
        <v>0741988CN</v>
      </c>
      <c r="AG3187" s="46" t="str">
        <f>Programs!B3175</f>
        <v>68007</v>
      </c>
    </row>
    <row r="3188" spans="32:33" x14ac:dyDescent="0.25">
      <c r="AF3188" s="46" t="str">
        <f>Projects!B419</f>
        <v>0741989CN</v>
      </c>
      <c r="AG3188" s="46" t="str">
        <f>Programs!B3176</f>
        <v>68008</v>
      </c>
    </row>
    <row r="3189" spans="32:33" x14ac:dyDescent="0.25">
      <c r="AF3189" s="46" t="str">
        <f>Projects!B420</f>
        <v>0741990CN</v>
      </c>
      <c r="AG3189" s="46" t="str">
        <f>Programs!B3177</f>
        <v>68009</v>
      </c>
    </row>
    <row r="3190" spans="32:33" x14ac:dyDescent="0.25">
      <c r="AF3190" s="46" t="str">
        <f>Projects!B421</f>
        <v>0741992CN</v>
      </c>
      <c r="AG3190" s="46" t="str">
        <f>Programs!B3178</f>
        <v>68010</v>
      </c>
    </row>
    <row r="3191" spans="32:33" x14ac:dyDescent="0.25">
      <c r="AF3191" s="46" t="str">
        <f>Projects!B422</f>
        <v>0741993CN</v>
      </c>
      <c r="AG3191" s="46" t="str">
        <f>Programs!B3179</f>
        <v>68011</v>
      </c>
    </row>
    <row r="3192" spans="32:33" x14ac:dyDescent="0.25">
      <c r="AF3192" s="46" t="str">
        <f>Projects!B423</f>
        <v>0741995CN</v>
      </c>
      <c r="AG3192" s="46" t="str">
        <f>Programs!B3180</f>
        <v>68012</v>
      </c>
    </row>
    <row r="3193" spans="32:33" x14ac:dyDescent="0.25">
      <c r="AF3193" s="46" t="str">
        <f>Projects!B424</f>
        <v>0741997CN</v>
      </c>
      <c r="AG3193" s="46" t="str">
        <f>Programs!B3181</f>
        <v>68013</v>
      </c>
    </row>
    <row r="3194" spans="32:33" x14ac:dyDescent="0.25">
      <c r="AF3194" s="46" t="str">
        <f>Projects!B425</f>
        <v>0741998CN</v>
      </c>
      <c r="AG3194" s="46" t="str">
        <f>Programs!B3182</f>
        <v>68014</v>
      </c>
    </row>
    <row r="3195" spans="32:33" x14ac:dyDescent="0.25">
      <c r="AF3195" s="46" t="str">
        <f>Projects!B426</f>
        <v>0741999CN</v>
      </c>
      <c r="AG3195" s="46" t="str">
        <f>Programs!B3183</f>
        <v>68015</v>
      </c>
    </row>
    <row r="3196" spans="32:33" x14ac:dyDescent="0.25">
      <c r="AF3196" s="46" t="str">
        <f>Projects!B427</f>
        <v>0742000CN</v>
      </c>
      <c r="AG3196" s="46" t="str">
        <f>Programs!B3184</f>
        <v>68016</v>
      </c>
    </row>
    <row r="3197" spans="32:33" x14ac:dyDescent="0.25">
      <c r="AF3197" s="46" t="str">
        <f>Projects!B428</f>
        <v>074336121</v>
      </c>
      <c r="AG3197" s="46" t="str">
        <f>Programs!B3185</f>
        <v>68017</v>
      </c>
    </row>
    <row r="3198" spans="32:33" x14ac:dyDescent="0.25">
      <c r="AF3198" s="46" t="str">
        <f>Projects!B429</f>
        <v>074393059</v>
      </c>
      <c r="AG3198" s="46" t="str">
        <f>Programs!B3186</f>
        <v>68018</v>
      </c>
    </row>
    <row r="3199" spans="32:33" x14ac:dyDescent="0.25">
      <c r="AF3199" s="46" t="str">
        <f>Projects!B430</f>
        <v>074394045</v>
      </c>
      <c r="AG3199" s="46" t="str">
        <f>Programs!B3187</f>
        <v>68019</v>
      </c>
    </row>
    <row r="3200" spans="32:33" x14ac:dyDescent="0.25">
      <c r="AF3200" s="46" t="str">
        <f>Projects!B431</f>
        <v>074395103</v>
      </c>
      <c r="AG3200" s="46" t="str">
        <f>Programs!B3188</f>
        <v>68020</v>
      </c>
    </row>
    <row r="3201" spans="32:33" x14ac:dyDescent="0.25">
      <c r="AF3201" s="46" t="str">
        <f>Projects!B432</f>
        <v>074395105</v>
      </c>
      <c r="AG3201" s="46" t="str">
        <f>Programs!B3189</f>
        <v>68022</v>
      </c>
    </row>
    <row r="3202" spans="32:33" x14ac:dyDescent="0.25">
      <c r="AF3202" s="46" t="str">
        <f>Projects!B433</f>
        <v>074395111</v>
      </c>
      <c r="AG3202" s="46" t="str">
        <f>Programs!B3190</f>
        <v>68023</v>
      </c>
    </row>
    <row r="3203" spans="32:33" x14ac:dyDescent="0.25">
      <c r="AF3203" s="46" t="str">
        <f>Projects!B434</f>
        <v>074396083</v>
      </c>
      <c r="AG3203" s="46" t="str">
        <f>Programs!B3191</f>
        <v>68024</v>
      </c>
    </row>
    <row r="3204" spans="32:33" x14ac:dyDescent="0.25">
      <c r="AF3204" s="46" t="str">
        <f>Projects!B435</f>
        <v>0751959CN</v>
      </c>
      <c r="AG3204" s="46" t="str">
        <f>Programs!B3192</f>
        <v>68025</v>
      </c>
    </row>
    <row r="3205" spans="32:33" x14ac:dyDescent="0.25">
      <c r="AF3205" s="46" t="str">
        <f>Projects!B436</f>
        <v>0751977CN</v>
      </c>
      <c r="AG3205" s="46" t="str">
        <f>Programs!B3193</f>
        <v>68026</v>
      </c>
    </row>
    <row r="3206" spans="32:33" x14ac:dyDescent="0.25">
      <c r="AF3206" s="46" t="str">
        <f>Projects!B437</f>
        <v>0751985CN</v>
      </c>
      <c r="AG3206" s="46" t="str">
        <f>Programs!B3194</f>
        <v>68027</v>
      </c>
    </row>
    <row r="3207" spans="32:33" x14ac:dyDescent="0.25">
      <c r="AF3207" s="46" t="str">
        <f>Projects!B438</f>
        <v>0751989CN</v>
      </c>
      <c r="AG3207" s="46" t="str">
        <f>Programs!B3195</f>
        <v>68028</v>
      </c>
    </row>
    <row r="3208" spans="32:33" x14ac:dyDescent="0.25">
      <c r="AF3208" s="46" t="str">
        <f>Projects!B439</f>
        <v>0751992CN</v>
      </c>
      <c r="AG3208" s="46" t="str">
        <f>Programs!B3196</f>
        <v>68029</v>
      </c>
    </row>
    <row r="3209" spans="32:33" x14ac:dyDescent="0.25">
      <c r="AF3209" s="46" t="str">
        <f>Projects!B440</f>
        <v>0751995CN</v>
      </c>
      <c r="AG3209" s="46" t="str">
        <f>Programs!B3197</f>
        <v>68030</v>
      </c>
    </row>
    <row r="3210" spans="32:33" x14ac:dyDescent="0.25">
      <c r="AF3210" s="46" t="str">
        <f>Projects!B441</f>
        <v>0751997CN</v>
      </c>
      <c r="AG3210" s="46" t="str">
        <f>Programs!B3198</f>
        <v>68031</v>
      </c>
    </row>
    <row r="3211" spans="32:33" x14ac:dyDescent="0.25">
      <c r="AF3211" s="46" t="str">
        <f>Projects!B442</f>
        <v>0751998CN</v>
      </c>
      <c r="AG3211" s="46" t="str">
        <f>Programs!B3199</f>
        <v>68033</v>
      </c>
    </row>
    <row r="3212" spans="32:33" x14ac:dyDescent="0.25">
      <c r="AF3212" s="46" t="str">
        <f>Projects!B443</f>
        <v>0751999CN</v>
      </c>
      <c r="AG3212" s="46" t="str">
        <f>Programs!B3200</f>
        <v>68034</v>
      </c>
    </row>
    <row r="3213" spans="32:33" x14ac:dyDescent="0.25">
      <c r="AF3213" s="46" t="str">
        <f>Projects!B444</f>
        <v>0752000CN</v>
      </c>
      <c r="AG3213" s="46" t="str">
        <f>Programs!B3201</f>
        <v>68035</v>
      </c>
    </row>
    <row r="3214" spans="32:33" x14ac:dyDescent="0.25">
      <c r="AF3214" s="46" t="str">
        <f>Projects!B445</f>
        <v>0752001CN</v>
      </c>
      <c r="AG3214" s="46" t="str">
        <f>Programs!B3202</f>
        <v>68036</v>
      </c>
    </row>
    <row r="3215" spans="32:33" x14ac:dyDescent="0.25">
      <c r="AF3215" s="46" t="str">
        <f>Projects!B446</f>
        <v>075317050</v>
      </c>
      <c r="AG3215" s="46" t="str">
        <f>Programs!B3203</f>
        <v>68037</v>
      </c>
    </row>
    <row r="3216" spans="32:33" x14ac:dyDescent="0.25">
      <c r="AF3216" s="46" t="str">
        <f>Projects!B447</f>
        <v>075333813</v>
      </c>
      <c r="AG3216" s="46" t="str">
        <f>Programs!B3204</f>
        <v>68038</v>
      </c>
    </row>
    <row r="3217" spans="32:33" x14ac:dyDescent="0.25">
      <c r="AF3217" s="46" t="str">
        <f>Projects!B448</f>
        <v>075336092</v>
      </c>
      <c r="AG3217" s="46" t="str">
        <f>Programs!B3205</f>
        <v>68039</v>
      </c>
    </row>
    <row r="3218" spans="32:33" x14ac:dyDescent="0.25">
      <c r="AF3218" s="46" t="str">
        <f>Projects!B449</f>
        <v>075394057</v>
      </c>
      <c r="AG3218" s="46" t="str">
        <f>Programs!B3206</f>
        <v>68040</v>
      </c>
    </row>
    <row r="3219" spans="32:33" x14ac:dyDescent="0.25">
      <c r="AF3219" s="46" t="str">
        <f>Projects!B450</f>
        <v>075394067</v>
      </c>
      <c r="AG3219" s="46" t="str">
        <f>Programs!B3207</f>
        <v>68041</v>
      </c>
    </row>
    <row r="3220" spans="32:33" x14ac:dyDescent="0.25">
      <c r="AF3220" s="46" t="str">
        <f>Projects!B451</f>
        <v>075396086</v>
      </c>
      <c r="AG3220" s="46" t="str">
        <f>Programs!B3208</f>
        <v>68042</v>
      </c>
    </row>
    <row r="3221" spans="32:33" x14ac:dyDescent="0.25">
      <c r="AF3221" s="46" t="str">
        <f>Projects!B452</f>
        <v>075398032</v>
      </c>
      <c r="AG3221" s="46" t="str">
        <f>Programs!B3209</f>
        <v>68043</v>
      </c>
    </row>
    <row r="3222" spans="32:33" x14ac:dyDescent="0.25">
      <c r="AF3222" s="46" t="str">
        <f>Projects!B453</f>
        <v>0761959CN</v>
      </c>
      <c r="AG3222" s="46" t="str">
        <f>Programs!B3210</f>
        <v>68044</v>
      </c>
    </row>
    <row r="3223" spans="32:33" x14ac:dyDescent="0.25">
      <c r="AF3223" s="46" t="str">
        <f>Projects!B454</f>
        <v>0761981CN</v>
      </c>
      <c r="AG3223" s="46" t="str">
        <f>Programs!B3211</f>
        <v>68045</v>
      </c>
    </row>
    <row r="3224" spans="32:33" x14ac:dyDescent="0.25">
      <c r="AF3224" s="46" t="str">
        <f>Projects!B455</f>
        <v>0761989CN</v>
      </c>
      <c r="AG3224" s="46" t="str">
        <f>Programs!B3212</f>
        <v>68046</v>
      </c>
    </row>
    <row r="3225" spans="32:33" x14ac:dyDescent="0.25">
      <c r="AF3225" s="46" t="str">
        <f>Projects!B456</f>
        <v>0761990CN</v>
      </c>
      <c r="AG3225" s="46" t="str">
        <f>Programs!B3213</f>
        <v>68047</v>
      </c>
    </row>
    <row r="3226" spans="32:33" x14ac:dyDescent="0.25">
      <c r="AF3226" s="46" t="str">
        <f>Projects!B457</f>
        <v>0761991CN</v>
      </c>
      <c r="AG3226" s="46" t="str">
        <f>Programs!B3214</f>
        <v>68048</v>
      </c>
    </row>
    <row r="3227" spans="32:33" x14ac:dyDescent="0.25">
      <c r="AF3227" s="46" t="str">
        <f>Projects!B458</f>
        <v>0761992CN</v>
      </c>
      <c r="AG3227" s="46" t="str">
        <f>Programs!B3215</f>
        <v>68049</v>
      </c>
    </row>
    <row r="3228" spans="32:33" x14ac:dyDescent="0.25">
      <c r="AF3228" s="46" t="str">
        <f>Projects!B459</f>
        <v>0761995CN</v>
      </c>
      <c r="AG3228" s="46" t="str">
        <f>Programs!B3216</f>
        <v>68050</v>
      </c>
    </row>
    <row r="3229" spans="32:33" x14ac:dyDescent="0.25">
      <c r="AF3229" s="46" t="str">
        <f>Projects!B460</f>
        <v>0761998CN</v>
      </c>
      <c r="AG3229" s="46" t="str">
        <f>Programs!B3217</f>
        <v>68051</v>
      </c>
    </row>
    <row r="3230" spans="32:33" x14ac:dyDescent="0.25">
      <c r="AF3230" s="46" t="str">
        <f>Projects!B461</f>
        <v>076522039</v>
      </c>
      <c r="AG3230" s="46" t="str">
        <f>Programs!B3218</f>
        <v>68052</v>
      </c>
    </row>
    <row r="3231" spans="32:33" x14ac:dyDescent="0.25">
      <c r="AF3231" s="46" t="str">
        <f>Projects!B462</f>
        <v>0771959CN</v>
      </c>
      <c r="AG3231" s="46" t="str">
        <f>Programs!B3219</f>
        <v>68053</v>
      </c>
    </row>
    <row r="3232" spans="32:33" x14ac:dyDescent="0.25">
      <c r="AF3232" s="46" t="str">
        <f>Projects!B463</f>
        <v>0771989CN</v>
      </c>
      <c r="AG3232" s="46" t="str">
        <f>Programs!B3220</f>
        <v>68054</v>
      </c>
    </row>
    <row r="3233" spans="32:33" x14ac:dyDescent="0.25">
      <c r="AF3233" s="46" t="str">
        <f>Projects!B464</f>
        <v>0771990CN</v>
      </c>
      <c r="AG3233" s="46" t="str">
        <f>Programs!B3221</f>
        <v>68055</v>
      </c>
    </row>
    <row r="3234" spans="32:33" x14ac:dyDescent="0.25">
      <c r="AF3234" s="46" t="str">
        <f>Projects!B465</f>
        <v>0771991CN</v>
      </c>
      <c r="AG3234" s="46" t="str">
        <f>Programs!B3222</f>
        <v>68056</v>
      </c>
    </row>
    <row r="3235" spans="32:33" x14ac:dyDescent="0.25">
      <c r="AF3235" s="46" t="str">
        <f>Projects!B466</f>
        <v>0771992CN</v>
      </c>
      <c r="AG3235" s="46" t="str">
        <f>Programs!B3223</f>
        <v>68057</v>
      </c>
    </row>
    <row r="3236" spans="32:33" x14ac:dyDescent="0.25">
      <c r="AF3236" s="46" t="str">
        <f>Projects!B467</f>
        <v>0771995CN</v>
      </c>
      <c r="AG3236" s="46" t="str">
        <f>Programs!B3224</f>
        <v>68058</v>
      </c>
    </row>
    <row r="3237" spans="32:33" x14ac:dyDescent="0.25">
      <c r="AF3237" s="46" t="str">
        <f>Projects!B468</f>
        <v>0772001CN</v>
      </c>
      <c r="AG3237" s="46" t="str">
        <f>Programs!B3225</f>
        <v>68059</v>
      </c>
    </row>
    <row r="3238" spans="32:33" x14ac:dyDescent="0.25">
      <c r="AF3238" s="46" t="str">
        <f>Projects!B469</f>
        <v>0781959CN</v>
      </c>
      <c r="AG3238" s="46" t="str">
        <f>Programs!B3226</f>
        <v>68060</v>
      </c>
    </row>
    <row r="3239" spans="32:33" x14ac:dyDescent="0.25">
      <c r="AF3239" s="46" t="str">
        <f>Projects!B470</f>
        <v>0781989CN</v>
      </c>
      <c r="AG3239" s="46" t="str">
        <f>Programs!B3227</f>
        <v>68061</v>
      </c>
    </row>
    <row r="3240" spans="32:33" x14ac:dyDescent="0.25">
      <c r="AF3240" s="46" t="str">
        <f>Projects!B471</f>
        <v>0781990CN</v>
      </c>
      <c r="AG3240" s="46" t="str">
        <f>Programs!B3228</f>
        <v>68062</v>
      </c>
    </row>
    <row r="3241" spans="32:33" x14ac:dyDescent="0.25">
      <c r="AF3241" s="46" t="str">
        <f>Projects!B472</f>
        <v>0781991CN</v>
      </c>
      <c r="AG3241" s="46" t="str">
        <f>Programs!B3229</f>
        <v>68063</v>
      </c>
    </row>
    <row r="3242" spans="32:33" x14ac:dyDescent="0.25">
      <c r="AF3242" s="46" t="str">
        <f>Projects!B473</f>
        <v>0781992CN</v>
      </c>
      <c r="AG3242" s="46" t="str">
        <f>Programs!B3230</f>
        <v>68064</v>
      </c>
    </row>
    <row r="3243" spans="32:33" x14ac:dyDescent="0.25">
      <c r="AF3243" s="46" t="str">
        <f>Projects!B474</f>
        <v>0781995CN</v>
      </c>
      <c r="AG3243" s="46" t="str">
        <f>Programs!B3231</f>
        <v>68065</v>
      </c>
    </row>
    <row r="3244" spans="32:33" x14ac:dyDescent="0.25">
      <c r="AF3244" s="46" t="str">
        <f>Projects!B475</f>
        <v>0781996CN</v>
      </c>
      <c r="AG3244" s="46" t="str">
        <f>Programs!B3232</f>
        <v>68066</v>
      </c>
    </row>
    <row r="3245" spans="32:33" x14ac:dyDescent="0.25">
      <c r="AF3245" s="46" t="str">
        <f>Projects!B476</f>
        <v>0782000CN</v>
      </c>
      <c r="AG3245" s="46" t="str">
        <f>Programs!B3233</f>
        <v>68067</v>
      </c>
    </row>
    <row r="3246" spans="32:33" x14ac:dyDescent="0.25">
      <c r="AF3246" s="46" t="str">
        <f>Projects!B477</f>
        <v>078532062</v>
      </c>
      <c r="AG3246" s="46" t="str">
        <f>Programs!B3234</f>
        <v>68068</v>
      </c>
    </row>
    <row r="3247" spans="32:33" x14ac:dyDescent="0.25">
      <c r="AF3247" s="46" t="str">
        <f>Projects!B478</f>
        <v>078535047</v>
      </c>
      <c r="AG3247" s="46" t="str">
        <f>Programs!B3235</f>
        <v>68069</v>
      </c>
    </row>
    <row r="3248" spans="32:33" x14ac:dyDescent="0.25">
      <c r="AF3248" s="46" t="str">
        <f>Projects!B479</f>
        <v>0791959CN</v>
      </c>
      <c r="AG3248" s="46" t="str">
        <f>Programs!B3236</f>
        <v>68070</v>
      </c>
    </row>
    <row r="3249" spans="32:33" x14ac:dyDescent="0.25">
      <c r="AF3249" s="46" t="str">
        <f>Projects!B480</f>
        <v>0791989CN</v>
      </c>
      <c r="AG3249" s="46" t="str">
        <f>Programs!B3237</f>
        <v>68071</v>
      </c>
    </row>
    <row r="3250" spans="32:33" x14ac:dyDescent="0.25">
      <c r="AF3250" s="46" t="str">
        <f>Projects!B481</f>
        <v>0791990CN</v>
      </c>
      <c r="AG3250" s="46" t="str">
        <f>Programs!B3238</f>
        <v>68072</v>
      </c>
    </row>
    <row r="3251" spans="32:33" x14ac:dyDescent="0.25">
      <c r="AF3251" s="46" t="str">
        <f>Projects!B482</f>
        <v>0791991CN</v>
      </c>
      <c r="AG3251" s="46" t="str">
        <f>Programs!B3239</f>
        <v>68073</v>
      </c>
    </row>
    <row r="3252" spans="32:33" x14ac:dyDescent="0.25">
      <c r="AF3252" s="46" t="str">
        <f>Projects!B483</f>
        <v>0791992CN</v>
      </c>
      <c r="AG3252" s="46" t="str">
        <f>Programs!B3240</f>
        <v>68074</v>
      </c>
    </row>
    <row r="3253" spans="32:33" x14ac:dyDescent="0.25">
      <c r="AF3253" s="46" t="str">
        <f>Projects!B484</f>
        <v>0791995CN</v>
      </c>
      <c r="AG3253" s="46" t="str">
        <f>Programs!B3241</f>
        <v>68075</v>
      </c>
    </row>
    <row r="3254" spans="32:33" x14ac:dyDescent="0.25">
      <c r="AF3254" s="46" t="str">
        <f>Projects!B485</f>
        <v>0791996CN</v>
      </c>
      <c r="AG3254" s="46" t="str">
        <f>Programs!B3242</f>
        <v>68076</v>
      </c>
    </row>
    <row r="3255" spans="32:33" x14ac:dyDescent="0.25">
      <c r="AF3255" s="46" t="str">
        <f>Projects!B486</f>
        <v>0791997CN</v>
      </c>
      <c r="AG3255" s="46" t="str">
        <f>Programs!B3243</f>
        <v>68077</v>
      </c>
    </row>
    <row r="3256" spans="32:33" x14ac:dyDescent="0.25">
      <c r="AF3256" s="46" t="str">
        <f>Projects!B487</f>
        <v>079536062</v>
      </c>
      <c r="AG3256" s="46" t="str">
        <f>Programs!B3244</f>
        <v>68078</v>
      </c>
    </row>
    <row r="3257" spans="32:33" x14ac:dyDescent="0.25">
      <c r="AF3257" s="46" t="str">
        <f>Projects!B488</f>
        <v>080022054</v>
      </c>
      <c r="AG3257" s="46" t="str">
        <f>Programs!B3245</f>
        <v>68079</v>
      </c>
    </row>
    <row r="3258" spans="32:33" x14ac:dyDescent="0.25">
      <c r="AF3258" s="46" t="str">
        <f>Projects!B489</f>
        <v>0801959CN</v>
      </c>
      <c r="AG3258" s="46" t="str">
        <f>Programs!B3246</f>
        <v>68080</v>
      </c>
    </row>
    <row r="3259" spans="32:33" x14ac:dyDescent="0.25">
      <c r="AF3259" s="46" t="str">
        <f>Projects!B490</f>
        <v>0801981CN</v>
      </c>
      <c r="AG3259" s="46" t="str">
        <f>Programs!B3247</f>
        <v>68081</v>
      </c>
    </row>
    <row r="3260" spans="32:33" x14ac:dyDescent="0.25">
      <c r="AF3260" s="46" t="str">
        <f>Projects!B491</f>
        <v>0801985CN</v>
      </c>
      <c r="AG3260" s="46" t="str">
        <f>Programs!B3248</f>
        <v>68082</v>
      </c>
    </row>
    <row r="3261" spans="32:33" x14ac:dyDescent="0.25">
      <c r="AF3261" s="46" t="str">
        <f>Projects!B492</f>
        <v>0801989CN</v>
      </c>
      <c r="AG3261" s="46" t="str">
        <f>Programs!B3249</f>
        <v>68083</v>
      </c>
    </row>
    <row r="3262" spans="32:33" x14ac:dyDescent="0.25">
      <c r="AF3262" s="46" t="str">
        <f>Projects!B493</f>
        <v>0801992CN</v>
      </c>
      <c r="AG3262" s="46" t="str">
        <f>Programs!B3250</f>
        <v>68085</v>
      </c>
    </row>
    <row r="3263" spans="32:33" x14ac:dyDescent="0.25">
      <c r="AF3263" s="46" t="str">
        <f>Projects!B494</f>
        <v>0801995CN</v>
      </c>
      <c r="AG3263" s="46" t="str">
        <f>Programs!B3251</f>
        <v>68086</v>
      </c>
    </row>
    <row r="3264" spans="32:33" x14ac:dyDescent="0.25">
      <c r="AF3264" s="46" t="str">
        <f>Projects!B495</f>
        <v>0801996CN</v>
      </c>
      <c r="AG3264" s="46" t="str">
        <f>Programs!B3252</f>
        <v>68087</v>
      </c>
    </row>
    <row r="3265" spans="32:33" x14ac:dyDescent="0.25">
      <c r="AF3265" s="46" t="str">
        <f>Projects!B496</f>
        <v>0802000CN</v>
      </c>
      <c r="AG3265" s="46" t="str">
        <f>Programs!B3253</f>
        <v>68088</v>
      </c>
    </row>
    <row r="3266" spans="32:33" x14ac:dyDescent="0.25">
      <c r="AF3266" s="46" t="str">
        <f>Projects!B497</f>
        <v>0802001CN</v>
      </c>
      <c r="AG3266" s="46" t="str">
        <f>Programs!B3254</f>
        <v>68089</v>
      </c>
    </row>
    <row r="3267" spans="32:33" x14ac:dyDescent="0.25">
      <c r="AF3267" s="46" t="str">
        <f>Projects!B498</f>
        <v>080392157</v>
      </c>
      <c r="AG3267" s="46" t="str">
        <f>Programs!B3255</f>
        <v>68090</v>
      </c>
    </row>
    <row r="3268" spans="32:33" x14ac:dyDescent="0.25">
      <c r="AF3268" s="46" t="str">
        <f>Projects!B499</f>
        <v>080395115</v>
      </c>
      <c r="AG3268" s="46" t="str">
        <f>Programs!B3256</f>
        <v>68091</v>
      </c>
    </row>
    <row r="3269" spans="32:33" x14ac:dyDescent="0.25">
      <c r="AF3269" s="46" t="str">
        <f>Projects!B500</f>
        <v>080396090</v>
      </c>
      <c r="AG3269" s="46" t="str">
        <f>Programs!B3257</f>
        <v>68092</v>
      </c>
    </row>
    <row r="3270" spans="32:33" x14ac:dyDescent="0.25">
      <c r="AF3270" s="46" t="str">
        <f>Projects!B501</f>
        <v>080497094</v>
      </c>
      <c r="AG3270" s="46" t="str">
        <f>Programs!B3258</f>
        <v>68093</v>
      </c>
    </row>
    <row r="3271" spans="32:33" x14ac:dyDescent="0.25">
      <c r="AF3271" s="46" t="str">
        <f>Projects!B502</f>
        <v>080952084</v>
      </c>
      <c r="AG3271" s="46" t="str">
        <f>Programs!B3259</f>
        <v>68094</v>
      </c>
    </row>
    <row r="3272" spans="32:33" x14ac:dyDescent="0.25">
      <c r="AF3272" s="46" t="str">
        <f>Projects!B503</f>
        <v>081137021</v>
      </c>
      <c r="AG3272" s="46" t="str">
        <f>Programs!B3260</f>
        <v>68095</v>
      </c>
    </row>
    <row r="3273" spans="32:33" x14ac:dyDescent="0.25">
      <c r="AF3273" s="46" t="str">
        <f>Projects!B504</f>
        <v>081162058</v>
      </c>
      <c r="AG3273" s="46" t="str">
        <f>Programs!B3261</f>
        <v>68096</v>
      </c>
    </row>
    <row r="3274" spans="32:33" x14ac:dyDescent="0.25">
      <c r="AF3274" s="46" t="str">
        <f>Projects!B505</f>
        <v>081191024</v>
      </c>
      <c r="AG3274" s="46" t="str">
        <f>Programs!B3262</f>
        <v>68097</v>
      </c>
    </row>
    <row r="3275" spans="32:33" x14ac:dyDescent="0.25">
      <c r="AF3275" s="46" t="str">
        <f>Projects!B506</f>
        <v>0811962CN</v>
      </c>
      <c r="AG3275" s="46" t="str">
        <f>Programs!B3263</f>
        <v>68098</v>
      </c>
    </row>
    <row r="3276" spans="32:33" x14ac:dyDescent="0.25">
      <c r="AF3276" s="46" t="str">
        <f>Projects!B507</f>
        <v>0811982CN</v>
      </c>
      <c r="AG3276" s="46" t="str">
        <f>Programs!B3264</f>
        <v>68099</v>
      </c>
    </row>
    <row r="3277" spans="32:33" x14ac:dyDescent="0.25">
      <c r="AF3277" s="46" t="str">
        <f>Projects!B508</f>
        <v>0811990CN</v>
      </c>
      <c r="AG3277" s="46" t="str">
        <f>Programs!B3265</f>
        <v>68100</v>
      </c>
    </row>
    <row r="3278" spans="32:33" x14ac:dyDescent="0.25">
      <c r="AF3278" s="46" t="str">
        <f>Projects!B509</f>
        <v>0811991CN</v>
      </c>
      <c r="AG3278" s="46" t="str">
        <f>Programs!B3266</f>
        <v>68101</v>
      </c>
    </row>
    <row r="3279" spans="32:33" x14ac:dyDescent="0.25">
      <c r="AF3279" s="46" t="str">
        <f>Projects!B510</f>
        <v>0811992CN</v>
      </c>
      <c r="AG3279" s="46" t="str">
        <f>Programs!B3267</f>
        <v>68102</v>
      </c>
    </row>
    <row r="3280" spans="32:33" x14ac:dyDescent="0.25">
      <c r="AF3280" s="46" t="str">
        <f>Projects!B511</f>
        <v>0812001CN</v>
      </c>
      <c r="AG3280" s="46" t="str">
        <f>Programs!B3268</f>
        <v>68103</v>
      </c>
    </row>
    <row r="3281" spans="32:33" x14ac:dyDescent="0.25">
      <c r="AF3281" s="46" t="str">
        <f>Projects!B512</f>
        <v>081394074</v>
      </c>
      <c r="AG3281" s="46" t="str">
        <f>Programs!B3269</f>
        <v>68104</v>
      </c>
    </row>
    <row r="3282" spans="32:33" x14ac:dyDescent="0.25">
      <c r="AF3282" s="46" t="str">
        <f>Projects!B513</f>
        <v>082006110</v>
      </c>
      <c r="AG3282" s="46" t="str">
        <f>Programs!B3270</f>
        <v>68105</v>
      </c>
    </row>
    <row r="3283" spans="32:33" x14ac:dyDescent="0.25">
      <c r="AF3283" s="46" t="str">
        <f>Projects!B514</f>
        <v>0821952CN</v>
      </c>
      <c r="AG3283" s="46" t="str">
        <f>Programs!B3271</f>
        <v>68106</v>
      </c>
    </row>
    <row r="3284" spans="32:33" x14ac:dyDescent="0.25">
      <c r="AF3284" s="46" t="str">
        <f>Projects!B515</f>
        <v>0821992CN</v>
      </c>
      <c r="AG3284" s="46" t="str">
        <f>Programs!B3272</f>
        <v>68107</v>
      </c>
    </row>
    <row r="3285" spans="32:33" x14ac:dyDescent="0.25">
      <c r="AF3285" s="46" t="str">
        <f>Projects!B516</f>
        <v>0831960CN</v>
      </c>
      <c r="AG3285" s="46" t="str">
        <f>Programs!B3273</f>
        <v>68108</v>
      </c>
    </row>
    <row r="3286" spans="32:33" x14ac:dyDescent="0.25">
      <c r="AF3286" s="46" t="str">
        <f>Projects!B517</f>
        <v>0831989CN</v>
      </c>
      <c r="AG3286" s="46" t="str">
        <f>Programs!B3274</f>
        <v>68109</v>
      </c>
    </row>
    <row r="3287" spans="32:33" x14ac:dyDescent="0.25">
      <c r="AF3287" s="46" t="str">
        <f>Projects!B518</f>
        <v>0831991CN</v>
      </c>
      <c r="AG3287" s="46" t="str">
        <f>Programs!B3275</f>
        <v>68110</v>
      </c>
    </row>
    <row r="3288" spans="32:33" x14ac:dyDescent="0.25">
      <c r="AF3288" s="46" t="str">
        <f>Projects!B519</f>
        <v>0831995CN</v>
      </c>
      <c r="AG3288" s="46" t="str">
        <f>Programs!B3276</f>
        <v>68111</v>
      </c>
    </row>
    <row r="3289" spans="32:33" x14ac:dyDescent="0.25">
      <c r="AF3289" s="46" t="str">
        <f>Projects!B520</f>
        <v>0831998CN</v>
      </c>
      <c r="AG3289" s="46" t="str">
        <f>Programs!B3277</f>
        <v>68112</v>
      </c>
    </row>
    <row r="3290" spans="32:33" x14ac:dyDescent="0.25">
      <c r="AF3290" s="46" t="str">
        <f>Projects!B521</f>
        <v>0831999CN</v>
      </c>
      <c r="AG3290" s="46" t="str">
        <f>Programs!B3278</f>
        <v>68113</v>
      </c>
    </row>
    <row r="3291" spans="32:33" x14ac:dyDescent="0.25">
      <c r="AF3291" s="46" t="str">
        <f>Projects!B522</f>
        <v>0832001CN</v>
      </c>
      <c r="AG3291" s="46" t="str">
        <f>Programs!B3279</f>
        <v>68114</v>
      </c>
    </row>
    <row r="3292" spans="32:33" x14ac:dyDescent="0.25">
      <c r="AF3292" s="46" t="str">
        <f>Projects!B523</f>
        <v>083932083</v>
      </c>
      <c r="AG3292" s="46" t="str">
        <f>Programs!B3280</f>
        <v>68115</v>
      </c>
    </row>
    <row r="3293" spans="32:33" x14ac:dyDescent="0.25">
      <c r="AF3293" s="46" t="str">
        <f>Projects!B524</f>
        <v>084091018</v>
      </c>
      <c r="AG3293" s="46" t="str">
        <f>Programs!B3281</f>
        <v>68116</v>
      </c>
    </row>
    <row r="3294" spans="32:33" x14ac:dyDescent="0.25">
      <c r="AF3294" s="46" t="str">
        <f>Projects!B525</f>
        <v>084092069</v>
      </c>
      <c r="AG3294" s="46" t="str">
        <f>Programs!B3282</f>
        <v>68117</v>
      </c>
    </row>
    <row r="3295" spans="32:33" x14ac:dyDescent="0.25">
      <c r="AF3295" s="46" t="str">
        <f>Projects!B526</f>
        <v>084095052</v>
      </c>
      <c r="AG3295" s="46" t="str">
        <f>Programs!B3283</f>
        <v>68118</v>
      </c>
    </row>
    <row r="3296" spans="32:33" x14ac:dyDescent="0.25">
      <c r="AF3296" s="46" t="str">
        <f>Projects!B527</f>
        <v>084098027</v>
      </c>
      <c r="AG3296" s="46" t="str">
        <f>Programs!B3284</f>
        <v>68119</v>
      </c>
    </row>
    <row r="3297" spans="32:33" x14ac:dyDescent="0.25">
      <c r="AF3297" s="46" t="str">
        <f>Projects!B528</f>
        <v>084112143</v>
      </c>
      <c r="AG3297" s="46" t="str">
        <f>Programs!B3285</f>
        <v>68120</v>
      </c>
    </row>
    <row r="3298" spans="32:33" x14ac:dyDescent="0.25">
      <c r="AF3298" s="46" t="str">
        <f>Projects!B529</f>
        <v>084122155</v>
      </c>
      <c r="AG3298" s="46" t="str">
        <f>Programs!B3286</f>
        <v>68121</v>
      </c>
    </row>
    <row r="3299" spans="32:33" x14ac:dyDescent="0.25">
      <c r="AF3299" s="46" t="str">
        <f>Projects!B530</f>
        <v>084131047</v>
      </c>
      <c r="AG3299" s="46" t="str">
        <f>Programs!B3287</f>
        <v>68122</v>
      </c>
    </row>
    <row r="3300" spans="32:33" x14ac:dyDescent="0.25">
      <c r="AF3300" s="46" t="str">
        <f>Projects!B531</f>
        <v>084132088</v>
      </c>
      <c r="AG3300" s="46" t="str">
        <f>Programs!B3288</f>
        <v>68123</v>
      </c>
    </row>
    <row r="3301" spans="32:33" x14ac:dyDescent="0.25">
      <c r="AF3301" s="46" t="str">
        <f>Projects!B532</f>
        <v>084133810</v>
      </c>
      <c r="AG3301" s="46" t="str">
        <f>Programs!B3289</f>
        <v>68124</v>
      </c>
    </row>
    <row r="3302" spans="32:33" x14ac:dyDescent="0.25">
      <c r="AF3302" s="46" t="str">
        <f>Projects!B533</f>
        <v>084142074</v>
      </c>
      <c r="AG3302" s="46" t="str">
        <f>Programs!B3290</f>
        <v>68125</v>
      </c>
    </row>
    <row r="3303" spans="32:33" x14ac:dyDescent="0.25">
      <c r="AF3303" s="46" t="str">
        <f>Projects!B534</f>
        <v>084143104</v>
      </c>
      <c r="AG3303" s="46" t="str">
        <f>Programs!B3291</f>
        <v>68126</v>
      </c>
    </row>
    <row r="3304" spans="32:33" x14ac:dyDescent="0.25">
      <c r="AF3304" s="46" t="str">
        <f>Projects!B535</f>
        <v>084192005</v>
      </c>
      <c r="AG3304" s="46" t="str">
        <f>Programs!B3292</f>
        <v>68127</v>
      </c>
    </row>
    <row r="3305" spans="32:33" x14ac:dyDescent="0.25">
      <c r="AF3305" s="46" t="str">
        <f>Projects!B536</f>
        <v>084192182</v>
      </c>
      <c r="AG3305" s="46" t="str">
        <f>Programs!B3293</f>
        <v>68128</v>
      </c>
    </row>
    <row r="3306" spans="32:33" x14ac:dyDescent="0.25">
      <c r="AF3306" s="46" t="str">
        <f>Projects!B537</f>
        <v>084192183</v>
      </c>
      <c r="AG3306" s="46" t="str">
        <f>Programs!B3294</f>
        <v>68129</v>
      </c>
    </row>
    <row r="3307" spans="32:33" x14ac:dyDescent="0.25">
      <c r="AF3307" s="46" t="str">
        <f>Projects!B538</f>
        <v>0841963CN</v>
      </c>
      <c r="AG3307" s="46" t="str">
        <f>Programs!B3295</f>
        <v>68130</v>
      </c>
    </row>
    <row r="3308" spans="32:33" x14ac:dyDescent="0.25">
      <c r="AF3308" s="46" t="str">
        <f>Projects!B539</f>
        <v>0841971CN</v>
      </c>
      <c r="AG3308" s="46" t="str">
        <f>Programs!B3296</f>
        <v>68131</v>
      </c>
    </row>
    <row r="3309" spans="32:33" x14ac:dyDescent="0.25">
      <c r="AF3309" s="46" t="str">
        <f>Projects!B540</f>
        <v>0841973CN</v>
      </c>
      <c r="AG3309" s="46" t="str">
        <f>Programs!B3297</f>
        <v>68132</v>
      </c>
    </row>
    <row r="3310" spans="32:33" x14ac:dyDescent="0.25">
      <c r="AF3310" s="46" t="str">
        <f>Projects!B541</f>
        <v>0841974CN</v>
      </c>
      <c r="AG3310" s="46" t="str">
        <f>Programs!B3298</f>
        <v>68135</v>
      </c>
    </row>
    <row r="3311" spans="32:33" x14ac:dyDescent="0.25">
      <c r="AF3311" s="46" t="str">
        <f>Projects!B542</f>
        <v>0841989CN</v>
      </c>
      <c r="AG3311" s="46" t="str">
        <f>Programs!B3299</f>
        <v>68136</v>
      </c>
    </row>
    <row r="3312" spans="32:33" x14ac:dyDescent="0.25">
      <c r="AF3312" s="46" t="str">
        <f>Projects!B543</f>
        <v>0841991CN</v>
      </c>
      <c r="AG3312" s="46" t="str">
        <f>Programs!B3300</f>
        <v>68137</v>
      </c>
    </row>
    <row r="3313" spans="32:33" x14ac:dyDescent="0.25">
      <c r="AF3313" s="46" t="str">
        <f>Projects!B544</f>
        <v>0841992CN</v>
      </c>
      <c r="AG3313" s="46" t="str">
        <f>Programs!B3301</f>
        <v>68138</v>
      </c>
    </row>
    <row r="3314" spans="32:33" x14ac:dyDescent="0.25">
      <c r="AF3314" s="46" t="str">
        <f>Projects!B545</f>
        <v>0841993CN</v>
      </c>
      <c r="AG3314" s="46" t="str">
        <f>Programs!B3302</f>
        <v>68139</v>
      </c>
    </row>
    <row r="3315" spans="32:33" x14ac:dyDescent="0.25">
      <c r="AF3315" s="46" t="str">
        <f>Projects!B546</f>
        <v>0841995CN</v>
      </c>
      <c r="AG3315" s="46" t="str">
        <f>Programs!B3303</f>
        <v>68140</v>
      </c>
    </row>
    <row r="3316" spans="32:33" x14ac:dyDescent="0.25">
      <c r="AF3316" s="46" t="str">
        <f>Projects!B547</f>
        <v>0841996CN</v>
      </c>
      <c r="AG3316" s="46" t="str">
        <f>Programs!B3304</f>
        <v>68141</v>
      </c>
    </row>
    <row r="3317" spans="32:33" x14ac:dyDescent="0.25">
      <c r="AF3317" s="46" t="str">
        <f>Projects!B548</f>
        <v>0841997CN</v>
      </c>
      <c r="AG3317" s="46" t="str">
        <f>Programs!B3305</f>
        <v>68142</v>
      </c>
    </row>
    <row r="3318" spans="32:33" x14ac:dyDescent="0.25">
      <c r="AF3318" s="46" t="str">
        <f>Projects!B549</f>
        <v>0841998CN</v>
      </c>
      <c r="AG3318" s="46" t="str">
        <f>Programs!B3306</f>
        <v>68143</v>
      </c>
    </row>
    <row r="3319" spans="32:33" x14ac:dyDescent="0.25">
      <c r="AF3319" s="46" t="str">
        <f>Projects!B550</f>
        <v>0841999CN</v>
      </c>
      <c r="AG3319" s="46" t="str">
        <f>Programs!B3307</f>
        <v>68144</v>
      </c>
    </row>
    <row r="3320" spans="32:33" x14ac:dyDescent="0.25">
      <c r="AF3320" s="46" t="str">
        <f>Projects!B551</f>
        <v>0842000CN</v>
      </c>
      <c r="AG3320" s="46" t="str">
        <f>Programs!B3308</f>
        <v>68145</v>
      </c>
    </row>
    <row r="3321" spans="32:33" x14ac:dyDescent="0.25">
      <c r="AF3321" s="46" t="str">
        <f>Projects!B552</f>
        <v>0842001CN</v>
      </c>
      <c r="AG3321" s="46" t="str">
        <f>Programs!B3309</f>
        <v>68146</v>
      </c>
    </row>
    <row r="3322" spans="32:33" x14ac:dyDescent="0.25">
      <c r="AF3322" s="46" t="str">
        <f>Projects!B553</f>
        <v>0842003CN</v>
      </c>
      <c r="AG3322" s="46" t="str">
        <f>Programs!B3310</f>
        <v>68800</v>
      </c>
    </row>
    <row r="3323" spans="32:33" x14ac:dyDescent="0.25">
      <c r="AF3323" s="46" t="str">
        <f>Projects!B554</f>
        <v>084335088</v>
      </c>
      <c r="AG3323" s="46" t="str">
        <f>Programs!B3311</f>
        <v>68802</v>
      </c>
    </row>
    <row r="3324" spans="32:33" x14ac:dyDescent="0.25">
      <c r="AF3324" s="46" t="str">
        <f>Projects!B555</f>
        <v>084743001</v>
      </c>
      <c r="AG3324" s="46" t="str">
        <f>Programs!B3312</f>
        <v>68803</v>
      </c>
    </row>
    <row r="3325" spans="32:33" x14ac:dyDescent="0.25">
      <c r="AF3325" s="46" t="str">
        <f>Projects!B556</f>
        <v>084933075</v>
      </c>
      <c r="AG3325" s="46" t="str">
        <f>Programs!B3313</f>
        <v>68804</v>
      </c>
    </row>
    <row r="3326" spans="32:33" x14ac:dyDescent="0.25">
      <c r="AF3326" s="46" t="str">
        <f>Projects!B557</f>
        <v>084A1974CN</v>
      </c>
      <c r="AG3326" s="46" t="str">
        <f>Programs!B3314</f>
        <v>68899</v>
      </c>
    </row>
    <row r="3327" spans="32:33" x14ac:dyDescent="0.25">
      <c r="AF3327" s="46" t="str">
        <f>Projects!B558</f>
        <v>084A1992CN</v>
      </c>
      <c r="AG3327" s="46" t="str">
        <f>Programs!B3315</f>
        <v>68999</v>
      </c>
    </row>
    <row r="3328" spans="32:33" x14ac:dyDescent="0.25">
      <c r="AF3328" s="46" t="str">
        <f>Projects!B559</f>
        <v>084A2008CN</v>
      </c>
      <c r="AG3328" s="46" t="str">
        <f>Programs!B3316</f>
        <v>69000</v>
      </c>
    </row>
    <row r="3329" spans="32:33" x14ac:dyDescent="0.25">
      <c r="AF3329" s="46" t="str">
        <f>Projects!B560</f>
        <v>084B1972CN</v>
      </c>
      <c r="AG3329" s="46" t="str">
        <f>Programs!B3317</f>
        <v>69004</v>
      </c>
    </row>
    <row r="3330" spans="32:33" x14ac:dyDescent="0.25">
      <c r="AF3330" s="46" t="str">
        <f>Projects!B561</f>
        <v>084B1993CN</v>
      </c>
      <c r="AG3330" s="46" t="str">
        <f>Programs!B3318</f>
        <v>69005</v>
      </c>
    </row>
    <row r="3331" spans="32:33" x14ac:dyDescent="0.25">
      <c r="AF3331" s="46" t="str">
        <f>Projects!B562</f>
        <v>085182060</v>
      </c>
      <c r="AG3331" s="46" t="str">
        <f>Programs!B3319</f>
        <v>69006</v>
      </c>
    </row>
    <row r="3332" spans="32:33" x14ac:dyDescent="0.25">
      <c r="AF3332" s="46" t="str">
        <f>Projects!B563</f>
        <v>085182153</v>
      </c>
      <c r="AG3332" s="46" t="str">
        <f>Programs!B3320</f>
        <v>69008</v>
      </c>
    </row>
    <row r="3333" spans="32:33" x14ac:dyDescent="0.25">
      <c r="AF3333" s="46" t="str">
        <f>Projects!B564</f>
        <v>085184026</v>
      </c>
      <c r="AG3333" s="46" t="str">
        <f>Programs!B3321</f>
        <v>69011</v>
      </c>
    </row>
    <row r="3334" spans="32:33" x14ac:dyDescent="0.25">
      <c r="AF3334" s="46" t="str">
        <f>Projects!B565</f>
        <v>0851968CN</v>
      </c>
      <c r="AG3334" s="46" t="str">
        <f>Programs!B3322</f>
        <v>69012</v>
      </c>
    </row>
    <row r="3335" spans="32:33" x14ac:dyDescent="0.25">
      <c r="AF3335" s="46" t="str">
        <f>Projects!B566</f>
        <v>0851984CN</v>
      </c>
      <c r="AG3335" s="46" t="str">
        <f>Programs!B3323</f>
        <v>69015</v>
      </c>
    </row>
    <row r="3336" spans="32:33" x14ac:dyDescent="0.25">
      <c r="AF3336" s="46" t="str">
        <f>Projects!B567</f>
        <v>0851985CN</v>
      </c>
      <c r="AG3336" s="46" t="str">
        <f>Programs!B3324</f>
        <v>69016</v>
      </c>
    </row>
    <row r="3337" spans="32:33" x14ac:dyDescent="0.25">
      <c r="AF3337" s="46" t="str">
        <f>Projects!B568</f>
        <v>0851986CN</v>
      </c>
      <c r="AG3337" s="46" t="str">
        <f>Programs!B3325</f>
        <v>69017</v>
      </c>
    </row>
    <row r="3338" spans="32:33" x14ac:dyDescent="0.25">
      <c r="AF3338" s="46" t="str">
        <f>Projects!B569</f>
        <v>0851989CN</v>
      </c>
      <c r="AG3338" s="46" t="str">
        <f>Programs!B3326</f>
        <v>69020</v>
      </c>
    </row>
    <row r="3339" spans="32:33" x14ac:dyDescent="0.25">
      <c r="AF3339" s="46" t="str">
        <f>Projects!B570</f>
        <v>0851991CN</v>
      </c>
      <c r="AG3339" s="46" t="str">
        <f>Programs!B3327</f>
        <v>69021</v>
      </c>
    </row>
    <row r="3340" spans="32:33" x14ac:dyDescent="0.25">
      <c r="AF3340" s="46" t="str">
        <f>Projects!B571</f>
        <v>0851992CN</v>
      </c>
      <c r="AG3340" s="46" t="str">
        <f>Programs!B3328</f>
        <v>69022</v>
      </c>
    </row>
    <row r="3341" spans="32:33" x14ac:dyDescent="0.25">
      <c r="AF3341" s="46" t="str">
        <f>Projects!B572</f>
        <v>0851993CN</v>
      </c>
      <c r="AG3341" s="46" t="str">
        <f>Programs!B3329</f>
        <v>69023</v>
      </c>
    </row>
    <row r="3342" spans="32:33" x14ac:dyDescent="0.25">
      <c r="AF3342" s="46" t="str">
        <f>Projects!B573</f>
        <v>0851995CN</v>
      </c>
      <c r="AG3342" s="46" t="str">
        <f>Programs!B3330</f>
        <v>69030</v>
      </c>
    </row>
    <row r="3343" spans="32:33" x14ac:dyDescent="0.25">
      <c r="AF3343" s="46" t="str">
        <f>Projects!B574</f>
        <v>0851996CN</v>
      </c>
      <c r="AG3343" s="46" t="str">
        <f>Programs!B3331</f>
        <v>69031</v>
      </c>
    </row>
    <row r="3344" spans="32:33" x14ac:dyDescent="0.25">
      <c r="AF3344" s="46" t="str">
        <f>Projects!B575</f>
        <v>0851998CN</v>
      </c>
      <c r="AG3344" s="46" t="str">
        <f>Programs!B3332</f>
        <v>69032</v>
      </c>
    </row>
    <row r="3345" spans="32:33" x14ac:dyDescent="0.25">
      <c r="AF3345" s="46" t="str">
        <f>Projects!B576</f>
        <v>0851999CN</v>
      </c>
      <c r="AG3345" s="46" t="str">
        <f>Programs!B3333</f>
        <v>69035</v>
      </c>
    </row>
    <row r="3346" spans="32:33" x14ac:dyDescent="0.25">
      <c r="AF3346" s="46" t="str">
        <f>Projects!B577</f>
        <v>0852000CN</v>
      </c>
      <c r="AG3346" s="46" t="str">
        <f>Programs!B3334</f>
        <v>69036</v>
      </c>
    </row>
    <row r="3347" spans="32:33" x14ac:dyDescent="0.25">
      <c r="AF3347" s="46" t="str">
        <f>Projects!B578</f>
        <v>0852001CN</v>
      </c>
      <c r="AG3347" s="46" t="str">
        <f>Programs!B3335</f>
        <v>69037</v>
      </c>
    </row>
    <row r="3348" spans="32:33" x14ac:dyDescent="0.25">
      <c r="AF3348" s="46" t="str">
        <f>Projects!B579</f>
        <v>085787089</v>
      </c>
      <c r="AG3348" s="46" t="str">
        <f>Programs!B3336</f>
        <v>69038</v>
      </c>
    </row>
    <row r="3349" spans="32:33" x14ac:dyDescent="0.25">
      <c r="AF3349" s="46" t="str">
        <f>Projects!B580</f>
        <v>086095049</v>
      </c>
      <c r="AG3349" s="46" t="str">
        <f>Programs!B3337</f>
        <v>69039</v>
      </c>
    </row>
    <row r="3350" spans="32:33" x14ac:dyDescent="0.25">
      <c r="AF3350" s="46" t="str">
        <f>Projects!B581</f>
        <v>086112123</v>
      </c>
      <c r="AG3350" s="46" t="str">
        <f>Programs!B3338</f>
        <v>69040</v>
      </c>
    </row>
    <row r="3351" spans="32:33" x14ac:dyDescent="0.25">
      <c r="AF3351" s="46" t="str">
        <f>Projects!B582</f>
        <v>086132091</v>
      </c>
      <c r="AG3351" s="46" t="str">
        <f>Programs!B3339</f>
        <v>69041</v>
      </c>
    </row>
    <row r="3352" spans="32:33" x14ac:dyDescent="0.25">
      <c r="AF3352" s="46" t="str">
        <f>Projects!B583</f>
        <v>086134058</v>
      </c>
      <c r="AG3352" s="46" t="str">
        <f>Programs!B3340</f>
        <v>69042</v>
      </c>
    </row>
    <row r="3353" spans="32:33" x14ac:dyDescent="0.25">
      <c r="AF3353" s="46" t="str">
        <f>Projects!B584</f>
        <v>0861966CN</v>
      </c>
      <c r="AG3353" s="46" t="str">
        <f>Programs!B3341</f>
        <v>69044</v>
      </c>
    </row>
    <row r="3354" spans="32:33" x14ac:dyDescent="0.25">
      <c r="AF3354" s="46" t="str">
        <f>Projects!B585</f>
        <v>0861967CN</v>
      </c>
      <c r="AG3354" s="46" t="str">
        <f>Programs!B3342</f>
        <v>69060</v>
      </c>
    </row>
    <row r="3355" spans="32:33" x14ac:dyDescent="0.25">
      <c r="AF3355" s="46" t="str">
        <f>Projects!B586</f>
        <v>0861981CN</v>
      </c>
      <c r="AG3355" s="46" t="str">
        <f>Programs!B3343</f>
        <v>69070</v>
      </c>
    </row>
    <row r="3356" spans="32:33" x14ac:dyDescent="0.25">
      <c r="AF3356" s="46" t="str">
        <f>Projects!B587</f>
        <v>0861989CN</v>
      </c>
      <c r="AG3356" s="46" t="str">
        <f>Programs!B3344</f>
        <v>69071</v>
      </c>
    </row>
    <row r="3357" spans="32:33" x14ac:dyDescent="0.25">
      <c r="AF3357" s="46" t="str">
        <f>Projects!B588</f>
        <v>0861990CN</v>
      </c>
      <c r="AG3357" s="46" t="str">
        <f>Programs!B3345</f>
        <v>69072</v>
      </c>
    </row>
    <row r="3358" spans="32:33" x14ac:dyDescent="0.25">
      <c r="AF3358" s="46" t="str">
        <f>Projects!B589</f>
        <v>0861991CN</v>
      </c>
      <c r="AG3358" s="46" t="str">
        <f>Programs!B3346</f>
        <v>69104</v>
      </c>
    </row>
    <row r="3359" spans="32:33" x14ac:dyDescent="0.25">
      <c r="AF3359" s="46" t="str">
        <f>Projects!B590</f>
        <v>0861992CN</v>
      </c>
      <c r="AG3359" s="46" t="str">
        <f>Programs!B3347</f>
        <v>69105</v>
      </c>
    </row>
    <row r="3360" spans="32:33" x14ac:dyDescent="0.25">
      <c r="AF3360" s="46" t="str">
        <f>Projects!B591</f>
        <v>0861993CN</v>
      </c>
      <c r="AG3360" s="46" t="str">
        <f>Programs!B3348</f>
        <v>69107</v>
      </c>
    </row>
    <row r="3361" spans="32:33" x14ac:dyDescent="0.25">
      <c r="AF3361" s="46" t="str">
        <f>Projects!B592</f>
        <v>0861995CN</v>
      </c>
      <c r="AG3361" s="46" t="str">
        <f>Programs!B3349</f>
        <v>69108</v>
      </c>
    </row>
    <row r="3362" spans="32:33" x14ac:dyDescent="0.25">
      <c r="AF3362" s="46" t="str">
        <f>Projects!B593</f>
        <v>0861996CN</v>
      </c>
      <c r="AG3362" s="46" t="str">
        <f>Programs!B3350</f>
        <v>69111</v>
      </c>
    </row>
    <row r="3363" spans="32:33" x14ac:dyDescent="0.25">
      <c r="AF3363" s="46" t="str">
        <f>Projects!B594</f>
        <v>0861997CN</v>
      </c>
      <c r="AG3363" s="46" t="str">
        <f>Programs!B3351</f>
        <v>69114</v>
      </c>
    </row>
    <row r="3364" spans="32:33" x14ac:dyDescent="0.25">
      <c r="AF3364" s="46" t="str">
        <f>Projects!B595</f>
        <v>0861998CN</v>
      </c>
      <c r="AG3364" s="46" t="str">
        <f>Programs!B3352</f>
        <v>69115</v>
      </c>
    </row>
    <row r="3365" spans="32:33" x14ac:dyDescent="0.25">
      <c r="AF3365" s="46" t="str">
        <f>Projects!B596</f>
        <v>0861999CN</v>
      </c>
      <c r="AG3365" s="46" t="str">
        <f>Programs!B3353</f>
        <v>69116</v>
      </c>
    </row>
    <row r="3366" spans="32:33" x14ac:dyDescent="0.25">
      <c r="AF3366" s="46" t="str">
        <f>Projects!B597</f>
        <v>0862000CN</v>
      </c>
      <c r="AG3366" s="46" t="str">
        <f>Programs!B3354</f>
        <v>69117</v>
      </c>
    </row>
    <row r="3367" spans="32:33" x14ac:dyDescent="0.25">
      <c r="AF3367" s="46" t="str">
        <f>Projects!B598</f>
        <v>0862001CN</v>
      </c>
      <c r="AG3367" s="46" t="str">
        <f>Programs!B3355</f>
        <v>69118</v>
      </c>
    </row>
    <row r="3368" spans="32:33" x14ac:dyDescent="0.25">
      <c r="AF3368" s="46" t="str">
        <f>Projects!B599</f>
        <v>086333020</v>
      </c>
      <c r="AG3368" s="46" t="str">
        <f>Programs!B3356</f>
        <v>69120</v>
      </c>
    </row>
    <row r="3369" spans="32:33" x14ac:dyDescent="0.25">
      <c r="AF3369" s="46" t="str">
        <f>Projects!B600</f>
        <v>086412072</v>
      </c>
      <c r="AG3369" s="46" t="str">
        <f>Programs!B3357</f>
        <v>69151</v>
      </c>
    </row>
    <row r="3370" spans="32:33" x14ac:dyDescent="0.25">
      <c r="AF3370" s="46" t="str">
        <f>Projects!B601</f>
        <v>086432065</v>
      </c>
      <c r="AG3370" s="46" t="str">
        <f>Programs!B3358</f>
        <v>69153</v>
      </c>
    </row>
    <row r="3371" spans="32:33" x14ac:dyDescent="0.25">
      <c r="AF3371" s="46" t="str">
        <f>Projects!B602</f>
        <v>086499012</v>
      </c>
      <c r="AG3371" s="46" t="str">
        <f>Programs!B3359</f>
        <v>69154</v>
      </c>
    </row>
    <row r="3372" spans="32:33" x14ac:dyDescent="0.25">
      <c r="AF3372" s="46" t="str">
        <f>Projects!B603</f>
        <v>087142036</v>
      </c>
      <c r="AG3372" s="46" t="str">
        <f>Programs!B3360</f>
        <v>69155</v>
      </c>
    </row>
    <row r="3373" spans="32:33" x14ac:dyDescent="0.25">
      <c r="AF3373" s="46" t="str">
        <f>Projects!B604</f>
        <v>0871960CN</v>
      </c>
      <c r="AG3373" s="46" t="str">
        <f>Programs!B3361</f>
        <v>69156</v>
      </c>
    </row>
    <row r="3374" spans="32:33" x14ac:dyDescent="0.25">
      <c r="AF3374" s="46" t="str">
        <f>Projects!B605</f>
        <v>0871990CN</v>
      </c>
      <c r="AG3374" s="46" t="str">
        <f>Programs!B3362</f>
        <v>69170</v>
      </c>
    </row>
    <row r="3375" spans="32:33" x14ac:dyDescent="0.25">
      <c r="AF3375" s="46" t="str">
        <f>Projects!B606</f>
        <v>0871998CN</v>
      </c>
      <c r="AG3375" s="46" t="str">
        <f>Programs!B3363</f>
        <v>69173</v>
      </c>
    </row>
    <row r="3376" spans="32:33" x14ac:dyDescent="0.25">
      <c r="AF3376" s="46" t="str">
        <f>Projects!B607</f>
        <v>0871999CN</v>
      </c>
      <c r="AG3376" s="46" t="str">
        <f>Programs!B3364</f>
        <v>69175</v>
      </c>
    </row>
    <row r="3377" spans="32:33" x14ac:dyDescent="0.25">
      <c r="AF3377" s="46" t="str">
        <f>Projects!B608</f>
        <v>087334054</v>
      </c>
      <c r="AG3377" s="46" t="str">
        <f>Programs!B3365</f>
        <v>69176</v>
      </c>
    </row>
    <row r="3378" spans="32:33" x14ac:dyDescent="0.25">
      <c r="AF3378" s="46" t="str">
        <f>Projects!B609</f>
        <v>088133105</v>
      </c>
      <c r="AG3378" s="46" t="str">
        <f>Programs!B3366</f>
        <v>69177</v>
      </c>
    </row>
    <row r="3379" spans="32:33" x14ac:dyDescent="0.25">
      <c r="AF3379" s="46" t="str">
        <f>Projects!B610</f>
        <v>0881960CN</v>
      </c>
      <c r="AG3379" s="46" t="str">
        <f>Programs!B3367</f>
        <v>69200</v>
      </c>
    </row>
    <row r="3380" spans="32:33" x14ac:dyDescent="0.25">
      <c r="AF3380" s="46" t="str">
        <f>Projects!B611</f>
        <v>0881991CN</v>
      </c>
      <c r="AG3380" s="46" t="str">
        <f>Programs!B3368</f>
        <v>69201</v>
      </c>
    </row>
    <row r="3381" spans="32:33" x14ac:dyDescent="0.25">
      <c r="AF3381" s="46" t="str">
        <f>Projects!B612</f>
        <v>0881996CN</v>
      </c>
      <c r="AG3381" s="46" t="str">
        <f>Programs!B3369</f>
        <v>69202</v>
      </c>
    </row>
    <row r="3382" spans="32:33" x14ac:dyDescent="0.25">
      <c r="AF3382" s="46" t="str">
        <f>Projects!B613</f>
        <v>0881999CN</v>
      </c>
      <c r="AG3382" s="46" t="str">
        <f>Programs!B3370</f>
        <v>69204</v>
      </c>
    </row>
    <row r="3383" spans="32:33" x14ac:dyDescent="0.25">
      <c r="AF3383" s="46" t="str">
        <f>Projects!B614</f>
        <v>0882000CN</v>
      </c>
      <c r="AG3383" s="46" t="str">
        <f>Programs!B3371</f>
        <v>69208</v>
      </c>
    </row>
    <row r="3384" spans="32:33" x14ac:dyDescent="0.25">
      <c r="AF3384" s="46" t="str">
        <f>Projects!B615</f>
        <v>089124052</v>
      </c>
      <c r="AG3384" s="46" t="str">
        <f>Programs!B3372</f>
        <v>69210</v>
      </c>
    </row>
    <row r="3385" spans="32:33" x14ac:dyDescent="0.25">
      <c r="AF3385" s="46" t="str">
        <f>Projects!B616</f>
        <v>089130013</v>
      </c>
      <c r="AG3385" s="46" t="str">
        <f>Programs!B3373</f>
        <v>69600</v>
      </c>
    </row>
    <row r="3386" spans="32:33" x14ac:dyDescent="0.25">
      <c r="AF3386" s="46" t="str">
        <f>Projects!B617</f>
        <v>089131029</v>
      </c>
      <c r="AG3386" s="46" t="str">
        <f>Programs!B3374</f>
        <v>69601</v>
      </c>
    </row>
    <row r="3387" spans="32:33" x14ac:dyDescent="0.25">
      <c r="AF3387" s="46" t="str">
        <f>Projects!B618</f>
        <v>089138036</v>
      </c>
      <c r="AG3387" s="46" t="str">
        <f>Programs!B3375</f>
        <v>69602</v>
      </c>
    </row>
    <row r="3388" spans="32:33" x14ac:dyDescent="0.25">
      <c r="AF3388" s="46" t="str">
        <f>Projects!B619</f>
        <v>089164014</v>
      </c>
      <c r="AG3388" s="46" t="str">
        <f>Programs!B3376</f>
        <v>69603</v>
      </c>
    </row>
    <row r="3389" spans="32:33" x14ac:dyDescent="0.25">
      <c r="AF3389" s="46" t="str">
        <f>Projects!B620</f>
        <v>0891960CN</v>
      </c>
      <c r="AG3389" s="46" t="str">
        <f>Programs!B3377</f>
        <v>69745</v>
      </c>
    </row>
    <row r="3390" spans="32:33" x14ac:dyDescent="0.25">
      <c r="AF3390" s="46" t="str">
        <f>Projects!B621</f>
        <v>0891985CN</v>
      </c>
      <c r="AG3390" s="46" t="str">
        <f>Programs!B3378</f>
        <v>69750</v>
      </c>
    </row>
    <row r="3391" spans="32:33" x14ac:dyDescent="0.25">
      <c r="AF3391" s="46" t="str">
        <f>Projects!B622</f>
        <v>0891986CN</v>
      </c>
      <c r="AG3391" s="46" t="str">
        <f>Programs!B3379</f>
        <v>69800</v>
      </c>
    </row>
    <row r="3392" spans="32:33" x14ac:dyDescent="0.25">
      <c r="AF3392" s="46" t="str">
        <f>Projects!B623</f>
        <v>0891989CN</v>
      </c>
      <c r="AG3392" s="46" t="str">
        <f>Programs!B3380</f>
        <v>69851</v>
      </c>
    </row>
    <row r="3393" spans="32:33" x14ac:dyDescent="0.25">
      <c r="AF3393" s="46" t="str">
        <f>Projects!B624</f>
        <v>0891990CN</v>
      </c>
      <c r="AG3393" s="46" t="str">
        <f>Programs!B3381</f>
        <v>69901</v>
      </c>
    </row>
    <row r="3394" spans="32:33" x14ac:dyDescent="0.25">
      <c r="AF3394" s="46" t="str">
        <f>Projects!B625</f>
        <v>0891991CN</v>
      </c>
      <c r="AG3394" s="46" t="str">
        <f>Programs!B3382</f>
        <v>69999</v>
      </c>
    </row>
    <row r="3395" spans="32:33" x14ac:dyDescent="0.25">
      <c r="AF3395" s="46" t="str">
        <f>Projects!B626</f>
        <v>0891992CN</v>
      </c>
      <c r="AG3395" s="46" t="str">
        <f>Programs!B3383</f>
        <v>70000</v>
      </c>
    </row>
    <row r="3396" spans="32:33" x14ac:dyDescent="0.25">
      <c r="AF3396" s="46" t="str">
        <f>Projects!B627</f>
        <v>0891996CN</v>
      </c>
      <c r="AG3396" s="46" t="str">
        <f>Programs!B3384</f>
        <v>70001</v>
      </c>
    </row>
    <row r="3397" spans="32:33" x14ac:dyDescent="0.25">
      <c r="AF3397" s="46" t="str">
        <f>Projects!B628</f>
        <v>0892000CN</v>
      </c>
      <c r="AG3397" s="46" t="str">
        <f>Programs!B3385</f>
        <v>70002</v>
      </c>
    </row>
    <row r="3398" spans="32:33" x14ac:dyDescent="0.25">
      <c r="AF3398" s="46" t="str">
        <f>Projects!B629</f>
        <v>0892004CN</v>
      </c>
      <c r="AG3398" s="46" t="str">
        <f>Programs!B3386</f>
        <v>70003</v>
      </c>
    </row>
    <row r="3399" spans="32:33" x14ac:dyDescent="0.25">
      <c r="AF3399" s="46" t="str">
        <f>Projects!B630</f>
        <v>089284027</v>
      </c>
      <c r="AG3399" s="46" t="str">
        <f>Programs!B3387</f>
        <v>70021</v>
      </c>
    </row>
    <row r="3400" spans="32:33" x14ac:dyDescent="0.25">
      <c r="AF3400" s="46" t="str">
        <f>Projects!B631</f>
        <v>089292118</v>
      </c>
      <c r="AG3400" s="46" t="str">
        <f>Programs!B3388</f>
        <v>70022</v>
      </c>
    </row>
    <row r="3401" spans="32:33" x14ac:dyDescent="0.25">
      <c r="AF3401" s="46" t="str">
        <f>Projects!B632</f>
        <v>089298015</v>
      </c>
      <c r="AG3401" s="46" t="str">
        <f>Programs!B3389</f>
        <v>70023</v>
      </c>
    </row>
    <row r="3402" spans="32:33" x14ac:dyDescent="0.25">
      <c r="AF3402" s="46" t="str">
        <f>Projects!B633</f>
        <v>089298037</v>
      </c>
      <c r="AG3402" s="46" t="str">
        <f>Programs!B3390</f>
        <v>71000</v>
      </c>
    </row>
    <row r="3403" spans="32:33" x14ac:dyDescent="0.25">
      <c r="AF3403" s="46" t="str">
        <f>Projects!B634</f>
        <v>090133106</v>
      </c>
      <c r="AG3403" s="46" t="str">
        <f>Programs!B3391</f>
        <v>71005</v>
      </c>
    </row>
    <row r="3404" spans="32:33" x14ac:dyDescent="0.25">
      <c r="AF3404" s="46" t="str">
        <f>Projects!B635</f>
        <v>0901960CN</v>
      </c>
      <c r="AG3404" s="46" t="str">
        <f>Programs!B3392</f>
        <v>71010</v>
      </c>
    </row>
    <row r="3405" spans="32:33" x14ac:dyDescent="0.25">
      <c r="AF3405" s="46" t="str">
        <f>Projects!B636</f>
        <v>0901985CN</v>
      </c>
      <c r="AG3405" s="46" t="str">
        <f>Programs!B3393</f>
        <v>71015</v>
      </c>
    </row>
    <row r="3406" spans="32:33" x14ac:dyDescent="0.25">
      <c r="AF3406" s="46" t="str">
        <f>Projects!B637</f>
        <v>0901986CN</v>
      </c>
      <c r="AG3406" s="46" t="str">
        <f>Programs!B3394</f>
        <v>71024</v>
      </c>
    </row>
    <row r="3407" spans="32:33" x14ac:dyDescent="0.25">
      <c r="AF3407" s="46" t="str">
        <f>Projects!B638</f>
        <v>0901989CN</v>
      </c>
      <c r="AG3407" s="46" t="str">
        <f>Programs!B3395</f>
        <v>71025</v>
      </c>
    </row>
    <row r="3408" spans="32:33" x14ac:dyDescent="0.25">
      <c r="AF3408" s="46" t="str">
        <f>Projects!B639</f>
        <v>090199019</v>
      </c>
      <c r="AG3408" s="46" t="str">
        <f>Programs!B3396</f>
        <v>71029</v>
      </c>
    </row>
    <row r="3409" spans="32:33" x14ac:dyDescent="0.25">
      <c r="AF3409" s="46" t="str">
        <f>Projects!B640</f>
        <v>0901991CN</v>
      </c>
      <c r="AG3409" s="46" t="str">
        <f>Programs!B3397</f>
        <v>71037</v>
      </c>
    </row>
    <row r="3410" spans="32:33" x14ac:dyDescent="0.25">
      <c r="AF3410" s="46" t="str">
        <f>Projects!B641</f>
        <v>0901992CN</v>
      </c>
      <c r="AG3410" s="46" t="str">
        <f>Programs!B3398</f>
        <v>71043</v>
      </c>
    </row>
    <row r="3411" spans="32:33" x14ac:dyDescent="0.25">
      <c r="AF3411" s="46" t="str">
        <f>Projects!B642</f>
        <v>0901995CN</v>
      </c>
      <c r="AG3411" s="46" t="str">
        <f>Programs!B3399</f>
        <v>71044</v>
      </c>
    </row>
    <row r="3412" spans="32:33" x14ac:dyDescent="0.25">
      <c r="AF3412" s="46" t="str">
        <f>Projects!B643</f>
        <v>0902000CN</v>
      </c>
      <c r="AG3412" s="46" t="str">
        <f>Programs!B3400</f>
        <v>71045</v>
      </c>
    </row>
    <row r="3413" spans="32:33" x14ac:dyDescent="0.25">
      <c r="AF3413" s="46" t="str">
        <f>Projects!B644</f>
        <v>0902001CN</v>
      </c>
      <c r="AG3413" s="46" t="str">
        <f>Programs!B3401</f>
        <v>71048</v>
      </c>
    </row>
    <row r="3414" spans="32:33" x14ac:dyDescent="0.25">
      <c r="AF3414" s="46" t="str">
        <f>Projects!B645</f>
        <v>0911963CN</v>
      </c>
      <c r="AG3414" s="46" t="str">
        <f>Programs!B3402</f>
        <v>71050</v>
      </c>
    </row>
    <row r="3415" spans="32:33" x14ac:dyDescent="0.25">
      <c r="AF3415" s="46" t="str">
        <f>Projects!B646</f>
        <v>0911977CN</v>
      </c>
      <c r="AG3415" s="46" t="str">
        <f>Programs!B3403</f>
        <v>71060</v>
      </c>
    </row>
    <row r="3416" spans="32:33" x14ac:dyDescent="0.25">
      <c r="AF3416" s="46" t="str">
        <f>Projects!B647</f>
        <v>0911982CN</v>
      </c>
      <c r="AG3416" s="46" t="str">
        <f>Programs!B3404</f>
        <v>71075</v>
      </c>
    </row>
    <row r="3417" spans="32:33" x14ac:dyDescent="0.25">
      <c r="AF3417" s="46" t="str">
        <f>Projects!B648</f>
        <v>0911983CN</v>
      </c>
      <c r="AG3417" s="46" t="str">
        <f>Programs!B3405</f>
        <v>71090</v>
      </c>
    </row>
    <row r="3418" spans="32:33" x14ac:dyDescent="0.25">
      <c r="AF3418" s="46" t="str">
        <f>Projects!B649</f>
        <v>0911989CN</v>
      </c>
      <c r="AG3418" s="46" t="str">
        <f>Programs!B3406</f>
        <v>71098</v>
      </c>
    </row>
    <row r="3419" spans="32:33" x14ac:dyDescent="0.25">
      <c r="AF3419" s="46" t="str">
        <f>Projects!B650</f>
        <v>0911992CN</v>
      </c>
      <c r="AG3419" s="46" t="str">
        <f>Programs!B3407</f>
        <v>71099</v>
      </c>
    </row>
    <row r="3420" spans="32:33" x14ac:dyDescent="0.25">
      <c r="AF3420" s="46" t="str">
        <f>Projects!B651</f>
        <v>0911993CN</v>
      </c>
      <c r="AG3420" s="46" t="str">
        <f>Programs!B3408</f>
        <v>71112</v>
      </c>
    </row>
    <row r="3421" spans="32:33" x14ac:dyDescent="0.25">
      <c r="AF3421" s="46" t="str">
        <f>Projects!B652</f>
        <v>0911995CN</v>
      </c>
      <c r="AG3421" s="46" t="str">
        <f>Programs!B3409</f>
        <v>71113</v>
      </c>
    </row>
    <row r="3422" spans="32:33" x14ac:dyDescent="0.25">
      <c r="AF3422" s="46" t="str">
        <f>Projects!B653</f>
        <v>0911997CN</v>
      </c>
      <c r="AG3422" s="46" t="str">
        <f>Programs!B3410</f>
        <v>71117</v>
      </c>
    </row>
    <row r="3423" spans="32:33" x14ac:dyDescent="0.25">
      <c r="AF3423" s="46" t="str">
        <f>Projects!B654</f>
        <v>0911998CN</v>
      </c>
      <c r="AG3423" s="46" t="str">
        <f>Programs!B3411</f>
        <v>71118</v>
      </c>
    </row>
    <row r="3424" spans="32:33" x14ac:dyDescent="0.25">
      <c r="AF3424" s="46" t="str">
        <f>Projects!B655</f>
        <v>091417027</v>
      </c>
      <c r="AG3424" s="46" t="str">
        <f>Programs!B3412</f>
        <v>71122</v>
      </c>
    </row>
    <row r="3425" spans="32:33" x14ac:dyDescent="0.25">
      <c r="AF3425" s="46" t="str">
        <f>Projects!B656</f>
        <v>091533003</v>
      </c>
      <c r="AG3425" s="46" t="str">
        <f>Programs!B3413</f>
        <v>71124</v>
      </c>
    </row>
    <row r="3426" spans="32:33" x14ac:dyDescent="0.25">
      <c r="AF3426" s="46" t="str">
        <f>Projects!B657</f>
        <v>091533004</v>
      </c>
      <c r="AG3426" s="46" t="str">
        <f>Programs!B3414</f>
        <v>71127</v>
      </c>
    </row>
    <row r="3427" spans="32:33" x14ac:dyDescent="0.25">
      <c r="AF3427" s="46" t="str">
        <f>Projects!B658</f>
        <v>0921963CN</v>
      </c>
      <c r="AG3427" s="46" t="str">
        <f>Programs!B3415</f>
        <v>71128</v>
      </c>
    </row>
    <row r="3428" spans="32:33" x14ac:dyDescent="0.25">
      <c r="AF3428" s="46" t="str">
        <f>Projects!B659</f>
        <v>0921977CN</v>
      </c>
      <c r="AG3428" s="46" t="str">
        <f>Programs!B3416</f>
        <v>71129</v>
      </c>
    </row>
    <row r="3429" spans="32:33" x14ac:dyDescent="0.25">
      <c r="AF3429" s="46" t="str">
        <f>Projects!B660</f>
        <v>0921982CN</v>
      </c>
      <c r="AG3429" s="46" t="str">
        <f>Programs!B3417</f>
        <v>71147</v>
      </c>
    </row>
    <row r="3430" spans="32:33" x14ac:dyDescent="0.25">
      <c r="AF3430" s="46" t="str">
        <f>Projects!B661</f>
        <v>0921983CN</v>
      </c>
      <c r="AG3430" s="46" t="str">
        <f>Programs!B3418</f>
        <v>71150</v>
      </c>
    </row>
    <row r="3431" spans="32:33" x14ac:dyDescent="0.25">
      <c r="AF3431" s="46" t="str">
        <f>Projects!B662</f>
        <v>0921989CN</v>
      </c>
      <c r="AG3431" s="46" t="str">
        <f>Programs!B3419</f>
        <v>71157</v>
      </c>
    </row>
    <row r="3432" spans="32:33" x14ac:dyDescent="0.25">
      <c r="AF3432" s="46" t="str">
        <f>Projects!B663</f>
        <v>0921990CN</v>
      </c>
      <c r="AG3432" s="46" t="str">
        <f>Programs!B3420</f>
        <v>71160</v>
      </c>
    </row>
    <row r="3433" spans="32:33" x14ac:dyDescent="0.25">
      <c r="AF3433" s="46" t="str">
        <f>Projects!B664</f>
        <v>0921992CN</v>
      </c>
      <c r="AG3433" s="46" t="str">
        <f>Programs!B3421</f>
        <v>71161</v>
      </c>
    </row>
    <row r="3434" spans="32:33" x14ac:dyDescent="0.25">
      <c r="AF3434" s="46" t="str">
        <f>Projects!B665</f>
        <v>0921993CN</v>
      </c>
      <c r="AG3434" s="46" t="str">
        <f>Programs!B3422</f>
        <v>71162</v>
      </c>
    </row>
    <row r="3435" spans="32:33" x14ac:dyDescent="0.25">
      <c r="AF3435" s="46" t="str">
        <f>Projects!B666</f>
        <v>0921995CN</v>
      </c>
      <c r="AG3435" s="46" t="str">
        <f>Programs!B3423</f>
        <v>71163</v>
      </c>
    </row>
    <row r="3436" spans="32:33" x14ac:dyDescent="0.25">
      <c r="AF3436" s="46" t="str">
        <f>Projects!B667</f>
        <v>0921996CN</v>
      </c>
      <c r="AG3436" s="46" t="str">
        <f>Programs!B3424</f>
        <v>71164</v>
      </c>
    </row>
    <row r="3437" spans="32:33" x14ac:dyDescent="0.25">
      <c r="AF3437" s="46" t="str">
        <f>Projects!B668</f>
        <v>0921997CN</v>
      </c>
      <c r="AG3437" s="46" t="str">
        <f>Programs!B3425</f>
        <v>71166</v>
      </c>
    </row>
    <row r="3438" spans="32:33" x14ac:dyDescent="0.25">
      <c r="AF3438" s="46" t="str">
        <f>Projects!B669</f>
        <v>092292121</v>
      </c>
      <c r="AG3438" s="46" t="str">
        <f>Programs!B3426</f>
        <v>71167</v>
      </c>
    </row>
    <row r="3439" spans="32:33" x14ac:dyDescent="0.25">
      <c r="AF3439" s="46" t="str">
        <f>Projects!B670</f>
        <v>092417028</v>
      </c>
      <c r="AG3439" s="46" t="str">
        <f>Programs!B3427</f>
        <v>71168</v>
      </c>
    </row>
    <row r="3440" spans="32:33" x14ac:dyDescent="0.25">
      <c r="AF3440" s="46" t="str">
        <f>Projects!B671</f>
        <v>0931963CN</v>
      </c>
      <c r="AG3440" s="46" t="str">
        <f>Programs!B3428</f>
        <v>71169</v>
      </c>
    </row>
    <row r="3441" spans="32:33" x14ac:dyDescent="0.25">
      <c r="AF3441" s="46" t="str">
        <f>Projects!B672</f>
        <v>0931977CN</v>
      </c>
      <c r="AG3441" s="46" t="str">
        <f>Programs!B3429</f>
        <v>74000</v>
      </c>
    </row>
    <row r="3442" spans="32:33" x14ac:dyDescent="0.25">
      <c r="AF3442" s="46" t="str">
        <f>Projects!B673</f>
        <v>0931981CN</v>
      </c>
      <c r="AG3442" s="46" t="str">
        <f>Programs!B3430</f>
        <v>74019</v>
      </c>
    </row>
    <row r="3443" spans="32:33" x14ac:dyDescent="0.25">
      <c r="AF3443" s="46" t="str">
        <f>Projects!B674</f>
        <v>0931984CN</v>
      </c>
      <c r="AG3443" s="46" t="str">
        <f>Programs!B3431</f>
        <v>74020</v>
      </c>
    </row>
    <row r="3444" spans="32:33" x14ac:dyDescent="0.25">
      <c r="AF3444" s="46" t="str">
        <f>Projects!B675</f>
        <v>0931989CN</v>
      </c>
      <c r="AG3444" s="46" t="str">
        <f>Programs!B3432</f>
        <v>74021</v>
      </c>
    </row>
    <row r="3445" spans="32:33" x14ac:dyDescent="0.25">
      <c r="AF3445" s="46" t="str">
        <f>Projects!B676</f>
        <v>0931990CN</v>
      </c>
      <c r="AG3445" s="46" t="str">
        <f>Programs!B3433</f>
        <v>74023</v>
      </c>
    </row>
    <row r="3446" spans="32:33" x14ac:dyDescent="0.25">
      <c r="AF3446" s="46" t="str">
        <f>Projects!B677</f>
        <v>0931991CN</v>
      </c>
      <c r="AG3446" s="46" t="str">
        <f>Programs!B3434</f>
        <v>74024</v>
      </c>
    </row>
    <row r="3447" spans="32:33" x14ac:dyDescent="0.25">
      <c r="AF3447" s="46" t="str">
        <f>Projects!B678</f>
        <v>0931992CN</v>
      </c>
      <c r="AG3447" s="46" t="str">
        <f>Programs!B3435</f>
        <v>74025</v>
      </c>
    </row>
    <row r="3448" spans="32:33" x14ac:dyDescent="0.25">
      <c r="AF3448" s="46" t="str">
        <f>Projects!B679</f>
        <v>0931999CN</v>
      </c>
      <c r="AG3448" s="46" t="str">
        <f>Programs!B3436</f>
        <v>74026</v>
      </c>
    </row>
    <row r="3449" spans="32:33" x14ac:dyDescent="0.25">
      <c r="AF3449" s="46" t="str">
        <f>Projects!B680</f>
        <v>093438026</v>
      </c>
      <c r="AG3449" s="46" t="str">
        <f>Programs!B3437</f>
        <v>74027</v>
      </c>
    </row>
    <row r="3450" spans="32:33" x14ac:dyDescent="0.25">
      <c r="AF3450" s="46" t="str">
        <f>Projects!B681</f>
        <v>094142158</v>
      </c>
      <c r="AG3450" s="46" t="str">
        <f>Programs!B3438</f>
        <v>74028</v>
      </c>
    </row>
    <row r="3451" spans="32:33" x14ac:dyDescent="0.25">
      <c r="AF3451" s="46" t="str">
        <f>Projects!B682</f>
        <v>0941966CN</v>
      </c>
      <c r="AG3451" s="46" t="str">
        <f>Programs!B3439</f>
        <v>74030</v>
      </c>
    </row>
    <row r="3452" spans="32:33" x14ac:dyDescent="0.25">
      <c r="AF3452" s="46" t="str">
        <f>Projects!B683</f>
        <v>0941982CN</v>
      </c>
      <c r="AG3452" s="46" t="str">
        <f>Programs!B3440</f>
        <v>74031</v>
      </c>
    </row>
    <row r="3453" spans="32:33" x14ac:dyDescent="0.25">
      <c r="AF3453" s="46" t="str">
        <f>Projects!B684</f>
        <v>0941983CN</v>
      </c>
      <c r="AG3453" s="46" t="str">
        <f>Programs!B3441</f>
        <v>74032</v>
      </c>
    </row>
    <row r="3454" spans="32:33" x14ac:dyDescent="0.25">
      <c r="AF3454" s="46" t="str">
        <f>Projects!B685</f>
        <v>0941989CN</v>
      </c>
      <c r="AG3454" s="46" t="str">
        <f>Programs!B3442</f>
        <v>74033</v>
      </c>
    </row>
    <row r="3455" spans="32:33" x14ac:dyDescent="0.25">
      <c r="AF3455" s="46" t="str">
        <f>Projects!B686</f>
        <v>0941990CN</v>
      </c>
      <c r="AG3455" s="46" t="str">
        <f>Programs!B3443</f>
        <v>74034</v>
      </c>
    </row>
    <row r="3456" spans="32:33" x14ac:dyDescent="0.25">
      <c r="AF3456" s="46" t="str">
        <f>Projects!B687</f>
        <v>0941992CN</v>
      </c>
      <c r="AG3456" s="46" t="str">
        <f>Programs!B3444</f>
        <v>74035</v>
      </c>
    </row>
    <row r="3457" spans="32:33" x14ac:dyDescent="0.25">
      <c r="AF3457" s="46" t="str">
        <f>Projects!B688</f>
        <v>0941993CN</v>
      </c>
      <c r="AG3457" s="46" t="str">
        <f>Programs!B3445</f>
        <v>74036</v>
      </c>
    </row>
    <row r="3458" spans="32:33" x14ac:dyDescent="0.25">
      <c r="AF3458" s="46" t="str">
        <f>Projects!B689</f>
        <v>0941995CN</v>
      </c>
      <c r="AG3458" s="46" t="str">
        <f>Programs!B3446</f>
        <v>74037</v>
      </c>
    </row>
    <row r="3459" spans="32:33" x14ac:dyDescent="0.25">
      <c r="AF3459" s="46" t="str">
        <f>Projects!B690</f>
        <v>0941996CN</v>
      </c>
      <c r="AG3459" s="46" t="str">
        <f>Programs!B3447</f>
        <v>74038</v>
      </c>
    </row>
    <row r="3460" spans="32:33" x14ac:dyDescent="0.25">
      <c r="AF3460" s="46" t="str">
        <f>Projects!B691</f>
        <v>0941998CN</v>
      </c>
      <c r="AG3460" s="46" t="str">
        <f>Programs!B3448</f>
        <v>74039</v>
      </c>
    </row>
    <row r="3461" spans="32:33" x14ac:dyDescent="0.25">
      <c r="AF3461" s="46" t="str">
        <f>Projects!B692</f>
        <v>0942000CN</v>
      </c>
      <c r="AG3461" s="46" t="str">
        <f>Programs!B3449</f>
        <v>74040</v>
      </c>
    </row>
    <row r="3462" spans="32:33" x14ac:dyDescent="0.25">
      <c r="AF3462" s="46" t="str">
        <f>Projects!B693</f>
        <v>0942009CN</v>
      </c>
      <c r="AG3462" s="46" t="str">
        <f>Programs!B3450</f>
        <v>74041</v>
      </c>
    </row>
    <row r="3463" spans="32:33" x14ac:dyDescent="0.25">
      <c r="AF3463" s="46" t="str">
        <f>Projects!B694</f>
        <v>0942010CN</v>
      </c>
      <c r="AG3463" s="46" t="str">
        <f>Programs!B3451</f>
        <v>74042</v>
      </c>
    </row>
    <row r="3464" spans="32:33" x14ac:dyDescent="0.25">
      <c r="AF3464" s="46" t="str">
        <f>Projects!B695</f>
        <v>094231044</v>
      </c>
      <c r="AG3464" s="46" t="str">
        <f>Programs!B3452</f>
        <v>74043</v>
      </c>
    </row>
    <row r="3465" spans="32:33" x14ac:dyDescent="0.25">
      <c r="AF3465" s="46" t="str">
        <f>Projects!B696</f>
        <v>094292117</v>
      </c>
      <c r="AG3465" s="46" t="str">
        <f>Programs!B3453</f>
        <v>74044</v>
      </c>
    </row>
    <row r="3466" spans="32:33" x14ac:dyDescent="0.25">
      <c r="AF3466" s="46" t="str">
        <f>Projects!B697</f>
        <v>094293846</v>
      </c>
      <c r="AG3466" s="46" t="str">
        <f>Programs!B3454</f>
        <v>74045</v>
      </c>
    </row>
    <row r="3467" spans="32:33" x14ac:dyDescent="0.25">
      <c r="AF3467" s="46" t="str">
        <f>Projects!B698</f>
        <v>094299021</v>
      </c>
      <c r="AG3467" s="46" t="str">
        <f>Programs!B3455</f>
        <v>74046</v>
      </c>
    </row>
    <row r="3468" spans="32:33" x14ac:dyDescent="0.25">
      <c r="AF3468" s="46" t="str">
        <f>Projects!B699</f>
        <v>094939045</v>
      </c>
      <c r="AG3468" s="46" t="str">
        <f>Programs!B3456</f>
        <v>74047</v>
      </c>
    </row>
    <row r="3469" spans="32:33" x14ac:dyDescent="0.25">
      <c r="AF3469" s="46" t="str">
        <f>Projects!B700</f>
        <v>095131015</v>
      </c>
      <c r="AG3469" s="46" t="str">
        <f>Programs!B3457</f>
        <v>74048</v>
      </c>
    </row>
    <row r="3470" spans="32:33" x14ac:dyDescent="0.25">
      <c r="AF3470" s="46" t="str">
        <f>Projects!B701</f>
        <v>095139044</v>
      </c>
      <c r="AG3470" s="46" t="str">
        <f>Programs!B3458</f>
        <v>74049</v>
      </c>
    </row>
    <row r="3471" spans="32:33" x14ac:dyDescent="0.25">
      <c r="AF3471" s="46" t="str">
        <f>Projects!B702</f>
        <v>095162126</v>
      </c>
      <c r="AG3471" s="46" t="str">
        <f>Programs!B3459</f>
        <v>74050</v>
      </c>
    </row>
    <row r="3472" spans="32:33" x14ac:dyDescent="0.25">
      <c r="AF3472" s="46" t="str">
        <f>Projects!B703</f>
        <v>095190044</v>
      </c>
      <c r="AG3472" s="46" t="str">
        <f>Programs!B3460</f>
        <v>74051</v>
      </c>
    </row>
    <row r="3473" spans="32:33" x14ac:dyDescent="0.25">
      <c r="AF3473" s="46" t="str">
        <f>Projects!B704</f>
        <v>0951966CN</v>
      </c>
      <c r="AG3473" s="46" t="str">
        <f>Programs!B3461</f>
        <v>74052</v>
      </c>
    </row>
    <row r="3474" spans="32:33" x14ac:dyDescent="0.25">
      <c r="AF3474" s="46" t="str">
        <f>Projects!B705</f>
        <v>0951983CN</v>
      </c>
      <c r="AG3474" s="46" t="str">
        <f>Programs!B3462</f>
        <v>74053</v>
      </c>
    </row>
    <row r="3475" spans="32:33" x14ac:dyDescent="0.25">
      <c r="AF3475" s="46" t="str">
        <f>Projects!B706</f>
        <v>0951989CN</v>
      </c>
      <c r="AG3475" s="46" t="str">
        <f>Programs!B3463</f>
        <v>74054</v>
      </c>
    </row>
    <row r="3476" spans="32:33" x14ac:dyDescent="0.25">
      <c r="AF3476" s="46" t="str">
        <f>Projects!B707</f>
        <v>0951990CN</v>
      </c>
      <c r="AG3476" s="46" t="str">
        <f>Programs!B3464</f>
        <v>74055</v>
      </c>
    </row>
    <row r="3477" spans="32:33" x14ac:dyDescent="0.25">
      <c r="AF3477" s="46" t="str">
        <f>Projects!B708</f>
        <v>0951991CN</v>
      </c>
      <c r="AG3477" s="46" t="str">
        <f>Programs!B3465</f>
        <v>74056</v>
      </c>
    </row>
    <row r="3478" spans="32:33" x14ac:dyDescent="0.25">
      <c r="AF3478" s="46" t="str">
        <f>Projects!B709</f>
        <v>0951992CN</v>
      </c>
      <c r="AG3478" s="46" t="str">
        <f>Programs!B3466</f>
        <v>74057</v>
      </c>
    </row>
    <row r="3479" spans="32:33" x14ac:dyDescent="0.25">
      <c r="AF3479" s="46" t="str">
        <f>Projects!B710</f>
        <v>0951993CN</v>
      </c>
      <c r="AG3479" s="46" t="str">
        <f>Programs!B3467</f>
        <v>74058</v>
      </c>
    </row>
    <row r="3480" spans="32:33" x14ac:dyDescent="0.25">
      <c r="AF3480" s="46" t="str">
        <f>Projects!B711</f>
        <v>0951995CN</v>
      </c>
      <c r="AG3480" s="46" t="str">
        <f>Programs!B3468</f>
        <v>74059</v>
      </c>
    </row>
    <row r="3481" spans="32:33" x14ac:dyDescent="0.25">
      <c r="AF3481" s="46" t="str">
        <f>Projects!B712</f>
        <v>0951996CN</v>
      </c>
      <c r="AG3481" s="46" t="str">
        <f>Programs!B3469</f>
        <v>75000</v>
      </c>
    </row>
    <row r="3482" spans="32:33" x14ac:dyDescent="0.25">
      <c r="AF3482" s="46" t="str">
        <f>Projects!B713</f>
        <v>0951997CN</v>
      </c>
      <c r="AG3482" s="46" t="str">
        <f>Programs!B3470</f>
        <v>75003</v>
      </c>
    </row>
    <row r="3483" spans="32:33" x14ac:dyDescent="0.25">
      <c r="AF3483" s="46" t="str">
        <f>Projects!B714</f>
        <v>0951998CN</v>
      </c>
      <c r="AG3483" s="46" t="str">
        <f>Programs!B3471</f>
        <v>75010</v>
      </c>
    </row>
    <row r="3484" spans="32:33" x14ac:dyDescent="0.25">
      <c r="AF3484" s="46" t="str">
        <f>Projects!B715</f>
        <v>0951999CN</v>
      </c>
      <c r="AG3484" s="46" t="str">
        <f>Programs!B3472</f>
        <v>75031</v>
      </c>
    </row>
    <row r="3485" spans="32:33" x14ac:dyDescent="0.25">
      <c r="AF3485" s="46" t="str">
        <f>Projects!B716</f>
        <v>0952000CN</v>
      </c>
      <c r="AG3485" s="46" t="str">
        <f>Programs!B3473</f>
        <v>75035</v>
      </c>
    </row>
    <row r="3486" spans="32:33" x14ac:dyDescent="0.25">
      <c r="AF3486" s="46" t="str">
        <f>Projects!B717</f>
        <v>0952001CN</v>
      </c>
      <c r="AG3486" s="46" t="str">
        <f>Programs!B3474</f>
        <v>75036</v>
      </c>
    </row>
    <row r="3487" spans="32:33" x14ac:dyDescent="0.25">
      <c r="AF3487" s="46" t="str">
        <f>Projects!B718</f>
        <v>095236097</v>
      </c>
      <c r="AG3487" s="46" t="str">
        <f>Programs!B3475</f>
        <v>75037</v>
      </c>
    </row>
    <row r="3488" spans="32:33" x14ac:dyDescent="0.25">
      <c r="AF3488" s="46" t="str">
        <f>Projects!B719</f>
        <v>095292045</v>
      </c>
      <c r="AG3488" s="46" t="str">
        <f>Programs!B3476</f>
        <v>75039</v>
      </c>
    </row>
    <row r="3489" spans="32:33" x14ac:dyDescent="0.25">
      <c r="AF3489" s="46" t="str">
        <f>Projects!B720</f>
        <v>095292079</v>
      </c>
      <c r="AG3489" s="46" t="str">
        <f>Programs!B3477</f>
        <v>75040</v>
      </c>
    </row>
    <row r="3490" spans="32:33" x14ac:dyDescent="0.25">
      <c r="AF3490" s="46" t="str">
        <f>Projects!B721</f>
        <v>095292109</v>
      </c>
      <c r="AG3490" s="46" t="str">
        <f>Programs!B3478</f>
        <v>75041</v>
      </c>
    </row>
    <row r="3491" spans="32:33" x14ac:dyDescent="0.25">
      <c r="AF3491" s="46" t="str">
        <f>Projects!B722</f>
        <v>095292110</v>
      </c>
      <c r="AG3491" s="46" t="str">
        <f>Programs!B3479</f>
        <v>75043</v>
      </c>
    </row>
    <row r="3492" spans="32:33" x14ac:dyDescent="0.25">
      <c r="AF3492" s="46" t="str">
        <f>Projects!B723</f>
        <v>095292113</v>
      </c>
      <c r="AG3492" s="46" t="str">
        <f>Programs!B3480</f>
        <v>75045</v>
      </c>
    </row>
    <row r="3493" spans="32:33" x14ac:dyDescent="0.25">
      <c r="AF3493" s="46" t="str">
        <f>Projects!B724</f>
        <v>095292115</v>
      </c>
      <c r="AG3493" s="46" t="str">
        <f>Programs!B3481</f>
        <v>75046</v>
      </c>
    </row>
    <row r="3494" spans="32:33" x14ac:dyDescent="0.25">
      <c r="AF3494" s="46" t="str">
        <f>Projects!B725</f>
        <v>095292120</v>
      </c>
      <c r="AG3494" s="46" t="str">
        <f>Programs!B3482</f>
        <v>75050</v>
      </c>
    </row>
    <row r="3495" spans="32:33" x14ac:dyDescent="0.25">
      <c r="AF3495" s="46" t="str">
        <f>Projects!B726</f>
        <v>095293056</v>
      </c>
      <c r="AG3495" s="46" t="str">
        <f>Programs!B3483</f>
        <v>75052</v>
      </c>
    </row>
    <row r="3496" spans="32:33" x14ac:dyDescent="0.25">
      <c r="AF3496" s="46" t="str">
        <f>Projects!B727</f>
        <v>0961966CN</v>
      </c>
      <c r="AG3496" s="46" t="str">
        <f>Programs!B3484</f>
        <v>75054</v>
      </c>
    </row>
    <row r="3497" spans="32:33" x14ac:dyDescent="0.25">
      <c r="AF3497" s="46" t="str">
        <f>Projects!B728</f>
        <v>0961983CN</v>
      </c>
      <c r="AG3497" s="46" t="str">
        <f>Programs!B3485</f>
        <v>75055</v>
      </c>
    </row>
    <row r="3498" spans="32:33" x14ac:dyDescent="0.25">
      <c r="AF3498" s="46" t="str">
        <f>Projects!B729</f>
        <v>0961989CN</v>
      </c>
      <c r="AG3498" s="46" t="str">
        <f>Programs!B3486</f>
        <v>75057</v>
      </c>
    </row>
    <row r="3499" spans="32:33" x14ac:dyDescent="0.25">
      <c r="AF3499" s="46" t="str">
        <f>Projects!B730</f>
        <v>0961993CN</v>
      </c>
      <c r="AG3499" s="46" t="str">
        <f>Programs!B3487</f>
        <v>75058</v>
      </c>
    </row>
    <row r="3500" spans="32:33" x14ac:dyDescent="0.25">
      <c r="AF3500" s="46" t="str">
        <f>Projects!B731</f>
        <v>0961995CN</v>
      </c>
      <c r="AG3500" s="46" t="str">
        <f>Programs!B3488</f>
        <v>75059</v>
      </c>
    </row>
    <row r="3501" spans="32:33" x14ac:dyDescent="0.25">
      <c r="AF3501" s="46" t="str">
        <f>Projects!B732</f>
        <v>0962006CN</v>
      </c>
      <c r="AG3501" s="46" t="str">
        <f>Programs!B3489</f>
        <v>75060</v>
      </c>
    </row>
    <row r="3502" spans="32:33" x14ac:dyDescent="0.25">
      <c r="AF3502" s="46" t="str">
        <f>Projects!B733</f>
        <v>097142160</v>
      </c>
      <c r="AG3502" s="46" t="str">
        <f>Programs!B3490</f>
        <v>75061</v>
      </c>
    </row>
    <row r="3503" spans="32:33" x14ac:dyDescent="0.25">
      <c r="AF3503" s="46" t="str">
        <f>Projects!B734</f>
        <v>0971966CN</v>
      </c>
      <c r="AG3503" s="46" t="str">
        <f>Programs!B3491</f>
        <v>75062</v>
      </c>
    </row>
    <row r="3504" spans="32:33" x14ac:dyDescent="0.25">
      <c r="AF3504" s="46" t="str">
        <f>Projects!B735</f>
        <v>0971980CN</v>
      </c>
      <c r="AG3504" s="46" t="str">
        <f>Programs!B3492</f>
        <v>75065</v>
      </c>
    </row>
    <row r="3505" spans="32:33" x14ac:dyDescent="0.25">
      <c r="AF3505" s="46" t="str">
        <f>Projects!B736</f>
        <v>0971983CN</v>
      </c>
      <c r="AG3505" s="46" t="str">
        <f>Programs!B3493</f>
        <v>75066</v>
      </c>
    </row>
    <row r="3506" spans="32:33" x14ac:dyDescent="0.25">
      <c r="AF3506" s="46" t="str">
        <f>Projects!B737</f>
        <v>0971989CN</v>
      </c>
      <c r="AG3506" s="46" t="str">
        <f>Programs!B3494</f>
        <v>75067</v>
      </c>
    </row>
    <row r="3507" spans="32:33" x14ac:dyDescent="0.25">
      <c r="AF3507" s="46" t="str">
        <f>Projects!B738</f>
        <v>0971992CN</v>
      </c>
      <c r="AG3507" s="46" t="str">
        <f>Programs!B3495</f>
        <v>75069</v>
      </c>
    </row>
    <row r="3508" spans="32:33" x14ac:dyDescent="0.25">
      <c r="AF3508" s="46" t="str">
        <f>Projects!B739</f>
        <v>0971993CN</v>
      </c>
      <c r="AG3508" s="46" t="str">
        <f>Programs!B3496</f>
        <v>75070</v>
      </c>
    </row>
    <row r="3509" spans="32:33" x14ac:dyDescent="0.25">
      <c r="AF3509" s="46" t="str">
        <f>Projects!B740</f>
        <v>0971995CN</v>
      </c>
      <c r="AG3509" s="46" t="str">
        <f>Programs!B3497</f>
        <v>75071</v>
      </c>
    </row>
    <row r="3510" spans="32:33" x14ac:dyDescent="0.25">
      <c r="AF3510" s="46" t="str">
        <f>Projects!B741</f>
        <v>0971996CN</v>
      </c>
      <c r="AG3510" s="46" t="str">
        <f>Programs!B3498</f>
        <v>75072</v>
      </c>
    </row>
    <row r="3511" spans="32:33" x14ac:dyDescent="0.25">
      <c r="AF3511" s="46" t="str">
        <f>Projects!B742</f>
        <v>0971997CN</v>
      </c>
      <c r="AG3511" s="46" t="str">
        <f>Programs!B3499</f>
        <v>75073</v>
      </c>
    </row>
    <row r="3512" spans="32:33" x14ac:dyDescent="0.25">
      <c r="AF3512" s="46" t="str">
        <f>Projects!B743</f>
        <v>0971998CN</v>
      </c>
      <c r="AG3512" s="46" t="str">
        <f>Programs!B3500</f>
        <v>75074</v>
      </c>
    </row>
    <row r="3513" spans="32:33" x14ac:dyDescent="0.25">
      <c r="AF3513" s="46" t="str">
        <f>Projects!B744</f>
        <v>0972000CN</v>
      </c>
      <c r="AG3513" s="46" t="str">
        <f>Programs!B3501</f>
        <v>75075</v>
      </c>
    </row>
    <row r="3514" spans="32:33" x14ac:dyDescent="0.25">
      <c r="AF3514" s="46" t="str">
        <f>Projects!B745</f>
        <v>0972001CN</v>
      </c>
      <c r="AG3514" s="46" t="str">
        <f>Programs!B3502</f>
        <v>75076</v>
      </c>
    </row>
    <row r="3515" spans="32:33" x14ac:dyDescent="0.25">
      <c r="AF3515" s="46" t="str">
        <f>Projects!B746</f>
        <v>097238045</v>
      </c>
      <c r="AG3515" s="46" t="str">
        <f>Programs!B3503</f>
        <v>75077</v>
      </c>
    </row>
    <row r="3516" spans="32:33" x14ac:dyDescent="0.25">
      <c r="AF3516" s="46" t="str">
        <f>Projects!B747</f>
        <v>097290020</v>
      </c>
      <c r="AG3516" s="46" t="str">
        <f>Programs!B3504</f>
        <v>75078</v>
      </c>
    </row>
    <row r="3517" spans="32:33" x14ac:dyDescent="0.25">
      <c r="AF3517" s="46" t="str">
        <f>Projects!B748</f>
        <v>097299020</v>
      </c>
      <c r="AG3517" s="46" t="str">
        <f>Programs!B3505</f>
        <v>75079</v>
      </c>
    </row>
    <row r="3518" spans="32:33" x14ac:dyDescent="0.25">
      <c r="AF3518" s="46" t="str">
        <f>Projects!B749</f>
        <v>098139042</v>
      </c>
      <c r="AG3518" s="46" t="str">
        <f>Programs!B3506</f>
        <v>75080</v>
      </c>
    </row>
    <row r="3519" spans="32:33" x14ac:dyDescent="0.25">
      <c r="AF3519" s="46" t="str">
        <f>Projects!B750</f>
        <v>098192163</v>
      </c>
      <c r="AG3519" s="46" t="str">
        <f>Programs!B3507</f>
        <v>75081</v>
      </c>
    </row>
    <row r="3520" spans="32:33" x14ac:dyDescent="0.25">
      <c r="AF3520" s="46" t="str">
        <f>Projects!B751</f>
        <v>0981966CN</v>
      </c>
      <c r="AG3520" s="46" t="str">
        <f>Programs!B3508</f>
        <v>75082</v>
      </c>
    </row>
    <row r="3521" spans="32:33" x14ac:dyDescent="0.25">
      <c r="AF3521" s="46" t="str">
        <f>Projects!B752</f>
        <v>0981989CN</v>
      </c>
      <c r="AG3521" s="46" t="str">
        <f>Programs!B3509</f>
        <v>75084</v>
      </c>
    </row>
    <row r="3522" spans="32:33" x14ac:dyDescent="0.25">
      <c r="AF3522" s="46" t="str">
        <f>Projects!B753</f>
        <v>0981992CN</v>
      </c>
      <c r="AG3522" s="46" t="str">
        <f>Programs!B3510</f>
        <v>75085</v>
      </c>
    </row>
    <row r="3523" spans="32:33" x14ac:dyDescent="0.25">
      <c r="AF3523" s="46" t="str">
        <f>Projects!B754</f>
        <v>0981993CN</v>
      </c>
      <c r="AG3523" s="46" t="str">
        <f>Programs!B3511</f>
        <v>75086</v>
      </c>
    </row>
    <row r="3524" spans="32:33" x14ac:dyDescent="0.25">
      <c r="AF3524" s="46" t="str">
        <f>Projects!B755</f>
        <v>0981995CN</v>
      </c>
      <c r="AG3524" s="46" t="str">
        <f>Programs!B3512</f>
        <v>75088</v>
      </c>
    </row>
    <row r="3525" spans="32:33" x14ac:dyDescent="0.25">
      <c r="AF3525" s="46" t="str">
        <f>Projects!B756</f>
        <v>0981996CN</v>
      </c>
      <c r="AG3525" s="46" t="str">
        <f>Programs!B3513</f>
        <v>75089</v>
      </c>
    </row>
    <row r="3526" spans="32:33" x14ac:dyDescent="0.25">
      <c r="AF3526" s="46" t="str">
        <f>Projects!B757</f>
        <v>0981997CN</v>
      </c>
      <c r="AG3526" s="46" t="str">
        <f>Programs!B3514</f>
        <v>75090</v>
      </c>
    </row>
    <row r="3527" spans="32:33" x14ac:dyDescent="0.25">
      <c r="AF3527" s="46" t="str">
        <f>Projects!B758</f>
        <v>0981998CN</v>
      </c>
      <c r="AG3527" s="46" t="str">
        <f>Programs!B3515</f>
        <v>75091</v>
      </c>
    </row>
    <row r="3528" spans="32:33" x14ac:dyDescent="0.25">
      <c r="AF3528" s="46" t="str">
        <f>Projects!B759</f>
        <v>0981999CN</v>
      </c>
      <c r="AG3528" s="46" t="str">
        <f>Programs!B3516</f>
        <v>75092</v>
      </c>
    </row>
    <row r="3529" spans="32:33" x14ac:dyDescent="0.25">
      <c r="AF3529" s="46" t="str">
        <f>Projects!B760</f>
        <v>0982000CN</v>
      </c>
      <c r="AG3529" s="46" t="str">
        <f>Programs!B3517</f>
        <v>75093</v>
      </c>
    </row>
    <row r="3530" spans="32:33" x14ac:dyDescent="0.25">
      <c r="AF3530" s="46" t="str">
        <f>Projects!B761</f>
        <v>0982001CN</v>
      </c>
      <c r="AG3530" s="46" t="str">
        <f>Programs!B3518</f>
        <v>75095</v>
      </c>
    </row>
    <row r="3531" spans="32:33" x14ac:dyDescent="0.25">
      <c r="AF3531" s="46" t="str">
        <f>Projects!B762</f>
        <v>0982009CN</v>
      </c>
      <c r="AG3531" s="46" t="str">
        <f>Programs!B3519</f>
        <v>75096</v>
      </c>
    </row>
    <row r="3532" spans="32:33" x14ac:dyDescent="0.25">
      <c r="AF3532" s="46" t="str">
        <f>Projects!B763</f>
        <v>0982010CN</v>
      </c>
      <c r="AG3532" s="46" t="str">
        <f>Programs!B3520</f>
        <v>75097</v>
      </c>
    </row>
    <row r="3533" spans="32:33" x14ac:dyDescent="0.25">
      <c r="AF3533" s="46" t="str">
        <f>Projects!B764</f>
        <v>098239043</v>
      </c>
      <c r="AG3533" s="46" t="str">
        <f>Programs!B3521</f>
        <v>75098</v>
      </c>
    </row>
    <row r="3534" spans="32:33" x14ac:dyDescent="0.25">
      <c r="AF3534" s="46" t="str">
        <f>Projects!B765</f>
        <v>098932064</v>
      </c>
      <c r="AG3534" s="46" t="str">
        <f>Programs!B3522</f>
        <v>75099</v>
      </c>
    </row>
    <row r="3535" spans="32:33" x14ac:dyDescent="0.25">
      <c r="AF3535" s="46" t="str">
        <f>Projects!B766</f>
        <v>099010052</v>
      </c>
      <c r="AG3535" s="46" t="str">
        <f>Programs!B3523</f>
        <v>75100</v>
      </c>
    </row>
    <row r="3536" spans="32:33" x14ac:dyDescent="0.25">
      <c r="AF3536" s="46" t="str">
        <f>Projects!B767</f>
        <v>099139050</v>
      </c>
      <c r="AG3536" s="46" t="str">
        <f>Programs!B3524</f>
        <v>75101</v>
      </c>
    </row>
    <row r="3537" spans="32:33" x14ac:dyDescent="0.25">
      <c r="AF3537" s="46" t="str">
        <f>Projects!B768</f>
        <v>0991966CN</v>
      </c>
      <c r="AG3537" s="46" t="str">
        <f>Programs!B3525</f>
        <v>75103</v>
      </c>
    </row>
    <row r="3538" spans="32:33" x14ac:dyDescent="0.25">
      <c r="AF3538" s="46" t="str">
        <f>Projects!B769</f>
        <v>0991983CN</v>
      </c>
      <c r="AG3538" s="46" t="str">
        <f>Programs!B3526</f>
        <v>75104</v>
      </c>
    </row>
    <row r="3539" spans="32:33" x14ac:dyDescent="0.25">
      <c r="AF3539" s="46" t="str">
        <f>Projects!B770</f>
        <v>0991989CN</v>
      </c>
      <c r="AG3539" s="46" t="str">
        <f>Programs!B3527</f>
        <v>75106</v>
      </c>
    </row>
    <row r="3540" spans="32:33" x14ac:dyDescent="0.25">
      <c r="AF3540" s="46" t="str">
        <f>Projects!B771</f>
        <v>0991991CN</v>
      </c>
      <c r="AG3540" s="46" t="str">
        <f>Programs!B3528</f>
        <v>75107</v>
      </c>
    </row>
    <row r="3541" spans="32:33" x14ac:dyDescent="0.25">
      <c r="AF3541" s="46" t="str">
        <f>Projects!B772</f>
        <v>0991992CN</v>
      </c>
      <c r="AG3541" s="46" t="str">
        <f>Programs!B3529</f>
        <v>75108</v>
      </c>
    </row>
    <row r="3542" spans="32:33" x14ac:dyDescent="0.25">
      <c r="AF3542" s="46" t="str">
        <f>Projects!B773</f>
        <v>0991993CN</v>
      </c>
      <c r="AG3542" s="46" t="str">
        <f>Programs!B3530</f>
        <v>75109</v>
      </c>
    </row>
    <row r="3543" spans="32:33" x14ac:dyDescent="0.25">
      <c r="AF3543" s="46" t="str">
        <f>Projects!B774</f>
        <v>0991995CN</v>
      </c>
      <c r="AG3543" s="46" t="str">
        <f>Programs!B3531</f>
        <v>75110</v>
      </c>
    </row>
    <row r="3544" spans="32:33" x14ac:dyDescent="0.25">
      <c r="AF3544" s="46" t="str">
        <f>Projects!B775</f>
        <v>0991996CN</v>
      </c>
      <c r="AG3544" s="46" t="str">
        <f>Programs!B3532</f>
        <v>75111</v>
      </c>
    </row>
    <row r="3545" spans="32:33" x14ac:dyDescent="0.25">
      <c r="AF3545" s="46" t="str">
        <f>Projects!B776</f>
        <v>0991997CN</v>
      </c>
      <c r="AG3545" s="46" t="str">
        <f>Programs!B3533</f>
        <v>75112</v>
      </c>
    </row>
    <row r="3546" spans="32:33" x14ac:dyDescent="0.25">
      <c r="AF3546" s="46" t="str">
        <f>Projects!B777</f>
        <v>0991998CN</v>
      </c>
      <c r="AG3546" s="46" t="str">
        <f>Programs!B3534</f>
        <v>75113</v>
      </c>
    </row>
    <row r="3547" spans="32:33" x14ac:dyDescent="0.25">
      <c r="AF3547" s="46" t="str">
        <f>Projects!B778</f>
        <v>0991999CN</v>
      </c>
      <c r="AG3547" s="46" t="str">
        <f>Programs!B3535</f>
        <v>75114</v>
      </c>
    </row>
    <row r="3548" spans="32:33" x14ac:dyDescent="0.25">
      <c r="AF3548" s="46" t="str">
        <f>Projects!B779</f>
        <v>0992000CN</v>
      </c>
      <c r="AG3548" s="46" t="str">
        <f>Programs!B3536</f>
        <v>75115</v>
      </c>
    </row>
    <row r="3549" spans="32:33" x14ac:dyDescent="0.25">
      <c r="AF3549" s="46" t="str">
        <f>Projects!B780</f>
        <v>0992001CN</v>
      </c>
      <c r="AG3549" s="46" t="str">
        <f>Programs!B3537</f>
        <v>75116</v>
      </c>
    </row>
    <row r="3550" spans="32:33" x14ac:dyDescent="0.25">
      <c r="AF3550" s="46" t="str">
        <f>Projects!B781</f>
        <v>0992010CN</v>
      </c>
      <c r="AG3550" s="46" t="str">
        <f>Programs!B3538</f>
        <v>75117</v>
      </c>
    </row>
    <row r="3551" spans="32:33" x14ac:dyDescent="0.25">
      <c r="AF3551" s="46" t="str">
        <f>Projects!B782</f>
        <v>099292111</v>
      </c>
      <c r="AG3551" s="46" t="str">
        <f>Programs!B3539</f>
        <v>75118</v>
      </c>
    </row>
    <row r="3552" spans="32:33" x14ac:dyDescent="0.25">
      <c r="AF3552" s="46" t="str">
        <f>Projects!B783</f>
        <v>099292135</v>
      </c>
      <c r="AG3552" s="46" t="str">
        <f>Programs!B3540</f>
        <v>75119</v>
      </c>
    </row>
    <row r="3553" spans="32:33" x14ac:dyDescent="0.25">
      <c r="AF3553" s="46" t="str">
        <f>Projects!B784</f>
        <v>099292164</v>
      </c>
      <c r="AG3553" s="46" t="str">
        <f>Programs!B3541</f>
        <v>75120</v>
      </c>
    </row>
    <row r="3554" spans="32:33" x14ac:dyDescent="0.25">
      <c r="AF3554" s="46" t="str">
        <f>Projects!B785</f>
        <v>099299017</v>
      </c>
      <c r="AG3554" s="46" t="str">
        <f>Programs!B3542</f>
        <v>75121</v>
      </c>
    </row>
    <row r="3555" spans="32:33" x14ac:dyDescent="0.25">
      <c r="AF3555" s="46" t="str">
        <f>Projects!B786</f>
        <v>099299018</v>
      </c>
      <c r="AG3555" s="46" t="str">
        <f>Programs!B3543</f>
        <v>75122</v>
      </c>
    </row>
    <row r="3556" spans="32:33" x14ac:dyDescent="0.25">
      <c r="AF3556" s="46" t="str">
        <f>Projects!B787</f>
        <v>099952080</v>
      </c>
      <c r="AG3556" s="46" t="str">
        <f>Programs!B3544</f>
        <v>75123</v>
      </c>
    </row>
    <row r="3557" spans="32:33" x14ac:dyDescent="0.25">
      <c r="AF3557" s="46" t="str">
        <f>Projects!B788</f>
        <v>1001967CN</v>
      </c>
      <c r="AG3557" s="46" t="str">
        <f>Programs!B3545</f>
        <v>75124</v>
      </c>
    </row>
    <row r="3558" spans="32:33" x14ac:dyDescent="0.25">
      <c r="AF3558" s="46" t="str">
        <f>Projects!B789</f>
        <v>1001992CN</v>
      </c>
      <c r="AG3558" s="46" t="str">
        <f>Programs!B3546</f>
        <v>75125</v>
      </c>
    </row>
    <row r="3559" spans="32:33" x14ac:dyDescent="0.25">
      <c r="AF3559" s="46" t="str">
        <f>Projects!B790</f>
        <v>1001996CN</v>
      </c>
      <c r="AG3559" s="46" t="str">
        <f>Programs!B3547</f>
        <v>75126</v>
      </c>
    </row>
    <row r="3560" spans="32:33" x14ac:dyDescent="0.25">
      <c r="AF3560" s="46" t="str">
        <f>Projects!B791</f>
        <v>1002000CN</v>
      </c>
      <c r="AG3560" s="46" t="str">
        <f>Programs!B3548</f>
        <v>75127</v>
      </c>
    </row>
    <row r="3561" spans="32:33" x14ac:dyDescent="0.25">
      <c r="AF3561" s="46" t="str">
        <f>Projects!B792</f>
        <v>100612041</v>
      </c>
      <c r="AG3561" s="46" t="str">
        <f>Programs!B3549</f>
        <v>75128</v>
      </c>
    </row>
    <row r="3562" spans="32:33" x14ac:dyDescent="0.25">
      <c r="AF3562" s="46" t="str">
        <f>Projects!B793</f>
        <v>100631028</v>
      </c>
      <c r="AG3562" s="46" t="str">
        <f>Programs!B3550</f>
        <v>75129</v>
      </c>
    </row>
    <row r="3563" spans="32:33" x14ac:dyDescent="0.25">
      <c r="AF3563" s="46" t="str">
        <f>Projects!B794</f>
        <v>100631034</v>
      </c>
      <c r="AG3563" s="46" t="str">
        <f>Programs!B3551</f>
        <v>75130</v>
      </c>
    </row>
    <row r="3564" spans="32:33" x14ac:dyDescent="0.25">
      <c r="AF3564" s="46" t="str">
        <f>Projects!B795</f>
        <v>101015089</v>
      </c>
      <c r="AG3564" s="46" t="str">
        <f>Programs!B3552</f>
        <v>75131</v>
      </c>
    </row>
    <row r="3565" spans="32:33" x14ac:dyDescent="0.25">
      <c r="AF3565" s="46" t="str">
        <f>Projects!B796</f>
        <v>101018014</v>
      </c>
      <c r="AG3565" s="46" t="str">
        <f>Programs!B3553</f>
        <v>75132</v>
      </c>
    </row>
    <row r="3566" spans="32:33" x14ac:dyDescent="0.25">
      <c r="AF3566" s="46" t="str">
        <f>Projects!B797</f>
        <v>1011971CN</v>
      </c>
      <c r="AG3566" s="46" t="str">
        <f>Programs!B3554</f>
        <v>75133</v>
      </c>
    </row>
    <row r="3567" spans="32:33" x14ac:dyDescent="0.25">
      <c r="AF3567" s="46" t="str">
        <f>Projects!B798</f>
        <v>1011972CN</v>
      </c>
      <c r="AG3567" s="46" t="str">
        <f>Programs!B3555</f>
        <v>75134</v>
      </c>
    </row>
    <row r="3568" spans="32:33" x14ac:dyDescent="0.25">
      <c r="AF3568" s="46" t="str">
        <f>Projects!B799</f>
        <v>1011973CN</v>
      </c>
      <c r="AG3568" s="46" t="str">
        <f>Programs!B3556</f>
        <v>75135</v>
      </c>
    </row>
    <row r="3569" spans="32:33" x14ac:dyDescent="0.25">
      <c r="AF3569" s="46" t="str">
        <f>Projects!B800</f>
        <v>1011980CN</v>
      </c>
      <c r="AG3569" s="46" t="str">
        <f>Programs!B3557</f>
        <v>75136</v>
      </c>
    </row>
    <row r="3570" spans="32:33" x14ac:dyDescent="0.25">
      <c r="AF3570" s="46" t="str">
        <f>Projects!B801</f>
        <v>1011988CN</v>
      </c>
      <c r="AG3570" s="46" t="str">
        <f>Programs!B3558</f>
        <v>75137</v>
      </c>
    </row>
    <row r="3571" spans="32:33" x14ac:dyDescent="0.25">
      <c r="AF3571" s="46" t="str">
        <f>Projects!B802</f>
        <v>1011989CN</v>
      </c>
      <c r="AG3571" s="46" t="str">
        <f>Programs!B3559</f>
        <v>75138</v>
      </c>
    </row>
    <row r="3572" spans="32:33" x14ac:dyDescent="0.25">
      <c r="AF3572" s="46" t="str">
        <f>Projects!B803</f>
        <v>1011990CN</v>
      </c>
      <c r="AG3572" s="46" t="str">
        <f>Programs!B3560</f>
        <v>75139</v>
      </c>
    </row>
    <row r="3573" spans="32:33" x14ac:dyDescent="0.25">
      <c r="AF3573" s="46" t="str">
        <f>Projects!B804</f>
        <v>1011991CN</v>
      </c>
      <c r="AG3573" s="46" t="str">
        <f>Programs!B3561</f>
        <v>75140</v>
      </c>
    </row>
    <row r="3574" spans="32:33" x14ac:dyDescent="0.25">
      <c r="AF3574" s="46" t="str">
        <f>Projects!B805</f>
        <v>1011992CN</v>
      </c>
      <c r="AG3574" s="46" t="str">
        <f>Programs!B3562</f>
        <v>75141</v>
      </c>
    </row>
    <row r="3575" spans="32:33" x14ac:dyDescent="0.25">
      <c r="AF3575" s="46" t="str">
        <f>Projects!B806</f>
        <v>1011993CN</v>
      </c>
      <c r="AG3575" s="46" t="str">
        <f>Programs!B3563</f>
        <v>75142</v>
      </c>
    </row>
    <row r="3576" spans="32:33" x14ac:dyDescent="0.25">
      <c r="AF3576" s="46" t="str">
        <f>Projects!B807</f>
        <v>1011995CN</v>
      </c>
      <c r="AG3576" s="46" t="str">
        <f>Programs!B3564</f>
        <v>75143</v>
      </c>
    </row>
    <row r="3577" spans="32:33" x14ac:dyDescent="0.25">
      <c r="AF3577" s="46" t="str">
        <f>Projects!B808</f>
        <v>1011996CN</v>
      </c>
      <c r="AG3577" s="46" t="str">
        <f>Programs!B3565</f>
        <v>75144</v>
      </c>
    </row>
    <row r="3578" spans="32:33" x14ac:dyDescent="0.25">
      <c r="AF3578" s="46" t="str">
        <f>Projects!B809</f>
        <v>1011997CN</v>
      </c>
      <c r="AG3578" s="46" t="str">
        <f>Programs!B3566</f>
        <v>75145</v>
      </c>
    </row>
    <row r="3579" spans="32:33" x14ac:dyDescent="0.25">
      <c r="AF3579" s="46" t="str">
        <f>Projects!B810</f>
        <v>1011998CN</v>
      </c>
      <c r="AG3579" s="46" t="str">
        <f>Programs!B3567</f>
        <v>75146</v>
      </c>
    </row>
    <row r="3580" spans="32:33" x14ac:dyDescent="0.25">
      <c r="AF3580" s="46" t="str">
        <f>Projects!B811</f>
        <v>1011999CN</v>
      </c>
      <c r="AG3580" s="46" t="str">
        <f>Programs!B3568</f>
        <v>75147</v>
      </c>
    </row>
    <row r="3581" spans="32:33" x14ac:dyDescent="0.25">
      <c r="AF3581" s="46" t="str">
        <f>Projects!B812</f>
        <v>1012000CN</v>
      </c>
      <c r="AG3581" s="46" t="str">
        <f>Programs!B3569</f>
        <v>75148</v>
      </c>
    </row>
    <row r="3582" spans="32:33" x14ac:dyDescent="0.25">
      <c r="AF3582" s="46" t="str">
        <f>Projects!B813</f>
        <v>1012001CN</v>
      </c>
      <c r="AG3582" s="46" t="str">
        <f>Programs!B3570</f>
        <v>75149</v>
      </c>
    </row>
    <row r="3583" spans="32:33" x14ac:dyDescent="0.25">
      <c r="AF3583" s="46" t="str">
        <f>Projects!B814</f>
        <v>1012005CN</v>
      </c>
      <c r="AG3583" s="46" t="str">
        <f>Programs!B3571</f>
        <v>75150</v>
      </c>
    </row>
    <row r="3584" spans="32:33" x14ac:dyDescent="0.25">
      <c r="AF3584" s="46" t="str">
        <f>Projects!B815</f>
        <v>1012010CN</v>
      </c>
      <c r="AG3584" s="46" t="str">
        <f>Programs!B3572</f>
        <v>75151</v>
      </c>
    </row>
    <row r="3585" spans="32:33" x14ac:dyDescent="0.25">
      <c r="AF3585" s="46" t="str">
        <f>Projects!B816</f>
        <v>101394070</v>
      </c>
      <c r="AG3585" s="46" t="str">
        <f>Programs!B3573</f>
        <v>75152</v>
      </c>
    </row>
    <row r="3586" spans="32:33" x14ac:dyDescent="0.25">
      <c r="AF3586" s="46" t="str">
        <f>Projects!B817</f>
        <v>101412023</v>
      </c>
      <c r="AG3586" s="46" t="str">
        <f>Programs!B3574</f>
        <v>75153</v>
      </c>
    </row>
    <row r="3587" spans="32:33" x14ac:dyDescent="0.25">
      <c r="AF3587" s="46" t="str">
        <f>Projects!B818</f>
        <v>101422010</v>
      </c>
      <c r="AG3587" s="46" t="str">
        <f>Programs!B3575</f>
        <v>75154</v>
      </c>
    </row>
    <row r="3588" spans="32:33" x14ac:dyDescent="0.25">
      <c r="AF3588" s="46" t="str">
        <f>Projects!B819</f>
        <v>101422063</v>
      </c>
      <c r="AG3588" s="46" t="str">
        <f>Programs!B3576</f>
        <v>75155</v>
      </c>
    </row>
    <row r="3589" spans="32:33" x14ac:dyDescent="0.25">
      <c r="AF3589" s="46" t="str">
        <f>Projects!B820</f>
        <v>101423054</v>
      </c>
      <c r="AG3589" s="46" t="str">
        <f>Programs!B3577</f>
        <v>75156</v>
      </c>
    </row>
    <row r="3590" spans="32:33" x14ac:dyDescent="0.25">
      <c r="AF3590" s="46" t="str">
        <f>Projects!B821</f>
        <v>101425090</v>
      </c>
      <c r="AG3590" s="46" t="str">
        <f>Programs!B3578</f>
        <v>75157</v>
      </c>
    </row>
    <row r="3591" spans="32:33" x14ac:dyDescent="0.25">
      <c r="AF3591" s="46" t="str">
        <f>Projects!B822</f>
        <v>101430027</v>
      </c>
      <c r="AG3591" s="46" t="str">
        <f>Programs!B3579</f>
        <v>75158</v>
      </c>
    </row>
    <row r="3592" spans="32:33" x14ac:dyDescent="0.25">
      <c r="AF3592" s="46" t="str">
        <f>Projects!B823</f>
        <v>101430050</v>
      </c>
      <c r="AG3592" s="46" t="str">
        <f>Programs!B3580</f>
        <v>75159</v>
      </c>
    </row>
    <row r="3593" spans="32:33" x14ac:dyDescent="0.25">
      <c r="AF3593" s="46" t="str">
        <f>Projects!B824</f>
        <v>101431012</v>
      </c>
      <c r="AG3593" s="46" t="str">
        <f>Programs!B3581</f>
        <v>75160</v>
      </c>
    </row>
    <row r="3594" spans="32:33" x14ac:dyDescent="0.25">
      <c r="AF3594" s="46" t="str">
        <f>Projects!B825</f>
        <v>101431042</v>
      </c>
      <c r="AG3594" s="46" t="str">
        <f>Programs!B3582</f>
        <v>75161</v>
      </c>
    </row>
    <row r="3595" spans="32:33" x14ac:dyDescent="0.25">
      <c r="AF3595" s="46" t="str">
        <f>Projects!B826</f>
        <v>101432055</v>
      </c>
      <c r="AG3595" s="46" t="str">
        <f>Programs!B3583</f>
        <v>75162</v>
      </c>
    </row>
    <row r="3596" spans="32:33" x14ac:dyDescent="0.25">
      <c r="AF3596" s="46" t="str">
        <f>Projects!B827</f>
        <v>101432068</v>
      </c>
      <c r="AG3596" s="46" t="str">
        <f>Programs!B3584</f>
        <v>75163</v>
      </c>
    </row>
    <row r="3597" spans="32:33" x14ac:dyDescent="0.25">
      <c r="AF3597" s="46" t="str">
        <f>Projects!B828</f>
        <v>101432125</v>
      </c>
      <c r="AG3597" s="46" t="str">
        <f>Programs!B3585</f>
        <v>75164</v>
      </c>
    </row>
    <row r="3598" spans="32:33" x14ac:dyDescent="0.25">
      <c r="AF3598" s="46" t="str">
        <f>Projects!B829</f>
        <v>101438024</v>
      </c>
      <c r="AG3598" s="46" t="str">
        <f>Programs!B3586</f>
        <v>75165</v>
      </c>
    </row>
    <row r="3599" spans="32:33" x14ac:dyDescent="0.25">
      <c r="AF3599" s="46" t="str">
        <f>Projects!B830</f>
        <v>101442022</v>
      </c>
      <c r="AG3599" s="46" t="str">
        <f>Programs!B3587</f>
        <v>75166</v>
      </c>
    </row>
    <row r="3600" spans="32:33" x14ac:dyDescent="0.25">
      <c r="AF3600" s="46" t="str">
        <f>Projects!B831</f>
        <v>101454029</v>
      </c>
      <c r="AG3600" s="46" t="str">
        <f>Programs!B3588</f>
        <v>75167</v>
      </c>
    </row>
    <row r="3601" spans="32:33" x14ac:dyDescent="0.25">
      <c r="AF3601" s="46" t="str">
        <f>Projects!B832</f>
        <v>101492089</v>
      </c>
      <c r="AG3601" s="46" t="str">
        <f>Programs!B3589</f>
        <v>75168</v>
      </c>
    </row>
    <row r="3602" spans="32:33" x14ac:dyDescent="0.25">
      <c r="AF3602" s="46" t="str">
        <f>Projects!B833</f>
        <v>101492170</v>
      </c>
      <c r="AG3602" s="46" t="str">
        <f>Programs!B3590</f>
        <v>75169</v>
      </c>
    </row>
    <row r="3603" spans="32:33" x14ac:dyDescent="0.25">
      <c r="AF3603" s="46" t="str">
        <f>Projects!B834</f>
        <v>101492174</v>
      </c>
      <c r="AG3603" s="46" t="str">
        <f>Programs!B3591</f>
        <v>75170</v>
      </c>
    </row>
    <row r="3604" spans="32:33" x14ac:dyDescent="0.25">
      <c r="AF3604" s="46" t="str">
        <f>Projects!B835</f>
        <v>101494050</v>
      </c>
      <c r="AG3604" s="46" t="str">
        <f>Programs!B3592</f>
        <v>75171</v>
      </c>
    </row>
    <row r="3605" spans="32:33" x14ac:dyDescent="0.25">
      <c r="AF3605" s="46" t="str">
        <f>Projects!B836</f>
        <v>101494068</v>
      </c>
      <c r="AG3605" s="46" t="str">
        <f>Programs!B3593</f>
        <v>75172</v>
      </c>
    </row>
    <row r="3606" spans="32:33" x14ac:dyDescent="0.25">
      <c r="AF3606" s="46" t="str">
        <f>Projects!B837</f>
        <v>101494072</v>
      </c>
      <c r="AG3606" s="46" t="str">
        <f>Programs!B3594</f>
        <v>75173</v>
      </c>
    </row>
    <row r="3607" spans="32:33" x14ac:dyDescent="0.25">
      <c r="AF3607" s="46" t="str">
        <f>Projects!B838</f>
        <v>101495044</v>
      </c>
      <c r="AG3607" s="46" t="str">
        <f>Programs!B3595</f>
        <v>75174</v>
      </c>
    </row>
    <row r="3608" spans="32:33" x14ac:dyDescent="0.25">
      <c r="AF3608" s="46" t="str">
        <f>Projects!B839</f>
        <v>101495050</v>
      </c>
      <c r="AG3608" s="46" t="str">
        <f>Programs!B3596</f>
        <v>75175</v>
      </c>
    </row>
    <row r="3609" spans="32:33" x14ac:dyDescent="0.25">
      <c r="AF3609" s="46" t="str">
        <f>Projects!B840</f>
        <v>101495087</v>
      </c>
      <c r="AG3609" s="46" t="str">
        <f>Programs!B3597</f>
        <v>75176</v>
      </c>
    </row>
    <row r="3610" spans="32:33" x14ac:dyDescent="0.25">
      <c r="AF3610" s="46" t="str">
        <f>Projects!B841</f>
        <v>101497011</v>
      </c>
      <c r="AG3610" s="46" t="str">
        <f>Programs!B3598</f>
        <v>75177</v>
      </c>
    </row>
    <row r="3611" spans="32:33" x14ac:dyDescent="0.25">
      <c r="AF3611" s="46" t="str">
        <f>Projects!B842</f>
        <v>101497034</v>
      </c>
      <c r="AG3611" s="46" t="str">
        <f>Programs!B3599</f>
        <v>75178</v>
      </c>
    </row>
    <row r="3612" spans="32:33" x14ac:dyDescent="0.25">
      <c r="AF3612" s="46" t="str">
        <f>Projects!B843</f>
        <v>101932086</v>
      </c>
      <c r="AG3612" s="46" t="str">
        <f>Programs!B3600</f>
        <v>75179</v>
      </c>
    </row>
    <row r="3613" spans="32:33" x14ac:dyDescent="0.25">
      <c r="AF3613" s="46" t="str">
        <f>Projects!B844</f>
        <v>101953091</v>
      </c>
      <c r="AG3613" s="46" t="str">
        <f>Programs!B3601</f>
        <v>75180</v>
      </c>
    </row>
    <row r="3614" spans="32:33" x14ac:dyDescent="0.25">
      <c r="AF3614" s="46" t="str">
        <f>Projects!B845</f>
        <v>102094022</v>
      </c>
      <c r="AG3614" s="46" t="str">
        <f>Programs!B3602</f>
        <v>75181</v>
      </c>
    </row>
    <row r="3615" spans="32:33" x14ac:dyDescent="0.25">
      <c r="AF3615" s="46" t="str">
        <f>Projects!B846</f>
        <v>102095008</v>
      </c>
      <c r="AG3615" s="46" t="str">
        <f>Programs!B3603</f>
        <v>75182</v>
      </c>
    </row>
    <row r="3616" spans="32:33" x14ac:dyDescent="0.25">
      <c r="AF3616" s="46" t="str">
        <f>Projects!B847</f>
        <v>102096063</v>
      </c>
      <c r="AG3616" s="46" t="str">
        <f>Programs!B3604</f>
        <v>75183</v>
      </c>
    </row>
    <row r="3617" spans="32:33" x14ac:dyDescent="0.25">
      <c r="AF3617" s="46" t="str">
        <f>Projects!B848</f>
        <v>1021970CN</v>
      </c>
      <c r="AG3617" s="46" t="str">
        <f>Programs!B3605</f>
        <v>75184</v>
      </c>
    </row>
    <row r="3618" spans="32:33" x14ac:dyDescent="0.25">
      <c r="AF3618" s="46" t="str">
        <f>Projects!B849</f>
        <v>1021972CN</v>
      </c>
      <c r="AG3618" s="46" t="str">
        <f>Programs!B3606</f>
        <v>75185</v>
      </c>
    </row>
    <row r="3619" spans="32:33" x14ac:dyDescent="0.25">
      <c r="AF3619" s="46" t="str">
        <f>Projects!B850</f>
        <v>1021981CN</v>
      </c>
      <c r="AG3619" s="46" t="str">
        <f>Programs!B3607</f>
        <v>75186</v>
      </c>
    </row>
    <row r="3620" spans="32:33" x14ac:dyDescent="0.25">
      <c r="AF3620" s="46" t="str">
        <f>Projects!B851</f>
        <v>1021986CN</v>
      </c>
      <c r="AG3620" s="46" t="str">
        <f>Programs!B3608</f>
        <v>75187</v>
      </c>
    </row>
    <row r="3621" spans="32:33" x14ac:dyDescent="0.25">
      <c r="AF3621" s="46" t="str">
        <f>Projects!B852</f>
        <v>1021989CN</v>
      </c>
      <c r="AG3621" s="46" t="str">
        <f>Programs!B3609</f>
        <v>75188</v>
      </c>
    </row>
    <row r="3622" spans="32:33" x14ac:dyDescent="0.25">
      <c r="AF3622" s="46" t="str">
        <f>Projects!B853</f>
        <v>1021991CN</v>
      </c>
      <c r="AG3622" s="46" t="str">
        <f>Programs!B3610</f>
        <v>75189</v>
      </c>
    </row>
    <row r="3623" spans="32:33" x14ac:dyDescent="0.25">
      <c r="AF3623" s="46" t="str">
        <f>Projects!B854</f>
        <v>1021992CN</v>
      </c>
      <c r="AG3623" s="46" t="str">
        <f>Programs!B3611</f>
        <v>75190</v>
      </c>
    </row>
    <row r="3624" spans="32:33" x14ac:dyDescent="0.25">
      <c r="AF3624" s="46" t="str">
        <f>Projects!B855</f>
        <v>1021998CN</v>
      </c>
      <c r="AG3624" s="46" t="str">
        <f>Programs!B3612</f>
        <v>75191</v>
      </c>
    </row>
    <row r="3625" spans="32:33" x14ac:dyDescent="0.25">
      <c r="AF3625" s="46" t="str">
        <f>Projects!B856</f>
        <v>1021999CN</v>
      </c>
      <c r="AG3625" s="46" t="str">
        <f>Programs!B3613</f>
        <v>75192</v>
      </c>
    </row>
    <row r="3626" spans="32:33" x14ac:dyDescent="0.25">
      <c r="AF3626" s="46" t="str">
        <f>Projects!B857</f>
        <v>1022000CN</v>
      </c>
      <c r="AG3626" s="46" t="str">
        <f>Programs!B3614</f>
        <v>75193</v>
      </c>
    </row>
    <row r="3627" spans="32:33" x14ac:dyDescent="0.25">
      <c r="AF3627" s="46" t="str">
        <f>Projects!B858</f>
        <v>1022001CN</v>
      </c>
      <c r="AG3627" s="46" t="str">
        <f>Programs!B3615</f>
        <v>75194</v>
      </c>
    </row>
    <row r="3628" spans="32:33" x14ac:dyDescent="0.25">
      <c r="AF3628" s="46" t="str">
        <f>Projects!B859</f>
        <v>102322011</v>
      </c>
      <c r="AG3628" s="46" t="str">
        <f>Programs!B3616</f>
        <v>75195</v>
      </c>
    </row>
    <row r="3629" spans="32:33" x14ac:dyDescent="0.25">
      <c r="AF3629" s="46" t="str">
        <f>Projects!B860</f>
        <v>102332009</v>
      </c>
      <c r="AG3629" s="46" t="str">
        <f>Programs!B3617</f>
        <v>75196</v>
      </c>
    </row>
    <row r="3630" spans="32:33" x14ac:dyDescent="0.25">
      <c r="AF3630" s="46" t="str">
        <f>Projects!B861</f>
        <v>102332094</v>
      </c>
      <c r="AG3630" s="46" t="str">
        <f>Programs!B3618</f>
        <v>75197</v>
      </c>
    </row>
    <row r="3631" spans="32:33" x14ac:dyDescent="0.25">
      <c r="AF3631" s="46" t="str">
        <f>Projects!B862</f>
        <v>102332159</v>
      </c>
      <c r="AG3631" s="46" t="str">
        <f>Programs!B3619</f>
        <v>75198</v>
      </c>
    </row>
    <row r="3632" spans="32:33" x14ac:dyDescent="0.25">
      <c r="AF3632" s="46" t="str">
        <f>Projects!B863</f>
        <v>102333019</v>
      </c>
      <c r="AG3632" s="46" t="str">
        <f>Programs!B3620</f>
        <v>75199</v>
      </c>
    </row>
    <row r="3633" spans="32:33" x14ac:dyDescent="0.25">
      <c r="AF3633" s="46" t="str">
        <f>Projects!B864</f>
        <v>102335096</v>
      </c>
      <c r="AG3633" s="46" t="str">
        <f>Programs!B3621</f>
        <v>75200</v>
      </c>
    </row>
    <row r="3634" spans="32:33" x14ac:dyDescent="0.25">
      <c r="AF3634" s="46" t="str">
        <f>Projects!B865</f>
        <v>102391037</v>
      </c>
      <c r="AG3634" s="46" t="str">
        <f>Programs!B3622</f>
        <v>75201</v>
      </c>
    </row>
    <row r="3635" spans="32:33" x14ac:dyDescent="0.25">
      <c r="AF3635" s="46" t="str">
        <f>Projects!B866</f>
        <v>102391043</v>
      </c>
      <c r="AG3635" s="46" t="str">
        <f>Programs!B3623</f>
        <v>75300</v>
      </c>
    </row>
    <row r="3636" spans="32:33" x14ac:dyDescent="0.25">
      <c r="AF3636" s="46" t="str">
        <f>Projects!B867</f>
        <v>102392057</v>
      </c>
      <c r="AG3636" s="46" t="str">
        <f>Programs!B3624</f>
        <v>75301</v>
      </c>
    </row>
    <row r="3637" spans="32:33" x14ac:dyDescent="0.25">
      <c r="AF3637" s="46" t="str">
        <f>Projects!B868</f>
        <v>102392145</v>
      </c>
      <c r="AG3637" s="46" t="str">
        <f>Programs!B3625</f>
        <v>75302</v>
      </c>
    </row>
    <row r="3638" spans="32:33" x14ac:dyDescent="0.25">
      <c r="AF3638" s="46" t="str">
        <f>Projects!B869</f>
        <v>102393060</v>
      </c>
      <c r="AG3638" s="46" t="str">
        <f>Programs!B3626</f>
        <v>75303</v>
      </c>
    </row>
    <row r="3639" spans="32:33" x14ac:dyDescent="0.25">
      <c r="AF3639" s="46" t="str">
        <f>Projects!B870</f>
        <v>102394009</v>
      </c>
      <c r="AG3639" s="46" t="str">
        <f>Programs!B3627</f>
        <v>75304</v>
      </c>
    </row>
    <row r="3640" spans="32:33" x14ac:dyDescent="0.25">
      <c r="AF3640" s="46" t="str">
        <f>Projects!B871</f>
        <v>102395006</v>
      </c>
      <c r="AG3640" s="46" t="str">
        <f>Programs!B3628</f>
        <v>75305</v>
      </c>
    </row>
    <row r="3641" spans="32:33" x14ac:dyDescent="0.25">
      <c r="AF3641" s="46" t="str">
        <f>Projects!B872</f>
        <v>102395101</v>
      </c>
      <c r="AG3641" s="46" t="str">
        <f>Programs!B3629</f>
        <v>75306</v>
      </c>
    </row>
    <row r="3642" spans="32:33" x14ac:dyDescent="0.25">
      <c r="AF3642" s="46" t="str">
        <f>Projects!B873</f>
        <v>102396064</v>
      </c>
      <c r="AG3642" s="46" t="str">
        <f>Programs!B3630</f>
        <v>75307</v>
      </c>
    </row>
    <row r="3643" spans="32:33" x14ac:dyDescent="0.25">
      <c r="AF3643" s="46" t="str">
        <f>Projects!B874</f>
        <v>102398034</v>
      </c>
      <c r="AG3643" s="46" t="str">
        <f>Programs!B3631</f>
        <v>75308</v>
      </c>
    </row>
    <row r="3644" spans="32:33" x14ac:dyDescent="0.25">
      <c r="AF3644" s="46" t="str">
        <f>Projects!B875</f>
        <v>102569</v>
      </c>
      <c r="AG3644" s="46" t="str">
        <f>Programs!B3632</f>
        <v>75309</v>
      </c>
    </row>
    <row r="3645" spans="32:33" x14ac:dyDescent="0.25">
      <c r="AF3645" s="46" t="str">
        <f>Projects!B876</f>
        <v>102746118</v>
      </c>
      <c r="AG3645" s="46" t="str">
        <f>Programs!B3633</f>
        <v>75310</v>
      </c>
    </row>
    <row r="3646" spans="32:33" x14ac:dyDescent="0.25">
      <c r="AF3646" s="46" t="str">
        <f>Projects!B877</f>
        <v>102794021</v>
      </c>
      <c r="AG3646" s="46" t="str">
        <f>Programs!B3634</f>
        <v>75311</v>
      </c>
    </row>
    <row r="3647" spans="32:33" x14ac:dyDescent="0.25">
      <c r="AF3647" s="46" t="str">
        <f>Projects!B878</f>
        <v>102795007</v>
      </c>
      <c r="AG3647" s="46" t="str">
        <f>Programs!B3635</f>
        <v>75312</v>
      </c>
    </row>
    <row r="3648" spans="32:33" x14ac:dyDescent="0.25">
      <c r="AF3648" s="46" t="str">
        <f>Projects!B879</f>
        <v>102796065</v>
      </c>
      <c r="AG3648" s="46" t="str">
        <f>Programs!B3636</f>
        <v>75313</v>
      </c>
    </row>
    <row r="3649" spans="32:33" x14ac:dyDescent="0.25">
      <c r="AF3649" s="46" t="str">
        <f>Projects!B880</f>
        <v>102812092</v>
      </c>
      <c r="AG3649" s="46" t="str">
        <f>Programs!B3637</f>
        <v>75314</v>
      </c>
    </row>
    <row r="3650" spans="32:33" x14ac:dyDescent="0.25">
      <c r="AF3650" s="46" t="str">
        <f>Projects!B881</f>
        <v>102A1970CN</v>
      </c>
      <c r="AG3650" s="46" t="str">
        <f>Programs!B3638</f>
        <v>75315</v>
      </c>
    </row>
    <row r="3651" spans="32:33" x14ac:dyDescent="0.25">
      <c r="AF3651" s="46" t="str">
        <f>Projects!B882</f>
        <v>1031969CN</v>
      </c>
      <c r="AG3651" s="46" t="str">
        <f>Programs!B3639</f>
        <v>75316</v>
      </c>
    </row>
    <row r="3652" spans="32:33" x14ac:dyDescent="0.25">
      <c r="AF3652" s="46" t="str">
        <f>Projects!B883</f>
        <v>1031970CN</v>
      </c>
      <c r="AG3652" s="46" t="str">
        <f>Programs!B3640</f>
        <v>75317</v>
      </c>
    </row>
    <row r="3653" spans="32:33" x14ac:dyDescent="0.25">
      <c r="AF3653" s="46" t="str">
        <f>Projects!B884</f>
        <v>1031971CN</v>
      </c>
      <c r="AG3653" s="46" t="str">
        <f>Programs!B3641</f>
        <v>75318</v>
      </c>
    </row>
    <row r="3654" spans="32:33" x14ac:dyDescent="0.25">
      <c r="AF3654" s="46" t="str">
        <f>Projects!B885</f>
        <v>1031981CN</v>
      </c>
      <c r="AG3654" s="46" t="str">
        <f>Programs!B3642</f>
        <v>75319</v>
      </c>
    </row>
    <row r="3655" spans="32:33" x14ac:dyDescent="0.25">
      <c r="AF3655" s="46" t="str">
        <f>Projects!B886</f>
        <v>1031982CN</v>
      </c>
      <c r="AG3655" s="46" t="str">
        <f>Programs!B3643</f>
        <v>75320</v>
      </c>
    </row>
    <row r="3656" spans="32:33" x14ac:dyDescent="0.25">
      <c r="AF3656" s="46" t="str">
        <f>Projects!B887</f>
        <v>1031983CN</v>
      </c>
      <c r="AG3656" s="46" t="str">
        <f>Programs!B3644</f>
        <v>75321</v>
      </c>
    </row>
    <row r="3657" spans="32:33" x14ac:dyDescent="0.25">
      <c r="AF3657" s="46" t="str">
        <f>Projects!B888</f>
        <v>1031990CN</v>
      </c>
      <c r="AG3657" s="46" t="str">
        <f>Programs!B3645</f>
        <v>75322</v>
      </c>
    </row>
    <row r="3658" spans="32:33" x14ac:dyDescent="0.25">
      <c r="AF3658" s="46" t="str">
        <f>Projects!B889</f>
        <v>1031991CN</v>
      </c>
      <c r="AG3658" s="46" t="str">
        <f>Programs!B3646</f>
        <v>75323</v>
      </c>
    </row>
    <row r="3659" spans="32:33" x14ac:dyDescent="0.25">
      <c r="AF3659" s="46" t="str">
        <f>Projects!B890</f>
        <v>1031992CN</v>
      </c>
      <c r="AG3659" s="46" t="str">
        <f>Programs!B3647</f>
        <v>75324</v>
      </c>
    </row>
    <row r="3660" spans="32:33" x14ac:dyDescent="0.25">
      <c r="AF3660" s="46" t="str">
        <f>Projects!B891</f>
        <v>1031995CN</v>
      </c>
      <c r="AG3660" s="46" t="str">
        <f>Programs!B3648</f>
        <v>75325</v>
      </c>
    </row>
    <row r="3661" spans="32:33" x14ac:dyDescent="0.25">
      <c r="AF3661" s="46" t="str">
        <f>Projects!B892</f>
        <v>1031996CN</v>
      </c>
      <c r="AG3661" s="46" t="str">
        <f>Programs!B3649</f>
        <v>75326</v>
      </c>
    </row>
    <row r="3662" spans="32:33" x14ac:dyDescent="0.25">
      <c r="AF3662" s="46" t="str">
        <f>Projects!B893</f>
        <v>1031997CN</v>
      </c>
      <c r="AG3662" s="46" t="str">
        <f>Programs!B3650</f>
        <v>75327</v>
      </c>
    </row>
    <row r="3663" spans="32:33" x14ac:dyDescent="0.25">
      <c r="AF3663" s="46" t="str">
        <f>Projects!B894</f>
        <v>1031998CN</v>
      </c>
      <c r="AG3663" s="46" t="str">
        <f>Programs!B3651</f>
        <v>75328</v>
      </c>
    </row>
    <row r="3664" spans="32:33" x14ac:dyDescent="0.25">
      <c r="AF3664" s="46" t="str">
        <f>Projects!B895</f>
        <v>1031999CN</v>
      </c>
      <c r="AG3664" s="46" t="str">
        <f>Programs!B3652</f>
        <v>75329</v>
      </c>
    </row>
    <row r="3665" spans="32:33" x14ac:dyDescent="0.25">
      <c r="AF3665" s="46" t="str">
        <f>Projects!B896</f>
        <v>1041969CN</v>
      </c>
      <c r="AG3665" s="46" t="str">
        <f>Programs!B3653</f>
        <v>75330</v>
      </c>
    </row>
    <row r="3666" spans="32:33" x14ac:dyDescent="0.25">
      <c r="AF3666" s="46" t="str">
        <f>Projects!B897</f>
        <v>1041970CN</v>
      </c>
      <c r="AG3666" s="46" t="str">
        <f>Programs!B3654</f>
        <v>75331</v>
      </c>
    </row>
    <row r="3667" spans="32:33" x14ac:dyDescent="0.25">
      <c r="AF3667" s="46" t="str">
        <f>Projects!B898</f>
        <v>1041971CN</v>
      </c>
      <c r="AG3667" s="46" t="str">
        <f>Programs!B3655</f>
        <v>75332</v>
      </c>
    </row>
    <row r="3668" spans="32:33" x14ac:dyDescent="0.25">
      <c r="AF3668" s="46" t="str">
        <f>Projects!B899</f>
        <v>1041981CN</v>
      </c>
      <c r="AG3668" s="46" t="str">
        <f>Programs!B3656</f>
        <v>75333</v>
      </c>
    </row>
    <row r="3669" spans="32:33" x14ac:dyDescent="0.25">
      <c r="AF3669" s="46" t="str">
        <f>Projects!B900</f>
        <v>1041982CN</v>
      </c>
      <c r="AG3669" s="46" t="str">
        <f>Programs!B3657</f>
        <v>75334</v>
      </c>
    </row>
    <row r="3670" spans="32:33" x14ac:dyDescent="0.25">
      <c r="AF3670" s="46" t="str">
        <f>Projects!B901</f>
        <v>1041983CN</v>
      </c>
      <c r="AG3670" s="46" t="str">
        <f>Programs!B3658</f>
        <v>75335</v>
      </c>
    </row>
    <row r="3671" spans="32:33" x14ac:dyDescent="0.25">
      <c r="AF3671" s="46" t="str">
        <f>Projects!B902</f>
        <v>1041990CN</v>
      </c>
      <c r="AG3671" s="46" t="str">
        <f>Programs!B3659</f>
        <v>75336</v>
      </c>
    </row>
    <row r="3672" spans="32:33" x14ac:dyDescent="0.25">
      <c r="AF3672" s="46" t="str">
        <f>Projects!B903</f>
        <v>1041991CN</v>
      </c>
      <c r="AG3672" s="46" t="str">
        <f>Programs!B3660</f>
        <v>75337</v>
      </c>
    </row>
    <row r="3673" spans="32:33" x14ac:dyDescent="0.25">
      <c r="AF3673" s="46" t="str">
        <f>Projects!B904</f>
        <v>1041992CN</v>
      </c>
      <c r="AG3673" s="46" t="str">
        <f>Programs!B3661</f>
        <v>75338</v>
      </c>
    </row>
    <row r="3674" spans="32:33" x14ac:dyDescent="0.25">
      <c r="AF3674" s="46" t="str">
        <f>Projects!B905</f>
        <v>1041995CN</v>
      </c>
      <c r="AG3674" s="46" t="str">
        <f>Programs!B3662</f>
        <v>75339</v>
      </c>
    </row>
    <row r="3675" spans="32:33" x14ac:dyDescent="0.25">
      <c r="AF3675" s="46" t="str">
        <f>Projects!B906</f>
        <v>1041996CN</v>
      </c>
      <c r="AG3675" s="46" t="str">
        <f>Programs!B3663</f>
        <v>75340</v>
      </c>
    </row>
    <row r="3676" spans="32:33" x14ac:dyDescent="0.25">
      <c r="AF3676" s="46" t="str">
        <f>Projects!B907</f>
        <v>1041998CN</v>
      </c>
      <c r="AG3676" s="46" t="str">
        <f>Programs!B3664</f>
        <v>75341</v>
      </c>
    </row>
    <row r="3677" spans="32:33" x14ac:dyDescent="0.25">
      <c r="AF3677" s="46" t="str">
        <f>Projects!B908</f>
        <v>1041999CN</v>
      </c>
      <c r="AG3677" s="46" t="str">
        <f>Programs!B3665</f>
        <v>75342</v>
      </c>
    </row>
    <row r="3678" spans="32:33" x14ac:dyDescent="0.25">
      <c r="AF3678" s="46" t="str">
        <f>Projects!B909</f>
        <v>104522066</v>
      </c>
      <c r="AG3678" s="46" t="str">
        <f>Programs!B3666</f>
        <v>75343</v>
      </c>
    </row>
    <row r="3679" spans="32:33" x14ac:dyDescent="0.25">
      <c r="AF3679" s="46" t="str">
        <f>Projects!B910</f>
        <v>1051969CN</v>
      </c>
      <c r="AG3679" s="46" t="str">
        <f>Programs!B3667</f>
        <v>75344</v>
      </c>
    </row>
    <row r="3680" spans="32:33" x14ac:dyDescent="0.25">
      <c r="AF3680" s="46" t="str">
        <f>Projects!B911</f>
        <v>1051970CN</v>
      </c>
      <c r="AG3680" s="46" t="str">
        <f>Programs!B3668</f>
        <v>75345</v>
      </c>
    </row>
    <row r="3681" spans="32:33" x14ac:dyDescent="0.25">
      <c r="AF3681" s="46" t="str">
        <f>Projects!B912</f>
        <v>1051971CN</v>
      </c>
      <c r="AG3681" s="46" t="str">
        <f>Programs!B3669</f>
        <v>75346</v>
      </c>
    </row>
    <row r="3682" spans="32:33" x14ac:dyDescent="0.25">
      <c r="AF3682" s="46" t="str">
        <f>Projects!B913</f>
        <v>1051981CN</v>
      </c>
      <c r="AG3682" s="46" t="str">
        <f>Programs!B3670</f>
        <v>75347</v>
      </c>
    </row>
    <row r="3683" spans="32:33" x14ac:dyDescent="0.25">
      <c r="AF3683" s="46" t="str">
        <f>Projects!B914</f>
        <v>1051982CN</v>
      </c>
      <c r="AG3683" s="46" t="str">
        <f>Programs!B3671</f>
        <v>75348</v>
      </c>
    </row>
    <row r="3684" spans="32:33" x14ac:dyDescent="0.25">
      <c r="AF3684" s="46" t="str">
        <f>Projects!B915</f>
        <v>1051983CN</v>
      </c>
      <c r="AG3684" s="46" t="str">
        <f>Programs!B3672</f>
        <v>75349</v>
      </c>
    </row>
    <row r="3685" spans="32:33" x14ac:dyDescent="0.25">
      <c r="AF3685" s="46" t="str">
        <f>Projects!B916</f>
        <v>1051990CN</v>
      </c>
      <c r="AG3685" s="46" t="str">
        <f>Programs!B3673</f>
        <v>75350</v>
      </c>
    </row>
    <row r="3686" spans="32:33" x14ac:dyDescent="0.25">
      <c r="AF3686" s="46" t="str">
        <f>Projects!B917</f>
        <v>1051991CN</v>
      </c>
      <c r="AG3686" s="46" t="str">
        <f>Programs!B3674</f>
        <v>75351</v>
      </c>
    </row>
    <row r="3687" spans="32:33" x14ac:dyDescent="0.25">
      <c r="AF3687" s="46" t="str">
        <f>Projects!B918</f>
        <v>1051992CN</v>
      </c>
      <c r="AG3687" s="46" t="str">
        <f>Programs!B3675</f>
        <v>75352</v>
      </c>
    </row>
    <row r="3688" spans="32:33" x14ac:dyDescent="0.25">
      <c r="AF3688" s="46" t="str">
        <f>Projects!B919</f>
        <v>1051993CN</v>
      </c>
      <c r="AG3688" s="46" t="str">
        <f>Programs!B3676</f>
        <v>75353</v>
      </c>
    </row>
    <row r="3689" spans="32:33" x14ac:dyDescent="0.25">
      <c r="AF3689" s="46" t="str">
        <f>Projects!B920</f>
        <v>1051995CN</v>
      </c>
      <c r="AG3689" s="46" t="str">
        <f>Programs!B3677</f>
        <v>75354</v>
      </c>
    </row>
    <row r="3690" spans="32:33" x14ac:dyDescent="0.25">
      <c r="AF3690" s="46" t="str">
        <f>Projects!B921</f>
        <v>1051998CN</v>
      </c>
      <c r="AG3690" s="46" t="str">
        <f>Programs!B3678</f>
        <v>75355</v>
      </c>
    </row>
    <row r="3691" spans="32:33" x14ac:dyDescent="0.25">
      <c r="AF3691" s="46" t="str">
        <f>Projects!B922</f>
        <v>106090001</v>
      </c>
      <c r="AG3691" s="46" t="str">
        <f>Programs!B3679</f>
        <v>75356</v>
      </c>
    </row>
    <row r="3692" spans="32:33" x14ac:dyDescent="0.25">
      <c r="AF3692" s="46" t="str">
        <f>Projects!B923</f>
        <v>106095002</v>
      </c>
      <c r="AG3692" s="46" t="str">
        <f>Programs!B3680</f>
        <v>75357</v>
      </c>
    </row>
    <row r="3693" spans="32:33" x14ac:dyDescent="0.25">
      <c r="AF3693" s="46" t="str">
        <f>Projects!B924</f>
        <v>106095003</v>
      </c>
      <c r="AG3693" s="46" t="str">
        <f>Programs!B3681</f>
        <v>75358</v>
      </c>
    </row>
    <row r="3694" spans="32:33" x14ac:dyDescent="0.25">
      <c r="AF3694" s="46" t="str">
        <f>Projects!B925</f>
        <v>106099007</v>
      </c>
      <c r="AG3694" s="46" t="str">
        <f>Programs!B3682</f>
        <v>75359</v>
      </c>
    </row>
    <row r="3695" spans="32:33" x14ac:dyDescent="0.25">
      <c r="AF3695" s="46" t="str">
        <f>Projects!B926</f>
        <v>106193052</v>
      </c>
      <c r="AG3695" s="46" t="str">
        <f>Programs!B3683</f>
        <v>75360</v>
      </c>
    </row>
    <row r="3696" spans="32:33" x14ac:dyDescent="0.25">
      <c r="AF3696" s="46" t="str">
        <f>Projects!B927</f>
        <v>106194005</v>
      </c>
      <c r="AG3696" s="46" t="str">
        <f>Programs!B3684</f>
        <v>75361</v>
      </c>
    </row>
    <row r="3697" spans="32:33" x14ac:dyDescent="0.25">
      <c r="AF3697" s="46" t="str">
        <f>Projects!B928</f>
        <v>106196001</v>
      </c>
      <c r="AG3697" s="46" t="str">
        <f>Programs!B3685</f>
        <v>75362</v>
      </c>
    </row>
    <row r="3698" spans="32:33" x14ac:dyDescent="0.25">
      <c r="AF3698" s="46" t="str">
        <f>Projects!B929</f>
        <v>106197005</v>
      </c>
      <c r="AG3698" s="46" t="str">
        <f>Programs!B3686</f>
        <v>75363</v>
      </c>
    </row>
    <row r="3699" spans="32:33" x14ac:dyDescent="0.25">
      <c r="AF3699" s="46" t="str">
        <f>Projects!B930</f>
        <v>1061972CN</v>
      </c>
      <c r="AG3699" s="46" t="str">
        <f>Programs!B3687</f>
        <v>75364</v>
      </c>
    </row>
    <row r="3700" spans="32:33" x14ac:dyDescent="0.25">
      <c r="AF3700" s="46" t="str">
        <f>Projects!B931</f>
        <v>1061973CN</v>
      </c>
      <c r="AG3700" s="46" t="str">
        <f>Programs!B3688</f>
        <v>75365</v>
      </c>
    </row>
    <row r="3701" spans="32:33" x14ac:dyDescent="0.25">
      <c r="AF3701" s="46" t="str">
        <f>Projects!B932</f>
        <v>106198011</v>
      </c>
      <c r="AG3701" s="46" t="str">
        <f>Programs!B3689</f>
        <v>75366</v>
      </c>
    </row>
    <row r="3702" spans="32:33" x14ac:dyDescent="0.25">
      <c r="AF3702" s="46" t="str">
        <f>Projects!B933</f>
        <v>1061982CN</v>
      </c>
      <c r="AG3702" s="46" t="str">
        <f>Programs!B3690</f>
        <v>75367</v>
      </c>
    </row>
    <row r="3703" spans="32:33" x14ac:dyDescent="0.25">
      <c r="AF3703" s="46" t="str">
        <f>Projects!B934</f>
        <v>1061985CN</v>
      </c>
      <c r="AG3703" s="46" t="str">
        <f>Programs!B3691</f>
        <v>75368</v>
      </c>
    </row>
    <row r="3704" spans="32:33" x14ac:dyDescent="0.25">
      <c r="AF3704" s="46" t="str">
        <f>Projects!B935</f>
        <v>1061986CN</v>
      </c>
      <c r="AG3704" s="46" t="str">
        <f>Programs!B3692</f>
        <v>75369</v>
      </c>
    </row>
    <row r="3705" spans="32:33" x14ac:dyDescent="0.25">
      <c r="AF3705" s="46" t="str">
        <f>Projects!B936</f>
        <v>1061989CN</v>
      </c>
      <c r="AG3705" s="46" t="str">
        <f>Programs!B3693</f>
        <v>75370</v>
      </c>
    </row>
    <row r="3706" spans="32:33" x14ac:dyDescent="0.25">
      <c r="AF3706" s="46" t="str">
        <f>Projects!B937</f>
        <v>1061992CN</v>
      </c>
      <c r="AG3706" s="46" t="str">
        <f>Programs!B3694</f>
        <v>75371</v>
      </c>
    </row>
    <row r="3707" spans="32:33" x14ac:dyDescent="0.25">
      <c r="AF3707" s="46" t="str">
        <f>Projects!B938</f>
        <v>1061993CN</v>
      </c>
      <c r="AG3707" s="46" t="str">
        <f>Programs!B3695</f>
        <v>75372</v>
      </c>
    </row>
    <row r="3708" spans="32:33" x14ac:dyDescent="0.25">
      <c r="AF3708" s="46" t="str">
        <f>Projects!B939</f>
        <v>1061995CN</v>
      </c>
      <c r="AG3708" s="46" t="str">
        <f>Programs!B3696</f>
        <v>75373</v>
      </c>
    </row>
    <row r="3709" spans="32:33" x14ac:dyDescent="0.25">
      <c r="AF3709" s="46" t="str">
        <f>Projects!B940</f>
        <v>1061996CN</v>
      </c>
      <c r="AG3709" s="46" t="str">
        <f>Programs!B3697</f>
        <v>75374</v>
      </c>
    </row>
    <row r="3710" spans="32:33" x14ac:dyDescent="0.25">
      <c r="AF3710" s="46" t="str">
        <f>Projects!B941</f>
        <v>1061997CN</v>
      </c>
      <c r="AG3710" s="46" t="str">
        <f>Programs!B3698</f>
        <v>75375</v>
      </c>
    </row>
    <row r="3711" spans="32:33" x14ac:dyDescent="0.25">
      <c r="AF3711" s="46" t="str">
        <f>Projects!B942</f>
        <v>1061998CN</v>
      </c>
      <c r="AG3711" s="46" t="str">
        <f>Programs!B3699</f>
        <v>75377</v>
      </c>
    </row>
    <row r="3712" spans="32:33" x14ac:dyDescent="0.25">
      <c r="AF3712" s="46" t="str">
        <f>Projects!B943</f>
        <v>1061999CN</v>
      </c>
      <c r="AG3712" s="46" t="str">
        <f>Programs!B3700</f>
        <v>75378</v>
      </c>
    </row>
    <row r="3713" spans="32:33" x14ac:dyDescent="0.25">
      <c r="AF3713" s="46" t="str">
        <f>Projects!B944</f>
        <v>1062000CN</v>
      </c>
      <c r="AG3713" s="46" t="str">
        <f>Programs!B3701</f>
        <v>75379</v>
      </c>
    </row>
    <row r="3714" spans="32:33" x14ac:dyDescent="0.25">
      <c r="AF3714" s="46" t="str">
        <f>Projects!B945</f>
        <v>1062001CN</v>
      </c>
      <c r="AG3714" s="46" t="str">
        <f>Programs!B3702</f>
        <v>75380</v>
      </c>
    </row>
    <row r="3715" spans="32:33" x14ac:dyDescent="0.25">
      <c r="AF3715" s="46" t="str">
        <f>Projects!B946</f>
        <v>1062002CN</v>
      </c>
      <c r="AG3715" s="46" t="str">
        <f>Programs!B3703</f>
        <v>75381</v>
      </c>
    </row>
    <row r="3716" spans="32:33" x14ac:dyDescent="0.25">
      <c r="AF3716" s="46" t="str">
        <f>Projects!B947</f>
        <v>1062009CN</v>
      </c>
      <c r="AG3716" s="46" t="str">
        <f>Programs!B3704</f>
        <v>75382</v>
      </c>
    </row>
    <row r="3717" spans="32:33" x14ac:dyDescent="0.25">
      <c r="AF3717" s="46" t="str">
        <f>Projects!B948</f>
        <v>106237090</v>
      </c>
      <c r="AG3717" s="46" t="str">
        <f>Programs!B3705</f>
        <v>75383</v>
      </c>
    </row>
    <row r="3718" spans="32:33" x14ac:dyDescent="0.25">
      <c r="AF3718" s="46" t="str">
        <f>Projects!B949</f>
        <v>106332069</v>
      </c>
      <c r="AG3718" s="46" t="str">
        <f>Programs!B3706</f>
        <v>75384</v>
      </c>
    </row>
    <row r="3719" spans="32:33" x14ac:dyDescent="0.25">
      <c r="AF3719" s="46" t="str">
        <f>Projects!B950</f>
        <v>106332098</v>
      </c>
      <c r="AG3719" s="46" t="str">
        <f>Programs!B3707</f>
        <v>75385</v>
      </c>
    </row>
    <row r="3720" spans="32:33" x14ac:dyDescent="0.25">
      <c r="AF3720" s="46" t="str">
        <f>Projects!B951</f>
        <v>106390002</v>
      </c>
      <c r="AG3720" s="46" t="str">
        <f>Programs!B3708</f>
        <v>75386</v>
      </c>
    </row>
    <row r="3721" spans="32:33" x14ac:dyDescent="0.25">
      <c r="AF3721" s="46" t="str">
        <f>Projects!B952</f>
        <v>106390003</v>
      </c>
      <c r="AG3721" s="46" t="str">
        <f>Programs!B3709</f>
        <v>75387</v>
      </c>
    </row>
    <row r="3722" spans="32:33" x14ac:dyDescent="0.25">
      <c r="AF3722" s="46" t="str">
        <f>Projects!B953</f>
        <v>106395102</v>
      </c>
      <c r="AG3722" s="46" t="str">
        <f>Programs!B3710</f>
        <v>75388</v>
      </c>
    </row>
    <row r="3723" spans="32:33" x14ac:dyDescent="0.25">
      <c r="AF3723" s="46" t="str">
        <f>Projects!B954</f>
        <v>106396003</v>
      </c>
      <c r="AG3723" s="46" t="str">
        <f>Programs!B3711</f>
        <v>75389</v>
      </c>
    </row>
    <row r="3724" spans="32:33" x14ac:dyDescent="0.25">
      <c r="AF3724" s="46" t="str">
        <f>Projects!B955</f>
        <v>106397008</v>
      </c>
      <c r="AG3724" s="46" t="str">
        <f>Programs!B3712</f>
        <v>75390</v>
      </c>
    </row>
    <row r="3725" spans="32:33" x14ac:dyDescent="0.25">
      <c r="AF3725" s="46" t="str">
        <f>Projects!B956</f>
        <v>106397013</v>
      </c>
      <c r="AG3725" s="46" t="str">
        <f>Programs!B3713</f>
        <v>75391</v>
      </c>
    </row>
    <row r="3726" spans="32:33" x14ac:dyDescent="0.25">
      <c r="AF3726" s="46" t="str">
        <f>Projects!B957</f>
        <v>106397071</v>
      </c>
      <c r="AG3726" s="46" t="str">
        <f>Programs!B3714</f>
        <v>75392</v>
      </c>
    </row>
    <row r="3727" spans="32:33" x14ac:dyDescent="0.25">
      <c r="AF3727" s="46" t="str">
        <f>Projects!B958</f>
        <v>106399004</v>
      </c>
      <c r="AG3727" s="46" t="str">
        <f>Programs!B3715</f>
        <v>75393</v>
      </c>
    </row>
    <row r="3728" spans="32:33" x14ac:dyDescent="0.25">
      <c r="AF3728" s="46" t="str">
        <f>Projects!B959</f>
        <v>106399005</v>
      </c>
      <c r="AG3728" s="46" t="str">
        <f>Programs!B3716</f>
        <v>75394</v>
      </c>
    </row>
    <row r="3729" spans="32:33" x14ac:dyDescent="0.25">
      <c r="AF3729" s="46" t="str">
        <f>Projects!B960</f>
        <v>107032067</v>
      </c>
      <c r="AG3729" s="46" t="str">
        <f>Programs!B3717</f>
        <v>75395</v>
      </c>
    </row>
    <row r="3730" spans="32:33" x14ac:dyDescent="0.25">
      <c r="AF3730" s="46" t="str">
        <f>Projects!B961</f>
        <v>107033067</v>
      </c>
      <c r="AG3730" s="46" t="str">
        <f>Programs!B3718</f>
        <v>75396</v>
      </c>
    </row>
    <row r="3731" spans="32:33" x14ac:dyDescent="0.25">
      <c r="AF3731" s="46" t="str">
        <f>Projects!B962</f>
        <v>107130017</v>
      </c>
      <c r="AG3731" s="46" t="str">
        <f>Programs!B3719</f>
        <v>75397</v>
      </c>
    </row>
    <row r="3732" spans="32:33" x14ac:dyDescent="0.25">
      <c r="AF3732" s="46" t="str">
        <f>Projects!B963</f>
        <v>107134010</v>
      </c>
      <c r="AG3732" s="46" t="str">
        <f>Programs!B3720</f>
        <v>75398</v>
      </c>
    </row>
    <row r="3733" spans="32:33" x14ac:dyDescent="0.25">
      <c r="AF3733" s="46" t="str">
        <f>Projects!B964</f>
        <v>107134073</v>
      </c>
      <c r="AG3733" s="46" t="str">
        <f>Programs!B3721</f>
        <v>75399</v>
      </c>
    </row>
    <row r="3734" spans="32:33" x14ac:dyDescent="0.25">
      <c r="AF3734" s="46" t="str">
        <f>Projects!B965</f>
        <v>107135045</v>
      </c>
      <c r="AG3734" s="46" t="str">
        <f>Programs!B3722</f>
        <v>75400</v>
      </c>
    </row>
    <row r="3735" spans="32:33" x14ac:dyDescent="0.25">
      <c r="AF3735" s="46" t="str">
        <f>Projects!B966</f>
        <v>107138017</v>
      </c>
      <c r="AG3735" s="46" t="str">
        <f>Programs!B3723</f>
        <v>75401</v>
      </c>
    </row>
    <row r="3736" spans="32:33" x14ac:dyDescent="0.25">
      <c r="AF3736" s="46" t="str">
        <f>Projects!B967</f>
        <v>107184043</v>
      </c>
      <c r="AG3736" s="46" t="str">
        <f>Programs!B3724</f>
        <v>75402</v>
      </c>
    </row>
    <row r="3737" spans="32:33" x14ac:dyDescent="0.25">
      <c r="AF3737" s="46" t="str">
        <f>Projects!B968</f>
        <v>107192137</v>
      </c>
      <c r="AG3737" s="46" t="str">
        <f>Programs!B3725</f>
        <v>75403</v>
      </c>
    </row>
    <row r="3738" spans="32:33" x14ac:dyDescent="0.25">
      <c r="AF3738" s="46" t="str">
        <f>Projects!B969</f>
        <v>107193058</v>
      </c>
      <c r="AG3738" s="46" t="str">
        <f>Programs!B3726</f>
        <v>75999</v>
      </c>
    </row>
    <row r="3739" spans="32:33" x14ac:dyDescent="0.25">
      <c r="AF3739" s="46" t="str">
        <f>Projects!B970</f>
        <v>107193088</v>
      </c>
      <c r="AG3739" s="46" t="str">
        <f>Programs!B3727</f>
        <v>76002</v>
      </c>
    </row>
    <row r="3740" spans="32:33" x14ac:dyDescent="0.25">
      <c r="AF3740" s="46" t="str">
        <f>Projects!B971</f>
        <v>107195058</v>
      </c>
      <c r="AG3740" s="46" t="str">
        <f>Programs!B3728</f>
        <v>76003</v>
      </c>
    </row>
    <row r="3741" spans="32:33" x14ac:dyDescent="0.25">
      <c r="AF3741" s="46" t="str">
        <f>Projects!B972</f>
        <v>1071972CN</v>
      </c>
      <c r="AG3741" s="46" t="str">
        <f>Programs!B3729</f>
        <v>76010</v>
      </c>
    </row>
    <row r="3742" spans="32:33" x14ac:dyDescent="0.25">
      <c r="AF3742" s="46" t="str">
        <f>Projects!B973</f>
        <v>1071973CN</v>
      </c>
      <c r="AG3742" s="46" t="str">
        <f>Programs!B3730</f>
        <v>76011</v>
      </c>
    </row>
    <row r="3743" spans="32:33" x14ac:dyDescent="0.25">
      <c r="AF3743" s="46" t="str">
        <f>Projects!B974</f>
        <v>1071982CN</v>
      </c>
      <c r="AG3743" s="46" t="str">
        <f>Programs!B3731</f>
        <v>76012</v>
      </c>
    </row>
    <row r="3744" spans="32:33" x14ac:dyDescent="0.25">
      <c r="AF3744" s="46" t="str">
        <f>Projects!B975</f>
        <v>1071989CN</v>
      </c>
      <c r="AG3744" s="46" t="str">
        <f>Programs!B3732</f>
        <v>76013</v>
      </c>
    </row>
    <row r="3745" spans="32:33" x14ac:dyDescent="0.25">
      <c r="AF3745" s="46" t="str">
        <f>Projects!B976</f>
        <v>1071990CN</v>
      </c>
      <c r="AG3745" s="46" t="str">
        <f>Programs!B3733</f>
        <v>76014</v>
      </c>
    </row>
    <row r="3746" spans="32:33" x14ac:dyDescent="0.25">
      <c r="AF3746" s="46" t="str">
        <f>Projects!B977</f>
        <v>1071991CN</v>
      </c>
      <c r="AG3746" s="46" t="str">
        <f>Programs!B3734</f>
        <v>76015</v>
      </c>
    </row>
    <row r="3747" spans="32:33" x14ac:dyDescent="0.25">
      <c r="AF3747" s="46" t="str">
        <f>Projects!B978</f>
        <v>1071992CN</v>
      </c>
      <c r="AG3747" s="46" t="str">
        <f>Programs!B3735</f>
        <v>76016</v>
      </c>
    </row>
    <row r="3748" spans="32:33" x14ac:dyDescent="0.25">
      <c r="AF3748" s="46" t="str">
        <f>Projects!B979</f>
        <v>1071993CN</v>
      </c>
      <c r="AG3748" s="46" t="str">
        <f>Programs!B3736</f>
        <v>76017</v>
      </c>
    </row>
    <row r="3749" spans="32:33" x14ac:dyDescent="0.25">
      <c r="AF3749" s="46" t="str">
        <f>Projects!B980</f>
        <v>1071995CN</v>
      </c>
      <c r="AG3749" s="46" t="str">
        <f>Programs!B3737</f>
        <v>76018</v>
      </c>
    </row>
    <row r="3750" spans="32:33" x14ac:dyDescent="0.25">
      <c r="AF3750" s="46" t="str">
        <f>Projects!B981</f>
        <v>1071996CN</v>
      </c>
      <c r="AG3750" s="46" t="str">
        <f>Programs!B3738</f>
        <v>76019</v>
      </c>
    </row>
    <row r="3751" spans="32:33" x14ac:dyDescent="0.25">
      <c r="AF3751" s="46" t="str">
        <f>Projects!B982</f>
        <v>1071997CN</v>
      </c>
      <c r="AG3751" s="46" t="str">
        <f>Programs!B3739</f>
        <v>77001</v>
      </c>
    </row>
    <row r="3752" spans="32:33" x14ac:dyDescent="0.25">
      <c r="AF3752" s="46" t="str">
        <f>Projects!B983</f>
        <v>1071998CN</v>
      </c>
      <c r="AG3752" s="46" t="str">
        <f>Programs!B3740</f>
        <v>77101</v>
      </c>
    </row>
    <row r="3753" spans="32:33" x14ac:dyDescent="0.25">
      <c r="AF3753" s="46" t="str">
        <f>Projects!B984</f>
        <v>1071999CN</v>
      </c>
      <c r="AG3753" s="46" t="str">
        <f>Programs!B3741</f>
        <v>77201</v>
      </c>
    </row>
    <row r="3754" spans="32:33" x14ac:dyDescent="0.25">
      <c r="AF3754" s="46" t="str">
        <f>Projects!B985</f>
        <v>1072000CN</v>
      </c>
      <c r="AG3754" s="46" t="str">
        <f>Programs!B3742</f>
        <v>80001</v>
      </c>
    </row>
    <row r="3755" spans="32:33" x14ac:dyDescent="0.25">
      <c r="AF3755" s="46" t="str">
        <f>Projects!B986</f>
        <v>1072001CN</v>
      </c>
      <c r="AG3755" s="46" t="str">
        <f>Programs!B3743</f>
        <v>80002</v>
      </c>
    </row>
    <row r="3756" spans="32:33" x14ac:dyDescent="0.25">
      <c r="AF3756" s="46" t="str">
        <f>Projects!B987</f>
        <v>1072005CN</v>
      </c>
      <c r="AG3756" s="46" t="str">
        <f>Programs!B3744</f>
        <v>80003</v>
      </c>
    </row>
    <row r="3757" spans="32:33" x14ac:dyDescent="0.25">
      <c r="AF3757" s="46" t="str">
        <f>Projects!B988</f>
        <v>107339139</v>
      </c>
      <c r="AG3757" s="46" t="str">
        <f>Programs!B3745</f>
        <v>80004</v>
      </c>
    </row>
    <row r="3758" spans="32:33" x14ac:dyDescent="0.25">
      <c r="AF3758" s="46" t="str">
        <f>Projects!B989</f>
        <v>107912141</v>
      </c>
      <c r="AG3758" s="46" t="str">
        <f>Programs!B3746</f>
        <v>80600</v>
      </c>
    </row>
    <row r="3759" spans="32:33" x14ac:dyDescent="0.25">
      <c r="AF3759" s="46" t="str">
        <f>Projects!B990</f>
        <v>107952082</v>
      </c>
      <c r="AG3759" s="46" t="str">
        <f>Programs!B3747</f>
        <v>80601</v>
      </c>
    </row>
    <row r="3760" spans="32:33" x14ac:dyDescent="0.25">
      <c r="AF3760" s="46" t="str">
        <f>Projects!B991</f>
        <v>108112035</v>
      </c>
      <c r="AG3760" s="46" t="str">
        <f>Programs!B3748</f>
        <v>80608</v>
      </c>
    </row>
    <row r="3761" spans="32:33" x14ac:dyDescent="0.25">
      <c r="AF3761" s="46" t="str">
        <f>Projects!B992</f>
        <v>108135112</v>
      </c>
      <c r="AG3761" s="46" t="str">
        <f>Programs!B3749</f>
        <v>80609</v>
      </c>
    </row>
    <row r="3762" spans="32:33" x14ac:dyDescent="0.25">
      <c r="AF3762" s="46" t="str">
        <f>Projects!B993</f>
        <v>108191011</v>
      </c>
      <c r="AG3762" s="46" t="str">
        <f>Programs!B3750</f>
        <v>80610</v>
      </c>
    </row>
    <row r="3763" spans="32:33" x14ac:dyDescent="0.25">
      <c r="AF3763" s="46" t="str">
        <f>Projects!B994</f>
        <v>1081972CN</v>
      </c>
      <c r="AG3763" s="46" t="str">
        <f>Programs!B3751</f>
        <v>80691</v>
      </c>
    </row>
    <row r="3764" spans="32:33" x14ac:dyDescent="0.25">
      <c r="AF3764" s="46" t="str">
        <f>Projects!B995</f>
        <v>1081983CN</v>
      </c>
      <c r="AG3764" s="46" t="str">
        <f>Programs!B3752</f>
        <v>80695</v>
      </c>
    </row>
    <row r="3765" spans="32:33" x14ac:dyDescent="0.25">
      <c r="AF3765" s="46" t="str">
        <f>Projects!B996</f>
        <v>1081986CN</v>
      </c>
      <c r="AG3765" s="46" t="str">
        <f>Programs!B3753</f>
        <v>80711</v>
      </c>
    </row>
    <row r="3766" spans="32:33" x14ac:dyDescent="0.25">
      <c r="AF3766" s="46" t="str">
        <f>Projects!B997</f>
        <v>1081992CN</v>
      </c>
      <c r="AG3766" s="46" t="str">
        <f>Programs!B3754</f>
        <v>80732</v>
      </c>
    </row>
    <row r="3767" spans="32:33" x14ac:dyDescent="0.25">
      <c r="AF3767" s="46" t="str">
        <f>Projects!B998</f>
        <v>1081995CN</v>
      </c>
      <c r="AG3767" s="46" t="str">
        <f>Programs!B3755</f>
        <v>80733</v>
      </c>
    </row>
    <row r="3768" spans="32:33" x14ac:dyDescent="0.25">
      <c r="AF3768" s="46" t="str">
        <f>Projects!B999</f>
        <v>1081997CN</v>
      </c>
      <c r="AG3768" s="46" t="str">
        <f>Programs!B3756</f>
        <v>80745</v>
      </c>
    </row>
    <row r="3769" spans="32:33" x14ac:dyDescent="0.25">
      <c r="AF3769" s="46" t="str">
        <f>Projects!B1000</f>
        <v>1081998CN</v>
      </c>
      <c r="AG3769" s="46" t="str">
        <f>Programs!B3757</f>
        <v>80746</v>
      </c>
    </row>
    <row r="3770" spans="32:33" x14ac:dyDescent="0.25">
      <c r="AF3770" s="46" t="str">
        <f>Projects!B1001</f>
        <v>1081999CN</v>
      </c>
      <c r="AG3770" s="46" t="str">
        <f>Programs!B3758</f>
        <v>80747</v>
      </c>
    </row>
    <row r="3771" spans="32:33" x14ac:dyDescent="0.25">
      <c r="AF3771" s="46" t="str">
        <f>Projects!B1002</f>
        <v>1082000CN</v>
      </c>
      <c r="AG3771" s="46" t="str">
        <f>Programs!B3759</f>
        <v>80757</v>
      </c>
    </row>
    <row r="3772" spans="32:33" x14ac:dyDescent="0.25">
      <c r="AF3772" s="46" t="str">
        <f>Projects!B1003</f>
        <v>1082001CN</v>
      </c>
      <c r="AG3772" s="46" t="str">
        <f>Programs!B3760</f>
        <v>80759</v>
      </c>
    </row>
    <row r="3773" spans="32:33" x14ac:dyDescent="0.25">
      <c r="AF3773" s="46" t="str">
        <f>Projects!B1004</f>
        <v>109139047</v>
      </c>
      <c r="AG3773" s="46" t="str">
        <f>Programs!B3761</f>
        <v>80760</v>
      </c>
    </row>
    <row r="3774" spans="32:33" x14ac:dyDescent="0.25">
      <c r="AF3774" s="46" t="str">
        <f>Projects!B1005</f>
        <v>1091973CN</v>
      </c>
      <c r="AG3774" s="46" t="str">
        <f>Programs!B3762</f>
        <v>80762</v>
      </c>
    </row>
    <row r="3775" spans="32:33" x14ac:dyDescent="0.25">
      <c r="AF3775" s="46" t="str">
        <f>Projects!B1006</f>
        <v>1091974CN</v>
      </c>
      <c r="AG3775" s="46" t="str">
        <f>Programs!B3763</f>
        <v>80763</v>
      </c>
    </row>
    <row r="3776" spans="32:33" x14ac:dyDescent="0.25">
      <c r="AF3776" s="46" t="str">
        <f>Projects!B1007</f>
        <v>1091975CN</v>
      </c>
      <c r="AG3776" s="46" t="str">
        <f>Programs!B3764</f>
        <v>80766</v>
      </c>
    </row>
    <row r="3777" spans="32:33" x14ac:dyDescent="0.25">
      <c r="AF3777" s="46" t="str">
        <f>Projects!B1008</f>
        <v>1091976CN</v>
      </c>
      <c r="AG3777" s="46" t="str">
        <f>Programs!B3765</f>
        <v>80768</v>
      </c>
    </row>
    <row r="3778" spans="32:33" x14ac:dyDescent="0.25">
      <c r="AF3778" s="46" t="str">
        <f>Projects!B1009</f>
        <v>1091977CN</v>
      </c>
      <c r="AG3778" s="46" t="str">
        <f>Programs!B3766</f>
        <v>80769</v>
      </c>
    </row>
    <row r="3779" spans="32:33" x14ac:dyDescent="0.25">
      <c r="AF3779" s="46" t="str">
        <f>Projects!B1010</f>
        <v>1091980CN</v>
      </c>
      <c r="AG3779" s="46" t="str">
        <f>Programs!B3767</f>
        <v>80771</v>
      </c>
    </row>
    <row r="3780" spans="32:33" x14ac:dyDescent="0.25">
      <c r="AF3780" s="46" t="str">
        <f>Projects!B1011</f>
        <v>1091983CN</v>
      </c>
      <c r="AG3780" s="46" t="str">
        <f>Programs!B3768</f>
        <v>80773</v>
      </c>
    </row>
    <row r="3781" spans="32:33" x14ac:dyDescent="0.25">
      <c r="AF3781" s="46" t="str">
        <f>Projects!B1012</f>
        <v>1091988CN</v>
      </c>
      <c r="AG3781" s="46" t="str">
        <f>Programs!B3769</f>
        <v>80774</v>
      </c>
    </row>
    <row r="3782" spans="32:33" x14ac:dyDescent="0.25">
      <c r="AF3782" s="46" t="str">
        <f>Projects!B1013</f>
        <v>1091989CN</v>
      </c>
      <c r="AG3782" s="46" t="str">
        <f>Programs!B3770</f>
        <v>80775</v>
      </c>
    </row>
    <row r="3783" spans="32:33" x14ac:dyDescent="0.25">
      <c r="AF3783" s="46" t="str">
        <f>Projects!B1014</f>
        <v>1091990CN</v>
      </c>
      <c r="AG3783" s="46" t="str">
        <f>Programs!B3771</f>
        <v>80776</v>
      </c>
    </row>
    <row r="3784" spans="32:33" x14ac:dyDescent="0.25">
      <c r="AF3784" s="46" t="str">
        <f>Projects!B1015</f>
        <v>1091991CN</v>
      </c>
      <c r="AG3784" s="46" t="str">
        <f>Programs!B3772</f>
        <v>80777</v>
      </c>
    </row>
    <row r="3785" spans="32:33" x14ac:dyDescent="0.25">
      <c r="AF3785" s="46" t="str">
        <f>Projects!B1016</f>
        <v>1091992CN</v>
      </c>
      <c r="AG3785" s="46" t="str">
        <f>Programs!B3773</f>
        <v>80778</v>
      </c>
    </row>
    <row r="3786" spans="32:33" x14ac:dyDescent="0.25">
      <c r="AF3786" s="46" t="str">
        <f>Projects!B1017</f>
        <v>1091993CN</v>
      </c>
      <c r="AG3786" s="46" t="str">
        <f>Programs!B3774</f>
        <v>80780</v>
      </c>
    </row>
    <row r="3787" spans="32:33" x14ac:dyDescent="0.25">
      <c r="AF3787" s="46" t="str">
        <f>Projects!B1018</f>
        <v>1091995CN</v>
      </c>
      <c r="AG3787" s="46" t="str">
        <f>Programs!B3775</f>
        <v>80781</v>
      </c>
    </row>
    <row r="3788" spans="32:33" x14ac:dyDescent="0.25">
      <c r="AF3788" s="46" t="str">
        <f>Projects!B1019</f>
        <v>1091996CN</v>
      </c>
      <c r="AG3788" s="46" t="str">
        <f>Programs!B3776</f>
        <v>80782</v>
      </c>
    </row>
    <row r="3789" spans="32:33" x14ac:dyDescent="0.25">
      <c r="AF3789" s="46" t="str">
        <f>Projects!B1020</f>
        <v>1091997CN</v>
      </c>
      <c r="AG3789" s="46" t="str">
        <f>Programs!B3777</f>
        <v>80783</v>
      </c>
    </row>
    <row r="3790" spans="32:33" x14ac:dyDescent="0.25">
      <c r="AF3790" s="46" t="str">
        <f>Projects!B1021</f>
        <v>1091998CN</v>
      </c>
      <c r="AG3790" s="46" t="str">
        <f>Programs!B3778</f>
        <v>80785</v>
      </c>
    </row>
    <row r="3791" spans="32:33" x14ac:dyDescent="0.25">
      <c r="AF3791" s="46" t="str">
        <f>Projects!B1022</f>
        <v>1091999CN</v>
      </c>
      <c r="AG3791" s="46" t="str">
        <f>Programs!B3779</f>
        <v>80786</v>
      </c>
    </row>
    <row r="3792" spans="32:33" x14ac:dyDescent="0.25">
      <c r="AF3792" s="46" t="str">
        <f>Projects!B1023</f>
        <v>1092000CN</v>
      </c>
      <c r="AG3792" s="46" t="str">
        <f>Programs!B3780</f>
        <v>80788</v>
      </c>
    </row>
    <row r="3793" spans="32:33" x14ac:dyDescent="0.25">
      <c r="AF3793" s="46" t="str">
        <f>Projects!B1024</f>
        <v>1092001CN</v>
      </c>
      <c r="AG3793" s="46" t="str">
        <f>Programs!B3781</f>
        <v>80789</v>
      </c>
    </row>
    <row r="3794" spans="32:33" x14ac:dyDescent="0.25">
      <c r="AF3794" s="46" t="str">
        <f>Projects!B1025</f>
        <v>109210030</v>
      </c>
      <c r="AG3794" s="46" t="str">
        <f>Programs!B3782</f>
        <v>80790</v>
      </c>
    </row>
    <row r="3795" spans="32:33" x14ac:dyDescent="0.25">
      <c r="AF3795" s="46" t="str">
        <f>Projects!B1026</f>
        <v>109213081</v>
      </c>
      <c r="AG3795" s="46" t="str">
        <f>Programs!B3783</f>
        <v>80791</v>
      </c>
    </row>
    <row r="3796" spans="32:33" x14ac:dyDescent="0.25">
      <c r="AF3796" s="46" t="str">
        <f>Projects!B1027</f>
        <v>109254026</v>
      </c>
      <c r="AG3796" s="46" t="str">
        <f>Programs!B3784</f>
        <v>80792</v>
      </c>
    </row>
    <row r="3797" spans="32:33" x14ac:dyDescent="0.25">
      <c r="AF3797" s="46" t="str">
        <f>Projects!B1028</f>
        <v>109290031</v>
      </c>
      <c r="AG3797" s="46" t="str">
        <f>Programs!B3785</f>
        <v>80793</v>
      </c>
    </row>
    <row r="3798" spans="32:33" x14ac:dyDescent="0.25">
      <c r="AF3798" s="46" t="str">
        <f>Projects!B1029</f>
        <v>109292071</v>
      </c>
      <c r="AG3798" s="46" t="str">
        <f>Programs!B3786</f>
        <v>80794</v>
      </c>
    </row>
    <row r="3799" spans="32:33" x14ac:dyDescent="0.25">
      <c r="AF3799" s="46" t="str">
        <f>Projects!B1030</f>
        <v>109292114</v>
      </c>
      <c r="AG3799" s="46" t="str">
        <f>Programs!B3787</f>
        <v>80795</v>
      </c>
    </row>
    <row r="3800" spans="32:33" x14ac:dyDescent="0.25">
      <c r="AF3800" s="46" t="str">
        <f>Projects!B1031</f>
        <v>109292119</v>
      </c>
      <c r="AG3800" s="46" t="str">
        <f>Programs!B3788</f>
        <v>80796</v>
      </c>
    </row>
    <row r="3801" spans="32:33" x14ac:dyDescent="0.25">
      <c r="AF3801" s="46" t="str">
        <f>Projects!B1032</f>
        <v>109292146</v>
      </c>
      <c r="AG3801" s="46" t="str">
        <f>Programs!B3789</f>
        <v>80797</v>
      </c>
    </row>
    <row r="3802" spans="32:33" x14ac:dyDescent="0.25">
      <c r="AF3802" s="46" t="str">
        <f>Projects!B1033</f>
        <v>109292173</v>
      </c>
      <c r="AG3802" s="46" t="str">
        <f>Programs!B3790</f>
        <v>80798</v>
      </c>
    </row>
    <row r="3803" spans="32:33" x14ac:dyDescent="0.25">
      <c r="AF3803" s="46" t="str">
        <f>Projects!B1034</f>
        <v>109292175</v>
      </c>
      <c r="AG3803" s="46" t="str">
        <f>Programs!B3791</f>
        <v>80799</v>
      </c>
    </row>
    <row r="3804" spans="32:33" x14ac:dyDescent="0.25">
      <c r="AF3804" s="46" t="str">
        <f>Projects!B1035</f>
        <v>109293055</v>
      </c>
      <c r="AG3804" s="46" t="str">
        <f>Programs!B3792</f>
        <v>80800</v>
      </c>
    </row>
    <row r="3805" spans="32:33" x14ac:dyDescent="0.25">
      <c r="AF3805" s="46" t="str">
        <f>Projects!B1036</f>
        <v>109293092</v>
      </c>
      <c r="AG3805" s="46" t="str">
        <f>Programs!B3793</f>
        <v>80801</v>
      </c>
    </row>
    <row r="3806" spans="32:33" x14ac:dyDescent="0.25">
      <c r="AF3806" s="46" t="str">
        <f>Projects!B1037</f>
        <v>109293601</v>
      </c>
      <c r="AG3806" s="46" t="str">
        <f>Programs!B3794</f>
        <v>80802</v>
      </c>
    </row>
    <row r="3807" spans="32:33" x14ac:dyDescent="0.25">
      <c r="AF3807" s="46" t="str">
        <f>Projects!B1038</f>
        <v>109294009</v>
      </c>
      <c r="AG3807" s="46" t="str">
        <f>Programs!B3795</f>
        <v>80803</v>
      </c>
    </row>
    <row r="3808" spans="32:33" x14ac:dyDescent="0.25">
      <c r="AF3808" s="46" t="str">
        <f>Projects!B1039</f>
        <v>109298140</v>
      </c>
      <c r="AG3808" s="46" t="str">
        <f>Programs!B3796</f>
        <v>80804</v>
      </c>
    </row>
    <row r="3809" spans="32:33" x14ac:dyDescent="0.25">
      <c r="AF3809" s="46" t="str">
        <f>Projects!B1040</f>
        <v>109299033</v>
      </c>
      <c r="AG3809" s="46" t="str">
        <f>Programs!B3797</f>
        <v>80805</v>
      </c>
    </row>
    <row r="3810" spans="32:33" x14ac:dyDescent="0.25">
      <c r="AF3810" s="46" t="str">
        <f>Projects!B1041</f>
        <v>109330018</v>
      </c>
      <c r="AG3810" s="46" t="str">
        <f>Programs!B3798</f>
        <v>80806</v>
      </c>
    </row>
    <row r="3811" spans="32:33" x14ac:dyDescent="0.25">
      <c r="AF3811" s="46" t="str">
        <f>Projects!B1042</f>
        <v>109339048</v>
      </c>
      <c r="AG3811" s="46" t="str">
        <f>Programs!B3799</f>
        <v>80807</v>
      </c>
    </row>
    <row r="3812" spans="32:33" x14ac:dyDescent="0.25">
      <c r="AF3812" s="46" t="str">
        <f>Projects!B1043</f>
        <v>109932054</v>
      </c>
      <c r="AG3812" s="46" t="str">
        <f>Programs!B3800</f>
        <v>80808</v>
      </c>
    </row>
    <row r="3813" spans="32:33" x14ac:dyDescent="0.25">
      <c r="AF3813" s="46" t="str">
        <f>Projects!B1044</f>
        <v>109932056</v>
      </c>
      <c r="AG3813" s="46" t="str">
        <f>Programs!B3801</f>
        <v>80809</v>
      </c>
    </row>
    <row r="3814" spans="32:33" x14ac:dyDescent="0.25">
      <c r="AF3814" s="46" t="str">
        <f>Projects!B1045</f>
        <v>109953092</v>
      </c>
      <c r="AG3814" s="46" t="str">
        <f>Programs!B3802</f>
        <v>80810</v>
      </c>
    </row>
    <row r="3815" spans="32:33" x14ac:dyDescent="0.25">
      <c r="AF3815" s="46" t="str">
        <f>Projects!B1046</f>
        <v>1101972CN</v>
      </c>
      <c r="AG3815" s="46" t="str">
        <f>Programs!B3803</f>
        <v>80811</v>
      </c>
    </row>
    <row r="3816" spans="32:33" x14ac:dyDescent="0.25">
      <c r="AF3816" s="46" t="str">
        <f>Projects!B1047</f>
        <v>1101991CN</v>
      </c>
      <c r="AG3816" s="46" t="str">
        <f>Programs!B3804</f>
        <v>80812</v>
      </c>
    </row>
    <row r="3817" spans="32:33" x14ac:dyDescent="0.25">
      <c r="AF3817" s="46" t="str">
        <f>Projects!B1048</f>
        <v>1101995CN</v>
      </c>
      <c r="AG3817" s="46" t="str">
        <f>Programs!B3805</f>
        <v>80813</v>
      </c>
    </row>
    <row r="3818" spans="32:33" x14ac:dyDescent="0.25">
      <c r="AF3818" s="46" t="str">
        <f>Projects!B1049</f>
        <v>1101999CN</v>
      </c>
      <c r="AG3818" s="46" t="str">
        <f>Programs!B3806</f>
        <v>80814</v>
      </c>
    </row>
    <row r="3819" spans="32:33" x14ac:dyDescent="0.25">
      <c r="AF3819" s="46" t="str">
        <f>Projects!B1050</f>
        <v>1102001CN</v>
      </c>
      <c r="AG3819" s="46" t="str">
        <f>Programs!B3807</f>
        <v>80815</v>
      </c>
    </row>
    <row r="3820" spans="32:33" x14ac:dyDescent="0.25">
      <c r="AF3820" s="46" t="str">
        <f>Projects!B1051</f>
        <v>1111974CN</v>
      </c>
      <c r="AG3820" s="46" t="str">
        <f>Programs!B3808</f>
        <v>80816</v>
      </c>
    </row>
    <row r="3821" spans="32:33" x14ac:dyDescent="0.25">
      <c r="AF3821" s="46" t="str">
        <f>Projects!B1052</f>
        <v>1111975CN</v>
      </c>
      <c r="AG3821" s="46" t="str">
        <f>Programs!B3809</f>
        <v>80817</v>
      </c>
    </row>
    <row r="3822" spans="32:33" x14ac:dyDescent="0.25">
      <c r="AF3822" s="46" t="str">
        <f>Projects!B1053</f>
        <v>1111982CN</v>
      </c>
      <c r="AG3822" s="46" t="str">
        <f>Programs!B3810</f>
        <v>80818</v>
      </c>
    </row>
    <row r="3823" spans="32:33" x14ac:dyDescent="0.25">
      <c r="AF3823" s="46" t="str">
        <f>Projects!B1054</f>
        <v>1111983CN</v>
      </c>
      <c r="AG3823" s="46" t="str">
        <f>Programs!B3811</f>
        <v>80819</v>
      </c>
    </row>
    <row r="3824" spans="32:33" x14ac:dyDescent="0.25">
      <c r="AF3824" s="46" t="str">
        <f>Projects!B1055</f>
        <v>1111991CN</v>
      </c>
      <c r="AG3824" s="46" t="str">
        <f>Programs!B3812</f>
        <v>80820</v>
      </c>
    </row>
    <row r="3825" spans="32:33" x14ac:dyDescent="0.25">
      <c r="AF3825" s="46" t="str">
        <f>Projects!B1056</f>
        <v>1111992CN</v>
      </c>
      <c r="AG3825" s="46" t="str">
        <f>Programs!B3813</f>
        <v>80821</v>
      </c>
    </row>
    <row r="3826" spans="32:33" x14ac:dyDescent="0.25">
      <c r="AF3826" s="46" t="str">
        <f>Projects!B1057</f>
        <v>1111993CN</v>
      </c>
      <c r="AG3826" s="46" t="str">
        <f>Programs!B3814</f>
        <v>80822</v>
      </c>
    </row>
    <row r="3827" spans="32:33" x14ac:dyDescent="0.25">
      <c r="AF3827" s="46" t="str">
        <f>Projects!B1058</f>
        <v>1111995CN</v>
      </c>
      <c r="AG3827" s="46" t="str">
        <f>Programs!B3815</f>
        <v>80824</v>
      </c>
    </row>
    <row r="3828" spans="32:33" x14ac:dyDescent="0.25">
      <c r="AF3828" s="46" t="str">
        <f>Projects!B1059</f>
        <v>1111996CN</v>
      </c>
      <c r="AG3828" s="46" t="str">
        <f>Programs!B3816</f>
        <v>80825</v>
      </c>
    </row>
    <row r="3829" spans="32:33" x14ac:dyDescent="0.25">
      <c r="AF3829" s="46" t="str">
        <f>Projects!B1060</f>
        <v>1111998CN</v>
      </c>
      <c r="AG3829" s="46" t="str">
        <f>Programs!B3817</f>
        <v>80826</v>
      </c>
    </row>
    <row r="3830" spans="32:33" x14ac:dyDescent="0.25">
      <c r="AF3830" s="46" t="str">
        <f>Projects!B1061</f>
        <v>1111999CN</v>
      </c>
      <c r="AG3830" s="46" t="str">
        <f>Programs!B3818</f>
        <v>80827</v>
      </c>
    </row>
    <row r="3831" spans="32:33" x14ac:dyDescent="0.25">
      <c r="AF3831" s="46" t="str">
        <f>Projects!B1062</f>
        <v>1112000CN</v>
      </c>
      <c r="AG3831" s="46" t="str">
        <f>Programs!B3819</f>
        <v>80828</v>
      </c>
    </row>
    <row r="3832" spans="32:33" x14ac:dyDescent="0.25">
      <c r="AF3832" s="46" t="str">
        <f>Projects!B1063</f>
        <v>1112001CN</v>
      </c>
      <c r="AG3832" s="46" t="str">
        <f>Programs!B3820</f>
        <v>80829</v>
      </c>
    </row>
    <row r="3833" spans="32:33" x14ac:dyDescent="0.25">
      <c r="AF3833" s="46" t="str">
        <f>Projects!B1064</f>
        <v>111530034</v>
      </c>
      <c r="AG3833" s="46" t="str">
        <f>Programs!B3821</f>
        <v>80830</v>
      </c>
    </row>
    <row r="3834" spans="32:33" x14ac:dyDescent="0.25">
      <c r="AF3834" s="46" t="str">
        <f>Projects!B1065</f>
        <v>1121974CN</v>
      </c>
      <c r="AG3834" s="46" t="str">
        <f>Programs!B3822</f>
        <v>80831</v>
      </c>
    </row>
    <row r="3835" spans="32:33" x14ac:dyDescent="0.25">
      <c r="AF3835" s="46" t="str">
        <f>Projects!B1066</f>
        <v>1121975CN</v>
      </c>
      <c r="AG3835" s="46" t="str">
        <f>Programs!B3823</f>
        <v>80832</v>
      </c>
    </row>
    <row r="3836" spans="32:33" x14ac:dyDescent="0.25">
      <c r="AF3836" s="46" t="str">
        <f>Projects!B1067</f>
        <v>1121982CN</v>
      </c>
      <c r="AG3836" s="46" t="str">
        <f>Programs!B3824</f>
        <v>80833</v>
      </c>
    </row>
    <row r="3837" spans="32:33" x14ac:dyDescent="0.25">
      <c r="AF3837" s="46" t="str">
        <f>Projects!B1068</f>
        <v>1121983CN</v>
      </c>
      <c r="AG3837" s="46" t="str">
        <f>Programs!B3825</f>
        <v>80834</v>
      </c>
    </row>
    <row r="3838" spans="32:33" x14ac:dyDescent="0.25">
      <c r="AF3838" s="46" t="str">
        <f>Projects!B1069</f>
        <v>1121991CN</v>
      </c>
      <c r="AG3838" s="46" t="str">
        <f>Programs!B3826</f>
        <v>80835</v>
      </c>
    </row>
    <row r="3839" spans="32:33" x14ac:dyDescent="0.25">
      <c r="AF3839" s="46" t="str">
        <f>Projects!B1070</f>
        <v>1121992CN</v>
      </c>
      <c r="AG3839" s="46" t="str">
        <f>Programs!B3827</f>
        <v>80836</v>
      </c>
    </row>
    <row r="3840" spans="32:33" x14ac:dyDescent="0.25">
      <c r="AF3840" s="46" t="str">
        <f>Projects!B1071</f>
        <v>1121993CN</v>
      </c>
      <c r="AG3840" s="46" t="str">
        <f>Programs!B3828</f>
        <v>80837</v>
      </c>
    </row>
    <row r="3841" spans="32:33" x14ac:dyDescent="0.25">
      <c r="AF3841" s="46" t="str">
        <f>Projects!B1072</f>
        <v>1121997CN</v>
      </c>
      <c r="AG3841" s="46" t="str">
        <f>Programs!B3829</f>
        <v>80840</v>
      </c>
    </row>
    <row r="3842" spans="32:33" x14ac:dyDescent="0.25">
      <c r="AF3842" s="46" t="str">
        <f>Projects!B1073</f>
        <v>1121998CN</v>
      </c>
      <c r="AG3842" s="46" t="str">
        <f>Programs!B3830</f>
        <v>80841</v>
      </c>
    </row>
    <row r="3843" spans="32:33" x14ac:dyDescent="0.25">
      <c r="AF3843" s="46" t="str">
        <f>Projects!B1074</f>
        <v>1121999CN</v>
      </c>
      <c r="AG3843" s="46" t="str">
        <f>Programs!B3831</f>
        <v>80842</v>
      </c>
    </row>
    <row r="3844" spans="32:33" x14ac:dyDescent="0.25">
      <c r="AF3844" s="46" t="str">
        <f>Projects!B1075</f>
        <v>112530033</v>
      </c>
      <c r="AG3844" s="46" t="str">
        <f>Programs!B3832</f>
        <v>80843</v>
      </c>
    </row>
    <row r="3845" spans="32:33" x14ac:dyDescent="0.25">
      <c r="AF3845" s="46" t="str">
        <f>Projects!B1076</f>
        <v>1131974CN</v>
      </c>
      <c r="AG3845" s="46" t="str">
        <f>Programs!B3833</f>
        <v>80844</v>
      </c>
    </row>
    <row r="3846" spans="32:33" x14ac:dyDescent="0.25">
      <c r="AF3846" s="46" t="str">
        <f>Projects!B1077</f>
        <v>1131975CN</v>
      </c>
      <c r="AG3846" s="46" t="str">
        <f>Programs!B3834</f>
        <v>80845</v>
      </c>
    </row>
    <row r="3847" spans="32:33" x14ac:dyDescent="0.25">
      <c r="AF3847" s="46" t="str">
        <f>Projects!B1078</f>
        <v>1131982CN</v>
      </c>
      <c r="AG3847" s="46" t="str">
        <f>Programs!B3835</f>
        <v>80846</v>
      </c>
    </row>
    <row r="3848" spans="32:33" x14ac:dyDescent="0.25">
      <c r="AF3848" s="46" t="str">
        <f>Projects!B1079</f>
        <v>1131983CN</v>
      </c>
      <c r="AG3848" s="46" t="str">
        <f>Programs!B3836</f>
        <v>80847</v>
      </c>
    </row>
    <row r="3849" spans="32:33" x14ac:dyDescent="0.25">
      <c r="AF3849" s="46" t="str">
        <f>Projects!B1080</f>
        <v>1131991CN</v>
      </c>
      <c r="AG3849" s="46" t="str">
        <f>Programs!B3837</f>
        <v>80854</v>
      </c>
    </row>
    <row r="3850" spans="32:33" x14ac:dyDescent="0.25">
      <c r="AF3850" s="46" t="str">
        <f>Projects!B1081</f>
        <v>1131992CN</v>
      </c>
      <c r="AG3850" s="46" t="str">
        <f>Programs!B3838</f>
        <v>80855</v>
      </c>
    </row>
    <row r="3851" spans="32:33" x14ac:dyDescent="0.25">
      <c r="AF3851" s="46" t="str">
        <f>Projects!B1082</f>
        <v>1131993CN</v>
      </c>
      <c r="AG3851" s="46" t="str">
        <f>Programs!B3839</f>
        <v>80866</v>
      </c>
    </row>
    <row r="3852" spans="32:33" x14ac:dyDescent="0.25">
      <c r="AF3852" s="46" t="str">
        <f>Projects!B1083</f>
        <v>113530032</v>
      </c>
      <c r="AG3852" s="46" t="str">
        <f>Programs!B3840</f>
        <v>80867</v>
      </c>
    </row>
    <row r="3853" spans="32:33" x14ac:dyDescent="0.25">
      <c r="AF3853" s="46" t="str">
        <f>Projects!B1084</f>
        <v>1141974CN</v>
      </c>
      <c r="AG3853" s="46" t="str">
        <f>Programs!B3841</f>
        <v>80868</v>
      </c>
    </row>
    <row r="3854" spans="32:33" x14ac:dyDescent="0.25">
      <c r="AF3854" s="46" t="str">
        <f>Projects!B1085</f>
        <v>1141975CN</v>
      </c>
      <c r="AG3854" s="46" t="str">
        <f>Programs!B3842</f>
        <v>80869</v>
      </c>
    </row>
    <row r="3855" spans="32:33" x14ac:dyDescent="0.25">
      <c r="AF3855" s="46" t="str">
        <f>Projects!B1086</f>
        <v>1141982CN</v>
      </c>
      <c r="AG3855" s="46" t="str">
        <f>Programs!B3843</f>
        <v>80870</v>
      </c>
    </row>
    <row r="3856" spans="32:33" x14ac:dyDescent="0.25">
      <c r="AF3856" s="46" t="str">
        <f>Projects!B1087</f>
        <v>1141985CN</v>
      </c>
      <c r="AG3856" s="46" t="str">
        <f>Programs!B3844</f>
        <v>80871</v>
      </c>
    </row>
    <row r="3857" spans="32:33" x14ac:dyDescent="0.25">
      <c r="AF3857" s="46" t="str">
        <f>Projects!B1088</f>
        <v>1141991CN</v>
      </c>
      <c r="AG3857" s="46" t="str">
        <f>Programs!B3845</f>
        <v>80872</v>
      </c>
    </row>
    <row r="3858" spans="32:33" x14ac:dyDescent="0.25">
      <c r="AF3858" s="46" t="str">
        <f>Projects!B1089</f>
        <v>1141992CN</v>
      </c>
      <c r="AG3858" s="46" t="str">
        <f>Programs!B3846</f>
        <v>80874</v>
      </c>
    </row>
    <row r="3859" spans="32:33" x14ac:dyDescent="0.25">
      <c r="AF3859" s="46" t="str">
        <f>Projects!B1090</f>
        <v>1141993CN</v>
      </c>
      <c r="AG3859" s="46" t="str">
        <f>Programs!B3847</f>
        <v>80875</v>
      </c>
    </row>
    <row r="3860" spans="32:33" x14ac:dyDescent="0.25">
      <c r="AF3860" s="46" t="str">
        <f>Projects!B1091</f>
        <v>1141995CN</v>
      </c>
      <c r="AG3860" s="46" t="str">
        <f>Programs!B3848</f>
        <v>80876</v>
      </c>
    </row>
    <row r="3861" spans="32:33" x14ac:dyDescent="0.25">
      <c r="AF3861" s="46" t="str">
        <f>Projects!B1092</f>
        <v>114530035</v>
      </c>
      <c r="AG3861" s="46" t="str">
        <f>Programs!B3849</f>
        <v>80878</v>
      </c>
    </row>
    <row r="3862" spans="32:33" x14ac:dyDescent="0.25">
      <c r="AF3862" s="46" t="str">
        <f>Projects!B1093</f>
        <v>114530129</v>
      </c>
      <c r="AG3862" s="46" t="str">
        <f>Programs!B3850</f>
        <v>80879</v>
      </c>
    </row>
    <row r="3863" spans="32:33" x14ac:dyDescent="0.25">
      <c r="AF3863" s="46" t="str">
        <f>Projects!B1094</f>
        <v>1151974CN</v>
      </c>
      <c r="AG3863" s="46" t="str">
        <f>Programs!B3851</f>
        <v>81001</v>
      </c>
    </row>
    <row r="3864" spans="32:33" x14ac:dyDescent="0.25">
      <c r="AF3864" s="46" t="str">
        <f>Projects!B1095</f>
        <v>1151975CN</v>
      </c>
      <c r="AG3864" s="46" t="str">
        <f>Programs!B3852</f>
        <v>81002</v>
      </c>
    </row>
    <row r="3865" spans="32:33" x14ac:dyDescent="0.25">
      <c r="AF3865" s="46" t="str">
        <f>Projects!B1096</f>
        <v>1151985CN</v>
      </c>
      <c r="AG3865" s="46" t="str">
        <f>Programs!B3853</f>
        <v>82504</v>
      </c>
    </row>
    <row r="3866" spans="32:33" x14ac:dyDescent="0.25">
      <c r="AF3866" s="46" t="str">
        <f>Projects!B1097</f>
        <v>1151989CN</v>
      </c>
      <c r="AG3866" s="46" t="str">
        <f>Programs!B3854</f>
        <v>83607</v>
      </c>
    </row>
    <row r="3867" spans="32:33" x14ac:dyDescent="0.25">
      <c r="AF3867" s="46" t="str">
        <f>Projects!B1098</f>
        <v>1151990CN</v>
      </c>
      <c r="AG3867" s="46" t="str">
        <f>Programs!B3855</f>
        <v>85600</v>
      </c>
    </row>
    <row r="3868" spans="32:33" x14ac:dyDescent="0.25">
      <c r="AF3868" s="46" t="str">
        <f>Projects!B1099</f>
        <v>1151991CN</v>
      </c>
      <c r="AG3868" s="46" t="str">
        <f>Programs!B3856</f>
        <v>85700</v>
      </c>
    </row>
    <row r="3869" spans="32:33" x14ac:dyDescent="0.25">
      <c r="AF3869" s="46" t="str">
        <f>Projects!B1100</f>
        <v>1151992CN</v>
      </c>
      <c r="AG3869" s="46" t="str">
        <f>Programs!B3857</f>
        <v>88000</v>
      </c>
    </row>
    <row r="3870" spans="32:33" x14ac:dyDescent="0.25">
      <c r="AF3870" s="46" t="str">
        <f>Projects!B1101</f>
        <v>1151993CN</v>
      </c>
      <c r="AG3870" s="46" t="str">
        <f>Programs!B3858</f>
        <v>88001</v>
      </c>
    </row>
    <row r="3871" spans="32:33" x14ac:dyDescent="0.25">
      <c r="AF3871" s="46" t="str">
        <f>Projects!B1102</f>
        <v>1151995CN</v>
      </c>
      <c r="AG3871" s="46" t="str">
        <f>Programs!B3859</f>
        <v>88010</v>
      </c>
    </row>
    <row r="3872" spans="32:33" x14ac:dyDescent="0.25">
      <c r="AF3872" s="46" t="str">
        <f>Projects!B1103</f>
        <v>1151999CN</v>
      </c>
      <c r="AG3872" s="46" t="str">
        <f>Programs!B3860</f>
        <v>88020</v>
      </c>
    </row>
    <row r="3873" spans="32:33" x14ac:dyDescent="0.25">
      <c r="AF3873" s="46" t="str">
        <f>Projects!B1104</f>
        <v>1152000CN</v>
      </c>
      <c r="AG3873" s="46" t="str">
        <f>Programs!B3861</f>
        <v>88022</v>
      </c>
    </row>
    <row r="3874" spans="32:33" x14ac:dyDescent="0.25">
      <c r="AF3874" s="46" t="str">
        <f>Projects!B1105</f>
        <v>1161949CN</v>
      </c>
      <c r="AG3874" s="46" t="str">
        <f>Programs!B3862</f>
        <v>88024</v>
      </c>
    </row>
    <row r="3875" spans="32:33" x14ac:dyDescent="0.25">
      <c r="AF3875" s="46" t="str">
        <f>Projects!B1106</f>
        <v>1161963CN</v>
      </c>
      <c r="AG3875" s="46" t="str">
        <f>Programs!B3863</f>
        <v>88040</v>
      </c>
    </row>
    <row r="3876" spans="32:33" x14ac:dyDescent="0.25">
      <c r="AF3876" s="46" t="str">
        <f>Projects!B1107</f>
        <v>1161971CN</v>
      </c>
      <c r="AG3876" s="46" t="str">
        <f>Programs!B3864</f>
        <v>88041</v>
      </c>
    </row>
    <row r="3877" spans="32:33" x14ac:dyDescent="0.25">
      <c r="AF3877" s="46" t="str">
        <f>Projects!B1108</f>
        <v>1161974CN</v>
      </c>
      <c r="AG3877" s="46" t="str">
        <f>Programs!B3865</f>
        <v>88042</v>
      </c>
    </row>
    <row r="3878" spans="32:33" x14ac:dyDescent="0.25">
      <c r="AF3878" s="46" t="str">
        <f>Projects!B1109</f>
        <v>1161975CN</v>
      </c>
      <c r="AG3878" s="46" t="str">
        <f>Programs!B3866</f>
        <v>88043</v>
      </c>
    </row>
    <row r="3879" spans="32:33" x14ac:dyDescent="0.25">
      <c r="AF3879" s="46" t="str">
        <f>Projects!B1110</f>
        <v>1161980CN</v>
      </c>
      <c r="AG3879" s="46" t="str">
        <f>Programs!B3867</f>
        <v>88044</v>
      </c>
    </row>
    <row r="3880" spans="32:33" x14ac:dyDescent="0.25">
      <c r="AF3880" s="46" t="str">
        <f>Projects!B1111</f>
        <v>1161985CN</v>
      </c>
      <c r="AG3880" s="46" t="str">
        <f>Programs!B3868</f>
        <v>88046</v>
      </c>
    </row>
    <row r="3881" spans="32:33" x14ac:dyDescent="0.25">
      <c r="AF3881" s="46" t="str">
        <f>Projects!B1112</f>
        <v>1161989CN</v>
      </c>
      <c r="AG3881" s="46" t="str">
        <f>Programs!B3869</f>
        <v>88050</v>
      </c>
    </row>
    <row r="3882" spans="32:33" x14ac:dyDescent="0.25">
      <c r="AF3882" s="46" t="str">
        <f>Projects!B1113</f>
        <v>1161990CN</v>
      </c>
      <c r="AG3882" s="46" t="str">
        <f>Programs!B3870</f>
        <v>88052</v>
      </c>
    </row>
    <row r="3883" spans="32:33" x14ac:dyDescent="0.25">
      <c r="AF3883" s="46" t="str">
        <f>Projects!B1114</f>
        <v>1161991CN</v>
      </c>
      <c r="AG3883" s="46" t="str">
        <f>Programs!B3871</f>
        <v>88060</v>
      </c>
    </row>
    <row r="3884" spans="32:33" x14ac:dyDescent="0.25">
      <c r="AF3884" s="46" t="str">
        <f>Projects!B1115</f>
        <v>1161992CN</v>
      </c>
      <c r="AG3884" s="46" t="str">
        <f>Programs!B3872</f>
        <v>88061</v>
      </c>
    </row>
    <row r="3885" spans="32:33" x14ac:dyDescent="0.25">
      <c r="AF3885" s="46" t="str">
        <f>Projects!B1116</f>
        <v>1161993CN</v>
      </c>
      <c r="AG3885" s="46" t="str">
        <f>Programs!B3873</f>
        <v>88062</v>
      </c>
    </row>
    <row r="3886" spans="32:33" x14ac:dyDescent="0.25">
      <c r="AF3886" s="46" t="str">
        <f>Projects!B1117</f>
        <v>1161995CN</v>
      </c>
      <c r="AG3886" s="46" t="str">
        <f>Programs!B3874</f>
        <v>88063</v>
      </c>
    </row>
    <row r="3887" spans="32:33" x14ac:dyDescent="0.25">
      <c r="AF3887" s="46" t="str">
        <f>Projects!B1118</f>
        <v>1162001CN</v>
      </c>
      <c r="AG3887" s="46" t="str">
        <f>Programs!B3875</f>
        <v>88064</v>
      </c>
    </row>
    <row r="3888" spans="32:33" x14ac:dyDescent="0.25">
      <c r="AF3888" s="46" t="str">
        <f>Projects!B1119</f>
        <v>1171974CN</v>
      </c>
      <c r="AG3888" s="46" t="str">
        <f>Programs!B3876</f>
        <v>88065</v>
      </c>
    </row>
    <row r="3889" spans="32:33" x14ac:dyDescent="0.25">
      <c r="AF3889" s="46" t="str">
        <f>Projects!B1120</f>
        <v>1171975CN</v>
      </c>
      <c r="AG3889" s="46" t="str">
        <f>Programs!B3877</f>
        <v>88066</v>
      </c>
    </row>
    <row r="3890" spans="32:33" x14ac:dyDescent="0.25">
      <c r="AF3890" s="46" t="str">
        <f>Projects!B1121</f>
        <v>1171985CN</v>
      </c>
      <c r="AG3890" s="46" t="str">
        <f>Programs!B3878</f>
        <v>88067</v>
      </c>
    </row>
    <row r="3891" spans="32:33" x14ac:dyDescent="0.25">
      <c r="AF3891" s="46" t="str">
        <f>Projects!B1122</f>
        <v>1171989CN</v>
      </c>
      <c r="AG3891" s="46" t="str">
        <f>Programs!B3879</f>
        <v>88068</v>
      </c>
    </row>
    <row r="3892" spans="32:33" x14ac:dyDescent="0.25">
      <c r="AF3892" s="46" t="str">
        <f>Projects!B1123</f>
        <v>1171990CN</v>
      </c>
      <c r="AG3892" s="46" t="str">
        <f>Programs!B3880</f>
        <v>88069</v>
      </c>
    </row>
    <row r="3893" spans="32:33" x14ac:dyDescent="0.25">
      <c r="AF3893" s="46" t="str">
        <f>Projects!B1124</f>
        <v>1171991CN</v>
      </c>
      <c r="AG3893" s="46" t="str">
        <f>Programs!B3881</f>
        <v>88071</v>
      </c>
    </row>
    <row r="3894" spans="32:33" x14ac:dyDescent="0.25">
      <c r="AF3894" s="46" t="str">
        <f>Projects!B1125</f>
        <v>1171992CN</v>
      </c>
      <c r="AG3894" s="46" t="str">
        <f>Programs!B3882</f>
        <v>88072</v>
      </c>
    </row>
    <row r="3895" spans="32:33" x14ac:dyDescent="0.25">
      <c r="AF3895" s="46" t="str">
        <f>Projects!B1126</f>
        <v>1171993CN</v>
      </c>
      <c r="AG3895" s="46" t="str">
        <f>Programs!B3883</f>
        <v>89011</v>
      </c>
    </row>
    <row r="3896" spans="32:33" x14ac:dyDescent="0.25">
      <c r="AF3896" s="46" t="str">
        <f>Projects!B1127</f>
        <v>1171995CN</v>
      </c>
      <c r="AG3896" s="46" t="str">
        <f>Programs!B3884</f>
        <v>89012</v>
      </c>
    </row>
    <row r="3897" spans="32:33" x14ac:dyDescent="0.25">
      <c r="AF3897" s="46" t="str">
        <f>Projects!B1128</f>
        <v>1181974CN</v>
      </c>
      <c r="AG3897" s="46" t="str">
        <f>Programs!B3885</f>
        <v>89017</v>
      </c>
    </row>
    <row r="3898" spans="32:33" x14ac:dyDescent="0.25">
      <c r="AF3898" s="46" t="str">
        <f>Projects!B1129</f>
        <v>1181975CN</v>
      </c>
      <c r="AG3898" s="46" t="str">
        <f>Programs!B3886</f>
        <v>89020</v>
      </c>
    </row>
    <row r="3899" spans="32:33" x14ac:dyDescent="0.25">
      <c r="AF3899" s="46" t="str">
        <f>Projects!B1130</f>
        <v>1181985CN</v>
      </c>
      <c r="AG3899" s="46" t="str">
        <f>Programs!B3887</f>
        <v>89027</v>
      </c>
    </row>
    <row r="3900" spans="32:33" x14ac:dyDescent="0.25">
      <c r="AF3900" s="46" t="str">
        <f>Projects!B1131</f>
        <v>1181989CN</v>
      </c>
      <c r="AG3900" s="46" t="str">
        <f>Programs!B3888</f>
        <v>89029</v>
      </c>
    </row>
    <row r="3901" spans="32:33" x14ac:dyDescent="0.25">
      <c r="AF3901" s="46" t="str">
        <f>Projects!B1132</f>
        <v>1181990CN</v>
      </c>
      <c r="AG3901" s="46" t="str">
        <f>Programs!B3889</f>
        <v>89030</v>
      </c>
    </row>
    <row r="3902" spans="32:33" x14ac:dyDescent="0.25">
      <c r="AF3902" s="46" t="str">
        <f>Projects!B1133</f>
        <v>1181991CN</v>
      </c>
      <c r="AG3902" s="46" t="str">
        <f>Programs!B3890</f>
        <v>89031</v>
      </c>
    </row>
    <row r="3903" spans="32:33" x14ac:dyDescent="0.25">
      <c r="AF3903" s="46" t="str">
        <f>Projects!B1134</f>
        <v>1181992CN</v>
      </c>
      <c r="AG3903" s="46" t="str">
        <f>Programs!B3891</f>
        <v>89032</v>
      </c>
    </row>
    <row r="3904" spans="32:33" x14ac:dyDescent="0.25">
      <c r="AF3904" s="46" t="str">
        <f>Projects!B1135</f>
        <v>1181993CN</v>
      </c>
      <c r="AG3904" s="46" t="str">
        <f>Programs!B3892</f>
        <v>89033</v>
      </c>
    </row>
    <row r="3905" spans="32:33" x14ac:dyDescent="0.25">
      <c r="AF3905" s="46" t="str">
        <f>Projects!B1136</f>
        <v>1191976CN</v>
      </c>
      <c r="AG3905" s="46" t="str">
        <f>Programs!B3893</f>
        <v>89034</v>
      </c>
    </row>
    <row r="3906" spans="32:33" x14ac:dyDescent="0.25">
      <c r="AF3906" s="46" t="str">
        <f>Projects!B1137</f>
        <v>1191989CN</v>
      </c>
      <c r="AG3906" s="46" t="str">
        <f>Programs!B3894</f>
        <v>89035</v>
      </c>
    </row>
    <row r="3907" spans="32:33" x14ac:dyDescent="0.25">
      <c r="AF3907" s="46" t="str">
        <f>Projects!B1138</f>
        <v>1191991CN</v>
      </c>
      <c r="AG3907" s="46" t="str">
        <f>Programs!B3895</f>
        <v>89036</v>
      </c>
    </row>
    <row r="3908" spans="32:33" x14ac:dyDescent="0.25">
      <c r="AF3908" s="46" t="str">
        <f>Projects!B1139</f>
        <v>1191992CN</v>
      </c>
      <c r="AG3908" s="46" t="str">
        <f>Programs!B3896</f>
        <v>89037</v>
      </c>
    </row>
    <row r="3909" spans="32:33" x14ac:dyDescent="0.25">
      <c r="AF3909" s="46" t="str">
        <f>Projects!B1140</f>
        <v>1191993CN</v>
      </c>
      <c r="AG3909" s="46" t="str">
        <f>Programs!B3897</f>
        <v>89038</v>
      </c>
    </row>
    <row r="3910" spans="32:33" x14ac:dyDescent="0.25">
      <c r="AF3910" s="46" t="str">
        <f>Projects!B1141</f>
        <v>1192001CN</v>
      </c>
      <c r="AG3910" s="46" t="str">
        <f>Programs!B3898</f>
        <v>89039</v>
      </c>
    </row>
    <row r="3911" spans="32:33" x14ac:dyDescent="0.25">
      <c r="AF3911" s="46" t="str">
        <f>Projects!B1142</f>
        <v>119291026</v>
      </c>
      <c r="AG3911" s="46" t="str">
        <f>Programs!B3899</f>
        <v>89040</v>
      </c>
    </row>
    <row r="3912" spans="32:33" x14ac:dyDescent="0.25">
      <c r="AF3912" s="46" t="str">
        <f>Projects!B1143</f>
        <v>119293813</v>
      </c>
      <c r="AG3912" s="46" t="str">
        <f>Programs!B3900</f>
        <v>89041</v>
      </c>
    </row>
    <row r="3913" spans="32:33" x14ac:dyDescent="0.25">
      <c r="AF3913" s="46" t="str">
        <f>Projects!B1144</f>
        <v>1201974CN</v>
      </c>
      <c r="AG3913" s="46" t="str">
        <f>Programs!B3901</f>
        <v>89042</v>
      </c>
    </row>
    <row r="3914" spans="32:33" x14ac:dyDescent="0.25">
      <c r="AF3914" s="46" t="str">
        <f>Projects!B1145</f>
        <v>1201982CN</v>
      </c>
      <c r="AG3914" s="46" t="str">
        <f>Programs!B3902</f>
        <v>89043</v>
      </c>
    </row>
    <row r="3915" spans="32:33" x14ac:dyDescent="0.25">
      <c r="AF3915" s="46" t="str">
        <f>Projects!B1146</f>
        <v>1201992CN</v>
      </c>
      <c r="AG3915" s="46" t="str">
        <f>Programs!B3903</f>
        <v>89044</v>
      </c>
    </row>
    <row r="3916" spans="32:33" x14ac:dyDescent="0.25">
      <c r="AF3916" s="46" t="str">
        <f>Projects!B1147</f>
        <v>1201995CN</v>
      </c>
      <c r="AG3916" s="46" t="str">
        <f>Programs!B3904</f>
        <v>89045</v>
      </c>
    </row>
    <row r="3917" spans="32:33" x14ac:dyDescent="0.25">
      <c r="AF3917" s="46" t="str">
        <f>Projects!B1148</f>
        <v>120512019</v>
      </c>
      <c r="AG3917" s="46" t="str">
        <f>Programs!B3905</f>
        <v>89046</v>
      </c>
    </row>
    <row r="3918" spans="32:33" x14ac:dyDescent="0.25">
      <c r="AF3918" s="46" t="str">
        <f>Projects!B1149</f>
        <v>120523073</v>
      </c>
      <c r="AG3918" s="46" t="str">
        <f>Programs!B3906</f>
        <v>89047</v>
      </c>
    </row>
    <row r="3919" spans="32:33" x14ac:dyDescent="0.25">
      <c r="AF3919" s="46" t="str">
        <f>Projects!B1150</f>
        <v>122122178</v>
      </c>
      <c r="AG3919" s="46" t="str">
        <f>Programs!B3907</f>
        <v>89048</v>
      </c>
    </row>
    <row r="3920" spans="32:33" x14ac:dyDescent="0.25">
      <c r="AF3920" s="46" t="str">
        <f>Projects!B1151</f>
        <v>1221983CN</v>
      </c>
      <c r="AG3920" s="46" t="str">
        <f>Programs!B3908</f>
        <v>89049</v>
      </c>
    </row>
    <row r="3921" spans="32:33" x14ac:dyDescent="0.25">
      <c r="AF3921" s="46" t="str">
        <f>Projects!B1152</f>
        <v>1221984CN</v>
      </c>
      <c r="AG3921" s="46" t="str">
        <f>Programs!B3909</f>
        <v>89050</v>
      </c>
    </row>
    <row r="3922" spans="32:33" x14ac:dyDescent="0.25">
      <c r="AF3922" s="46" t="str">
        <f>Projects!B1153</f>
        <v>1221989CN</v>
      </c>
      <c r="AG3922" s="46" t="str">
        <f>Programs!B3910</f>
        <v>89051</v>
      </c>
    </row>
    <row r="3923" spans="32:33" x14ac:dyDescent="0.25">
      <c r="AF3923" s="46" t="str">
        <f>Projects!B1154</f>
        <v>1221992CN</v>
      </c>
      <c r="AG3923" s="46" t="str">
        <f>Programs!B3911</f>
        <v>89052</v>
      </c>
    </row>
    <row r="3924" spans="32:33" x14ac:dyDescent="0.25">
      <c r="AF3924" s="46" t="str">
        <f>Projects!B1155</f>
        <v>1221996CN</v>
      </c>
      <c r="AG3924" s="46" t="str">
        <f>Programs!B3912</f>
        <v>89053</v>
      </c>
    </row>
    <row r="3925" spans="32:33" x14ac:dyDescent="0.25">
      <c r="AF3925" s="46" t="str">
        <f>Projects!B1156</f>
        <v>1221997CN</v>
      </c>
      <c r="AG3925" s="46" t="str">
        <f>Programs!B3913</f>
        <v>89054</v>
      </c>
    </row>
    <row r="3926" spans="32:33" x14ac:dyDescent="0.25">
      <c r="AF3926" s="46" t="str">
        <f>Projects!B1157</f>
        <v>1221998CN</v>
      </c>
      <c r="AG3926" s="46" t="str">
        <f>Programs!B3914</f>
        <v>89055</v>
      </c>
    </row>
    <row r="3927" spans="32:33" x14ac:dyDescent="0.25">
      <c r="AF3927" s="46" t="str">
        <f>Projects!B1158</f>
        <v>1221999CN</v>
      </c>
      <c r="AG3927" s="46" t="str">
        <f>Programs!B3915</f>
        <v>89056</v>
      </c>
    </row>
    <row r="3928" spans="32:33" x14ac:dyDescent="0.25">
      <c r="AF3928" s="46" t="str">
        <f>Projects!B1159</f>
        <v>122433008</v>
      </c>
      <c r="AG3928" s="46" t="str">
        <f>Programs!B3916</f>
        <v>89057</v>
      </c>
    </row>
    <row r="3929" spans="32:33" x14ac:dyDescent="0.25">
      <c r="AF3929" s="46" t="str">
        <f>Projects!B1160</f>
        <v>122434008</v>
      </c>
      <c r="AG3929" s="46" t="str">
        <f>Programs!B3917</f>
        <v>89999</v>
      </c>
    </row>
    <row r="3930" spans="32:33" x14ac:dyDescent="0.25">
      <c r="AF3930" s="46" t="str">
        <f>Projects!B1161</f>
        <v>122434023</v>
      </c>
      <c r="AG3930" s="46" t="str">
        <f>Programs!B3918</f>
        <v>90000</v>
      </c>
    </row>
    <row r="3931" spans="32:33" x14ac:dyDescent="0.25">
      <c r="AF3931" s="46" t="str">
        <f>Projects!B1162</f>
        <v>122492168</v>
      </c>
      <c r="AG3931" s="46" t="str">
        <f>Programs!B3919</f>
        <v>90001</v>
      </c>
    </row>
    <row r="3932" spans="32:33" x14ac:dyDescent="0.25">
      <c r="AF3932" s="46" t="str">
        <f>Projects!B1163</f>
        <v>122995106</v>
      </c>
      <c r="AG3932" s="46" t="str">
        <f>Programs!B3920</f>
        <v>90002</v>
      </c>
    </row>
    <row r="3933" spans="32:33" x14ac:dyDescent="0.25">
      <c r="AF3933" s="46" t="str">
        <f>Projects!B1164</f>
        <v>1271987CN</v>
      </c>
      <c r="AG3933" s="46" t="str">
        <f>Programs!B3921</f>
        <v>90100</v>
      </c>
    </row>
    <row r="3934" spans="32:33" x14ac:dyDescent="0.25">
      <c r="AF3934" s="46" t="str">
        <f>Projects!B1165</f>
        <v>1271988CN</v>
      </c>
      <c r="AG3934" s="46" t="str">
        <f>Programs!B3922</f>
        <v>90101</v>
      </c>
    </row>
    <row r="3935" spans="32:33" x14ac:dyDescent="0.25">
      <c r="AF3935" s="46" t="str">
        <f>Projects!B1166</f>
        <v>1271992CN</v>
      </c>
      <c r="AG3935" s="46" t="str">
        <f>Programs!B3923</f>
        <v>90104</v>
      </c>
    </row>
    <row r="3936" spans="32:33" x14ac:dyDescent="0.25">
      <c r="AF3936" s="46" t="str">
        <f>Projects!B1167</f>
        <v>1271993CN</v>
      </c>
      <c r="AG3936" s="46" t="str">
        <f>Programs!B3924</f>
        <v>90105</v>
      </c>
    </row>
    <row r="3937" spans="32:33" x14ac:dyDescent="0.25">
      <c r="AF3937" s="46" t="str">
        <f>Projects!B1168</f>
        <v>1271995CN</v>
      </c>
      <c r="AG3937" s="46" t="str">
        <f>Programs!B3925</f>
        <v>90106</v>
      </c>
    </row>
    <row r="3938" spans="32:33" x14ac:dyDescent="0.25">
      <c r="AF3938" s="46" t="str">
        <f>Projects!B1169</f>
        <v>1271999CN</v>
      </c>
      <c r="AG3938" s="46" t="str">
        <f>Programs!B3926</f>
        <v>90107</v>
      </c>
    </row>
    <row r="3939" spans="32:33" x14ac:dyDescent="0.25">
      <c r="AF3939" s="46" t="str">
        <f>Projects!B1170</f>
        <v>1272000CN</v>
      </c>
      <c r="AG3939" s="46" t="str">
        <f>Programs!B3927</f>
        <v>90108</v>
      </c>
    </row>
    <row r="3940" spans="32:33" x14ac:dyDescent="0.25">
      <c r="AF3940" s="46" t="str">
        <f>Projects!B1171</f>
        <v>1272001CN</v>
      </c>
      <c r="AG3940" s="46" t="str">
        <f>Programs!B3928</f>
        <v>90110</v>
      </c>
    </row>
    <row r="3941" spans="32:33" x14ac:dyDescent="0.25">
      <c r="AF3941" s="46" t="str">
        <f>Projects!B1172</f>
        <v>1281987CN</v>
      </c>
      <c r="AG3941" s="46" t="str">
        <f>Programs!B3929</f>
        <v>90111</v>
      </c>
    </row>
    <row r="3942" spans="32:33" x14ac:dyDescent="0.25">
      <c r="AF3942" s="46" t="str">
        <f>Projects!B1173</f>
        <v>1281993CN</v>
      </c>
      <c r="AG3942" s="46" t="str">
        <f>Programs!B3930</f>
        <v>90112</v>
      </c>
    </row>
    <row r="3943" spans="32:33" x14ac:dyDescent="0.25">
      <c r="AF3943" s="46" t="str">
        <f>Projects!B1174</f>
        <v>1281999CN</v>
      </c>
      <c r="AG3943" s="46" t="str">
        <f>Programs!B3931</f>
        <v>90113</v>
      </c>
    </row>
    <row r="3944" spans="32:33" x14ac:dyDescent="0.25">
      <c r="AF3944" s="46" t="str">
        <f>Projects!B1175</f>
        <v>1291987CN</v>
      </c>
      <c r="AG3944" s="46" t="str">
        <f>Programs!B3932</f>
        <v>90115</v>
      </c>
    </row>
    <row r="3945" spans="32:33" x14ac:dyDescent="0.25">
      <c r="AF3945" s="46" t="str">
        <f>Projects!B1176</f>
        <v>1291993CN</v>
      </c>
      <c r="AG3945" s="46" t="str">
        <f>Programs!B3933</f>
        <v>90120</v>
      </c>
    </row>
    <row r="3946" spans="32:33" x14ac:dyDescent="0.25">
      <c r="AF3946" s="46" t="str">
        <f>Projects!B1177</f>
        <v>1301987CN</v>
      </c>
      <c r="AG3946" s="46" t="str">
        <f>Programs!B3934</f>
        <v>90122</v>
      </c>
    </row>
    <row r="3947" spans="32:33" x14ac:dyDescent="0.25">
      <c r="AF3947" s="46" t="str">
        <f>Projects!B1178</f>
        <v>1301993CN</v>
      </c>
      <c r="AG3947" s="46" t="str">
        <f>Programs!B3935</f>
        <v>90123</v>
      </c>
    </row>
    <row r="3948" spans="32:33" x14ac:dyDescent="0.25">
      <c r="AF3948" s="46" t="str">
        <f>Projects!B1179</f>
        <v>1301999CN</v>
      </c>
      <c r="AG3948" s="46" t="str">
        <f>Programs!B3936</f>
        <v>90124</v>
      </c>
    </row>
    <row r="3949" spans="32:33" x14ac:dyDescent="0.25">
      <c r="AF3949" s="46" t="str">
        <f>Projects!B1180</f>
        <v>1311987CN</v>
      </c>
      <c r="AG3949" s="46" t="str">
        <f>Programs!B3937</f>
        <v>90125</v>
      </c>
    </row>
    <row r="3950" spans="32:33" x14ac:dyDescent="0.25">
      <c r="AF3950" s="46" t="str">
        <f>Projects!B1181</f>
        <v>1311992CN</v>
      </c>
      <c r="AG3950" s="46" t="str">
        <f>Programs!B3938</f>
        <v>90126</v>
      </c>
    </row>
    <row r="3951" spans="32:33" x14ac:dyDescent="0.25">
      <c r="AF3951" s="46" t="str">
        <f>Projects!B1182</f>
        <v>1311998CN</v>
      </c>
      <c r="AG3951" s="46" t="str">
        <f>Programs!B3939</f>
        <v>90127</v>
      </c>
    </row>
    <row r="3952" spans="32:33" x14ac:dyDescent="0.25">
      <c r="AF3952" s="46" t="str">
        <f>Projects!B1183</f>
        <v>1311999CN</v>
      </c>
      <c r="AG3952" s="46" t="str">
        <f>Programs!B3940</f>
        <v>91001</v>
      </c>
    </row>
    <row r="3953" spans="32:33" x14ac:dyDescent="0.25">
      <c r="AF3953" s="46" t="str">
        <f>Projects!B1184</f>
        <v>1312000CN</v>
      </c>
      <c r="AG3953" s="46">
        <f>Programs!B3941</f>
        <v>0</v>
      </c>
    </row>
    <row r="3954" spans="32:33" x14ac:dyDescent="0.25">
      <c r="AF3954" s="46" t="str">
        <f>Projects!B1185</f>
        <v>1312001CN</v>
      </c>
      <c r="AG3954" s="46">
        <f>Programs!B3942</f>
        <v>0</v>
      </c>
    </row>
    <row r="3955" spans="32:33" x14ac:dyDescent="0.25">
      <c r="AF3955" s="46" t="str">
        <f>Projects!B1186</f>
        <v>132003900</v>
      </c>
      <c r="AG3955" s="46">
        <f>Programs!B3943</f>
        <v>0</v>
      </c>
    </row>
    <row r="3956" spans="32:33" x14ac:dyDescent="0.25">
      <c r="AF3956" s="46" t="str">
        <f>Projects!B1187</f>
        <v>132130049</v>
      </c>
      <c r="AG3956" s="46">
        <f>Programs!B3944</f>
        <v>0</v>
      </c>
    </row>
    <row r="3957" spans="32:33" x14ac:dyDescent="0.25">
      <c r="AF3957" s="46" t="str">
        <f>Projects!B1188</f>
        <v>132131008</v>
      </c>
      <c r="AG3957" s="46">
        <f>Programs!B3945</f>
        <v>0</v>
      </c>
    </row>
    <row r="3958" spans="32:33" x14ac:dyDescent="0.25">
      <c r="AF3958" s="46" t="str">
        <f>Projects!B1189</f>
        <v>132192097</v>
      </c>
      <c r="AG3958" s="46">
        <f>Programs!B3946</f>
        <v>0</v>
      </c>
    </row>
    <row r="3959" spans="32:33" x14ac:dyDescent="0.25">
      <c r="AF3959" s="46" t="str">
        <f>Projects!B1190</f>
        <v>1321983CN</v>
      </c>
      <c r="AG3959" s="46">
        <f>Programs!B3947</f>
        <v>0</v>
      </c>
    </row>
    <row r="3960" spans="32:33" x14ac:dyDescent="0.25">
      <c r="AF3960" s="46" t="str">
        <f>Projects!B1191</f>
        <v>1321989CN</v>
      </c>
      <c r="AG3960" s="46">
        <f>Programs!B3948</f>
        <v>0</v>
      </c>
    </row>
    <row r="3961" spans="32:33" x14ac:dyDescent="0.25">
      <c r="AF3961" s="46" t="str">
        <f>Projects!B1192</f>
        <v>1321992CN</v>
      </c>
      <c r="AG3961" s="46">
        <f>Programs!B3949</f>
        <v>0</v>
      </c>
    </row>
    <row r="3962" spans="32:33" x14ac:dyDescent="0.25">
      <c r="AF3962" s="46" t="str">
        <f>Projects!B1193</f>
        <v>1322000CN</v>
      </c>
      <c r="AG3962" s="46">
        <f>Programs!B3950</f>
        <v>0</v>
      </c>
    </row>
    <row r="3963" spans="32:33" x14ac:dyDescent="0.25">
      <c r="AF3963" s="46" t="str">
        <f>Projects!B1194</f>
        <v>1322001CN</v>
      </c>
      <c r="AG3963" s="46">
        <f>Programs!B3951</f>
        <v>0</v>
      </c>
    </row>
    <row r="3964" spans="32:33" x14ac:dyDescent="0.25">
      <c r="AF3964" s="46" t="str">
        <f>Projects!B1195</f>
        <v>132333006</v>
      </c>
      <c r="AG3964" s="46">
        <f>Programs!B3952</f>
        <v>0</v>
      </c>
    </row>
    <row r="3965" spans="32:33" x14ac:dyDescent="0.25">
      <c r="AF3965" s="46" t="str">
        <f>Projects!B1196</f>
        <v>132333102</v>
      </c>
      <c r="AG3965" s="46">
        <f>Programs!B3953</f>
        <v>0</v>
      </c>
    </row>
    <row r="3966" spans="32:33" x14ac:dyDescent="0.25">
      <c r="AF3966" s="46" t="str">
        <f>Projects!B1197</f>
        <v>132333811</v>
      </c>
      <c r="AG3966" s="46">
        <f>Programs!B3954</f>
        <v>0</v>
      </c>
    </row>
    <row r="3967" spans="32:33" x14ac:dyDescent="0.25">
      <c r="AF3967" s="46" t="str">
        <f>Projects!B1198</f>
        <v>132398047</v>
      </c>
      <c r="AG3967" s="46">
        <f>Programs!B3955</f>
        <v>0</v>
      </c>
    </row>
    <row r="3968" spans="32:33" x14ac:dyDescent="0.25">
      <c r="AF3968" s="46" t="str">
        <f>Projects!B1199</f>
        <v>133132003</v>
      </c>
      <c r="AG3968" s="46">
        <f>Programs!B3956</f>
        <v>0</v>
      </c>
    </row>
    <row r="3969" spans="32:33" x14ac:dyDescent="0.25">
      <c r="AF3969" s="46" t="str">
        <f>Projects!B1200</f>
        <v>133142122</v>
      </c>
      <c r="AG3969" s="46">
        <f>Programs!B3957</f>
        <v>0</v>
      </c>
    </row>
    <row r="3970" spans="32:33" x14ac:dyDescent="0.25">
      <c r="AF3970" s="46" t="str">
        <f>Projects!B1201</f>
        <v>1331995CN</v>
      </c>
      <c r="AG3970" s="46">
        <f>Programs!B3958</f>
        <v>0</v>
      </c>
    </row>
    <row r="3971" spans="32:33" x14ac:dyDescent="0.25">
      <c r="AF3971" s="46" t="str">
        <f>Projects!B1202</f>
        <v>1331996CN</v>
      </c>
      <c r="AG3971" s="46">
        <f>Programs!B3959</f>
        <v>0</v>
      </c>
    </row>
    <row r="3972" spans="32:33" x14ac:dyDescent="0.25">
      <c r="AF3972" s="46" t="str">
        <f>Projects!B1203</f>
        <v>1331998CN</v>
      </c>
      <c r="AG3972" s="46">
        <f>Programs!B3960</f>
        <v>0</v>
      </c>
    </row>
    <row r="3973" spans="32:33" x14ac:dyDescent="0.25">
      <c r="AF3973" s="46" t="str">
        <f>Projects!B1204</f>
        <v>1332000CN</v>
      </c>
      <c r="AG3973" s="46">
        <f>Programs!B3961</f>
        <v>0</v>
      </c>
    </row>
    <row r="3974" spans="32:33" x14ac:dyDescent="0.25">
      <c r="AF3974" s="46" t="str">
        <f>Projects!B1205</f>
        <v>1332001CN</v>
      </c>
      <c r="AG3974" s="46">
        <f>Programs!B3962</f>
        <v>0</v>
      </c>
    </row>
    <row r="3975" spans="32:33" x14ac:dyDescent="0.25">
      <c r="AF3975" s="46" t="str">
        <f>Projects!B1206</f>
        <v>133222014</v>
      </c>
      <c r="AG3975" s="46">
        <f>Programs!B3963</f>
        <v>0</v>
      </c>
    </row>
    <row r="3976" spans="32:33" x14ac:dyDescent="0.25">
      <c r="AF3976" s="46" t="str">
        <f>Projects!B1207</f>
        <v>133237085</v>
      </c>
      <c r="AG3976" s="46">
        <f>Programs!B3964</f>
        <v>0</v>
      </c>
    </row>
    <row r="3977" spans="32:33" x14ac:dyDescent="0.25">
      <c r="AF3977" s="46" t="str">
        <f>Projects!B1208</f>
        <v>133252073</v>
      </c>
      <c r="AG3977" s="46">
        <f>Programs!B3965</f>
        <v>0</v>
      </c>
    </row>
    <row r="3978" spans="32:33" x14ac:dyDescent="0.25">
      <c r="AF3978" s="46" t="str">
        <f>Projects!B1209</f>
        <v>133292078</v>
      </c>
      <c r="AG3978" s="46">
        <f>Programs!B3966</f>
        <v>0</v>
      </c>
    </row>
    <row r="3979" spans="32:33" x14ac:dyDescent="0.25">
      <c r="AF3979" s="46" t="str">
        <f>Projects!B1210</f>
        <v>133292112</v>
      </c>
      <c r="AG3979" s="46">
        <f>Programs!B3967</f>
        <v>0</v>
      </c>
    </row>
    <row r="3980" spans="32:33" x14ac:dyDescent="0.25">
      <c r="AF3980" s="46" t="str">
        <f>Projects!B1211</f>
        <v>133292116</v>
      </c>
      <c r="AG3980" s="46">
        <f>Programs!B3968</f>
        <v>0</v>
      </c>
    </row>
    <row r="3981" spans="32:33" x14ac:dyDescent="0.25">
      <c r="AF3981" s="46" t="str">
        <f>Projects!B1212</f>
        <v>133292140</v>
      </c>
      <c r="AG3981" s="46">
        <f>Programs!B3969</f>
        <v>0</v>
      </c>
    </row>
    <row r="3982" spans="32:33" x14ac:dyDescent="0.25">
      <c r="AF3982" s="46" t="str">
        <f>Projects!B1213</f>
        <v>133293080</v>
      </c>
      <c r="AG3982" s="46">
        <f>Programs!B3970</f>
        <v>0</v>
      </c>
    </row>
    <row r="3983" spans="32:33" x14ac:dyDescent="0.25">
      <c r="AF3983" s="46" t="str">
        <f>Projects!B1214</f>
        <v>133333102</v>
      </c>
      <c r="AG3983" s="46">
        <f>Programs!B3971</f>
        <v>0</v>
      </c>
    </row>
    <row r="3984" spans="32:33" x14ac:dyDescent="0.25">
      <c r="AF3984" s="46" t="str">
        <f>Projects!B1215</f>
        <v>1342007CN</v>
      </c>
      <c r="AG3984" s="46">
        <f>Programs!B3972</f>
        <v>0</v>
      </c>
    </row>
    <row r="3985" spans="32:33" x14ac:dyDescent="0.25">
      <c r="AF3985" s="46" t="str">
        <f>Projects!B1216</f>
        <v>1352007CN</v>
      </c>
      <c r="AG3985" s="46">
        <f>Programs!B3973</f>
        <v>0</v>
      </c>
    </row>
    <row r="3986" spans="32:33" x14ac:dyDescent="0.25">
      <c r="AF3986" s="46" t="str">
        <f>Projects!B1217</f>
        <v>1361990CN</v>
      </c>
      <c r="AG3986" s="46">
        <f>Programs!B3974</f>
        <v>0</v>
      </c>
    </row>
    <row r="3987" spans="32:33" x14ac:dyDescent="0.25">
      <c r="AF3987" s="46" t="str">
        <f>Projects!B1218</f>
        <v>1382007CN</v>
      </c>
    </row>
    <row r="3988" spans="32:33" x14ac:dyDescent="0.25">
      <c r="AF3988" s="46" t="str">
        <f>Projects!B1219</f>
        <v>1391999CN</v>
      </c>
    </row>
    <row r="3989" spans="32:33" x14ac:dyDescent="0.25">
      <c r="AF3989" s="46" t="str">
        <f>Projects!B1220</f>
        <v>1402003CN</v>
      </c>
    </row>
    <row r="3990" spans="32:33" x14ac:dyDescent="0.25">
      <c r="AF3990" s="46" t="str">
        <f>Projects!B1221</f>
        <v>1402005CN</v>
      </c>
    </row>
    <row r="3991" spans="32:33" x14ac:dyDescent="0.25">
      <c r="AF3991" s="46" t="str">
        <f>Projects!B1222</f>
        <v>1402009CN</v>
      </c>
    </row>
    <row r="3992" spans="32:33" x14ac:dyDescent="0.25">
      <c r="AF3992" s="46" t="str">
        <f>Projects!B1223</f>
        <v>140429031</v>
      </c>
    </row>
    <row r="3993" spans="32:33" x14ac:dyDescent="0.25">
      <c r="AF3993" s="46" t="str">
        <f>Projects!B1224</f>
        <v>140429038</v>
      </c>
    </row>
    <row r="3994" spans="32:33" x14ac:dyDescent="0.25">
      <c r="AF3994" s="46" t="str">
        <f>Projects!B1225</f>
        <v>140437081</v>
      </c>
    </row>
    <row r="3995" spans="32:33" x14ac:dyDescent="0.25">
      <c r="AF3995" s="46" t="str">
        <f>Projects!B1226</f>
        <v>140438035</v>
      </c>
    </row>
    <row r="3996" spans="32:33" x14ac:dyDescent="0.25">
      <c r="AF3996" s="46" t="str">
        <f>Projects!B1227</f>
        <v>140446087</v>
      </c>
    </row>
    <row r="3997" spans="32:33" x14ac:dyDescent="0.25">
      <c r="AF3997" s="46" t="str">
        <f>Projects!B1228</f>
        <v>140492004</v>
      </c>
    </row>
    <row r="3998" spans="32:33" x14ac:dyDescent="0.25">
      <c r="AF3998" s="46" t="str">
        <f>Projects!B1229</f>
        <v>140492167</v>
      </c>
    </row>
    <row r="3999" spans="32:33" x14ac:dyDescent="0.25">
      <c r="AF3999" s="46" t="str">
        <f>Projects!B1230</f>
        <v>140493096</v>
      </c>
    </row>
    <row r="4000" spans="32:33" x14ac:dyDescent="0.25">
      <c r="AF4000" s="46" t="str">
        <f>Projects!B1231</f>
        <v>140494046</v>
      </c>
    </row>
    <row r="4001" spans="32:32" x14ac:dyDescent="0.25">
      <c r="AF4001" s="46" t="str">
        <f>Projects!B1232</f>
        <v>140495054</v>
      </c>
    </row>
    <row r="4002" spans="32:32" x14ac:dyDescent="0.25">
      <c r="AF4002" s="46" t="str">
        <f>Projects!B1233</f>
        <v>140496056</v>
      </c>
    </row>
    <row r="4003" spans="32:32" x14ac:dyDescent="0.25">
      <c r="AF4003" s="46" t="str">
        <f>Projects!B1234</f>
        <v>140933100</v>
      </c>
    </row>
    <row r="4004" spans="32:32" x14ac:dyDescent="0.25">
      <c r="AF4004" s="46" t="str">
        <f>Projects!B1235</f>
        <v>142332071</v>
      </c>
    </row>
    <row r="4005" spans="32:32" x14ac:dyDescent="0.25">
      <c r="AF4005" s="46" t="str">
        <f>Projects!B1236</f>
        <v>142796100</v>
      </c>
    </row>
    <row r="4006" spans="32:32" x14ac:dyDescent="0.25">
      <c r="AF4006" s="46" t="str">
        <f>Projects!B1237</f>
        <v>142796101</v>
      </c>
    </row>
    <row r="4007" spans="32:32" x14ac:dyDescent="0.25">
      <c r="AF4007" s="46" t="str">
        <f>Projects!B1238</f>
        <v>142913076</v>
      </c>
    </row>
    <row r="4008" spans="32:32" x14ac:dyDescent="0.25">
      <c r="AF4008" s="46" t="str">
        <f>Projects!B1239</f>
        <v>143427053</v>
      </c>
    </row>
    <row r="4009" spans="32:32" x14ac:dyDescent="0.25">
      <c r="AF4009" s="46" t="str">
        <f>Projects!B1240</f>
        <v>143498037</v>
      </c>
    </row>
    <row r="4010" spans="32:32" x14ac:dyDescent="0.25">
      <c r="AF4010" s="46" t="str">
        <f>Projects!B1241</f>
        <v>143498039</v>
      </c>
    </row>
    <row r="4011" spans="32:32" x14ac:dyDescent="0.25">
      <c r="AF4011" s="46" t="str">
        <f>Projects!B1242</f>
        <v>143592047</v>
      </c>
    </row>
    <row r="4012" spans="32:32" x14ac:dyDescent="0.25">
      <c r="AF4012" s="46" t="str">
        <f>Projects!B1243</f>
        <v>143592092</v>
      </c>
    </row>
    <row r="4013" spans="32:32" x14ac:dyDescent="0.25">
      <c r="AF4013" s="46" t="str">
        <f>Projects!B1244</f>
        <v>143594069</v>
      </c>
    </row>
    <row r="4014" spans="32:32" x14ac:dyDescent="0.25">
      <c r="AF4014" s="46" t="str">
        <f>Projects!B1245</f>
        <v>143595053</v>
      </c>
    </row>
    <row r="4015" spans="32:32" x14ac:dyDescent="0.25">
      <c r="AF4015" s="46" t="str">
        <f>Projects!B1246</f>
        <v>143595069</v>
      </c>
    </row>
    <row r="4016" spans="32:32" x14ac:dyDescent="0.25">
      <c r="AF4016" s="46" t="str">
        <f>Projects!B1247</f>
        <v>143596099</v>
      </c>
    </row>
    <row r="4017" spans="32:32" x14ac:dyDescent="0.25">
      <c r="AF4017" s="46" t="str">
        <f>Projects!B1248</f>
        <v>144134042</v>
      </c>
    </row>
    <row r="4018" spans="32:32" x14ac:dyDescent="0.25">
      <c r="AF4018" s="46" t="str">
        <f>Projects!B1249</f>
        <v>144193082</v>
      </c>
    </row>
    <row r="4019" spans="32:32" x14ac:dyDescent="0.25">
      <c r="AF4019" s="46" t="str">
        <f>Projects!B1250</f>
        <v>144193084</v>
      </c>
    </row>
    <row r="4020" spans="32:32" x14ac:dyDescent="0.25">
      <c r="AF4020" s="46" t="str">
        <f>Projects!B1251</f>
        <v>144195084</v>
      </c>
    </row>
    <row r="4021" spans="32:32" x14ac:dyDescent="0.25">
      <c r="AF4021" s="46" t="str">
        <f>Projects!B1252</f>
        <v>144292050</v>
      </c>
    </row>
    <row r="4022" spans="32:32" x14ac:dyDescent="0.25">
      <c r="AF4022" s="46" t="str">
        <f>Projects!B1253</f>
        <v>145192075</v>
      </c>
    </row>
    <row r="4023" spans="32:32" x14ac:dyDescent="0.25">
      <c r="AF4023" s="46" t="str">
        <f>Projects!B1254</f>
        <v>145535118</v>
      </c>
    </row>
    <row r="4024" spans="32:32" x14ac:dyDescent="0.25">
      <c r="AF4024" s="46" t="str">
        <f>Projects!B1255</f>
        <v>145536061</v>
      </c>
    </row>
    <row r="4025" spans="32:32" x14ac:dyDescent="0.25">
      <c r="AF4025" s="46" t="str">
        <f>Projects!B1256</f>
        <v>145539037</v>
      </c>
    </row>
    <row r="4026" spans="32:32" x14ac:dyDescent="0.25">
      <c r="AF4026" s="46" t="str">
        <f>Projects!B1257</f>
        <v>145693093</v>
      </c>
    </row>
    <row r="4027" spans="32:32" x14ac:dyDescent="0.25">
      <c r="AF4027" s="46" t="str">
        <f>Projects!B1258</f>
        <v>146193098</v>
      </c>
    </row>
    <row r="4028" spans="32:32" x14ac:dyDescent="0.25">
      <c r="AF4028" s="46" t="str">
        <f>Projects!B1259</f>
        <v>146235119</v>
      </c>
    </row>
    <row r="4029" spans="32:32" x14ac:dyDescent="0.25">
      <c r="AF4029" s="46" t="str">
        <f>Projects!B1260</f>
        <v>146237067</v>
      </c>
    </row>
    <row r="4030" spans="32:32" x14ac:dyDescent="0.25">
      <c r="AF4030" s="46" t="str">
        <f>Projects!B1261</f>
        <v>146237086</v>
      </c>
    </row>
    <row r="4031" spans="32:32" x14ac:dyDescent="0.25">
      <c r="AF4031" s="46" t="str">
        <f>Projects!B1262</f>
        <v>146279051</v>
      </c>
    </row>
    <row r="4032" spans="32:32" x14ac:dyDescent="0.25">
      <c r="AF4032" s="46" t="str">
        <f>Projects!B1263</f>
        <v>146787066</v>
      </c>
    </row>
    <row r="4033" spans="32:32" x14ac:dyDescent="0.25">
      <c r="AF4033" s="46" t="str">
        <f>Projects!B1264</f>
        <v>146939045</v>
      </c>
    </row>
    <row r="4034" spans="32:32" x14ac:dyDescent="0.25">
      <c r="AF4034" s="46" t="str">
        <f>Projects!B1265</f>
        <v>146939046</v>
      </c>
    </row>
    <row r="4035" spans="32:32" x14ac:dyDescent="0.25">
      <c r="AF4035" s="46" t="str">
        <f>Projects!B1266</f>
        <v>146952081</v>
      </c>
    </row>
    <row r="4036" spans="32:32" x14ac:dyDescent="0.25">
      <c r="AF4036" s="46" t="str">
        <f>Projects!B1267</f>
        <v>147032064</v>
      </c>
    </row>
    <row r="4037" spans="32:32" x14ac:dyDescent="0.25">
      <c r="AF4037" s="46" t="str">
        <f>Projects!B1268</f>
        <v>147096117</v>
      </c>
    </row>
    <row r="4038" spans="32:32" x14ac:dyDescent="0.25">
      <c r="AF4038" s="46" t="str">
        <f>Projects!B1269</f>
        <v>147127002</v>
      </c>
    </row>
    <row r="4039" spans="32:32" x14ac:dyDescent="0.25">
      <c r="AF4039" s="46" t="str">
        <f>Projects!B1270</f>
        <v>147391017</v>
      </c>
    </row>
    <row r="4040" spans="32:32" x14ac:dyDescent="0.25">
      <c r="AF4040" s="46" t="str">
        <f>Projects!B1271</f>
        <v>152398001</v>
      </c>
    </row>
    <row r="4041" spans="32:32" x14ac:dyDescent="0.25">
      <c r="AF4041" s="46" t="str">
        <f>Projects!B1272</f>
        <v>153133809</v>
      </c>
    </row>
    <row r="4042" spans="32:32" x14ac:dyDescent="0.25">
      <c r="AF4042" s="46" t="str">
        <f>Projects!B1273</f>
        <v>1532009CN</v>
      </c>
    </row>
    <row r="4043" spans="32:32" x14ac:dyDescent="0.25">
      <c r="AF4043" s="46" t="str">
        <f>Projects!B1274</f>
        <v>1532010CN</v>
      </c>
    </row>
    <row r="4044" spans="32:32" x14ac:dyDescent="0.25">
      <c r="AF4044" s="46" t="str">
        <f>Projects!B1275</f>
        <v>153537096</v>
      </c>
    </row>
    <row r="4045" spans="32:32" x14ac:dyDescent="0.25">
      <c r="AF4045" s="46" t="str">
        <f>Projects!B1276</f>
        <v>154192068</v>
      </c>
    </row>
    <row r="4046" spans="32:32" x14ac:dyDescent="0.25">
      <c r="AF4046" s="46" t="str">
        <f>Projects!B1277</f>
        <v>154230008</v>
      </c>
    </row>
    <row r="4047" spans="32:32" x14ac:dyDescent="0.25">
      <c r="AF4047" s="46" t="str">
        <f>Projects!B1278</f>
        <v>154292070</v>
      </c>
    </row>
    <row r="4048" spans="32:32" x14ac:dyDescent="0.25">
      <c r="AF4048" s="46" t="str">
        <f>Projects!B1279</f>
        <v>154442040</v>
      </c>
    </row>
    <row r="4049" spans="32:32" x14ac:dyDescent="0.25">
      <c r="AF4049" s="46" t="str">
        <f>Projects!B1280</f>
        <v>154953090</v>
      </c>
    </row>
    <row r="4050" spans="32:32" x14ac:dyDescent="0.25">
      <c r="AF4050" s="46" t="str">
        <f>Projects!B1281</f>
        <v>155103015</v>
      </c>
    </row>
    <row r="4051" spans="32:32" x14ac:dyDescent="0.25">
      <c r="AF4051" s="46" t="str">
        <f>Projects!B1282</f>
        <v>156337095</v>
      </c>
    </row>
    <row r="4052" spans="32:32" x14ac:dyDescent="0.25">
      <c r="AF4052" s="46" t="str">
        <f>Projects!B1283</f>
        <v>156337096</v>
      </c>
    </row>
    <row r="4053" spans="32:32" x14ac:dyDescent="0.25">
      <c r="AF4053" s="46" t="str">
        <f>Projects!B1284</f>
        <v>156442039</v>
      </c>
    </row>
    <row r="4054" spans="32:32" x14ac:dyDescent="0.25">
      <c r="AF4054" s="46" t="str">
        <f>Projects!B1285</f>
        <v>158223100</v>
      </c>
    </row>
    <row r="4055" spans="32:32" x14ac:dyDescent="0.25">
      <c r="AF4055" s="46" t="str">
        <f>Projects!B1286</f>
        <v>399999999</v>
      </c>
    </row>
    <row r="4056" spans="32:32" x14ac:dyDescent="0.25">
      <c r="AF4056" s="46" t="str">
        <f>Projects!B1287</f>
        <v>500000000</v>
      </c>
    </row>
    <row r="4057" spans="32:32" x14ac:dyDescent="0.25">
      <c r="AF4057" s="46" t="str">
        <f>Projects!B1288</f>
        <v>55A196115</v>
      </c>
    </row>
    <row r="4058" spans="32:32" x14ac:dyDescent="0.25">
      <c r="AF4058" s="46" t="str">
        <f>Projects!B1289</f>
        <v>55A412054</v>
      </c>
    </row>
    <row r="4059" spans="32:32" x14ac:dyDescent="0.25">
      <c r="AF4059" s="46" t="str">
        <f>Projects!B1290</f>
        <v>55A432061</v>
      </c>
    </row>
    <row r="4060" spans="32:32" x14ac:dyDescent="0.25">
      <c r="AF4060" s="46" t="str">
        <f>Projects!B1291</f>
        <v>55A486105</v>
      </c>
    </row>
    <row r="4061" spans="32:32" x14ac:dyDescent="0.25">
      <c r="AF4061" s="46" t="str">
        <f>Projects!B1292</f>
        <v>55A619040</v>
      </c>
    </row>
    <row r="4062" spans="32:32" x14ac:dyDescent="0.25">
      <c r="AF4062" s="46" t="str">
        <f>Projects!B1293</f>
        <v>55A631009</v>
      </c>
    </row>
    <row r="4063" spans="32:32" x14ac:dyDescent="0.25">
      <c r="AF4063" s="46" t="str">
        <f>Projects!B1294</f>
        <v>55A632149</v>
      </c>
    </row>
    <row r="4064" spans="32:32" x14ac:dyDescent="0.25">
      <c r="AF4064" s="46" t="str">
        <f>Projects!B1295</f>
        <v>55A692005</v>
      </c>
    </row>
    <row r="4065" spans="32:32" x14ac:dyDescent="0.25">
      <c r="AF4065" s="46" t="str">
        <f>Projects!B1296</f>
        <v>59B294071</v>
      </c>
    </row>
    <row r="4066" spans="32:32" x14ac:dyDescent="0.25">
      <c r="AF4066" s="46" t="str">
        <f>Projects!B1297</f>
        <v>59B295071</v>
      </c>
    </row>
    <row r="4067" spans="32:32" x14ac:dyDescent="0.25">
      <c r="AF4067" s="46" t="str">
        <f>Projects!B1298</f>
        <v>59B296109</v>
      </c>
    </row>
    <row r="4068" spans="32:32" x14ac:dyDescent="0.25">
      <c r="AF4068" s="46" t="str">
        <f>Projects!B1299</f>
        <v>68A032061</v>
      </c>
    </row>
    <row r="4069" spans="32:32" x14ac:dyDescent="0.25">
      <c r="AF4069" s="46" t="str">
        <f>Projects!B1300</f>
        <v>68A131021</v>
      </c>
    </row>
    <row r="4070" spans="32:32" x14ac:dyDescent="0.25">
      <c r="AF4070" s="46" t="str">
        <f>Projects!B1301</f>
        <v>68A194048</v>
      </c>
    </row>
    <row r="4071" spans="32:32" x14ac:dyDescent="0.25">
      <c r="AF4071" s="46" t="str">
        <f>Projects!B1302</f>
        <v>68A195048</v>
      </c>
    </row>
    <row r="4072" spans="32:32" x14ac:dyDescent="0.25">
      <c r="AF4072" s="46" t="str">
        <f>Projects!B1303</f>
        <v>800100056</v>
      </c>
    </row>
    <row r="4073" spans="32:32" x14ac:dyDescent="0.25">
      <c r="AF4073" s="46" t="str">
        <f>Projects!B1304</f>
        <v>800100155</v>
      </c>
    </row>
    <row r="4074" spans="32:32" x14ac:dyDescent="0.25">
      <c r="AF4074" s="46" t="str">
        <f>Projects!B1305</f>
        <v>800192073</v>
      </c>
    </row>
    <row r="4075" spans="32:32" x14ac:dyDescent="0.25">
      <c r="AF4075" s="46" t="str">
        <f>Projects!B1306</f>
        <v>800192077</v>
      </c>
    </row>
    <row r="4076" spans="32:32" x14ac:dyDescent="0.25">
      <c r="AF4076" s="46" t="str">
        <f>Projects!B1307</f>
        <v>800192080</v>
      </c>
    </row>
    <row r="4077" spans="32:32" x14ac:dyDescent="0.25">
      <c r="AF4077" s="46" t="str">
        <f>Projects!B1308</f>
        <v>800192081</v>
      </c>
    </row>
    <row r="4078" spans="32:32" x14ac:dyDescent="0.25">
      <c r="AF4078" s="46" t="str">
        <f>Projects!B1309</f>
        <v>800193043</v>
      </c>
    </row>
    <row r="4079" spans="32:32" x14ac:dyDescent="0.25">
      <c r="AF4079" s="46" t="str">
        <f>Projects!B1310</f>
        <v>800193044</v>
      </c>
    </row>
    <row r="4080" spans="32:32" x14ac:dyDescent="0.25">
      <c r="AF4080" s="46" t="str">
        <f>Projects!B1311</f>
        <v>800193045</v>
      </c>
    </row>
    <row r="4081" spans="32:32" x14ac:dyDescent="0.25">
      <c r="AF4081" s="46" t="str">
        <f>Projects!B1312</f>
        <v>800193046</v>
      </c>
    </row>
    <row r="4082" spans="32:32" x14ac:dyDescent="0.25">
      <c r="AF4082" s="46" t="str">
        <f>Projects!B1313</f>
        <v>800193047</v>
      </c>
    </row>
    <row r="4083" spans="32:32" x14ac:dyDescent="0.25">
      <c r="AF4083" s="46" t="str">
        <f>Projects!B1314</f>
        <v>800193048</v>
      </c>
    </row>
    <row r="4084" spans="32:32" x14ac:dyDescent="0.25">
      <c r="AF4084" s="46" t="str">
        <f>Projects!B1315</f>
        <v>800193049</v>
      </c>
    </row>
    <row r="4085" spans="32:32" x14ac:dyDescent="0.25">
      <c r="AF4085" s="46" t="str">
        <f>Projects!B1316</f>
        <v>800193050</v>
      </c>
    </row>
    <row r="4086" spans="32:32" x14ac:dyDescent="0.25">
      <c r="AF4086" s="46" t="str">
        <f>Projects!B1317</f>
        <v>800193051</v>
      </c>
    </row>
    <row r="4087" spans="32:32" x14ac:dyDescent="0.25">
      <c r="AF4087" s="46" t="str">
        <f>Projects!B1318</f>
        <v>800193087</v>
      </c>
    </row>
    <row r="4088" spans="32:32" x14ac:dyDescent="0.25">
      <c r="AF4088" s="46" t="str">
        <f>Projects!B1319</f>
        <v>800194034</v>
      </c>
    </row>
    <row r="4089" spans="32:32" x14ac:dyDescent="0.25">
      <c r="AF4089" s="46" t="str">
        <f>Projects!B1320</f>
        <v>800194035</v>
      </c>
    </row>
    <row r="4090" spans="32:32" x14ac:dyDescent="0.25">
      <c r="AF4090" s="46" t="str">
        <f>Projects!B1321</f>
        <v>800194036</v>
      </c>
    </row>
    <row r="4091" spans="32:32" x14ac:dyDescent="0.25">
      <c r="AF4091" s="46" t="str">
        <f>Projects!B1322</f>
        <v>800194037</v>
      </c>
    </row>
    <row r="4092" spans="32:32" x14ac:dyDescent="0.25">
      <c r="AF4092" s="46" t="str">
        <f>Projects!B1323</f>
        <v>800194038</v>
      </c>
    </row>
    <row r="4093" spans="32:32" x14ac:dyDescent="0.25">
      <c r="AF4093" s="46" t="str">
        <f>Projects!B1324</f>
        <v>800194039</v>
      </c>
    </row>
    <row r="4094" spans="32:32" x14ac:dyDescent="0.25">
      <c r="AF4094" s="46" t="str">
        <f>Projects!B1325</f>
        <v>800195040</v>
      </c>
    </row>
    <row r="4095" spans="32:32" x14ac:dyDescent="0.25">
      <c r="AF4095" s="46" t="str">
        <f>Projects!B1326</f>
        <v>800195041</v>
      </c>
    </row>
    <row r="4096" spans="32:32" x14ac:dyDescent="0.25">
      <c r="AF4096" s="46" t="str">
        <f>Projects!B1327</f>
        <v>800195068</v>
      </c>
    </row>
    <row r="4097" spans="32:32" x14ac:dyDescent="0.25">
      <c r="AF4097" s="46" t="str">
        <f>Projects!B1328</f>
        <v>800290009</v>
      </c>
    </row>
    <row r="4098" spans="32:32" x14ac:dyDescent="0.25">
      <c r="AF4098" s="46" t="str">
        <f>Projects!B1329</f>
        <v>800290010</v>
      </c>
    </row>
    <row r="4099" spans="32:32" x14ac:dyDescent="0.25">
      <c r="AF4099" s="46" t="str">
        <f>Projects!B1330</f>
        <v>800290011</v>
      </c>
    </row>
    <row r="4100" spans="32:32" x14ac:dyDescent="0.25">
      <c r="AF4100" s="46" t="str">
        <f>Projects!B1331</f>
        <v>800290012</v>
      </c>
    </row>
    <row r="4101" spans="32:32" x14ac:dyDescent="0.25">
      <c r="AF4101" s="46" t="str">
        <f>Projects!B1332</f>
        <v>800290013</v>
      </c>
    </row>
    <row r="4102" spans="32:32" x14ac:dyDescent="0.25">
      <c r="AF4102" s="46" t="str">
        <f>Projects!B1333</f>
        <v>800290014</v>
      </c>
    </row>
    <row r="4103" spans="32:32" x14ac:dyDescent="0.25">
      <c r="AF4103" s="46" t="str">
        <f>Projects!B1334</f>
        <v>800290015</v>
      </c>
    </row>
    <row r="4104" spans="32:32" x14ac:dyDescent="0.25">
      <c r="AF4104" s="46" t="str">
        <f>Projects!B1335</f>
        <v>800290016</v>
      </c>
    </row>
    <row r="4105" spans="32:32" x14ac:dyDescent="0.25">
      <c r="AF4105" s="46" t="str">
        <f>Projects!B1336</f>
        <v>800290039</v>
      </c>
    </row>
    <row r="4106" spans="32:32" x14ac:dyDescent="0.25">
      <c r="AF4106" s="46" t="str">
        <f>Projects!B1337</f>
        <v>800291010</v>
      </c>
    </row>
    <row r="4107" spans="32:32" x14ac:dyDescent="0.25">
      <c r="AF4107" s="46" t="str">
        <f>Projects!B1338</f>
        <v>800291016</v>
      </c>
    </row>
    <row r="4108" spans="32:32" x14ac:dyDescent="0.25">
      <c r="AF4108" s="46" t="str">
        <f>Projects!B1339</f>
        <v>800292008</v>
      </c>
    </row>
    <row r="4109" spans="32:32" x14ac:dyDescent="0.25">
      <c r="AF4109" s="46" t="str">
        <f>Projects!B1340</f>
        <v>800292023</v>
      </c>
    </row>
    <row r="4110" spans="32:32" x14ac:dyDescent="0.25">
      <c r="AF4110" s="46" t="str">
        <f>Projects!B1341</f>
        <v>800292024</v>
      </c>
    </row>
    <row r="4111" spans="32:32" x14ac:dyDescent="0.25">
      <c r="AF4111" s="46" t="str">
        <f>Projects!B1342</f>
        <v>800292025</v>
      </c>
    </row>
    <row r="4112" spans="32:32" x14ac:dyDescent="0.25">
      <c r="AF4112" s="46" t="str">
        <f>Projects!B1343</f>
        <v>800292026</v>
      </c>
    </row>
    <row r="4113" spans="32:32" x14ac:dyDescent="0.25">
      <c r="AF4113" s="46" t="str">
        <f>Projects!B1344</f>
        <v>800292052</v>
      </c>
    </row>
    <row r="4114" spans="32:32" x14ac:dyDescent="0.25">
      <c r="AF4114" s="46" t="str">
        <f>Projects!B1345</f>
        <v>800292077</v>
      </c>
    </row>
    <row r="4115" spans="32:32" x14ac:dyDescent="0.25">
      <c r="AF4115" s="46" t="str">
        <f>Projects!B1346</f>
        <v>800292138</v>
      </c>
    </row>
    <row r="4116" spans="32:32" x14ac:dyDescent="0.25">
      <c r="AF4116" s="46" t="str">
        <f>Projects!B1347</f>
        <v>800292154</v>
      </c>
    </row>
    <row r="4117" spans="32:32" x14ac:dyDescent="0.25">
      <c r="AF4117" s="46" t="str">
        <f>Projects!B1348</f>
        <v>800293028</v>
      </c>
    </row>
    <row r="4118" spans="32:32" x14ac:dyDescent="0.25">
      <c r="AF4118" s="46" t="str">
        <f>Projects!B1349</f>
        <v>800293029</v>
      </c>
    </row>
    <row r="4119" spans="32:32" x14ac:dyDescent="0.25">
      <c r="AF4119" s="46" t="str">
        <f>Projects!B1350</f>
        <v>800293030</v>
      </c>
    </row>
    <row r="4120" spans="32:32" x14ac:dyDescent="0.25">
      <c r="AF4120" s="46" t="str">
        <f>Projects!B1351</f>
        <v>800293031</v>
      </c>
    </row>
    <row r="4121" spans="32:32" x14ac:dyDescent="0.25">
      <c r="AF4121" s="46" t="str">
        <f>Projects!B1352</f>
        <v>800293032</v>
      </c>
    </row>
    <row r="4122" spans="32:32" x14ac:dyDescent="0.25">
      <c r="AF4122" s="46" t="str">
        <f>Projects!B1353</f>
        <v>800293033</v>
      </c>
    </row>
    <row r="4123" spans="32:32" x14ac:dyDescent="0.25">
      <c r="AF4123" s="46" t="str">
        <f>Projects!B1354</f>
        <v>800293034</v>
      </c>
    </row>
    <row r="4124" spans="32:32" x14ac:dyDescent="0.25">
      <c r="AF4124" s="46" t="str">
        <f>Projects!B1355</f>
        <v>800293035</v>
      </c>
    </row>
    <row r="4125" spans="32:32" x14ac:dyDescent="0.25">
      <c r="AF4125" s="46" t="str">
        <f>Projects!B1356</f>
        <v>800293036</v>
      </c>
    </row>
    <row r="4126" spans="32:32" x14ac:dyDescent="0.25">
      <c r="AF4126" s="46" t="str">
        <f>Projects!B1357</f>
        <v>800293037</v>
      </c>
    </row>
    <row r="4127" spans="32:32" x14ac:dyDescent="0.25">
      <c r="AF4127" s="46" t="str">
        <f>Projects!B1358</f>
        <v>800293038</v>
      </c>
    </row>
    <row r="4128" spans="32:32" x14ac:dyDescent="0.25">
      <c r="AF4128" s="46" t="str">
        <f>Projects!B1359</f>
        <v>800293039</v>
      </c>
    </row>
    <row r="4129" spans="32:32" x14ac:dyDescent="0.25">
      <c r="AF4129" s="46" t="str">
        <f>Projects!B1360</f>
        <v>800293040</v>
      </c>
    </row>
    <row r="4130" spans="32:32" x14ac:dyDescent="0.25">
      <c r="AF4130" s="46" t="str">
        <f>Projects!B1361</f>
        <v>800293041</v>
      </c>
    </row>
    <row r="4131" spans="32:32" x14ac:dyDescent="0.25">
      <c r="AF4131" s="46" t="str">
        <f>Projects!B1362</f>
        <v>800293042</v>
      </c>
    </row>
    <row r="4132" spans="32:32" x14ac:dyDescent="0.25">
      <c r="AF4132" s="46" t="str">
        <f>Projects!B1363</f>
        <v>800293045</v>
      </c>
    </row>
    <row r="4133" spans="32:32" x14ac:dyDescent="0.25">
      <c r="AF4133" s="46" t="str">
        <f>Projects!B1364</f>
        <v>800294002</v>
      </c>
    </row>
    <row r="4134" spans="32:32" x14ac:dyDescent="0.25">
      <c r="AF4134" s="46" t="str">
        <f>Projects!B1365</f>
        <v>800294003</v>
      </c>
    </row>
    <row r="4135" spans="32:32" x14ac:dyDescent="0.25">
      <c r="AF4135" s="46" t="str">
        <f>Projects!B1366</f>
        <v>800294047</v>
      </c>
    </row>
    <row r="4136" spans="32:32" x14ac:dyDescent="0.25">
      <c r="AF4136" s="46" t="str">
        <f>Projects!B1367</f>
        <v>800295025</v>
      </c>
    </row>
    <row r="4137" spans="32:32" x14ac:dyDescent="0.25">
      <c r="AF4137" s="46" t="str">
        <f>Projects!B1368</f>
        <v>800295026</v>
      </c>
    </row>
    <row r="4138" spans="32:32" x14ac:dyDescent="0.25">
      <c r="AF4138" s="46" t="str">
        <f>Projects!B1369</f>
        <v>800295027</v>
      </c>
    </row>
    <row r="4139" spans="32:32" x14ac:dyDescent="0.25">
      <c r="AF4139" s="46" t="str">
        <f>Projects!B1370</f>
        <v>800295028</v>
      </c>
    </row>
    <row r="4140" spans="32:32" x14ac:dyDescent="0.25">
      <c r="AF4140" s="46" t="str">
        <f>Projects!B1371</f>
        <v>800295029</v>
      </c>
    </row>
    <row r="4141" spans="32:32" x14ac:dyDescent="0.25">
      <c r="AF4141" s="46" t="str">
        <f>Projects!B1372</f>
        <v>800295030</v>
      </c>
    </row>
    <row r="4142" spans="32:32" x14ac:dyDescent="0.25">
      <c r="AF4142" s="46" t="str">
        <f>Projects!B1373</f>
        <v>800295031</v>
      </c>
    </row>
    <row r="4143" spans="32:32" x14ac:dyDescent="0.25">
      <c r="AF4143" s="46" t="str">
        <f>Projects!B1374</f>
        <v>800295032</v>
      </c>
    </row>
    <row r="4144" spans="32:32" x14ac:dyDescent="0.25">
      <c r="AF4144" s="46" t="str">
        <f>Projects!B1375</f>
        <v>800295033</v>
      </c>
    </row>
    <row r="4145" spans="32:32" x14ac:dyDescent="0.25">
      <c r="AF4145" s="46" t="str">
        <f>Projects!B1376</f>
        <v>800295034</v>
      </c>
    </row>
    <row r="4146" spans="32:32" x14ac:dyDescent="0.25">
      <c r="AF4146" s="46" t="str">
        <f>Projects!B1377</f>
        <v>800295035</v>
      </c>
    </row>
    <row r="4147" spans="32:32" x14ac:dyDescent="0.25">
      <c r="AF4147" s="46" t="str">
        <f>Projects!B1378</f>
        <v>800295036</v>
      </c>
    </row>
    <row r="4148" spans="32:32" x14ac:dyDescent="0.25">
      <c r="AF4148" s="46" t="str">
        <f>Projects!B1379</f>
        <v>800295037</v>
      </c>
    </row>
    <row r="4149" spans="32:32" x14ac:dyDescent="0.25">
      <c r="AF4149" s="46" t="str">
        <f>Projects!B1380</f>
        <v>800295038</v>
      </c>
    </row>
    <row r="4150" spans="32:32" x14ac:dyDescent="0.25">
      <c r="AF4150" s="46" t="str">
        <f>Projects!B1381</f>
        <v>800295039</v>
      </c>
    </row>
    <row r="4151" spans="32:32" x14ac:dyDescent="0.25">
      <c r="AF4151" s="46" t="str">
        <f>Projects!B1382</f>
        <v>800295042</v>
      </c>
    </row>
    <row r="4152" spans="32:32" x14ac:dyDescent="0.25">
      <c r="AF4152" s="46" t="str">
        <f>Projects!B1383</f>
        <v>800295043</v>
      </c>
    </row>
    <row r="4153" spans="32:32" x14ac:dyDescent="0.25">
      <c r="AF4153" s="46" t="str">
        <f>Projects!B1384</f>
        <v>800295046</v>
      </c>
    </row>
    <row r="4154" spans="32:32" x14ac:dyDescent="0.25">
      <c r="AF4154" s="46" t="str">
        <f>Projects!B1385</f>
        <v>800295067</v>
      </c>
    </row>
    <row r="4155" spans="32:32" x14ac:dyDescent="0.25">
      <c r="AF4155" s="46" t="str">
        <f>Projects!B1386</f>
        <v>800295070</v>
      </c>
    </row>
    <row r="4156" spans="32:32" x14ac:dyDescent="0.25">
      <c r="AF4156" s="46" t="str">
        <f>Projects!B1387</f>
        <v>800295072</v>
      </c>
    </row>
    <row r="4157" spans="32:32" x14ac:dyDescent="0.25">
      <c r="AF4157" s="46" t="str">
        <f>Projects!B1388</f>
        <v>800295073</v>
      </c>
    </row>
    <row r="4158" spans="32:32" x14ac:dyDescent="0.25">
      <c r="AF4158" s="46" t="str">
        <f>Projects!B1389</f>
        <v>800295074</v>
      </c>
    </row>
    <row r="4159" spans="32:32" x14ac:dyDescent="0.25">
      <c r="AF4159" s="46" t="str">
        <f>Projects!B1390</f>
        <v>800295075</v>
      </c>
    </row>
    <row r="4160" spans="32:32" x14ac:dyDescent="0.25">
      <c r="AF4160" s="46" t="str">
        <f>Projects!B1391</f>
        <v>800295076</v>
      </c>
    </row>
    <row r="4161" spans="32:32" x14ac:dyDescent="0.25">
      <c r="AF4161" s="46" t="str">
        <f>Projects!B1392</f>
        <v>800295077</v>
      </c>
    </row>
    <row r="4162" spans="32:32" x14ac:dyDescent="0.25">
      <c r="AF4162" s="46" t="str">
        <f>Projects!B1393</f>
        <v>800295078</v>
      </c>
    </row>
    <row r="4163" spans="32:32" x14ac:dyDescent="0.25">
      <c r="AF4163" s="46" t="str">
        <f>Projects!B1394</f>
        <v>800295079</v>
      </c>
    </row>
    <row r="4164" spans="32:32" x14ac:dyDescent="0.25">
      <c r="AF4164" s="46" t="str">
        <f>Projects!B1395</f>
        <v>800295080</v>
      </c>
    </row>
    <row r="4165" spans="32:32" x14ac:dyDescent="0.25">
      <c r="AF4165" s="46" t="str">
        <f>Projects!B1396</f>
        <v>800295081</v>
      </c>
    </row>
    <row r="4166" spans="32:32" x14ac:dyDescent="0.25">
      <c r="AF4166" s="46" t="str">
        <f>Projects!B1397</f>
        <v>800295082</v>
      </c>
    </row>
    <row r="4167" spans="32:32" x14ac:dyDescent="0.25">
      <c r="AF4167" s="46" t="str">
        <f>Projects!B1398</f>
        <v>800295083</v>
      </c>
    </row>
    <row r="4168" spans="32:32" x14ac:dyDescent="0.25">
      <c r="AF4168" s="46" t="str">
        <f>Projects!B1399</f>
        <v>800295085</v>
      </c>
    </row>
    <row r="4169" spans="32:32" x14ac:dyDescent="0.25">
      <c r="AF4169" s="46" t="str">
        <f>Projects!B1400</f>
        <v>800295086</v>
      </c>
    </row>
    <row r="4170" spans="32:32" x14ac:dyDescent="0.25">
      <c r="AF4170" s="46" t="str">
        <f>Projects!B1401</f>
        <v>800295098</v>
      </c>
    </row>
    <row r="4171" spans="32:32" x14ac:dyDescent="0.25">
      <c r="AF4171" s="46" t="str">
        <f>Projects!B1402</f>
        <v>800295099</v>
      </c>
    </row>
    <row r="4172" spans="32:32" x14ac:dyDescent="0.25">
      <c r="AF4172" s="46" t="str">
        <f>Projects!B1403</f>
        <v>800295114</v>
      </c>
    </row>
    <row r="4173" spans="32:32" x14ac:dyDescent="0.25">
      <c r="AF4173" s="46" t="str">
        <f>Projects!B1404</f>
        <v>800295117</v>
      </c>
    </row>
    <row r="4174" spans="32:32" x14ac:dyDescent="0.25">
      <c r="AF4174" s="46" t="str">
        <f>Projects!B1405</f>
        <v>800296006</v>
      </c>
    </row>
    <row r="4175" spans="32:32" x14ac:dyDescent="0.25">
      <c r="AF4175" s="46" t="str">
        <f>Projects!B1406</f>
        <v>800296007</v>
      </c>
    </row>
    <row r="4176" spans="32:32" x14ac:dyDescent="0.25">
      <c r="AF4176" s="46" t="str">
        <f>Projects!B1407</f>
        <v>800296008</v>
      </c>
    </row>
    <row r="4177" spans="32:32" x14ac:dyDescent="0.25">
      <c r="AF4177" s="46" t="str">
        <f>Projects!B1408</f>
        <v>800296009</v>
      </c>
    </row>
    <row r="4178" spans="32:32" x14ac:dyDescent="0.25">
      <c r="AF4178" s="46" t="str">
        <f>Projects!B1409</f>
        <v>800296010</v>
      </c>
    </row>
    <row r="4179" spans="32:32" x14ac:dyDescent="0.25">
      <c r="AF4179" s="46" t="str">
        <f>Projects!B1410</f>
        <v>800296011</v>
      </c>
    </row>
    <row r="4180" spans="32:32" x14ac:dyDescent="0.25">
      <c r="AF4180" s="46" t="str">
        <f>Projects!B1411</f>
        <v>800296012</v>
      </c>
    </row>
    <row r="4181" spans="32:32" x14ac:dyDescent="0.25">
      <c r="AF4181" s="46" t="str">
        <f>Projects!B1412</f>
        <v>800296013</v>
      </c>
    </row>
    <row r="4182" spans="32:32" x14ac:dyDescent="0.25">
      <c r="AF4182" s="46" t="str">
        <f>Projects!B1413</f>
        <v>800296014</v>
      </c>
    </row>
    <row r="4183" spans="32:32" x14ac:dyDescent="0.25">
      <c r="AF4183" s="46" t="str">
        <f>Projects!B1414</f>
        <v>800296015</v>
      </c>
    </row>
    <row r="4184" spans="32:32" x14ac:dyDescent="0.25">
      <c r="AF4184" s="46" t="str">
        <f>Projects!B1415</f>
        <v>800296016</v>
      </c>
    </row>
    <row r="4185" spans="32:32" x14ac:dyDescent="0.25">
      <c r="AF4185" s="46" t="str">
        <f>Projects!B1416</f>
        <v>800296017</v>
      </c>
    </row>
    <row r="4186" spans="32:32" x14ac:dyDescent="0.25">
      <c r="AF4186" s="46" t="str">
        <f>Projects!B1417</f>
        <v>800296018</v>
      </c>
    </row>
    <row r="4187" spans="32:32" x14ac:dyDescent="0.25">
      <c r="AF4187" s="46" t="str">
        <f>Projects!B1418</f>
        <v>800296019</v>
      </c>
    </row>
    <row r="4188" spans="32:32" x14ac:dyDescent="0.25">
      <c r="AF4188" s="46" t="str">
        <f>Projects!B1419</f>
        <v>800296020</v>
      </c>
    </row>
    <row r="4189" spans="32:32" x14ac:dyDescent="0.25">
      <c r="AF4189" s="46" t="str">
        <f>Projects!B1420</f>
        <v>800296021</v>
      </c>
    </row>
    <row r="4190" spans="32:32" x14ac:dyDescent="0.25">
      <c r="AF4190" s="46" t="str">
        <f>Projects!B1421</f>
        <v>800296022</v>
      </c>
    </row>
    <row r="4191" spans="32:32" x14ac:dyDescent="0.25">
      <c r="AF4191" s="46" t="str">
        <f>Projects!B1422</f>
        <v>800296023</v>
      </c>
    </row>
    <row r="4192" spans="32:32" x14ac:dyDescent="0.25">
      <c r="AF4192" s="46" t="str">
        <f>Projects!B1423</f>
        <v>800296024</v>
      </c>
    </row>
    <row r="4193" spans="32:32" x14ac:dyDescent="0.25">
      <c r="AF4193" s="46" t="str">
        <f>Projects!B1424</f>
        <v>800296025</v>
      </c>
    </row>
    <row r="4194" spans="32:32" x14ac:dyDescent="0.25">
      <c r="AF4194" s="46" t="str">
        <f>Projects!B1425</f>
        <v>800296026</v>
      </c>
    </row>
    <row r="4195" spans="32:32" x14ac:dyDescent="0.25">
      <c r="AF4195" s="46" t="str">
        <f>Projects!B1426</f>
        <v>800296031</v>
      </c>
    </row>
    <row r="4196" spans="32:32" x14ac:dyDescent="0.25">
      <c r="AF4196" s="46" t="str">
        <f>Projects!B1427</f>
        <v>800296032</v>
      </c>
    </row>
    <row r="4197" spans="32:32" x14ac:dyDescent="0.25">
      <c r="AF4197" s="46" t="str">
        <f>Projects!B1428</f>
        <v>800296033</v>
      </c>
    </row>
    <row r="4198" spans="32:32" x14ac:dyDescent="0.25">
      <c r="AF4198" s="46" t="str">
        <f>Projects!B1429</f>
        <v>800296034</v>
      </c>
    </row>
    <row r="4199" spans="32:32" x14ac:dyDescent="0.25">
      <c r="AF4199" s="46" t="str">
        <f>Projects!B1430</f>
        <v>800296035</v>
      </c>
    </row>
    <row r="4200" spans="32:32" x14ac:dyDescent="0.25">
      <c r="AF4200" s="46" t="str">
        <f>Projects!B1431</f>
        <v>800296036</v>
      </c>
    </row>
    <row r="4201" spans="32:32" x14ac:dyDescent="0.25">
      <c r="AF4201" s="46" t="str">
        <f>Projects!B1432</f>
        <v>800296037</v>
      </c>
    </row>
    <row r="4202" spans="32:32" x14ac:dyDescent="0.25">
      <c r="AF4202" s="46" t="str">
        <f>Projects!B1433</f>
        <v>800296038</v>
      </c>
    </row>
    <row r="4203" spans="32:32" x14ac:dyDescent="0.25">
      <c r="AF4203" s="46" t="str">
        <f>Projects!B1434</f>
        <v>800296039</v>
      </c>
    </row>
    <row r="4204" spans="32:32" x14ac:dyDescent="0.25">
      <c r="AF4204" s="46" t="str">
        <f>Projects!B1435</f>
        <v>800296040</v>
      </c>
    </row>
    <row r="4205" spans="32:32" x14ac:dyDescent="0.25">
      <c r="AF4205" s="46" t="str">
        <f>Projects!B1436</f>
        <v>800296041</v>
      </c>
    </row>
    <row r="4206" spans="32:32" x14ac:dyDescent="0.25">
      <c r="AF4206" s="46" t="str">
        <f>Projects!B1437</f>
        <v>800296042</v>
      </c>
    </row>
    <row r="4207" spans="32:32" x14ac:dyDescent="0.25">
      <c r="AF4207" s="46" t="str">
        <f>Projects!B1438</f>
        <v>800296043</v>
      </c>
    </row>
    <row r="4208" spans="32:32" x14ac:dyDescent="0.25">
      <c r="AF4208" s="46" t="str">
        <f>Projects!B1439</f>
        <v>800296044</v>
      </c>
    </row>
    <row r="4209" spans="32:32" x14ac:dyDescent="0.25">
      <c r="AF4209" s="46" t="str">
        <f>Projects!B1440</f>
        <v>800296045</v>
      </c>
    </row>
    <row r="4210" spans="32:32" x14ac:dyDescent="0.25">
      <c r="AF4210" s="46" t="str">
        <f>Projects!B1441</f>
        <v>800296046</v>
      </c>
    </row>
    <row r="4211" spans="32:32" x14ac:dyDescent="0.25">
      <c r="AF4211" s="46" t="str">
        <f>Projects!B1442</f>
        <v>800296047</v>
      </c>
    </row>
    <row r="4212" spans="32:32" x14ac:dyDescent="0.25">
      <c r="AF4212" s="46" t="str">
        <f>Projects!B1443</f>
        <v>800296048</v>
      </c>
    </row>
    <row r="4213" spans="32:32" x14ac:dyDescent="0.25">
      <c r="AF4213" s="46" t="str">
        <f>Projects!B1444</f>
        <v>800296049</v>
      </c>
    </row>
    <row r="4214" spans="32:32" x14ac:dyDescent="0.25">
      <c r="AF4214" s="46" t="str">
        <f>Projects!B1445</f>
        <v>800296050</v>
      </c>
    </row>
    <row r="4215" spans="32:32" x14ac:dyDescent="0.25">
      <c r="AF4215" s="46" t="str">
        <f>Projects!B1446</f>
        <v>800296051</v>
      </c>
    </row>
    <row r="4216" spans="32:32" x14ac:dyDescent="0.25">
      <c r="AF4216" s="46" t="str">
        <f>Projects!B1447</f>
        <v>800296052</v>
      </c>
    </row>
    <row r="4217" spans="32:32" x14ac:dyDescent="0.25">
      <c r="AF4217" s="46" t="str">
        <f>Projects!B1448</f>
        <v>800296053</v>
      </c>
    </row>
    <row r="4218" spans="32:32" x14ac:dyDescent="0.25">
      <c r="AF4218" s="46" t="str">
        <f>Projects!B1449</f>
        <v>800296054</v>
      </c>
    </row>
    <row r="4219" spans="32:32" x14ac:dyDescent="0.25">
      <c r="AF4219" s="46" t="str">
        <f>Projects!B1450</f>
        <v>800296080</v>
      </c>
    </row>
    <row r="4220" spans="32:32" x14ac:dyDescent="0.25">
      <c r="AF4220" s="46" t="str">
        <f>Projects!B1451</f>
        <v>800297015</v>
      </c>
    </row>
    <row r="4221" spans="32:32" x14ac:dyDescent="0.25">
      <c r="AF4221" s="46" t="str">
        <f>Projects!B1452</f>
        <v>800297016</v>
      </c>
    </row>
    <row r="4222" spans="32:32" x14ac:dyDescent="0.25">
      <c r="AF4222" s="46" t="str">
        <f>Projects!B1453</f>
        <v>800297017</v>
      </c>
    </row>
    <row r="4223" spans="32:32" x14ac:dyDescent="0.25">
      <c r="AF4223" s="46" t="str">
        <f>Projects!B1454</f>
        <v>800297018</v>
      </c>
    </row>
    <row r="4224" spans="32:32" x14ac:dyDescent="0.25">
      <c r="AF4224" s="46" t="str">
        <f>Projects!B1455</f>
        <v>800297019</v>
      </c>
    </row>
    <row r="4225" spans="32:32" x14ac:dyDescent="0.25">
      <c r="AF4225" s="46" t="str">
        <f>Projects!B1456</f>
        <v>800297020</v>
      </c>
    </row>
    <row r="4226" spans="32:32" x14ac:dyDescent="0.25">
      <c r="AF4226" s="46" t="str">
        <f>Projects!B1457</f>
        <v>800297030</v>
      </c>
    </row>
    <row r="4227" spans="32:32" x14ac:dyDescent="0.25">
      <c r="AF4227" s="46" t="str">
        <f>Projects!B1458</f>
        <v>800297031</v>
      </c>
    </row>
    <row r="4228" spans="32:32" x14ac:dyDescent="0.25">
      <c r="AF4228" s="46" t="str">
        <f>Projects!B1459</f>
        <v>800297032</v>
      </c>
    </row>
    <row r="4229" spans="32:32" x14ac:dyDescent="0.25">
      <c r="AF4229" s="46" t="str">
        <f>Projects!B1460</f>
        <v>800297070</v>
      </c>
    </row>
    <row r="4230" spans="32:32" x14ac:dyDescent="0.25">
      <c r="AF4230" s="46" t="str">
        <f>Projects!B1461</f>
        <v>800297072</v>
      </c>
    </row>
    <row r="4231" spans="32:32" x14ac:dyDescent="0.25">
      <c r="AF4231" s="46" t="str">
        <f>Projects!B1462</f>
        <v>800298003</v>
      </c>
    </row>
    <row r="4232" spans="32:32" x14ac:dyDescent="0.25">
      <c r="AF4232" s="46" t="str">
        <f>Projects!B1463</f>
        <v>800298005</v>
      </c>
    </row>
    <row r="4233" spans="32:32" x14ac:dyDescent="0.25">
      <c r="AF4233" s="46" t="str">
        <f>Projects!B1464</f>
        <v>800298006</v>
      </c>
    </row>
    <row r="4234" spans="32:32" x14ac:dyDescent="0.25">
      <c r="AF4234" s="46" t="str">
        <f>Projects!B1465</f>
        <v>800298007</v>
      </c>
    </row>
    <row r="4235" spans="32:32" x14ac:dyDescent="0.25">
      <c r="AF4235" s="46" t="str">
        <f>Projects!B1466</f>
        <v>800298008</v>
      </c>
    </row>
    <row r="4236" spans="32:32" x14ac:dyDescent="0.25">
      <c r="AF4236" s="46" t="str">
        <f>Projects!B1467</f>
        <v>800298009</v>
      </c>
    </row>
    <row r="4237" spans="32:32" x14ac:dyDescent="0.25">
      <c r="AF4237" s="46" t="str">
        <f>Projects!B1468</f>
        <v>800298010</v>
      </c>
    </row>
    <row r="4238" spans="32:32" x14ac:dyDescent="0.25">
      <c r="AF4238" s="46" t="str">
        <f>Projects!B1469</f>
        <v>800298012</v>
      </c>
    </row>
    <row r="4239" spans="32:32" x14ac:dyDescent="0.25">
      <c r="AF4239" s="46" t="str">
        <f>Projects!B1470</f>
        <v>800298029</v>
      </c>
    </row>
    <row r="4240" spans="32:32" x14ac:dyDescent="0.25">
      <c r="AF4240" s="46" t="str">
        <f>Projects!B1471</f>
        <v>800298031</v>
      </c>
    </row>
    <row r="4241" spans="32:32" x14ac:dyDescent="0.25">
      <c r="AF4241" s="46" t="str">
        <f>Projects!B1472</f>
        <v>800298043</v>
      </c>
    </row>
    <row r="4242" spans="32:32" x14ac:dyDescent="0.25">
      <c r="AF4242" s="46" t="str">
        <f>Projects!B1473</f>
        <v>800299022</v>
      </c>
    </row>
    <row r="4243" spans="32:32" x14ac:dyDescent="0.25">
      <c r="AF4243" s="46" t="str">
        <f>Projects!B1474</f>
        <v>800299023</v>
      </c>
    </row>
    <row r="4244" spans="32:32" x14ac:dyDescent="0.25">
      <c r="AF4244" s="46" t="str">
        <f>Projects!B1475</f>
        <v>800299024</v>
      </c>
    </row>
    <row r="4245" spans="32:32" x14ac:dyDescent="0.25">
      <c r="AF4245" s="46" t="str">
        <f>Projects!B1476</f>
        <v>800299025</v>
      </c>
    </row>
    <row r="4246" spans="32:32" x14ac:dyDescent="0.25">
      <c r="AF4246" s="46" t="str">
        <f>Projects!B1477</f>
        <v>800299026</v>
      </c>
    </row>
    <row r="4247" spans="32:32" x14ac:dyDescent="0.25">
      <c r="AF4247" s="46" t="str">
        <f>Projects!B1478</f>
        <v>800299027</v>
      </c>
    </row>
    <row r="4248" spans="32:32" x14ac:dyDescent="0.25">
      <c r="AF4248" s="46" t="str">
        <f>Projects!B1479</f>
        <v>800299028</v>
      </c>
    </row>
    <row r="4249" spans="32:32" x14ac:dyDescent="0.25">
      <c r="AF4249" s="46" t="str">
        <f>Projects!B1480</f>
        <v>800299035</v>
      </c>
    </row>
    <row r="4250" spans="32:32" x14ac:dyDescent="0.25">
      <c r="AF4250" s="46" t="str">
        <f>Projects!B1481</f>
        <v>800299036</v>
      </c>
    </row>
    <row r="4251" spans="32:32" x14ac:dyDescent="0.25">
      <c r="AF4251" s="46" t="str">
        <f>Projects!B1482</f>
        <v>800800800</v>
      </c>
    </row>
    <row r="4252" spans="32:32" x14ac:dyDescent="0.25">
      <c r="AF4252" s="46" t="str">
        <f>Projects!B1483</f>
        <v>800900900</v>
      </c>
    </row>
    <row r="4253" spans="32:32" x14ac:dyDescent="0.25">
      <c r="AF4253" s="46" t="str">
        <f>Projects!B1484</f>
        <v>81B195100</v>
      </c>
    </row>
    <row r="4254" spans="32:32" x14ac:dyDescent="0.25">
      <c r="AF4254" s="46" t="str">
        <f>Projects!B1485</f>
        <v>900000057</v>
      </c>
    </row>
    <row r="4255" spans="32:32" x14ac:dyDescent="0.25">
      <c r="AF4255" s="46" t="str">
        <f>Projects!B1486</f>
        <v>9000017080</v>
      </c>
    </row>
    <row r="4256" spans="32:32" x14ac:dyDescent="0.25">
      <c r="AF4256" s="46" t="str">
        <f>Projects!B1487</f>
        <v>900002010</v>
      </c>
    </row>
    <row r="4257" spans="32:32" x14ac:dyDescent="0.25">
      <c r="AF4257" s="46" t="str">
        <f>Projects!B1488</f>
        <v>900002031</v>
      </c>
    </row>
    <row r="4258" spans="32:32" x14ac:dyDescent="0.25">
      <c r="AF4258" s="46" t="str">
        <f>Projects!B1489</f>
        <v>900002035</v>
      </c>
    </row>
    <row r="4259" spans="32:32" x14ac:dyDescent="0.25">
      <c r="AF4259" s="46" t="str">
        <f>Projects!B1490</f>
        <v>900002066</v>
      </c>
    </row>
    <row r="4260" spans="32:32" x14ac:dyDescent="0.25">
      <c r="AF4260" s="46" t="str">
        <f>Projects!B1491</f>
        <v>900002089</v>
      </c>
    </row>
    <row r="4261" spans="32:32" x14ac:dyDescent="0.25">
      <c r="AF4261" s="46" t="str">
        <f>Projects!B1492</f>
        <v>900002093</v>
      </c>
    </row>
    <row r="4262" spans="32:32" x14ac:dyDescent="0.25">
      <c r="AF4262" s="46" t="str">
        <f>Projects!B1493</f>
        <v>900002096</v>
      </c>
    </row>
    <row r="4263" spans="32:32" x14ac:dyDescent="0.25">
      <c r="AF4263" s="46" t="str">
        <f>Projects!B1494</f>
        <v>900002162</v>
      </c>
    </row>
    <row r="4264" spans="32:32" x14ac:dyDescent="0.25">
      <c r="AF4264" s="46" t="str">
        <f>Projects!B1495</f>
        <v>900003800</v>
      </c>
    </row>
    <row r="4265" spans="32:32" x14ac:dyDescent="0.25">
      <c r="AF4265" s="46" t="str">
        <f>Projects!B1496</f>
        <v>900003801</v>
      </c>
    </row>
    <row r="4266" spans="32:32" x14ac:dyDescent="0.25">
      <c r="AF4266" s="46" t="str">
        <f>Projects!B1497</f>
        <v>900003802</v>
      </c>
    </row>
    <row r="4267" spans="32:32" x14ac:dyDescent="0.25">
      <c r="AF4267" s="46" t="str">
        <f>Projects!B1498</f>
        <v>900004015</v>
      </c>
    </row>
    <row r="4268" spans="32:32" x14ac:dyDescent="0.25">
      <c r="AF4268" s="46" t="str">
        <f>Projects!B1499</f>
        <v>900007038</v>
      </c>
    </row>
    <row r="4269" spans="32:32" x14ac:dyDescent="0.25">
      <c r="AF4269" s="46" t="str">
        <f>Projects!B1500</f>
        <v>900008019</v>
      </c>
    </row>
    <row r="4270" spans="32:32" x14ac:dyDescent="0.25">
      <c r="AF4270" s="46" t="str">
        <f>Projects!B1501</f>
        <v>900012052</v>
      </c>
    </row>
    <row r="4271" spans="32:32" x14ac:dyDescent="0.25">
      <c r="AF4271" s="46" t="str">
        <f>Projects!B1502</f>
        <v>900012056</v>
      </c>
    </row>
    <row r="4272" spans="32:32" x14ac:dyDescent="0.25">
      <c r="AF4272" s="46" t="str">
        <f>Projects!B1503</f>
        <v>900012152</v>
      </c>
    </row>
    <row r="4273" spans="32:32" x14ac:dyDescent="0.25">
      <c r="AF4273" s="46" t="str">
        <f>Projects!B1504</f>
        <v>900016075</v>
      </c>
    </row>
    <row r="4274" spans="32:32" x14ac:dyDescent="0.25">
      <c r="AF4274" s="46" t="str">
        <f>Projects!B1505</f>
        <v>900017080</v>
      </c>
    </row>
    <row r="4275" spans="32:32" x14ac:dyDescent="0.25">
      <c r="AF4275" s="46" t="str">
        <f>Projects!B1506</f>
        <v>900020019</v>
      </c>
    </row>
    <row r="4276" spans="32:32" x14ac:dyDescent="0.25">
      <c r="AF4276" s="46" t="str">
        <f>Projects!B1507</f>
        <v>900020036</v>
      </c>
    </row>
    <row r="4277" spans="32:32" x14ac:dyDescent="0.25">
      <c r="AF4277" s="46" t="str">
        <f>Projects!B1508</f>
        <v>900021051</v>
      </c>
    </row>
    <row r="4278" spans="32:32" x14ac:dyDescent="0.25">
      <c r="AF4278" s="46" t="str">
        <f>Projects!B1509</f>
        <v>900022019</v>
      </c>
    </row>
    <row r="4279" spans="32:32" x14ac:dyDescent="0.25">
      <c r="AF4279" s="46" t="str">
        <f>Projects!B1510</f>
        <v>900022020</v>
      </c>
    </row>
    <row r="4280" spans="32:32" x14ac:dyDescent="0.25">
      <c r="AF4280" s="46" t="str">
        <f>Projects!B1511</f>
        <v>900022021</v>
      </c>
    </row>
    <row r="4281" spans="32:32" x14ac:dyDescent="0.25">
      <c r="AF4281" s="46" t="str">
        <f>Projects!B1512</f>
        <v>900022049</v>
      </c>
    </row>
    <row r="4282" spans="32:32" x14ac:dyDescent="0.25">
      <c r="AF4282" s="46" t="str">
        <f>Projects!B1513</f>
        <v>900024063</v>
      </c>
    </row>
    <row r="4283" spans="32:32" x14ac:dyDescent="0.25">
      <c r="AF4283" s="46" t="str">
        <f>Projects!B1514</f>
        <v>900025063</v>
      </c>
    </row>
    <row r="4284" spans="32:32" x14ac:dyDescent="0.25">
      <c r="AF4284" s="46" t="str">
        <f>Projects!B1515</f>
        <v>900027039</v>
      </c>
    </row>
    <row r="4285" spans="32:32" x14ac:dyDescent="0.25">
      <c r="AF4285" s="46" t="str">
        <f>Projects!B1516</f>
        <v>900027057</v>
      </c>
    </row>
    <row r="4286" spans="32:32" x14ac:dyDescent="0.25">
      <c r="AF4286" s="46" t="str">
        <f>Projects!B1517</f>
        <v>900027062</v>
      </c>
    </row>
    <row r="4287" spans="32:32" x14ac:dyDescent="0.25">
      <c r="AF4287" s="46" t="str">
        <f>Projects!B1518</f>
        <v>900027065</v>
      </c>
    </row>
    <row r="4288" spans="32:32" x14ac:dyDescent="0.25">
      <c r="AF4288" s="46" t="str">
        <f>Projects!B1519</f>
        <v>900028048</v>
      </c>
    </row>
    <row r="4289" spans="32:32" x14ac:dyDescent="0.25">
      <c r="AF4289" s="46" t="str">
        <f>Projects!B1520</f>
        <v>900032016</v>
      </c>
    </row>
    <row r="4290" spans="32:32" x14ac:dyDescent="0.25">
      <c r="AF4290" s="46" t="str">
        <f>Projects!B1521</f>
        <v>900032018</v>
      </c>
    </row>
    <row r="4291" spans="32:32" x14ac:dyDescent="0.25">
      <c r="AF4291" s="46" t="str">
        <f>Projects!B1522</f>
        <v>900034016</v>
      </c>
    </row>
    <row r="4292" spans="32:32" x14ac:dyDescent="0.25">
      <c r="AF4292" s="46" t="str">
        <f>Projects!B1523</f>
        <v>900037042</v>
      </c>
    </row>
    <row r="4293" spans="32:32" x14ac:dyDescent="0.25">
      <c r="AF4293" s="46" t="str">
        <f>Projects!B1524</f>
        <v>900052017</v>
      </c>
    </row>
    <row r="4294" spans="32:32" x14ac:dyDescent="0.25">
      <c r="AF4294" s="46" t="str">
        <f>Projects!B1525</f>
        <v>900054020</v>
      </c>
    </row>
    <row r="4295" spans="32:32" x14ac:dyDescent="0.25">
      <c r="AF4295" s="46" t="str">
        <f>Projects!B1526</f>
        <v>900054022</v>
      </c>
    </row>
    <row r="4296" spans="32:32" x14ac:dyDescent="0.25">
      <c r="AF4296" s="46" t="str">
        <f>Projects!B1527</f>
        <v>900057058</v>
      </c>
    </row>
    <row r="4297" spans="32:32" x14ac:dyDescent="0.25">
      <c r="AF4297" s="46" t="str">
        <f>Projects!B1528</f>
        <v>900057060</v>
      </c>
    </row>
    <row r="4298" spans="32:32" x14ac:dyDescent="0.25">
      <c r="AF4298" s="46" t="str">
        <f>Projects!B1529</f>
        <v>900059016</v>
      </c>
    </row>
    <row r="4299" spans="32:32" x14ac:dyDescent="0.25">
      <c r="AF4299" s="46" t="str">
        <f>Projects!B1530</f>
        <v>900082090</v>
      </c>
    </row>
    <row r="4300" spans="32:32" x14ac:dyDescent="0.25">
      <c r="AF4300" s="46" t="str">
        <f>Projects!B1531</f>
        <v>900086119</v>
      </c>
    </row>
    <row r="4301" spans="32:32" x14ac:dyDescent="0.25">
      <c r="AF4301" s="46" t="str">
        <f>Projects!B1532</f>
        <v>900090004</v>
      </c>
    </row>
    <row r="4302" spans="32:32" x14ac:dyDescent="0.25">
      <c r="AF4302" s="46" t="str">
        <f>Projects!B1533</f>
        <v>900090005</v>
      </c>
    </row>
    <row r="4303" spans="32:32" x14ac:dyDescent="0.25">
      <c r="AF4303" s="46" t="str">
        <f>Projects!B1534</f>
        <v>900090051</v>
      </c>
    </row>
    <row r="4304" spans="32:32" x14ac:dyDescent="0.25">
      <c r="AF4304" s="46" t="str">
        <f>Projects!B1535</f>
        <v>900091001</v>
      </c>
    </row>
    <row r="4305" spans="32:32" x14ac:dyDescent="0.25">
      <c r="AF4305" s="46" t="str">
        <f>Projects!B1536</f>
        <v>900091004</v>
      </c>
    </row>
    <row r="4306" spans="32:32" x14ac:dyDescent="0.25">
      <c r="AF4306" s="46" t="str">
        <f>Projects!B1537</f>
        <v>900091022</v>
      </c>
    </row>
    <row r="4307" spans="32:32" x14ac:dyDescent="0.25">
      <c r="AF4307" s="46" t="str">
        <f>Projects!B1538</f>
        <v>900091041</v>
      </c>
    </row>
    <row r="4308" spans="32:32" x14ac:dyDescent="0.25">
      <c r="AF4308" s="46" t="str">
        <f>Projects!B1539</f>
        <v>900092001</v>
      </c>
    </row>
    <row r="4309" spans="32:32" x14ac:dyDescent="0.25">
      <c r="AF4309" s="46" t="str">
        <f>Projects!B1540</f>
        <v>900092004</v>
      </c>
    </row>
    <row r="4310" spans="32:32" x14ac:dyDescent="0.25">
      <c r="AF4310" s="46" t="str">
        <f>Projects!B1541</f>
        <v>900092034</v>
      </c>
    </row>
    <row r="4311" spans="32:32" x14ac:dyDescent="0.25">
      <c r="AF4311" s="46" t="str">
        <f>Projects!B1542</f>
        <v>900092041</v>
      </c>
    </row>
    <row r="4312" spans="32:32" x14ac:dyDescent="0.25">
      <c r="AF4312" s="46" t="str">
        <f>Projects!B1543</f>
        <v>900092044</v>
      </c>
    </row>
    <row r="4313" spans="32:32" x14ac:dyDescent="0.25">
      <c r="AF4313" s="46" t="str">
        <f>Projects!B1544</f>
        <v>900092060</v>
      </c>
    </row>
    <row r="4314" spans="32:32" x14ac:dyDescent="0.25">
      <c r="AF4314" s="46" t="str">
        <f>Projects!B1545</f>
        <v>900093001</v>
      </c>
    </row>
    <row r="4315" spans="32:32" x14ac:dyDescent="0.25">
      <c r="AF4315" s="46" t="str">
        <f>Projects!B1546</f>
        <v>900093094</v>
      </c>
    </row>
    <row r="4316" spans="32:32" x14ac:dyDescent="0.25">
      <c r="AF4316" s="46" t="str">
        <f>Projects!B1547</f>
        <v>900093095</v>
      </c>
    </row>
    <row r="4317" spans="32:32" x14ac:dyDescent="0.25">
      <c r="AF4317" s="46" t="str">
        <f>Projects!B1548</f>
        <v>900093102</v>
      </c>
    </row>
    <row r="4318" spans="32:32" x14ac:dyDescent="0.25">
      <c r="AF4318" s="46" t="str">
        <f>Projects!B1549</f>
        <v>900093803</v>
      </c>
    </row>
    <row r="4319" spans="32:32" x14ac:dyDescent="0.25">
      <c r="AF4319" s="46" t="str">
        <f>Projects!B1550</f>
        <v>900093812</v>
      </c>
    </row>
    <row r="4320" spans="32:32" x14ac:dyDescent="0.25">
      <c r="AF4320" s="46" t="str">
        <f>Projects!B1551</f>
        <v>900093815</v>
      </c>
    </row>
    <row r="4321" spans="32:32" x14ac:dyDescent="0.25">
      <c r="AF4321" s="46" t="str">
        <f>Projects!B1552</f>
        <v>900093816</v>
      </c>
    </row>
    <row r="4322" spans="32:32" x14ac:dyDescent="0.25">
      <c r="AF4322" s="46" t="str">
        <f>Projects!B1553</f>
        <v>900094002</v>
      </c>
    </row>
    <row r="4323" spans="32:32" x14ac:dyDescent="0.25">
      <c r="AF4323" s="46" t="str">
        <f>Projects!B1554</f>
        <v>900094003</v>
      </c>
    </row>
    <row r="4324" spans="32:32" x14ac:dyDescent="0.25">
      <c r="AF4324" s="46" t="str">
        <f>Projects!B1555</f>
        <v>900094011</v>
      </c>
    </row>
    <row r="4325" spans="32:32" x14ac:dyDescent="0.25">
      <c r="AF4325" s="46" t="str">
        <f>Projects!B1556</f>
        <v>900094062</v>
      </c>
    </row>
    <row r="4326" spans="32:32" x14ac:dyDescent="0.25">
      <c r="AF4326" s="46" t="str">
        <f>Projects!B1557</f>
        <v>900095010</v>
      </c>
    </row>
    <row r="4327" spans="32:32" x14ac:dyDescent="0.25">
      <c r="AF4327" s="46" t="str">
        <f>Projects!B1558</f>
        <v>900095062</v>
      </c>
    </row>
    <row r="4328" spans="32:32" x14ac:dyDescent="0.25">
      <c r="AF4328" s="46" t="str">
        <f>Projects!B1559</f>
        <v>900095120</v>
      </c>
    </row>
    <row r="4329" spans="32:32" x14ac:dyDescent="0.25">
      <c r="AF4329" s="46" t="str">
        <f>Projects!B1560</f>
        <v>900096004</v>
      </c>
    </row>
    <row r="4330" spans="32:32" x14ac:dyDescent="0.25">
      <c r="AF4330" s="46" t="str">
        <f>Projects!B1561</f>
        <v>900096059</v>
      </c>
    </row>
    <row r="4331" spans="32:32" x14ac:dyDescent="0.25">
      <c r="AF4331" s="46" t="str">
        <f>Projects!B1562</f>
        <v>900096066</v>
      </c>
    </row>
    <row r="4332" spans="32:32" x14ac:dyDescent="0.25">
      <c r="AF4332" s="46" t="str">
        <f>Projects!B1563</f>
        <v>900096093</v>
      </c>
    </row>
    <row r="4333" spans="32:32" x14ac:dyDescent="0.25">
      <c r="AF4333" s="46" t="str">
        <f>Projects!B1564</f>
        <v>900097004</v>
      </c>
    </row>
    <row r="4334" spans="32:32" x14ac:dyDescent="0.25">
      <c r="AF4334" s="46" t="str">
        <f>Projects!B1565</f>
        <v>900097009</v>
      </c>
    </row>
    <row r="4335" spans="32:32" x14ac:dyDescent="0.25">
      <c r="AF4335" s="46" t="str">
        <f>Projects!B1566</f>
        <v>900097012</v>
      </c>
    </row>
    <row r="4336" spans="32:32" x14ac:dyDescent="0.25">
      <c r="AF4336" s="46" t="str">
        <f>Projects!B1567</f>
        <v>900097014</v>
      </c>
    </row>
    <row r="4337" spans="32:32" x14ac:dyDescent="0.25">
      <c r="AF4337" s="46" t="str">
        <f>Projects!B1568</f>
        <v>900097024</v>
      </c>
    </row>
    <row r="4338" spans="32:32" x14ac:dyDescent="0.25">
      <c r="AF4338" s="46" t="str">
        <f>Projects!B1569</f>
        <v>900097026</v>
      </c>
    </row>
    <row r="4339" spans="32:32" x14ac:dyDescent="0.25">
      <c r="AF4339" s="46" t="str">
        <f>Projects!B1570</f>
        <v>900097035</v>
      </c>
    </row>
    <row r="4340" spans="32:32" x14ac:dyDescent="0.25">
      <c r="AF4340" s="46" t="str">
        <f>Projects!B1571</f>
        <v>900097084</v>
      </c>
    </row>
    <row r="4341" spans="32:32" x14ac:dyDescent="0.25">
      <c r="AF4341" s="46" t="str">
        <f>Projects!B1572</f>
        <v>900098019</v>
      </c>
    </row>
    <row r="4342" spans="32:32" x14ac:dyDescent="0.25">
      <c r="AF4342" s="46" t="str">
        <f>Projects!B1573</f>
        <v>900098020</v>
      </c>
    </row>
    <row r="4343" spans="32:32" x14ac:dyDescent="0.25">
      <c r="AF4343" s="46" t="str">
        <f>Projects!B1574</f>
        <v>900098049</v>
      </c>
    </row>
    <row r="4344" spans="32:32" x14ac:dyDescent="0.25">
      <c r="AF4344" s="46" t="str">
        <f>Projects!B1575</f>
        <v>900098141</v>
      </c>
    </row>
    <row r="4345" spans="32:32" x14ac:dyDescent="0.25">
      <c r="AF4345" s="46" t="str">
        <f>Projects!B1576</f>
        <v>900098142</v>
      </c>
    </row>
    <row r="4346" spans="32:32" x14ac:dyDescent="0.25">
      <c r="AF4346" s="46" t="str">
        <f>Projects!B1577</f>
        <v>900098143</v>
      </c>
    </row>
    <row r="4347" spans="32:32" x14ac:dyDescent="0.25">
      <c r="AF4347" s="46" t="str">
        <f>Projects!B1578</f>
        <v>900099001</v>
      </c>
    </row>
    <row r="4348" spans="32:32" x14ac:dyDescent="0.25">
      <c r="AF4348" s="46" t="str">
        <f>Projects!B1579</f>
        <v>900099002</v>
      </c>
    </row>
    <row r="4349" spans="32:32" x14ac:dyDescent="0.25">
      <c r="AF4349" s="46" t="str">
        <f>Projects!B1580</f>
        <v>900132053</v>
      </c>
    </row>
    <row r="4350" spans="32:32" x14ac:dyDescent="0.25">
      <c r="AF4350" s="46" t="str">
        <f>Projects!B1581</f>
        <v>900136104</v>
      </c>
    </row>
    <row r="4351" spans="32:32" x14ac:dyDescent="0.25">
      <c r="AF4351" s="46" t="str">
        <f>Projects!B1582</f>
        <v>900136112</v>
      </c>
    </row>
    <row r="4352" spans="32:32" x14ac:dyDescent="0.25">
      <c r="AF4352" s="46" t="str">
        <f>Projects!B1583</f>
        <v>900136113</v>
      </c>
    </row>
    <row r="4353" spans="32:32" x14ac:dyDescent="0.25">
      <c r="AF4353" s="46" t="str">
        <f>Projects!B1584</f>
        <v>900137001</v>
      </c>
    </row>
    <row r="4354" spans="32:32" x14ac:dyDescent="0.25">
      <c r="AF4354" s="46" t="str">
        <f>Projects!B1585</f>
        <v>900142006</v>
      </c>
    </row>
    <row r="4355" spans="32:32" x14ac:dyDescent="0.25">
      <c r="AF4355" s="46" t="str">
        <f>Projects!B1586</f>
        <v>900142007</v>
      </c>
    </row>
    <row r="4356" spans="32:32" x14ac:dyDescent="0.25">
      <c r="AF4356" s="46" t="str">
        <f>Projects!B1587</f>
        <v>900143001</v>
      </c>
    </row>
    <row r="4357" spans="32:32" x14ac:dyDescent="0.25">
      <c r="AF4357" s="46" t="str">
        <f>Projects!B1588</f>
        <v>900144001</v>
      </c>
    </row>
    <row r="4358" spans="32:32" x14ac:dyDescent="0.25">
      <c r="AF4358" s="46" t="str">
        <f>Projects!B1589</f>
        <v>900190043</v>
      </c>
    </row>
    <row r="4359" spans="32:32" x14ac:dyDescent="0.25">
      <c r="AF4359" s="46" t="str">
        <f>Projects!B1590</f>
        <v>900192046</v>
      </c>
    </row>
    <row r="4360" spans="32:32" x14ac:dyDescent="0.25">
      <c r="AF4360" s="46" t="str">
        <f>Projects!B1591</f>
        <v>900192104</v>
      </c>
    </row>
    <row r="4361" spans="32:32" x14ac:dyDescent="0.25">
      <c r="AF4361" s="46" t="str">
        <f>Projects!B1592</f>
        <v>900192108</v>
      </c>
    </row>
    <row r="4362" spans="32:32" x14ac:dyDescent="0.25">
      <c r="AF4362" s="46" t="str">
        <f>Projects!B1593</f>
        <v>900192156</v>
      </c>
    </row>
    <row r="4363" spans="32:32" x14ac:dyDescent="0.25">
      <c r="AF4363" s="46" t="str">
        <f>Projects!B1594</f>
        <v>900193001</v>
      </c>
    </row>
    <row r="4364" spans="32:32" x14ac:dyDescent="0.25">
      <c r="AF4364" s="46" t="str">
        <f>Projects!B1595</f>
        <v>900193027</v>
      </c>
    </row>
    <row r="4365" spans="32:32" x14ac:dyDescent="0.25">
      <c r="AF4365" s="46" t="str">
        <f>Projects!B1596</f>
        <v>900193053</v>
      </c>
    </row>
    <row r="4366" spans="32:32" x14ac:dyDescent="0.25">
      <c r="AF4366" s="46" t="str">
        <f>Projects!B1597</f>
        <v>900194001</v>
      </c>
    </row>
    <row r="4367" spans="32:32" x14ac:dyDescent="0.25">
      <c r="AF4367" s="46" t="str">
        <f>Projects!B1598</f>
        <v>900194004</v>
      </c>
    </row>
    <row r="4368" spans="32:32" x14ac:dyDescent="0.25">
      <c r="AF4368" s="46" t="str">
        <f>Projects!B1599</f>
        <v>900194033</v>
      </c>
    </row>
    <row r="4369" spans="32:32" x14ac:dyDescent="0.25">
      <c r="AF4369" s="46" t="str">
        <f>Projects!B1600</f>
        <v>900195104</v>
      </c>
    </row>
    <row r="4370" spans="32:32" x14ac:dyDescent="0.25">
      <c r="AF4370" s="46" t="str">
        <f>Projects!B1601</f>
        <v>900196058</v>
      </c>
    </row>
    <row r="4371" spans="32:32" x14ac:dyDescent="0.25">
      <c r="AF4371" s="46" t="str">
        <f>Projects!B1602</f>
        <v>900222015</v>
      </c>
    </row>
    <row r="4372" spans="32:32" x14ac:dyDescent="0.25">
      <c r="AF4372" s="46" t="str">
        <f>Projects!B1603</f>
        <v>900227041</v>
      </c>
    </row>
    <row r="4373" spans="32:32" x14ac:dyDescent="0.25">
      <c r="AF4373" s="46" t="str">
        <f>Projects!B1604</f>
        <v>900234040</v>
      </c>
    </row>
    <row r="4374" spans="32:32" x14ac:dyDescent="0.25">
      <c r="AF4374" s="46" t="str">
        <f>Projects!B1605</f>
        <v>900272171</v>
      </c>
    </row>
    <row r="4375" spans="32:32" x14ac:dyDescent="0.25">
      <c r="AF4375" s="46" t="str">
        <f>Projects!B1606</f>
        <v>900292105</v>
      </c>
    </row>
    <row r="4376" spans="32:32" x14ac:dyDescent="0.25">
      <c r="AF4376" s="46" t="str">
        <f>Projects!B1607</f>
        <v>900292107</v>
      </c>
    </row>
    <row r="4377" spans="32:32" x14ac:dyDescent="0.25">
      <c r="AF4377" s="46" t="str">
        <f>Projects!B1608</f>
        <v>900296005</v>
      </c>
    </row>
    <row r="4378" spans="32:32" x14ac:dyDescent="0.25">
      <c r="AF4378" s="46" t="str">
        <f>Projects!B1609</f>
        <v>900296055</v>
      </c>
    </row>
    <row r="4379" spans="32:32" x14ac:dyDescent="0.25">
      <c r="AF4379" s="46" t="str">
        <f>Projects!B1610</f>
        <v>900331035</v>
      </c>
    </row>
    <row r="4380" spans="32:32" x14ac:dyDescent="0.25">
      <c r="AF4380" s="46" t="str">
        <f>Projects!B1611</f>
        <v>900332065</v>
      </c>
    </row>
    <row r="4381" spans="32:32" x14ac:dyDescent="0.25">
      <c r="AF4381" s="46" t="str">
        <f>Projects!B1612</f>
        <v>900335107</v>
      </c>
    </row>
    <row r="4382" spans="32:32" x14ac:dyDescent="0.25">
      <c r="AF4382" s="46" t="str">
        <f>Projects!B1613</f>
        <v>900337076</v>
      </c>
    </row>
    <row r="4383" spans="32:32" x14ac:dyDescent="0.25">
      <c r="AF4383" s="46" t="str">
        <f>Projects!B1614</f>
        <v>900390006</v>
      </c>
    </row>
    <row r="4384" spans="32:32" x14ac:dyDescent="0.25">
      <c r="AF4384" s="46" t="str">
        <f>Projects!B1615</f>
        <v>900390028</v>
      </c>
    </row>
    <row r="4385" spans="32:32" x14ac:dyDescent="0.25">
      <c r="AF4385" s="46" t="str">
        <f>Projects!B1616</f>
        <v>900390037</v>
      </c>
    </row>
    <row r="4386" spans="32:32" x14ac:dyDescent="0.25">
      <c r="AF4386" s="46" t="str">
        <f>Projects!B1617</f>
        <v>900390045</v>
      </c>
    </row>
    <row r="4387" spans="32:32" x14ac:dyDescent="0.25">
      <c r="AF4387" s="46" t="str">
        <f>Projects!B1618</f>
        <v>900391002</v>
      </c>
    </row>
    <row r="4388" spans="32:32" x14ac:dyDescent="0.25">
      <c r="AF4388" s="46" t="str">
        <f>Projects!B1619</f>
        <v>900391003</v>
      </c>
    </row>
    <row r="4389" spans="32:32" x14ac:dyDescent="0.25">
      <c r="AF4389" s="46" t="str">
        <f>Projects!B1620</f>
        <v>900391006</v>
      </c>
    </row>
    <row r="4390" spans="32:32" x14ac:dyDescent="0.25">
      <c r="AF4390" s="46" t="str">
        <f>Projects!B1621</f>
        <v>900391036</v>
      </c>
    </row>
    <row r="4391" spans="32:32" x14ac:dyDescent="0.25">
      <c r="AF4391" s="46" t="str">
        <f>Projects!B1622</f>
        <v>900392002</v>
      </c>
    </row>
    <row r="4392" spans="32:32" x14ac:dyDescent="0.25">
      <c r="AF4392" s="46" t="str">
        <f>Projects!B1623</f>
        <v>900392003</v>
      </c>
    </row>
    <row r="4393" spans="32:32" x14ac:dyDescent="0.25">
      <c r="AF4393" s="46" t="str">
        <f>Projects!B1624</f>
        <v>900392006</v>
      </c>
    </row>
    <row r="4394" spans="32:32" x14ac:dyDescent="0.25">
      <c r="AF4394" s="46" t="str">
        <f>Projects!B1625</f>
        <v>900392028</v>
      </c>
    </row>
    <row r="4395" spans="32:32" x14ac:dyDescent="0.25">
      <c r="AF4395" s="46" t="str">
        <f>Projects!B1626</f>
        <v>900392029</v>
      </c>
    </row>
    <row r="4396" spans="32:32" x14ac:dyDescent="0.25">
      <c r="AF4396" s="46" t="str">
        <f>Projects!B1627</f>
        <v>900392057</v>
      </c>
    </row>
    <row r="4397" spans="32:32" x14ac:dyDescent="0.25">
      <c r="AF4397" s="46" t="str">
        <f>Projects!B1628</f>
        <v>900392063</v>
      </c>
    </row>
    <row r="4398" spans="32:32" x14ac:dyDescent="0.25">
      <c r="AF4398" s="46" t="str">
        <f>Projects!B1629</f>
        <v>900392106</v>
      </c>
    </row>
    <row r="4399" spans="32:32" x14ac:dyDescent="0.25">
      <c r="AF4399" s="46" t="str">
        <f>Projects!B1630</f>
        <v>900392181</v>
      </c>
    </row>
    <row r="4400" spans="32:32" x14ac:dyDescent="0.25">
      <c r="AF4400" s="46" t="str">
        <f>Projects!B1631</f>
        <v>900393002</v>
      </c>
    </row>
    <row r="4401" spans="32:32" x14ac:dyDescent="0.25">
      <c r="AF4401" s="46" t="str">
        <f>Projects!B1632</f>
        <v>900393006</v>
      </c>
    </row>
    <row r="4402" spans="32:32" x14ac:dyDescent="0.25">
      <c r="AF4402" s="46" t="str">
        <f>Projects!B1633</f>
        <v>900393057</v>
      </c>
    </row>
    <row r="4403" spans="32:32" x14ac:dyDescent="0.25">
      <c r="AF4403" s="46" t="str">
        <f>Projects!B1634</f>
        <v>900394006</v>
      </c>
    </row>
    <row r="4404" spans="32:32" x14ac:dyDescent="0.25">
      <c r="AF4404" s="46" t="str">
        <f>Projects!B1635</f>
        <v>900394007</v>
      </c>
    </row>
    <row r="4405" spans="32:32" x14ac:dyDescent="0.25">
      <c r="AF4405" s="46" t="str">
        <f>Projects!B1636</f>
        <v>900394011</v>
      </c>
    </row>
    <row r="4406" spans="32:32" x14ac:dyDescent="0.25">
      <c r="AF4406" s="46" t="str">
        <f>Projects!B1637</f>
        <v>900395057</v>
      </c>
    </row>
    <row r="4407" spans="32:32" x14ac:dyDescent="0.25">
      <c r="AF4407" s="46" t="str">
        <f>Projects!B1638</f>
        <v>900396060</v>
      </c>
    </row>
    <row r="4408" spans="32:32" x14ac:dyDescent="0.25">
      <c r="AF4408" s="46" t="str">
        <f>Projects!B1639</f>
        <v>900397003</v>
      </c>
    </row>
    <row r="4409" spans="32:32" x14ac:dyDescent="0.25">
      <c r="AF4409" s="46" t="str">
        <f>Projects!B1640</f>
        <v>900397068</v>
      </c>
    </row>
    <row r="4410" spans="32:32" x14ac:dyDescent="0.25">
      <c r="AF4410" s="46" t="str">
        <f>Projects!B1641</f>
        <v>900397082</v>
      </c>
    </row>
    <row r="4411" spans="32:32" x14ac:dyDescent="0.25">
      <c r="AF4411" s="46" t="str">
        <f>Projects!B1642</f>
        <v>900398028</v>
      </c>
    </row>
    <row r="4412" spans="32:32" x14ac:dyDescent="0.25">
      <c r="AF4412" s="46" t="str">
        <f>Projects!B1643</f>
        <v>900398030</v>
      </c>
    </row>
    <row r="4413" spans="32:32" x14ac:dyDescent="0.25">
      <c r="AF4413" s="46" t="str">
        <f>Projects!B1644</f>
        <v>900399008</v>
      </c>
    </row>
    <row r="4414" spans="32:32" x14ac:dyDescent="0.25">
      <c r="AF4414" s="46" t="str">
        <f>Projects!B1645</f>
        <v>900421144</v>
      </c>
    </row>
    <row r="4415" spans="32:32" x14ac:dyDescent="0.25">
      <c r="AF4415" s="46" t="str">
        <f>Projects!B1646</f>
        <v>900422042</v>
      </c>
    </row>
    <row r="4416" spans="32:32" x14ac:dyDescent="0.25">
      <c r="AF4416" s="46" t="str">
        <f>Projects!B1647</f>
        <v>900422144</v>
      </c>
    </row>
    <row r="4417" spans="32:32" x14ac:dyDescent="0.25">
      <c r="AF4417" s="46" t="str">
        <f>Projects!B1648</f>
        <v>900490007</v>
      </c>
    </row>
    <row r="4418" spans="32:32" x14ac:dyDescent="0.25">
      <c r="AF4418" s="46" t="str">
        <f>Projects!B1649</f>
        <v>900491007</v>
      </c>
    </row>
    <row r="4419" spans="32:32" x14ac:dyDescent="0.25">
      <c r="AF4419" s="46" t="str">
        <f>Projects!B1650</f>
        <v>900491014</v>
      </c>
    </row>
    <row r="4420" spans="32:32" x14ac:dyDescent="0.25">
      <c r="AF4420" s="46" t="str">
        <f>Projects!B1651</f>
        <v>900491019</v>
      </c>
    </row>
    <row r="4421" spans="32:32" x14ac:dyDescent="0.25">
      <c r="AF4421" s="46" t="str">
        <f>Projects!B1652</f>
        <v>900492007</v>
      </c>
    </row>
    <row r="4422" spans="32:32" x14ac:dyDescent="0.25">
      <c r="AF4422" s="46" t="str">
        <f>Projects!B1653</f>
        <v>900492030</v>
      </c>
    </row>
    <row r="4423" spans="32:32" x14ac:dyDescent="0.25">
      <c r="AF4423" s="46" t="str">
        <f>Projects!B1654</f>
        <v>900492036</v>
      </c>
    </row>
    <row r="4424" spans="32:32" x14ac:dyDescent="0.25">
      <c r="AF4424" s="46" t="str">
        <f>Projects!B1655</f>
        <v>900492172</v>
      </c>
    </row>
    <row r="4425" spans="32:32" x14ac:dyDescent="0.25">
      <c r="AF4425" s="46" t="str">
        <f>Projects!B1656</f>
        <v>900493007</v>
      </c>
    </row>
    <row r="4426" spans="32:32" x14ac:dyDescent="0.25">
      <c r="AF4426" s="46" t="str">
        <f>Projects!B1657</f>
        <v>900494004</v>
      </c>
    </row>
    <row r="4427" spans="32:32" x14ac:dyDescent="0.25">
      <c r="AF4427" s="46" t="str">
        <f>Projects!B1658</f>
        <v>900495001</v>
      </c>
    </row>
    <row r="4428" spans="32:32" x14ac:dyDescent="0.25">
      <c r="AF4428" s="46" t="str">
        <f>Projects!B1659</f>
        <v>900495092</v>
      </c>
    </row>
    <row r="4429" spans="32:32" x14ac:dyDescent="0.25">
      <c r="AF4429" s="46" t="str">
        <f>Projects!B1660</f>
        <v>900496002</v>
      </c>
    </row>
    <row r="4430" spans="32:32" x14ac:dyDescent="0.25">
      <c r="AF4430" s="46" t="str">
        <f>Projects!B1661</f>
        <v>900496076</v>
      </c>
    </row>
    <row r="4431" spans="32:32" x14ac:dyDescent="0.25">
      <c r="AF4431" s="46" t="str">
        <f>Projects!B1662</f>
        <v>900497006</v>
      </c>
    </row>
    <row r="4432" spans="32:32" x14ac:dyDescent="0.25">
      <c r="AF4432" s="46" t="str">
        <f>Projects!B1663</f>
        <v>900497083</v>
      </c>
    </row>
    <row r="4433" spans="32:32" x14ac:dyDescent="0.25">
      <c r="AF4433" s="46" t="str">
        <f>Projects!B1664</f>
        <v>900499003</v>
      </c>
    </row>
    <row r="4434" spans="32:32" x14ac:dyDescent="0.25">
      <c r="AF4434" s="46" t="str">
        <f>Projects!B1665</f>
        <v>900499006</v>
      </c>
    </row>
    <row r="4435" spans="32:32" x14ac:dyDescent="0.25">
      <c r="AF4435" s="46" t="str">
        <f>Projects!B1666</f>
        <v>900512165</v>
      </c>
    </row>
    <row r="4436" spans="32:32" x14ac:dyDescent="0.25">
      <c r="AF4436" s="46" t="str">
        <f>Projects!B1667</f>
        <v>900513002</v>
      </c>
    </row>
    <row r="4437" spans="32:32" x14ac:dyDescent="0.25">
      <c r="AF4437" s="46" t="str">
        <f>Projects!B1668</f>
        <v>900514061</v>
      </c>
    </row>
    <row r="4438" spans="32:32" x14ac:dyDescent="0.25">
      <c r="AF4438" s="46" t="str">
        <f>Projects!B1669</f>
        <v>900515061</v>
      </c>
    </row>
    <row r="4439" spans="32:32" x14ac:dyDescent="0.25">
      <c r="AF4439" s="46" t="str">
        <f>Projects!B1670</f>
        <v>900522022</v>
      </c>
    </row>
    <row r="4440" spans="32:32" x14ac:dyDescent="0.25">
      <c r="AF4440" s="46" t="str">
        <f>Projects!B1671</f>
        <v>900522024</v>
      </c>
    </row>
    <row r="4441" spans="32:32" x14ac:dyDescent="0.25">
      <c r="AF4441" s="46" t="str">
        <f>Projects!B1672</f>
        <v>900527040</v>
      </c>
    </row>
    <row r="4442" spans="32:32" x14ac:dyDescent="0.25">
      <c r="AF4442" s="46" t="str">
        <f>Projects!B1673</f>
        <v>900531039</v>
      </c>
    </row>
    <row r="4443" spans="32:32" x14ac:dyDescent="0.25">
      <c r="AF4443" s="46" t="str">
        <f>Projects!B1674</f>
        <v>900531053</v>
      </c>
    </row>
    <row r="4444" spans="32:32" x14ac:dyDescent="0.25">
      <c r="AF4444" s="46" t="str">
        <f>Projects!B1675</f>
        <v>900532014</v>
      </c>
    </row>
    <row r="4445" spans="32:32" x14ac:dyDescent="0.25">
      <c r="AF4445" s="46" t="str">
        <f>Projects!B1676</f>
        <v>900532032</v>
      </c>
    </row>
    <row r="4446" spans="32:32" x14ac:dyDescent="0.25">
      <c r="AF4446" s="46" t="str">
        <f>Projects!B1677</f>
        <v>900532033</v>
      </c>
    </row>
    <row r="4447" spans="32:32" x14ac:dyDescent="0.25">
      <c r="AF4447" s="46" t="str">
        <f>Projects!B1678</f>
        <v>900532046</v>
      </c>
    </row>
    <row r="4448" spans="32:32" x14ac:dyDescent="0.25">
      <c r="AF4448" s="46" t="str">
        <f>Projects!B1679</f>
        <v>900533008</v>
      </c>
    </row>
    <row r="4449" spans="32:32" x14ac:dyDescent="0.25">
      <c r="AF4449" s="46" t="str">
        <f>Projects!B1680</f>
        <v>900533069</v>
      </c>
    </row>
    <row r="4450" spans="32:32" x14ac:dyDescent="0.25">
      <c r="AF4450" s="46" t="str">
        <f>Projects!B1681</f>
        <v>900533083</v>
      </c>
    </row>
    <row r="4451" spans="32:32" x14ac:dyDescent="0.25">
      <c r="AF4451" s="46" t="str">
        <f>Projects!B1682</f>
        <v>900534016</v>
      </c>
    </row>
    <row r="4452" spans="32:32" x14ac:dyDescent="0.25">
      <c r="AF4452" s="46" t="str">
        <f>Projects!B1683</f>
        <v>900534017</v>
      </c>
    </row>
    <row r="4453" spans="32:32" x14ac:dyDescent="0.25">
      <c r="AF4453" s="46" t="str">
        <f>Projects!B1684</f>
        <v>900534018</v>
      </c>
    </row>
    <row r="4454" spans="32:32" x14ac:dyDescent="0.25">
      <c r="AF4454" s="46" t="str">
        <f>Projects!B1685</f>
        <v>900534019</v>
      </c>
    </row>
    <row r="4455" spans="32:32" x14ac:dyDescent="0.25">
      <c r="AF4455" s="46" t="str">
        <f>Projects!B1686</f>
        <v>900535016</v>
      </c>
    </row>
    <row r="4456" spans="32:32" x14ac:dyDescent="0.25">
      <c r="AF4456" s="46" t="str">
        <f>Projects!B1687</f>
        <v>900535017</v>
      </c>
    </row>
    <row r="4457" spans="32:32" x14ac:dyDescent="0.25">
      <c r="AF4457" s="46" t="str">
        <f>Projects!B1688</f>
        <v>900535018</v>
      </c>
    </row>
    <row r="4458" spans="32:32" x14ac:dyDescent="0.25">
      <c r="AF4458" s="46" t="str">
        <f>Projects!B1689</f>
        <v>900536067</v>
      </c>
    </row>
    <row r="4459" spans="32:32" x14ac:dyDescent="0.25">
      <c r="AF4459" s="46" t="str">
        <f>Projects!B1690</f>
        <v>900536068</v>
      </c>
    </row>
    <row r="4460" spans="32:32" x14ac:dyDescent="0.25">
      <c r="AF4460" s="46" t="str">
        <f>Projects!B1691</f>
        <v>900536085</v>
      </c>
    </row>
    <row r="4461" spans="32:32" x14ac:dyDescent="0.25">
      <c r="AF4461" s="46" t="str">
        <f>Projects!B1692</f>
        <v>900537032</v>
      </c>
    </row>
    <row r="4462" spans="32:32" x14ac:dyDescent="0.25">
      <c r="AF4462" s="46" t="str">
        <f>Projects!B1693</f>
        <v>900537033</v>
      </c>
    </row>
    <row r="4463" spans="32:32" x14ac:dyDescent="0.25">
      <c r="AF4463" s="46" t="str">
        <f>Projects!B1694</f>
        <v>900537054</v>
      </c>
    </row>
    <row r="4464" spans="32:32" x14ac:dyDescent="0.25">
      <c r="AF4464" s="46" t="str">
        <f>Projects!B1695</f>
        <v>900537055</v>
      </c>
    </row>
    <row r="4465" spans="32:32" x14ac:dyDescent="0.25">
      <c r="AF4465" s="46" t="str">
        <f>Projects!B1696</f>
        <v>900537056</v>
      </c>
    </row>
    <row r="4466" spans="32:32" x14ac:dyDescent="0.25">
      <c r="AF4466" s="46" t="str">
        <f>Projects!B1697</f>
        <v>900541052</v>
      </c>
    </row>
    <row r="4467" spans="32:32" x14ac:dyDescent="0.25">
      <c r="AF4467" s="46" t="str">
        <f>Projects!B1698</f>
        <v>900542008</v>
      </c>
    </row>
    <row r="4468" spans="32:32" x14ac:dyDescent="0.25">
      <c r="AF4468" s="46" t="str">
        <f>Projects!B1699</f>
        <v>900554025</v>
      </c>
    </row>
    <row r="4469" spans="32:32" x14ac:dyDescent="0.25">
      <c r="AF4469" s="46" t="str">
        <f>Projects!B1700</f>
        <v>900592051</v>
      </c>
    </row>
    <row r="4470" spans="32:32" x14ac:dyDescent="0.25">
      <c r="AF4470" s="46" t="str">
        <f>Projects!B1701</f>
        <v>900592059</v>
      </c>
    </row>
    <row r="4471" spans="32:32" x14ac:dyDescent="0.25">
      <c r="AF4471" s="46" t="str">
        <f>Projects!B1702</f>
        <v>900592180</v>
      </c>
    </row>
    <row r="4472" spans="32:32" x14ac:dyDescent="0.25">
      <c r="AF4472" s="46" t="str">
        <f>Projects!B1703</f>
        <v>900593007</v>
      </c>
    </row>
    <row r="4473" spans="32:32" x14ac:dyDescent="0.25">
      <c r="AF4473" s="46" t="str">
        <f>Projects!B1704</f>
        <v>90059307</v>
      </c>
    </row>
    <row r="4474" spans="32:32" x14ac:dyDescent="0.25">
      <c r="AF4474" s="46" t="str">
        <f>Projects!B1705</f>
        <v>900712147</v>
      </c>
    </row>
    <row r="4475" spans="32:32" x14ac:dyDescent="0.25">
      <c r="AF4475" s="46" t="str">
        <f>Projects!B1706</f>
        <v>900743105</v>
      </c>
    </row>
    <row r="4476" spans="32:32" x14ac:dyDescent="0.25">
      <c r="AF4476" s="46" t="str">
        <f>Projects!B1707</f>
        <v>900743808</v>
      </c>
    </row>
    <row r="4477" spans="32:32" x14ac:dyDescent="0.25">
      <c r="AF4477" s="46" t="str">
        <f>Projects!B1708</f>
        <v>900782001</v>
      </c>
    </row>
    <row r="4478" spans="32:32" x14ac:dyDescent="0.25">
      <c r="AF4478" s="46" t="str">
        <f>Projects!B1709</f>
        <v>900783026</v>
      </c>
    </row>
    <row r="4479" spans="32:32" x14ac:dyDescent="0.25">
      <c r="AF4479" s="46" t="str">
        <f>Projects!B1710</f>
        <v>900784030</v>
      </c>
    </row>
    <row r="4480" spans="32:32" x14ac:dyDescent="0.25">
      <c r="AF4480" s="46" t="str">
        <f>Projects!B1711</f>
        <v>900786069</v>
      </c>
    </row>
    <row r="4481" spans="32:32" x14ac:dyDescent="0.25">
      <c r="AF4481" s="46" t="str">
        <f>Projects!B1712</f>
        <v>900792013</v>
      </c>
    </row>
    <row r="4482" spans="32:32" x14ac:dyDescent="0.25">
      <c r="AF4482" s="46" t="str">
        <f>Projects!B1713</f>
        <v>900792177</v>
      </c>
    </row>
    <row r="4483" spans="32:32" x14ac:dyDescent="0.25">
      <c r="AF4483" s="46" t="str">
        <f>Projects!B1714</f>
        <v>900796111</v>
      </c>
    </row>
    <row r="4484" spans="32:32" x14ac:dyDescent="0.25">
      <c r="AF4484" s="46" t="str">
        <f>Projects!B1715</f>
        <v>900797033</v>
      </c>
    </row>
    <row r="4485" spans="32:32" x14ac:dyDescent="0.25">
      <c r="AF4485" s="46" t="str">
        <f>Projects!B1716</f>
        <v>900797079</v>
      </c>
    </row>
    <row r="4486" spans="32:32" x14ac:dyDescent="0.25">
      <c r="AF4486" s="46" t="str">
        <f>Projects!B1717</f>
        <v>900891038</v>
      </c>
    </row>
    <row r="4487" spans="32:32" x14ac:dyDescent="0.25">
      <c r="AF4487" s="46" t="str">
        <f>Projects!B1718</f>
        <v>900892027</v>
      </c>
    </row>
    <row r="4488" spans="32:32" x14ac:dyDescent="0.25">
      <c r="AF4488" s="46" t="str">
        <f>Projects!B1719</f>
        <v>900892062</v>
      </c>
    </row>
    <row r="4489" spans="32:32" x14ac:dyDescent="0.25">
      <c r="AF4489" s="46" t="str">
        <f>Projects!B1720</f>
        <v>900893104</v>
      </c>
    </row>
    <row r="4490" spans="32:32" x14ac:dyDescent="0.25">
      <c r="AF4490" s="46" t="str">
        <f>Projects!B1721</f>
        <v>900893804</v>
      </c>
    </row>
    <row r="4491" spans="32:32" x14ac:dyDescent="0.25">
      <c r="AF4491" s="46" t="str">
        <f>Projects!B1722</f>
        <v>900893805</v>
      </c>
    </row>
    <row r="4492" spans="32:32" x14ac:dyDescent="0.25">
      <c r="AF4492" s="46" t="str">
        <f>Projects!B1723</f>
        <v xml:space="preserve">900893805	</v>
      </c>
    </row>
    <row r="4493" spans="32:32" x14ac:dyDescent="0.25">
      <c r="AF4493" s="46" t="str">
        <f>Projects!B1724</f>
        <v>900894041</v>
      </c>
    </row>
    <row r="4494" spans="32:32" x14ac:dyDescent="0.25">
      <c r="AF4494" s="46" t="str">
        <f>Projects!B1725</f>
        <v>900897022</v>
      </c>
    </row>
    <row r="4495" spans="32:32" x14ac:dyDescent="0.25">
      <c r="AF4495" s="46" t="str">
        <f>Projects!B1726</f>
        <v>900897023</v>
      </c>
    </row>
    <row r="4496" spans="32:32" x14ac:dyDescent="0.25">
      <c r="AF4496" s="46" t="str">
        <f>Projects!B1727</f>
        <v>900897025</v>
      </c>
    </row>
    <row r="4497" spans="32:32" x14ac:dyDescent="0.25">
      <c r="AF4497" s="46" t="str">
        <f>Projects!B1728</f>
        <v>900897049</v>
      </c>
    </row>
    <row r="4498" spans="32:32" x14ac:dyDescent="0.25">
      <c r="AF4498" s="46" t="str">
        <f>Projects!B1729</f>
        <v>900912136</v>
      </c>
    </row>
    <row r="4499" spans="32:32" x14ac:dyDescent="0.25">
      <c r="AF4499" s="46" t="str">
        <f>Projects!B1730</f>
        <v>900913097</v>
      </c>
    </row>
    <row r="4500" spans="32:32" x14ac:dyDescent="0.25">
      <c r="AF4500" s="46" t="str">
        <f>Projects!B1731</f>
        <v>900918002</v>
      </c>
    </row>
    <row r="4501" spans="32:32" x14ac:dyDescent="0.25">
      <c r="AF4501" s="46" t="str">
        <f>Projects!B1732</f>
        <v>900918016</v>
      </c>
    </row>
    <row r="4502" spans="32:32" x14ac:dyDescent="0.25">
      <c r="AF4502" s="46" t="str">
        <f>Projects!B1733</f>
        <v>900924012</v>
      </c>
    </row>
    <row r="4503" spans="32:32" x14ac:dyDescent="0.25">
      <c r="AF4503" s="46" t="str">
        <f>Projects!B1734</f>
        <v>900925011</v>
      </c>
    </row>
    <row r="4504" spans="32:32" x14ac:dyDescent="0.25">
      <c r="AF4504" s="46" t="str">
        <f>Projects!B1735</f>
        <v>900926070</v>
      </c>
    </row>
    <row r="4505" spans="32:32" x14ac:dyDescent="0.25">
      <c r="AF4505" s="46" t="str">
        <f>Projects!B1736</f>
        <v>900931025</v>
      </c>
    </row>
    <row r="4506" spans="32:32" x14ac:dyDescent="0.25">
      <c r="AF4506" s="46" t="str">
        <f>Projects!B1737</f>
        <v>900932033</v>
      </c>
    </row>
    <row r="4507" spans="32:32" x14ac:dyDescent="0.25">
      <c r="AF4507" s="46" t="str">
        <f>Projects!B1738</f>
        <v>900932090</v>
      </c>
    </row>
    <row r="4508" spans="32:32" x14ac:dyDescent="0.25">
      <c r="AF4508" s="46" t="str">
        <f>Projects!B1739</f>
        <v>900934029</v>
      </c>
    </row>
    <row r="4509" spans="32:32" x14ac:dyDescent="0.25">
      <c r="AF4509" s="46" t="str">
        <f>Projects!B1740</f>
        <v>900934031</v>
      </c>
    </row>
    <row r="4510" spans="32:32" x14ac:dyDescent="0.25">
      <c r="AF4510" s="46" t="str">
        <f>Projects!B1741</f>
        <v>900934032</v>
      </c>
    </row>
    <row r="4511" spans="32:32" x14ac:dyDescent="0.25">
      <c r="AF4511" s="46" t="str">
        <f>Projects!B1742</f>
        <v>900934059</v>
      </c>
    </row>
    <row r="4512" spans="32:32" x14ac:dyDescent="0.25">
      <c r="AF4512" s="46" t="str">
        <f>Projects!B1743</f>
        <v>900935011</v>
      </c>
    </row>
    <row r="4513" spans="32:32" x14ac:dyDescent="0.25">
      <c r="AF4513" s="46" t="str">
        <f>Projects!B1744</f>
        <v>900935020</v>
      </c>
    </row>
    <row r="4514" spans="32:32" x14ac:dyDescent="0.25">
      <c r="AF4514" s="46" t="str">
        <f>Projects!B1745</f>
        <v>900935021</v>
      </c>
    </row>
    <row r="4515" spans="32:32" x14ac:dyDescent="0.25">
      <c r="AF4515" s="46" t="str">
        <f>Projects!B1746</f>
        <v>900935023</v>
      </c>
    </row>
    <row r="4516" spans="32:32" x14ac:dyDescent="0.25">
      <c r="AF4516" s="46" t="str">
        <f>Projects!B1747</f>
        <v>900935059</v>
      </c>
    </row>
    <row r="4517" spans="32:32" x14ac:dyDescent="0.25">
      <c r="AF4517" s="46" t="str">
        <f>Projects!B1748</f>
        <v>900936057</v>
      </c>
    </row>
    <row r="4518" spans="32:32" x14ac:dyDescent="0.25">
      <c r="AF4518" s="46" t="str">
        <f>Projects!B1749</f>
        <v>900936071</v>
      </c>
    </row>
    <row r="4519" spans="32:32" x14ac:dyDescent="0.25">
      <c r="AF4519" s="46" t="str">
        <f>Projects!B1750</f>
        <v>900936072</v>
      </c>
    </row>
    <row r="4520" spans="32:32" x14ac:dyDescent="0.25">
      <c r="AF4520" s="46" t="str">
        <f>Projects!B1751</f>
        <v>900936073</v>
      </c>
    </row>
    <row r="4521" spans="32:32" x14ac:dyDescent="0.25">
      <c r="AF4521" s="46" t="str">
        <f>Projects!B1752</f>
        <v>900951046</v>
      </c>
    </row>
    <row r="4522" spans="32:32" x14ac:dyDescent="0.25">
      <c r="AF4522" s="46" t="str">
        <f>Projects!B1753</f>
        <v>900952072</v>
      </c>
    </row>
    <row r="4523" spans="32:32" x14ac:dyDescent="0.25">
      <c r="AF4523" s="46" t="str">
        <f>Projects!B1754</f>
        <v>900952075</v>
      </c>
    </row>
    <row r="4524" spans="32:32" x14ac:dyDescent="0.25">
      <c r="AF4524" s="46" t="str">
        <f>Projects!B1755</f>
        <v>900952076</v>
      </c>
    </row>
    <row r="4525" spans="32:32" x14ac:dyDescent="0.25">
      <c r="AF4525" s="46" t="str">
        <f>Projects!B1756</f>
        <v>900952077</v>
      </c>
    </row>
    <row r="4526" spans="32:32" x14ac:dyDescent="0.25">
      <c r="AF4526" s="46" t="str">
        <f>Projects!B1757</f>
        <v>900952078</v>
      </c>
    </row>
    <row r="4527" spans="32:32" x14ac:dyDescent="0.25">
      <c r="AF4527" s="46" t="str">
        <f>Projects!B1758</f>
        <v>900952079</v>
      </c>
    </row>
    <row r="4528" spans="32:32" x14ac:dyDescent="0.25">
      <c r="AF4528" s="46" t="str">
        <f>Projects!B1759</f>
        <v>900952080</v>
      </c>
    </row>
    <row r="4529" spans="32:32" x14ac:dyDescent="0.25">
      <c r="AF4529" s="46" t="str">
        <f>Projects!B1760</f>
        <v>900952087</v>
      </c>
    </row>
    <row r="4530" spans="32:32" x14ac:dyDescent="0.25">
      <c r="AF4530" s="46" t="str">
        <f>Projects!B1761</f>
        <v>900956091</v>
      </c>
    </row>
    <row r="4531" spans="32:32" x14ac:dyDescent="0.25">
      <c r="AF4531" s="46" t="str">
        <f>Projects!B1762</f>
        <v>900990038</v>
      </c>
    </row>
    <row r="4532" spans="32:32" x14ac:dyDescent="0.25">
      <c r="AF4532" s="46" t="str">
        <f>Projects!B1763</f>
        <v>900992048</v>
      </c>
    </row>
    <row r="4533" spans="32:32" x14ac:dyDescent="0.25">
      <c r="AF4533" s="46" t="str">
        <f>Projects!B1764</f>
        <v>900992082</v>
      </c>
    </row>
    <row r="4534" spans="32:32" x14ac:dyDescent="0.25">
      <c r="AF4534" s="46" t="str">
        <f>Projects!B1765</f>
        <v>900993089</v>
      </c>
    </row>
    <row r="4535" spans="32:32" x14ac:dyDescent="0.25">
      <c r="AF4535" s="46" t="str">
        <f>Projects!B1766</f>
        <v>900993090</v>
      </c>
    </row>
    <row r="4536" spans="32:32" x14ac:dyDescent="0.25">
      <c r="AF4536" s="46" t="str">
        <f>Projects!B1767</f>
        <v>900994006</v>
      </c>
    </row>
    <row r="4537" spans="32:32" x14ac:dyDescent="0.25">
      <c r="AF4537" s="46" t="str">
        <f>Projects!B1768</f>
        <v>900997073</v>
      </c>
    </row>
    <row r="4538" spans="32:32" x14ac:dyDescent="0.25">
      <c r="AF4538" s="46" t="str">
        <f>Projects!B1769</f>
        <v>900997074</v>
      </c>
    </row>
    <row r="4539" spans="32:32" x14ac:dyDescent="0.25">
      <c r="AF4539" s="46" t="str">
        <f>Projects!B1770</f>
        <v>900998004</v>
      </c>
    </row>
    <row r="4540" spans="32:32" x14ac:dyDescent="0.25">
      <c r="AF4540" s="46" t="str">
        <f>Projects!B1771</f>
        <v>900999002</v>
      </c>
    </row>
    <row r="4541" spans="32:32" x14ac:dyDescent="0.25">
      <c r="AF4541" s="46" t="str">
        <f>Projects!B1772</f>
        <v>901513070</v>
      </c>
    </row>
    <row r="4542" spans="32:32" x14ac:dyDescent="0.25">
      <c r="AF4542" s="46" t="str">
        <f>Projects!B1773</f>
        <v>901533005</v>
      </c>
    </row>
    <row r="4543" spans="32:32" x14ac:dyDescent="0.25">
      <c r="AF4543" s="46" t="str">
        <f>Projects!B1774</f>
        <v>901542002</v>
      </c>
    </row>
    <row r="4544" spans="32:32" x14ac:dyDescent="0.25">
      <c r="AF4544" s="46" t="str">
        <f>Projects!B1775</f>
        <v>901542016</v>
      </c>
    </row>
    <row r="4545" spans="32:32" x14ac:dyDescent="0.25">
      <c r="AF4545" s="46" t="str">
        <f>Projects!B1776</f>
        <v>901542040</v>
      </c>
    </row>
    <row r="4546" spans="32:32" x14ac:dyDescent="0.25">
      <c r="AF4546" s="46" t="str">
        <f>Projects!B1777</f>
        <v>901748018</v>
      </c>
    </row>
    <row r="4547" spans="32:32" x14ac:dyDescent="0.25">
      <c r="AF4547" s="46" t="str">
        <f>Projects!B1778</f>
        <v>902093817</v>
      </c>
    </row>
    <row r="4548" spans="32:32" x14ac:dyDescent="0.25">
      <c r="AF4548" s="46" t="str">
        <f>Projects!B1779</f>
        <v>902537096</v>
      </c>
    </row>
    <row r="4549" spans="32:32" x14ac:dyDescent="0.25">
      <c r="AF4549" s="46" t="str">
        <f>Projects!B1780</f>
        <v>902542037</v>
      </c>
    </row>
    <row r="4550" spans="32:32" x14ac:dyDescent="0.25">
      <c r="AF4550" s="46" t="str">
        <f>Projects!B1781</f>
        <v>902542038</v>
      </c>
    </row>
    <row r="4551" spans="32:32" x14ac:dyDescent="0.25">
      <c r="AF4551" s="46" t="str">
        <f>Projects!B1782</f>
        <v>902896108</v>
      </c>
    </row>
    <row r="4552" spans="32:32" x14ac:dyDescent="0.25">
      <c r="AF4552" s="46" t="str">
        <f>Projects!B1783</f>
        <v>903512031</v>
      </c>
    </row>
    <row r="4553" spans="32:32" x14ac:dyDescent="0.25">
      <c r="AF4553" s="46" t="str">
        <f>Projects!B1784</f>
        <v>903532094</v>
      </c>
    </row>
    <row r="4554" spans="32:32" x14ac:dyDescent="0.25">
      <c r="AF4554" s="46" t="str">
        <f>Projects!B1785</f>
        <v>903533101</v>
      </c>
    </row>
    <row r="4555" spans="32:32" x14ac:dyDescent="0.25">
      <c r="AF4555" s="46" t="str">
        <f>Projects!B1786</f>
        <v>903542030</v>
      </c>
    </row>
    <row r="4556" spans="32:32" x14ac:dyDescent="0.25">
      <c r="AF4556" s="46" t="str">
        <f>Projects!B1787</f>
        <v>903553068</v>
      </c>
    </row>
    <row r="4557" spans="32:32" x14ac:dyDescent="0.25">
      <c r="AF4557" s="46" t="str">
        <f>Projects!B1788</f>
        <v>903887075</v>
      </c>
    </row>
    <row r="4558" spans="32:32" x14ac:dyDescent="0.25">
      <c r="AF4558" s="46" t="str">
        <f>Projects!B1789</f>
        <v>904542001</v>
      </c>
    </row>
    <row r="4559" spans="32:32" x14ac:dyDescent="0.25">
      <c r="AF4559" s="46" t="str">
        <f>Projects!B1790</f>
        <v>904542021</v>
      </c>
    </row>
    <row r="4560" spans="32:32" x14ac:dyDescent="0.25">
      <c r="AF4560" s="46" t="str">
        <f>Projects!B1791</f>
        <v>904542043</v>
      </c>
    </row>
    <row r="4561" spans="32:32" x14ac:dyDescent="0.25">
      <c r="AF4561" s="46" t="str">
        <f>Projects!B1792</f>
        <v>904553066</v>
      </c>
    </row>
    <row r="4562" spans="32:32" x14ac:dyDescent="0.25">
      <c r="AF4562" s="46" t="str">
        <f>Projects!B1793</f>
        <v>905522027</v>
      </c>
    </row>
    <row r="4563" spans="32:32" x14ac:dyDescent="0.25">
      <c r="AF4563" s="46" t="str">
        <f>Projects!B1794</f>
        <v>905522028</v>
      </c>
    </row>
    <row r="4564" spans="32:32" x14ac:dyDescent="0.25">
      <c r="AF4564" s="46" t="str">
        <f>Projects!B1795</f>
        <v>905533071</v>
      </c>
    </row>
    <row r="4565" spans="32:32" x14ac:dyDescent="0.25">
      <c r="AF4565" s="46" t="str">
        <f>Projects!B1796</f>
        <v>905992043</v>
      </c>
    </row>
    <row r="4566" spans="32:32" x14ac:dyDescent="0.25">
      <c r="AF4566" s="46" t="str">
        <f>Projects!B1797</f>
        <v>906512026</v>
      </c>
    </row>
    <row r="4567" spans="32:32" x14ac:dyDescent="0.25">
      <c r="AF4567" s="46" t="str">
        <f>Projects!B1798</f>
        <v>906513024</v>
      </c>
    </row>
    <row r="4568" spans="32:32" x14ac:dyDescent="0.25">
      <c r="AF4568" s="46" t="str">
        <f>Projects!B1799</f>
        <v>906532042</v>
      </c>
    </row>
    <row r="4569" spans="32:32" x14ac:dyDescent="0.25">
      <c r="AF4569" s="46" t="str">
        <f>Projects!B1800</f>
        <v>906542025</v>
      </c>
    </row>
    <row r="4570" spans="32:32" x14ac:dyDescent="0.25">
      <c r="AF4570" s="46" t="str">
        <f>Projects!B1801</f>
        <v>907533061</v>
      </c>
    </row>
    <row r="4571" spans="32:32" x14ac:dyDescent="0.25">
      <c r="AF4571" s="46" t="str">
        <f>Projects!B1802</f>
        <v>907533063</v>
      </c>
    </row>
    <row r="4572" spans="32:32" x14ac:dyDescent="0.25">
      <c r="AF4572" s="46" t="str">
        <f>Projects!B1803</f>
        <v>907533064</v>
      </c>
    </row>
    <row r="4573" spans="32:32" x14ac:dyDescent="0.25">
      <c r="AF4573" s="46" t="str">
        <f>Projects!B1804</f>
        <v>907593102</v>
      </c>
    </row>
    <row r="4574" spans="32:32" x14ac:dyDescent="0.25">
      <c r="AF4574" s="46" t="str">
        <f>Projects!B1805</f>
        <v>908523067</v>
      </c>
    </row>
    <row r="4575" spans="32:32" x14ac:dyDescent="0.25">
      <c r="AF4575" s="46" t="str">
        <f>Projects!B1806</f>
        <v>908532067</v>
      </c>
    </row>
    <row r="4576" spans="32:32" x14ac:dyDescent="0.25">
      <c r="AF4576" s="46" t="str">
        <f>Projects!B1807</f>
        <v>930012009</v>
      </c>
    </row>
    <row r="4577" spans="32:32" x14ac:dyDescent="0.25">
      <c r="AF4577" s="46" t="str">
        <f>Projects!B1808</f>
        <v>930014020</v>
      </c>
    </row>
    <row r="4578" spans="32:32" x14ac:dyDescent="0.25">
      <c r="AF4578" s="46" t="str">
        <f>Projects!B1809</f>
        <v>930014024</v>
      </c>
    </row>
    <row r="4579" spans="32:32" x14ac:dyDescent="0.25">
      <c r="AF4579" s="46" t="str">
        <f>Projects!B1810</f>
        <v>930015019</v>
      </c>
    </row>
    <row r="4580" spans="32:32" x14ac:dyDescent="0.25">
      <c r="AF4580" s="46" t="str">
        <f>Projects!B1811</f>
        <v>930015024</v>
      </c>
    </row>
    <row r="4581" spans="32:32" x14ac:dyDescent="0.25">
      <c r="AF4581" s="46" t="str">
        <f>Projects!B1812</f>
        <v>930016074</v>
      </c>
    </row>
    <row r="4582" spans="32:32" x14ac:dyDescent="0.25">
      <c r="AF4582" s="46" t="str">
        <f>Projects!B1813</f>
        <v>930017036</v>
      </c>
    </row>
    <row r="4583" spans="32:32" x14ac:dyDescent="0.25">
      <c r="AF4583" s="46" t="str">
        <f>Projects!B1814</f>
        <v>930026116</v>
      </c>
    </row>
    <row r="4584" spans="32:32" x14ac:dyDescent="0.25">
      <c r="AF4584" s="46" t="str">
        <f>Projects!B1815</f>
        <v>930097061</v>
      </c>
    </row>
    <row r="4585" spans="32:32" x14ac:dyDescent="0.25">
      <c r="AF4585" s="46" t="str">
        <f>Projects!B1816</f>
        <v>930434023</v>
      </c>
    </row>
    <row r="4586" spans="32:32" x14ac:dyDescent="0.25">
      <c r="AF4586" s="46" t="str">
        <f>Projects!B1817</f>
        <v>930435012</v>
      </c>
    </row>
    <row r="4587" spans="32:32" x14ac:dyDescent="0.25">
      <c r="AF4587" s="46" t="str">
        <f>Projects!B1818</f>
        <v>930494008</v>
      </c>
    </row>
    <row r="4588" spans="32:32" x14ac:dyDescent="0.25">
      <c r="AF4588" s="46" t="str">
        <f>Projects!B1819</f>
        <v>930495009</v>
      </c>
    </row>
    <row r="4589" spans="32:32" x14ac:dyDescent="0.25">
      <c r="AF4589" s="46" t="str">
        <f>Projects!B1820</f>
        <v>930496030</v>
      </c>
    </row>
    <row r="4590" spans="32:32" x14ac:dyDescent="0.25">
      <c r="AF4590" s="46" t="str">
        <f>Projects!B1821</f>
        <v>930723078</v>
      </c>
    </row>
    <row r="4591" spans="32:32" x14ac:dyDescent="0.25">
      <c r="AF4591" s="46" t="str">
        <f>Projects!B1822</f>
        <v>930730047</v>
      </c>
    </row>
    <row r="4592" spans="32:32" x14ac:dyDescent="0.25">
      <c r="AF4592" s="46" t="str">
        <f>Projects!B1823</f>
        <v>930731040</v>
      </c>
    </row>
    <row r="4593" spans="32:32" x14ac:dyDescent="0.25">
      <c r="AF4593" s="46" t="str">
        <f>Projects!B1824</f>
        <v>930744018</v>
      </c>
    </row>
    <row r="4594" spans="32:32" x14ac:dyDescent="0.25">
      <c r="AF4594" s="46" t="str">
        <f>Projects!B1825</f>
        <v>930781045</v>
      </c>
    </row>
    <row r="4595" spans="32:32" x14ac:dyDescent="0.25">
      <c r="AF4595" s="46" t="str">
        <f>Projects!B1826</f>
        <v>930785013</v>
      </c>
    </row>
    <row r="4596" spans="32:32" x14ac:dyDescent="0.25">
      <c r="AF4596" s="46" t="str">
        <f>Projects!B1827</f>
        <v>930787010</v>
      </c>
    </row>
    <row r="4597" spans="32:32" x14ac:dyDescent="0.25">
      <c r="AF4597" s="46" t="str">
        <f>Projects!B1828</f>
        <v>930884055</v>
      </c>
    </row>
    <row r="4598" spans="32:32" x14ac:dyDescent="0.25">
      <c r="AF4598" s="46" t="str">
        <f>Projects!B1829</f>
        <v>930885055</v>
      </c>
    </row>
    <row r="4599" spans="32:32" x14ac:dyDescent="0.25">
      <c r="AF4599" s="46" t="str">
        <f>Projects!B1830</f>
        <v>930887078</v>
      </c>
    </row>
    <row r="4600" spans="32:32" x14ac:dyDescent="0.25">
      <c r="AF4600" s="46" t="str">
        <f>Projects!B1831</f>
        <v>930913025</v>
      </c>
    </row>
    <row r="4601" spans="32:32" x14ac:dyDescent="0.25">
      <c r="AF4601" s="46" t="str">
        <f>Projects!B1832</f>
        <v>930932087</v>
      </c>
    </row>
    <row r="4602" spans="32:32" x14ac:dyDescent="0.25">
      <c r="AF4602" s="46" t="str">
        <f>Projects!B1833</f>
        <v>930932176</v>
      </c>
    </row>
    <row r="4603" spans="32:32" x14ac:dyDescent="0.25">
      <c r="AF4603" s="46" t="str">
        <f>Projects!B1834</f>
        <v>930933001</v>
      </c>
    </row>
    <row r="4604" spans="32:32" x14ac:dyDescent="0.25">
      <c r="AF4604" s="46" t="str">
        <f>Projects!B1835</f>
        <v>930933016</v>
      </c>
    </row>
    <row r="4605" spans="32:32" x14ac:dyDescent="0.25">
      <c r="AF4605" s="46" t="str">
        <f>Projects!B1836</f>
        <v>930937091</v>
      </c>
    </row>
    <row r="4606" spans="32:32" x14ac:dyDescent="0.25">
      <c r="AF4606" s="46" t="str">
        <f>Projects!B1837</f>
        <v>930952037</v>
      </c>
    </row>
    <row r="4607" spans="32:32" x14ac:dyDescent="0.25">
      <c r="AF4607" s="46" t="str">
        <f>Projects!B1838</f>
        <v>930954028</v>
      </c>
    </row>
    <row r="4608" spans="32:32" x14ac:dyDescent="0.25">
      <c r="AF4608" s="46" t="str">
        <f>Projects!B1839</f>
        <v>930955094</v>
      </c>
    </row>
    <row r="4609" spans="32:32" x14ac:dyDescent="0.25">
      <c r="AF4609" s="46" t="str">
        <f>Projects!B1840</f>
        <v>930994014</v>
      </c>
    </row>
    <row r="4610" spans="32:32" x14ac:dyDescent="0.25">
      <c r="AF4610" s="46" t="str">
        <f>Projects!B1841</f>
        <v>930994015</v>
      </c>
    </row>
    <row r="4611" spans="32:32" x14ac:dyDescent="0.25">
      <c r="AF4611" s="46" t="str">
        <f>Projects!B1842</f>
        <v>930995014</v>
      </c>
    </row>
    <row r="4612" spans="32:32" x14ac:dyDescent="0.25">
      <c r="AF4612" s="46" t="str">
        <f>Projects!B1843</f>
        <v>930995015</v>
      </c>
    </row>
    <row r="4613" spans="32:32" x14ac:dyDescent="0.25">
      <c r="AF4613" s="46" t="str">
        <f>Projects!B1844</f>
        <v>930996077</v>
      </c>
    </row>
    <row r="4614" spans="32:32" x14ac:dyDescent="0.25">
      <c r="AF4614" s="46" t="str">
        <f>Projects!B1845</f>
        <v>930996078</v>
      </c>
    </row>
    <row r="4615" spans="32:32" x14ac:dyDescent="0.25">
      <c r="AF4615" s="46" t="str">
        <f>Projects!B1846</f>
        <v>931096103</v>
      </c>
    </row>
    <row r="4616" spans="32:32" x14ac:dyDescent="0.25">
      <c r="AF4616" s="46" t="str">
        <f>Projects!B1847</f>
        <v>931387047</v>
      </c>
    </row>
    <row r="4617" spans="32:32" x14ac:dyDescent="0.25">
      <c r="AF4617" s="46" t="str">
        <f>Projects!B1848</f>
        <v>931690042</v>
      </c>
    </row>
    <row r="4618" spans="32:32" x14ac:dyDescent="0.25">
      <c r="AF4618" s="46" t="str">
        <f>Projects!B1849</f>
        <v>931710048</v>
      </c>
    </row>
    <row r="4619" spans="32:32" x14ac:dyDescent="0.25">
      <c r="AF4619" s="46" t="str">
        <f>Projects!B1850</f>
        <v>931722128</v>
      </c>
    </row>
    <row r="4620" spans="32:32" x14ac:dyDescent="0.25">
      <c r="AF4620" s="46" t="str">
        <f>Projects!B1851</f>
        <v>931733017</v>
      </c>
    </row>
    <row r="4621" spans="32:32" x14ac:dyDescent="0.25">
      <c r="AF4621" s="46" t="str">
        <f>Projects!B1852</f>
        <v>931740024</v>
      </c>
    </row>
    <row r="4622" spans="32:32" x14ac:dyDescent="0.25">
      <c r="AF4622" s="46" t="str">
        <f>Projects!B1853</f>
        <v>931742129</v>
      </c>
    </row>
    <row r="4623" spans="32:32" x14ac:dyDescent="0.25">
      <c r="AF4623" s="46" t="str">
        <f>Projects!B1854</f>
        <v>931743062</v>
      </c>
    </row>
    <row r="4624" spans="32:32" x14ac:dyDescent="0.25">
      <c r="AF4624" s="46" t="str">
        <f>Projects!B1855</f>
        <v>931744056</v>
      </c>
    </row>
    <row r="4625" spans="32:32" x14ac:dyDescent="0.25">
      <c r="AF4625" s="46" t="str">
        <f>Projects!B1856</f>
        <v>931745056</v>
      </c>
    </row>
    <row r="4626" spans="32:32" x14ac:dyDescent="0.25">
      <c r="AF4626" s="46" t="str">
        <f>Projects!B1857</f>
        <v>931745097</v>
      </c>
    </row>
    <row r="4627" spans="32:32" x14ac:dyDescent="0.25">
      <c r="AF4627" s="46" t="str">
        <f>Projects!B1858</f>
        <v>931746102</v>
      </c>
    </row>
    <row r="4628" spans="32:32" x14ac:dyDescent="0.25">
      <c r="AF4628" s="46" t="str">
        <f>Projects!B1859</f>
        <v>931747051</v>
      </c>
    </row>
    <row r="4629" spans="32:32" x14ac:dyDescent="0.25">
      <c r="AF4629" s="46" t="str">
        <f>Projects!B1860</f>
        <v>931747087</v>
      </c>
    </row>
    <row r="4630" spans="32:32" x14ac:dyDescent="0.25">
      <c r="AF4630" s="46" t="str">
        <f>Projects!B1861</f>
        <v>931783091</v>
      </c>
    </row>
    <row r="4631" spans="32:32" x14ac:dyDescent="0.25">
      <c r="AF4631" s="46" t="str">
        <f>Projects!B1862</f>
        <v>931784028</v>
      </c>
    </row>
    <row r="4632" spans="32:32" x14ac:dyDescent="0.25">
      <c r="AF4632" s="46" t="str">
        <f>Projects!B1863</f>
        <v>931787043</v>
      </c>
    </row>
    <row r="4633" spans="32:32" x14ac:dyDescent="0.25">
      <c r="AF4633" s="46" t="str">
        <f>Projects!B1864</f>
        <v>931787048</v>
      </c>
    </row>
    <row r="4634" spans="32:32" x14ac:dyDescent="0.25">
      <c r="AF4634" s="46" t="str">
        <f>Projects!B1865</f>
        <v>931789049</v>
      </c>
    </row>
    <row r="4635" spans="32:32" x14ac:dyDescent="0.25">
      <c r="AF4635" s="46" t="str">
        <f>Projects!B1866</f>
        <v>931792011</v>
      </c>
    </row>
    <row r="4636" spans="32:32" x14ac:dyDescent="0.25">
      <c r="AF4636" s="46" t="str">
        <f>Projects!B1867</f>
        <v>931797037</v>
      </c>
    </row>
    <row r="4637" spans="32:32" x14ac:dyDescent="0.25">
      <c r="AF4637" s="46" t="str">
        <f>Projects!B1868</f>
        <v>931887063</v>
      </c>
    </row>
    <row r="4638" spans="32:32" x14ac:dyDescent="0.25">
      <c r="AF4638" s="46" t="str">
        <f>Projects!B1869</f>
        <v>931917052</v>
      </c>
    </row>
    <row r="4639" spans="32:32" x14ac:dyDescent="0.25">
      <c r="AF4639" s="46" t="str">
        <f>Projects!B1870</f>
        <v>932722020</v>
      </c>
    </row>
    <row r="4640" spans="32:32" x14ac:dyDescent="0.25">
      <c r="AF4640" s="46" t="str">
        <f>Projects!B1871</f>
        <v>932740053</v>
      </c>
    </row>
    <row r="4641" spans="32:32" x14ac:dyDescent="0.25">
      <c r="AF4641" s="46" t="str">
        <f>Projects!B1872</f>
        <v>932782012</v>
      </c>
    </row>
    <row r="4642" spans="32:32" x14ac:dyDescent="0.25">
      <c r="AF4642" s="46" t="str">
        <f>Projects!B1873</f>
        <v>932784019</v>
      </c>
    </row>
    <row r="4643" spans="32:32" x14ac:dyDescent="0.25">
      <c r="AF4643" s="46" t="str">
        <f>Projects!B1874</f>
        <v>932785022</v>
      </c>
    </row>
    <row r="4644" spans="32:32" x14ac:dyDescent="0.25">
      <c r="AF4644" s="46" t="str">
        <f>Projects!B1875</f>
        <v>932786079</v>
      </c>
    </row>
    <row r="4645" spans="32:32" x14ac:dyDescent="0.25">
      <c r="AF4645" s="46" t="str">
        <f>Projects!B1876</f>
        <v>932880040</v>
      </c>
    </row>
    <row r="4646" spans="32:32" x14ac:dyDescent="0.25">
      <c r="AF4646" s="46" t="str">
        <f>Projects!B1877</f>
        <v>932884060</v>
      </c>
    </row>
    <row r="4647" spans="32:32" x14ac:dyDescent="0.25">
      <c r="AF4647" s="46" t="str">
        <f>Projects!B1878</f>
        <v>932885060</v>
      </c>
    </row>
    <row r="4648" spans="32:32" x14ac:dyDescent="0.25">
      <c r="AF4648" s="46" t="str">
        <f>Projects!B1879</f>
        <v>932889011</v>
      </c>
    </row>
    <row r="4649" spans="32:32" x14ac:dyDescent="0.25">
      <c r="AF4649" s="46" t="str">
        <f>Projects!B1880</f>
        <v>932889031</v>
      </c>
    </row>
    <row r="4650" spans="32:32" x14ac:dyDescent="0.25">
      <c r="AF4650" s="46" t="str">
        <f>Projects!B1881</f>
        <v>933624053</v>
      </c>
    </row>
    <row r="4651" spans="32:32" x14ac:dyDescent="0.25">
      <c r="AF4651" s="46" t="str">
        <f>Projects!B1882</f>
        <v>933690041</v>
      </c>
    </row>
    <row r="4652" spans="32:32" x14ac:dyDescent="0.25">
      <c r="AF4652" s="46" t="str">
        <f>Projects!B1883</f>
        <v>933691032</v>
      </c>
    </row>
    <row r="4653" spans="32:32" x14ac:dyDescent="0.25">
      <c r="AF4653" s="46" t="str">
        <f>Projects!B1884</f>
        <v>933692148</v>
      </c>
    </row>
    <row r="4654" spans="32:32" x14ac:dyDescent="0.25">
      <c r="AF4654" s="46" t="str">
        <f>Projects!B1885</f>
        <v>933695051</v>
      </c>
    </row>
    <row r="4655" spans="32:32" x14ac:dyDescent="0.25">
      <c r="AF4655" s="46" t="str">
        <f>Projects!B1886</f>
        <v>933695116</v>
      </c>
    </row>
    <row r="4656" spans="32:32" x14ac:dyDescent="0.25">
      <c r="AF4656" s="46" t="str">
        <f>Projects!B1887</f>
        <v>933696098</v>
      </c>
    </row>
    <row r="4657" spans="32:32" x14ac:dyDescent="0.25">
      <c r="AF4657" s="46" t="str">
        <f>Projects!B1888</f>
        <v>933697088</v>
      </c>
    </row>
    <row r="4658" spans="32:32" x14ac:dyDescent="0.25">
      <c r="AF4658" s="46" t="str">
        <f>Projects!B1889</f>
        <v>933996088</v>
      </c>
    </row>
    <row r="4659" spans="32:32" x14ac:dyDescent="0.25">
      <c r="AF4659" s="46" t="str">
        <f>Projects!B1890</f>
        <v>934052055</v>
      </c>
    </row>
    <row r="4660" spans="32:32" x14ac:dyDescent="0.25">
      <c r="AF4660" s="46" t="str">
        <f>Projects!B1891</f>
        <v>934052059</v>
      </c>
    </row>
    <row r="4661" spans="32:32" x14ac:dyDescent="0.25">
      <c r="AF4661" s="46" t="str">
        <f>Projects!B1892</f>
        <v>934056120</v>
      </c>
    </row>
    <row r="4662" spans="32:32" x14ac:dyDescent="0.25">
      <c r="AF4662" s="46" t="str">
        <f>Projects!B1893</f>
        <v>934222093</v>
      </c>
    </row>
    <row r="4663" spans="32:32" x14ac:dyDescent="0.25">
      <c r="AF4663" s="46" t="str">
        <f>Projects!B1894</f>
        <v>934912012</v>
      </c>
    </row>
    <row r="4664" spans="32:32" x14ac:dyDescent="0.25">
      <c r="AF4664" s="46" t="str">
        <f>Projects!B1895</f>
        <v>934912032</v>
      </c>
    </row>
    <row r="4665" spans="32:32" x14ac:dyDescent="0.25">
      <c r="AF4665" s="46" t="str">
        <f>Projects!B1896</f>
        <v>934923009</v>
      </c>
    </row>
    <row r="4666" spans="32:32" x14ac:dyDescent="0.25">
      <c r="AF4666" s="46" t="str">
        <f>Projects!B1897</f>
        <v>934923014</v>
      </c>
    </row>
    <row r="4667" spans="32:32" x14ac:dyDescent="0.25">
      <c r="AF4667" s="46" t="str">
        <f>Projects!B1898</f>
        <v>934923015</v>
      </c>
    </row>
    <row r="4668" spans="32:32" x14ac:dyDescent="0.25">
      <c r="AF4668" s="46" t="str">
        <f>Projects!B1899</f>
        <v>934931030</v>
      </c>
    </row>
    <row r="4669" spans="32:32" x14ac:dyDescent="0.25">
      <c r="AF4669" s="46" t="str">
        <f>Projects!B1900</f>
        <v>934932017</v>
      </c>
    </row>
    <row r="4670" spans="32:32" x14ac:dyDescent="0.25">
      <c r="AF4670" s="46" t="str">
        <f>Projects!B1901</f>
        <v>934932018</v>
      </c>
    </row>
    <row r="4671" spans="32:32" x14ac:dyDescent="0.25">
      <c r="AF4671" s="46" t="str">
        <f>Projects!B1902</f>
        <v>934932034</v>
      </c>
    </row>
    <row r="4672" spans="32:32" x14ac:dyDescent="0.25">
      <c r="AF4672" s="46" t="str">
        <f>Projects!B1903</f>
        <v>934932070</v>
      </c>
    </row>
    <row r="4673" spans="32:32" x14ac:dyDescent="0.25">
      <c r="AF4673" s="46" t="str">
        <f>Projects!B1904</f>
        <v>934932169</v>
      </c>
    </row>
    <row r="4674" spans="32:32" x14ac:dyDescent="0.25">
      <c r="AF4674" s="46" t="str">
        <f>Projects!B1905</f>
        <v>934932179</v>
      </c>
    </row>
    <row r="4675" spans="32:32" x14ac:dyDescent="0.25">
      <c r="AF4675" s="46" t="str">
        <f>Projects!B1906</f>
        <v>934933103</v>
      </c>
    </row>
    <row r="4676" spans="32:32" x14ac:dyDescent="0.25">
      <c r="AF4676" s="46" t="str">
        <f>Projects!B1907</f>
        <v>934933806</v>
      </c>
    </row>
    <row r="4677" spans="32:32" x14ac:dyDescent="0.25">
      <c r="AF4677" s="46" t="str">
        <f>Projects!B1908</f>
        <v>934950025</v>
      </c>
    </row>
    <row r="4678" spans="32:32" x14ac:dyDescent="0.25">
      <c r="AF4678" s="46" t="str">
        <f>Projects!B1909</f>
        <v>934953074</v>
      </c>
    </row>
    <row r="4679" spans="32:32" x14ac:dyDescent="0.25">
      <c r="AF4679" s="46" t="str">
        <f>Projects!B1910</f>
        <v>934954064</v>
      </c>
    </row>
    <row r="4680" spans="32:32" x14ac:dyDescent="0.25">
      <c r="AF4680" s="46" t="str">
        <f>Projects!B1911</f>
        <v>934954065</v>
      </c>
    </row>
    <row r="4681" spans="32:32" x14ac:dyDescent="0.25">
      <c r="AF4681" s="46" t="str">
        <f>Projects!B1912</f>
        <v>934955064</v>
      </c>
    </row>
    <row r="4682" spans="32:32" x14ac:dyDescent="0.25">
      <c r="AF4682" s="46" t="str">
        <f>Projects!B1913</f>
        <v>934955065</v>
      </c>
    </row>
    <row r="4683" spans="32:32" x14ac:dyDescent="0.25">
      <c r="AF4683" s="46" t="str">
        <f>Projects!B1914</f>
        <v>934964066</v>
      </c>
    </row>
    <row r="4684" spans="32:32" x14ac:dyDescent="0.25">
      <c r="AF4684" s="46" t="str">
        <f>Projects!B1915</f>
        <v>934965066</v>
      </c>
    </row>
    <row r="4685" spans="32:32" x14ac:dyDescent="0.25">
      <c r="AF4685" s="46" t="str">
        <f>Projects!B1916</f>
        <v>934987069</v>
      </c>
    </row>
    <row r="4686" spans="32:32" x14ac:dyDescent="0.25">
      <c r="AF4686" s="46" t="str">
        <f>Projects!B1917</f>
        <v>934992139</v>
      </c>
    </row>
    <row r="4687" spans="32:32" x14ac:dyDescent="0.25">
      <c r="AF4687" s="46" t="str">
        <f>Projects!B1918</f>
        <v>934993012</v>
      </c>
    </row>
    <row r="4688" spans="32:32" x14ac:dyDescent="0.25">
      <c r="AF4688" s="46" t="str">
        <f>Projects!B1919</f>
        <v>934993013</v>
      </c>
    </row>
    <row r="4689" spans="32:32" x14ac:dyDescent="0.25">
      <c r="AF4689" s="46" t="str">
        <f>Projects!B1920</f>
        <v>934994013</v>
      </c>
    </row>
    <row r="4690" spans="32:32" x14ac:dyDescent="0.25">
      <c r="AF4690" s="46" t="str">
        <f>Projects!B1921</f>
        <v>980197044</v>
      </c>
    </row>
    <row r="4691" spans="32:32" x14ac:dyDescent="0.25">
      <c r="AF4691" s="46" t="str">
        <f>Projects!B1922</f>
        <v>99991972CN</v>
      </c>
    </row>
    <row r="4692" spans="32:32" x14ac:dyDescent="0.25">
      <c r="AF4692" s="46" t="str">
        <f>Projects!B1923</f>
        <v>99991984CN</v>
      </c>
    </row>
    <row r="4693" spans="32:32" x14ac:dyDescent="0.25">
      <c r="AF4693" s="46" t="str">
        <f>Projects!B1924</f>
        <v>99991985CN</v>
      </c>
    </row>
    <row r="4694" spans="32:32" x14ac:dyDescent="0.25">
      <c r="AF4694" s="46" t="str">
        <f>Projects!B1925</f>
        <v>99991986CN</v>
      </c>
    </row>
    <row r="4695" spans="32:32" x14ac:dyDescent="0.25">
      <c r="AF4695" s="46" t="str">
        <f>Projects!B1926</f>
        <v>99991987CN</v>
      </c>
    </row>
    <row r="4696" spans="32:32" x14ac:dyDescent="0.25">
      <c r="AF4696" s="46" t="str">
        <f>Projects!B1927</f>
        <v>99991988CN</v>
      </c>
    </row>
    <row r="4697" spans="32:32" x14ac:dyDescent="0.25">
      <c r="AF4697" s="46" t="str">
        <f>Projects!B1928</f>
        <v>99991989CN</v>
      </c>
    </row>
    <row r="4698" spans="32:32" x14ac:dyDescent="0.25">
      <c r="AF4698" s="46" t="str">
        <f>Projects!B1929</f>
        <v>99991990CN</v>
      </c>
    </row>
    <row r="4699" spans="32:32" x14ac:dyDescent="0.25">
      <c r="AF4699" s="46" t="str">
        <f>Projects!B1930</f>
        <v>99991991CN</v>
      </c>
    </row>
    <row r="4700" spans="32:32" x14ac:dyDescent="0.25">
      <c r="AF4700" s="46" t="str">
        <f>Projects!B1931</f>
        <v>99991992CN</v>
      </c>
    </row>
    <row r="4701" spans="32:32" x14ac:dyDescent="0.25">
      <c r="AF4701" s="46" t="str">
        <f>Projects!B1932</f>
        <v>99991993CN</v>
      </c>
    </row>
    <row r="4702" spans="32:32" x14ac:dyDescent="0.25">
      <c r="AF4702" s="46" t="str">
        <f>Projects!B1933</f>
        <v>99991996CN</v>
      </c>
    </row>
    <row r="4703" spans="32:32" x14ac:dyDescent="0.25">
      <c r="AF4703" s="46" t="str">
        <f>Projects!B1934</f>
        <v>99991997CN</v>
      </c>
    </row>
    <row r="4704" spans="32:32" x14ac:dyDescent="0.25">
      <c r="AF4704" s="46" t="str">
        <f>Projects!B1935</f>
        <v>99991998CN</v>
      </c>
    </row>
    <row r="4705" spans="32:32" x14ac:dyDescent="0.25">
      <c r="AF4705" s="46" t="str">
        <f>Projects!B1936</f>
        <v>99991999CN</v>
      </c>
    </row>
    <row r="4706" spans="32:32" x14ac:dyDescent="0.25">
      <c r="AF4706" s="46" t="str">
        <f>Projects!B1937</f>
        <v>99992000CN</v>
      </c>
    </row>
    <row r="4707" spans="32:32" x14ac:dyDescent="0.25">
      <c r="AF4707" s="46" t="str">
        <f>Projects!B1938</f>
        <v>99992001CN</v>
      </c>
    </row>
    <row r="4708" spans="32:32" x14ac:dyDescent="0.25">
      <c r="AF4708" s="46" t="str">
        <f>Projects!B1939</f>
        <v>99992002CN</v>
      </c>
    </row>
    <row r="4709" spans="32:32" x14ac:dyDescent="0.25">
      <c r="AF4709" s="46" t="str">
        <f>Projects!B1940</f>
        <v>99992003CN</v>
      </c>
    </row>
    <row r="4710" spans="32:32" x14ac:dyDescent="0.25">
      <c r="AF4710" s="46" t="str">
        <f>Projects!B1941</f>
        <v>99992005CN</v>
      </c>
    </row>
    <row r="4711" spans="32:32" x14ac:dyDescent="0.25">
      <c r="AF4711" s="46" t="str">
        <f>Projects!B1942</f>
        <v>99992006CN</v>
      </c>
    </row>
    <row r="4712" spans="32:32" x14ac:dyDescent="0.25">
      <c r="AF4712" s="46" t="str">
        <f>Projects!B1943</f>
        <v>99992007CN</v>
      </c>
    </row>
    <row r="4713" spans="32:32" x14ac:dyDescent="0.25">
      <c r="AF4713" s="46" t="str">
        <f>Projects!B1944</f>
        <v>99992008CN</v>
      </c>
    </row>
    <row r="4714" spans="32:32" x14ac:dyDescent="0.25">
      <c r="AF4714" s="46" t="str">
        <f>Projects!B1945</f>
        <v>99992009CN</v>
      </c>
    </row>
    <row r="4715" spans="32:32" x14ac:dyDescent="0.25">
      <c r="AF4715" s="46" t="str">
        <f>Projects!B1946</f>
        <v>99992010CN</v>
      </c>
    </row>
    <row r="4716" spans="32:32" x14ac:dyDescent="0.25">
      <c r="AF4716" s="46" t="str">
        <f>Projects!B1947</f>
        <v>999999999</v>
      </c>
    </row>
    <row r="4717" spans="32:32" x14ac:dyDescent="0.25">
      <c r="AF4717" s="46">
        <f>Projects!B1948</f>
        <v>0</v>
      </c>
    </row>
    <row r="4718" spans="32:32" x14ac:dyDescent="0.25">
      <c r="AF4718" s="46">
        <f>Projects!B1949</f>
        <v>0</v>
      </c>
    </row>
    <row r="4719" spans="32:32" x14ac:dyDescent="0.25">
      <c r="AF4719" s="46">
        <f>Projects!B1950</f>
        <v>0</v>
      </c>
    </row>
    <row r="4720" spans="32:32" x14ac:dyDescent="0.25">
      <c r="AF4720" s="46">
        <f>Projects!B1951</f>
        <v>0</v>
      </c>
    </row>
    <row r="4721" spans="32:32" x14ac:dyDescent="0.25">
      <c r="AF4721" s="46">
        <f>Projects!B1952</f>
        <v>0</v>
      </c>
    </row>
    <row r="4722" spans="32:32" x14ac:dyDescent="0.25">
      <c r="AF4722" s="46">
        <f>Projects!B1953</f>
        <v>0</v>
      </c>
    </row>
    <row r="4723" spans="32:32" x14ac:dyDescent="0.25">
      <c r="AF4723" s="46">
        <f>Projects!B1954</f>
        <v>0</v>
      </c>
    </row>
    <row r="4724" spans="32:32" x14ac:dyDescent="0.25">
      <c r="AF4724" s="46">
        <f>Projects!B1955</f>
        <v>0</v>
      </c>
    </row>
    <row r="4725" spans="32:32" x14ac:dyDescent="0.25">
      <c r="AF4725" s="46">
        <f>Projects!B1956</f>
        <v>0</v>
      </c>
    </row>
    <row r="4726" spans="32:32" x14ac:dyDescent="0.25">
      <c r="AF4726" s="46">
        <f>Projects!B1957</f>
        <v>0</v>
      </c>
    </row>
    <row r="4727" spans="32:32" x14ac:dyDescent="0.25">
      <c r="AF4727" s="46">
        <f>Projects!B1958</f>
        <v>0</v>
      </c>
    </row>
    <row r="4728" spans="32:32" x14ac:dyDescent="0.25">
      <c r="AF4728" s="46">
        <f>Projects!B1959</f>
        <v>0</v>
      </c>
    </row>
    <row r="4729" spans="32:32" x14ac:dyDescent="0.25">
      <c r="AF4729" s="46">
        <f>Projects!B1960</f>
        <v>0</v>
      </c>
    </row>
    <row r="4730" spans="32:32" x14ac:dyDescent="0.25">
      <c r="AF4730" s="46">
        <f>Projects!B1961</f>
        <v>0</v>
      </c>
    </row>
    <row r="4731" spans="32:32" x14ac:dyDescent="0.25">
      <c r="AF4731" s="46">
        <f>Projects!B1962</f>
        <v>0</v>
      </c>
    </row>
    <row r="4732" spans="32:32" x14ac:dyDescent="0.25">
      <c r="AF4732" s="46">
        <f>Projects!B1963</f>
        <v>0</v>
      </c>
    </row>
    <row r="4733" spans="32:32" x14ac:dyDescent="0.25">
      <c r="AF4733" s="46">
        <f>Projects!B1964</f>
        <v>0</v>
      </c>
    </row>
    <row r="4734" spans="32:32" x14ac:dyDescent="0.25">
      <c r="AF4734" s="46">
        <f>Projects!B1965</f>
        <v>0</v>
      </c>
    </row>
    <row r="4735" spans="32:32" x14ac:dyDescent="0.25">
      <c r="AF4735" s="46">
        <f>Projects!B1966</f>
        <v>0</v>
      </c>
    </row>
    <row r="4736" spans="32:32" x14ac:dyDescent="0.25">
      <c r="AF4736" s="46">
        <f>Projects!B1967</f>
        <v>0</v>
      </c>
    </row>
    <row r="4737" spans="32:32" x14ac:dyDescent="0.25">
      <c r="AF4737" s="46">
        <f>Projects!B1968</f>
        <v>0</v>
      </c>
    </row>
    <row r="4738" spans="32:32" x14ac:dyDescent="0.25">
      <c r="AF4738" s="46">
        <f>Projects!B1969</f>
        <v>0</v>
      </c>
    </row>
    <row r="4739" spans="32:32" x14ac:dyDescent="0.25">
      <c r="AF4739" s="46">
        <f>Projects!B1970</f>
        <v>0</v>
      </c>
    </row>
    <row r="4740" spans="32:32" x14ac:dyDescent="0.25">
      <c r="AF4740" s="46">
        <f>Projects!B1971</f>
        <v>0</v>
      </c>
    </row>
    <row r="4741" spans="32:32" x14ac:dyDescent="0.25">
      <c r="AF4741" s="46">
        <f>Projects!B1972</f>
        <v>0</v>
      </c>
    </row>
    <row r="5000" spans="32:35" x14ac:dyDescent="0.25">
      <c r="AF5000" s="46">
        <f>AF16+0</f>
        <v>400010</v>
      </c>
      <c r="AG5000" s="46">
        <f>AG16+0</f>
        <v>11000</v>
      </c>
      <c r="AH5000" s="46">
        <f>AH16+0</f>
        <v>0</v>
      </c>
      <c r="AI5000" s="46">
        <f>AI16+0</f>
        <v>0</v>
      </c>
    </row>
    <row r="5001" spans="32:35" x14ac:dyDescent="0.25">
      <c r="AF5001" s="46">
        <f t="shared" ref="AF5001:AG5064" si="18">AF17+0</f>
        <v>400040</v>
      </c>
      <c r="AG5001" s="46">
        <f t="shared" si="18"/>
        <v>12000</v>
      </c>
      <c r="AH5001" s="46">
        <f t="shared" ref="AH5001:AI5001" si="19">AH17+0</f>
        <v>10500</v>
      </c>
      <c r="AI5001" s="46">
        <f t="shared" si="19"/>
        <v>1000</v>
      </c>
    </row>
    <row r="5002" spans="32:35" x14ac:dyDescent="0.25">
      <c r="AF5002" s="46">
        <f t="shared" si="18"/>
        <v>400060</v>
      </c>
      <c r="AG5002" s="46">
        <f t="shared" si="18"/>
        <v>12001</v>
      </c>
      <c r="AH5002" s="46">
        <f t="shared" ref="AH5002:AI5002" si="20">AH18+0</f>
        <v>10501</v>
      </c>
      <c r="AI5002" s="46">
        <f t="shared" si="20"/>
        <v>1101</v>
      </c>
    </row>
    <row r="5003" spans="32:35" x14ac:dyDescent="0.25">
      <c r="AF5003" s="46">
        <f t="shared" si="18"/>
        <v>400099</v>
      </c>
      <c r="AG5003" s="46">
        <f t="shared" si="18"/>
        <v>14000</v>
      </c>
      <c r="AH5003" s="46">
        <f t="shared" ref="AH5003:AI5003" si="21">AH19+0</f>
        <v>10502</v>
      </c>
      <c r="AI5003" s="46">
        <f t="shared" si="21"/>
        <v>1102</v>
      </c>
    </row>
    <row r="5004" spans="32:35" x14ac:dyDescent="0.25">
      <c r="AF5004" s="46">
        <f t="shared" si="18"/>
        <v>400147</v>
      </c>
      <c r="AG5004" s="46">
        <f t="shared" si="18"/>
        <v>14099</v>
      </c>
      <c r="AH5004" s="46">
        <f t="shared" ref="AH5004:AI5004" si="22">AH20+0</f>
        <v>10999</v>
      </c>
      <c r="AI5004" s="46">
        <f t="shared" si="22"/>
        <v>1104</v>
      </c>
    </row>
    <row r="5005" spans="32:35" x14ac:dyDescent="0.25">
      <c r="AF5005" s="46">
        <f t="shared" si="18"/>
        <v>400177</v>
      </c>
      <c r="AG5005" s="46">
        <f t="shared" si="18"/>
        <v>14101</v>
      </c>
      <c r="AH5005" s="46">
        <f t="shared" ref="AH5005:AI5005" si="23">AH21+0</f>
        <v>11100</v>
      </c>
      <c r="AI5005" s="46">
        <f t="shared" si="23"/>
        <v>1107</v>
      </c>
    </row>
    <row r="5006" spans="32:35" x14ac:dyDescent="0.25">
      <c r="AF5006" s="46">
        <f t="shared" si="18"/>
        <v>400184</v>
      </c>
      <c r="AG5006" s="46">
        <f t="shared" si="18"/>
        <v>14102</v>
      </c>
      <c r="AH5006" s="46">
        <f t="shared" ref="AH5006:AI5006" si="24">AH22+0</f>
        <v>11101</v>
      </c>
      <c r="AI5006" s="46">
        <f t="shared" si="24"/>
        <v>1109</v>
      </c>
    </row>
    <row r="5007" spans="32:35" x14ac:dyDescent="0.25">
      <c r="AF5007" s="46">
        <f t="shared" si="18"/>
        <v>400207</v>
      </c>
      <c r="AG5007" s="46">
        <f t="shared" si="18"/>
        <v>14103</v>
      </c>
      <c r="AH5007" s="46">
        <f t="shared" ref="AH5007:AI5007" si="25">AH23+0</f>
        <v>11102</v>
      </c>
      <c r="AI5007" s="46">
        <f t="shared" si="25"/>
        <v>1110</v>
      </c>
    </row>
    <row r="5008" spans="32:35" x14ac:dyDescent="0.25">
      <c r="AF5008" s="46">
        <f t="shared" si="18"/>
        <v>400255</v>
      </c>
      <c r="AG5008" s="46">
        <f t="shared" si="18"/>
        <v>14104</v>
      </c>
      <c r="AH5008" s="46">
        <f t="shared" ref="AH5008:AI5008" si="26">AH24+0</f>
        <v>11138</v>
      </c>
      <c r="AI5008" s="46">
        <f t="shared" si="26"/>
        <v>1111</v>
      </c>
    </row>
    <row r="5009" spans="32:35" x14ac:dyDescent="0.25">
      <c r="AF5009" s="46">
        <f t="shared" si="18"/>
        <v>400280</v>
      </c>
      <c r="AG5009" s="46">
        <f t="shared" si="18"/>
        <v>14105</v>
      </c>
      <c r="AH5009" s="46">
        <f t="shared" ref="AH5009:AI5009" si="27">AH25+0</f>
        <v>11200</v>
      </c>
      <c r="AI5009" s="46">
        <f t="shared" si="27"/>
        <v>1112</v>
      </c>
    </row>
    <row r="5010" spans="32:35" x14ac:dyDescent="0.25">
      <c r="AF5010" s="46">
        <f t="shared" si="18"/>
        <v>400357</v>
      </c>
      <c r="AG5010" s="46">
        <f t="shared" si="18"/>
        <v>14106</v>
      </c>
      <c r="AH5010" s="46">
        <f t="shared" ref="AH5010:AI5010" si="28">AH26+0</f>
        <v>11201</v>
      </c>
      <c r="AI5010" s="46">
        <f t="shared" si="28"/>
        <v>1114</v>
      </c>
    </row>
    <row r="5011" spans="32:35" x14ac:dyDescent="0.25">
      <c r="AF5011" s="46">
        <f t="shared" si="18"/>
        <v>400365</v>
      </c>
      <c r="AG5011" s="46">
        <f t="shared" si="18"/>
        <v>14107</v>
      </c>
      <c r="AH5011" s="46">
        <f t="shared" ref="AH5011:AI5011" si="29">AH27+0</f>
        <v>11202</v>
      </c>
      <c r="AI5011" s="46">
        <f t="shared" si="29"/>
        <v>1120</v>
      </c>
    </row>
    <row r="5012" spans="32:35" x14ac:dyDescent="0.25">
      <c r="AF5012" s="46">
        <f t="shared" si="18"/>
        <v>400382</v>
      </c>
      <c r="AG5012" s="46">
        <f t="shared" si="18"/>
        <v>14108</v>
      </c>
      <c r="AH5012" s="46">
        <f t="shared" ref="AH5012:AI5012" si="30">AH28+0</f>
        <v>11203</v>
      </c>
      <c r="AI5012" s="46">
        <f t="shared" si="30"/>
        <v>1121</v>
      </c>
    </row>
    <row r="5013" spans="32:35" x14ac:dyDescent="0.25">
      <c r="AF5013" s="46">
        <f t="shared" si="18"/>
        <v>400383</v>
      </c>
      <c r="AG5013" s="46">
        <f t="shared" si="18"/>
        <v>14109</v>
      </c>
      <c r="AH5013" s="46">
        <f t="shared" ref="AH5013:AI5013" si="31">AH29+0</f>
        <v>11204</v>
      </c>
      <c r="AI5013" s="46">
        <f t="shared" si="31"/>
        <v>1122</v>
      </c>
    </row>
    <row r="5014" spans="32:35" x14ac:dyDescent="0.25">
      <c r="AF5014" s="46">
        <f t="shared" si="18"/>
        <v>400391</v>
      </c>
      <c r="AG5014" s="46">
        <f t="shared" si="18"/>
        <v>14110</v>
      </c>
      <c r="AH5014" s="46">
        <f t="shared" ref="AH5014:AI5014" si="32">AH30+0</f>
        <v>11205</v>
      </c>
      <c r="AI5014" s="46">
        <f t="shared" si="32"/>
        <v>1124</v>
      </c>
    </row>
    <row r="5015" spans="32:35" x14ac:dyDescent="0.25">
      <c r="AF5015" s="46">
        <f t="shared" si="18"/>
        <v>400400</v>
      </c>
      <c r="AG5015" s="46">
        <f t="shared" si="18"/>
        <v>14191</v>
      </c>
      <c r="AH5015" s="46">
        <f t="shared" ref="AH5015:AI5015" si="33">AH31+0</f>
        <v>11206</v>
      </c>
      <c r="AI5015" s="46">
        <f t="shared" si="33"/>
        <v>1125</v>
      </c>
    </row>
    <row r="5016" spans="32:35" x14ac:dyDescent="0.25">
      <c r="AF5016" s="46">
        <f t="shared" si="18"/>
        <v>400465</v>
      </c>
      <c r="AG5016" s="46">
        <f t="shared" si="18"/>
        <v>14192</v>
      </c>
      <c r="AH5016" s="46">
        <f t="shared" ref="AH5016:AI5016" si="34">AH32+0</f>
        <v>11207</v>
      </c>
      <c r="AI5016" s="46">
        <f t="shared" si="34"/>
        <v>1126</v>
      </c>
    </row>
    <row r="5017" spans="32:35" x14ac:dyDescent="0.25">
      <c r="AF5017" s="46">
        <f t="shared" si="18"/>
        <v>400470</v>
      </c>
      <c r="AG5017" s="46">
        <f t="shared" si="18"/>
        <v>14200</v>
      </c>
      <c r="AH5017" s="46">
        <f t="shared" ref="AH5017:AI5017" si="35">AH33+0</f>
        <v>11208</v>
      </c>
      <c r="AI5017" s="46">
        <f t="shared" si="35"/>
        <v>1128</v>
      </c>
    </row>
    <row r="5018" spans="32:35" x14ac:dyDescent="0.25">
      <c r="AF5018" s="46">
        <f t="shared" si="18"/>
        <v>400472</v>
      </c>
      <c r="AG5018" s="46">
        <f t="shared" si="18"/>
        <v>14201</v>
      </c>
      <c r="AH5018" s="46">
        <f t="shared" ref="AH5018:AI5018" si="36">AH34+0</f>
        <v>11209</v>
      </c>
      <c r="AI5018" s="46">
        <f t="shared" si="36"/>
        <v>1129</v>
      </c>
    </row>
    <row r="5019" spans="32:35" x14ac:dyDescent="0.25">
      <c r="AF5019" s="46">
        <f t="shared" si="18"/>
        <v>400481</v>
      </c>
      <c r="AG5019" s="46">
        <f t="shared" si="18"/>
        <v>14202</v>
      </c>
      <c r="AH5019" s="46">
        <f t="shared" ref="AH5019:AI5019" si="37">AH35+0</f>
        <v>11210</v>
      </c>
      <c r="AI5019" s="46">
        <f t="shared" si="37"/>
        <v>1130</v>
      </c>
    </row>
    <row r="5020" spans="32:35" x14ac:dyDescent="0.25">
      <c r="AF5020" s="46">
        <f t="shared" si="18"/>
        <v>400486</v>
      </c>
      <c r="AG5020" s="46">
        <f t="shared" si="18"/>
        <v>14203</v>
      </c>
      <c r="AH5020" s="46">
        <f t="shared" ref="AH5020:AI5020" si="38">AH36+0</f>
        <v>11211</v>
      </c>
      <c r="AI5020" s="46">
        <f t="shared" si="38"/>
        <v>1131</v>
      </c>
    </row>
    <row r="5021" spans="32:35" x14ac:dyDescent="0.25">
      <c r="AF5021" s="46">
        <f t="shared" si="18"/>
        <v>400487</v>
      </c>
      <c r="AG5021" s="46">
        <f t="shared" si="18"/>
        <v>14204</v>
      </c>
      <c r="AH5021" s="46">
        <f t="shared" ref="AH5021:AI5021" si="39">AH37+0</f>
        <v>11213</v>
      </c>
      <c r="AI5021" s="46">
        <f t="shared" si="39"/>
        <v>1132</v>
      </c>
    </row>
    <row r="5022" spans="32:35" x14ac:dyDescent="0.25">
      <c r="AF5022" s="46">
        <f t="shared" si="18"/>
        <v>400505</v>
      </c>
      <c r="AG5022" s="46">
        <f t="shared" si="18"/>
        <v>14206</v>
      </c>
      <c r="AH5022" s="46">
        <f t="shared" ref="AH5022:AI5022" si="40">AH38+0</f>
        <v>11214</v>
      </c>
      <c r="AI5022" s="46">
        <f t="shared" si="40"/>
        <v>1133</v>
      </c>
    </row>
    <row r="5023" spans="32:35" x14ac:dyDescent="0.25">
      <c r="AF5023" s="46">
        <f t="shared" si="18"/>
        <v>400506</v>
      </c>
      <c r="AG5023" s="46">
        <f t="shared" si="18"/>
        <v>14207</v>
      </c>
      <c r="AH5023" s="46">
        <f t="shared" ref="AH5023:AI5023" si="41">AH39+0</f>
        <v>11220</v>
      </c>
      <c r="AI5023" s="46">
        <f t="shared" si="41"/>
        <v>1134</v>
      </c>
    </row>
    <row r="5024" spans="32:35" x14ac:dyDescent="0.25">
      <c r="AF5024" s="46">
        <f t="shared" si="18"/>
        <v>400507</v>
      </c>
      <c r="AG5024" s="46">
        <f t="shared" si="18"/>
        <v>14208</v>
      </c>
      <c r="AH5024" s="46">
        <f t="shared" ref="AH5024:AI5024" si="42">AH40+0</f>
        <v>11222</v>
      </c>
      <c r="AI5024" s="46">
        <f t="shared" si="42"/>
        <v>1135</v>
      </c>
    </row>
    <row r="5025" spans="32:35" x14ac:dyDescent="0.25">
      <c r="AF5025" s="46">
        <f t="shared" si="18"/>
        <v>400508</v>
      </c>
      <c r="AG5025" s="46">
        <f t="shared" si="18"/>
        <v>14209</v>
      </c>
      <c r="AH5025" s="46">
        <f t="shared" ref="AH5025:AI5025" si="43">AH41+0</f>
        <v>11223</v>
      </c>
      <c r="AI5025" s="46">
        <f t="shared" si="43"/>
        <v>1136</v>
      </c>
    </row>
    <row r="5026" spans="32:35" x14ac:dyDescent="0.25">
      <c r="AF5026" s="46">
        <f t="shared" si="18"/>
        <v>400530</v>
      </c>
      <c r="AG5026" s="46">
        <f t="shared" si="18"/>
        <v>14210</v>
      </c>
      <c r="AH5026" s="46">
        <f t="shared" ref="AH5026:AI5026" si="44">AH42+0</f>
        <v>11238</v>
      </c>
      <c r="AI5026" s="46">
        <f t="shared" si="44"/>
        <v>1137</v>
      </c>
    </row>
    <row r="5027" spans="32:35" x14ac:dyDescent="0.25">
      <c r="AF5027" s="46">
        <f t="shared" si="18"/>
        <v>400532</v>
      </c>
      <c r="AG5027" s="46">
        <f t="shared" si="18"/>
        <v>14211</v>
      </c>
      <c r="AH5027" s="46">
        <f t="shared" ref="AH5027:AI5027" si="45">AH43+0</f>
        <v>11300</v>
      </c>
      <c r="AI5027" s="46">
        <f t="shared" si="45"/>
        <v>1138</v>
      </c>
    </row>
    <row r="5028" spans="32:35" x14ac:dyDescent="0.25">
      <c r="AF5028" s="46">
        <f t="shared" si="18"/>
        <v>400567</v>
      </c>
      <c r="AG5028" s="46">
        <f t="shared" si="18"/>
        <v>14212</v>
      </c>
      <c r="AH5028" s="46">
        <f t="shared" ref="AH5028:AI5028" si="46">AH44+0</f>
        <v>11301</v>
      </c>
      <c r="AI5028" s="46">
        <f t="shared" si="46"/>
        <v>1139</v>
      </c>
    </row>
    <row r="5029" spans="32:35" x14ac:dyDescent="0.25">
      <c r="AF5029" s="46">
        <f t="shared" si="18"/>
        <v>400570</v>
      </c>
      <c r="AG5029" s="46">
        <f t="shared" si="18"/>
        <v>14214</v>
      </c>
      <c r="AH5029" s="46">
        <f t="shared" ref="AH5029:AI5029" si="47">AH45+0</f>
        <v>11400</v>
      </c>
      <c r="AI5029" s="46">
        <f t="shared" si="47"/>
        <v>1140</v>
      </c>
    </row>
    <row r="5030" spans="32:35" x14ac:dyDescent="0.25">
      <c r="AF5030" s="46">
        <f t="shared" si="18"/>
        <v>400584</v>
      </c>
      <c r="AG5030" s="46">
        <f t="shared" si="18"/>
        <v>14215</v>
      </c>
      <c r="AH5030" s="46">
        <f t="shared" ref="AH5030:AI5030" si="48">AH46+0</f>
        <v>11401</v>
      </c>
      <c r="AI5030" s="46">
        <f t="shared" si="48"/>
        <v>1141</v>
      </c>
    </row>
    <row r="5031" spans="32:35" x14ac:dyDescent="0.25">
      <c r="AF5031" s="46">
        <f t="shared" si="18"/>
        <v>400587</v>
      </c>
      <c r="AG5031" s="46">
        <f t="shared" si="18"/>
        <v>14216</v>
      </c>
      <c r="AH5031" s="46">
        <f t="shared" ref="AH5031:AI5031" si="49">AH47+0</f>
        <v>11402</v>
      </c>
      <c r="AI5031" s="46">
        <f t="shared" si="49"/>
        <v>1142</v>
      </c>
    </row>
    <row r="5032" spans="32:35" x14ac:dyDescent="0.25">
      <c r="AF5032" s="46">
        <f t="shared" si="18"/>
        <v>400595</v>
      </c>
      <c r="AG5032" s="46">
        <f t="shared" si="18"/>
        <v>14217</v>
      </c>
      <c r="AH5032" s="46">
        <f t="shared" ref="AH5032:AI5032" si="50">AH48+0</f>
        <v>11403</v>
      </c>
      <c r="AI5032" s="46">
        <f t="shared" si="50"/>
        <v>1148</v>
      </c>
    </row>
    <row r="5033" spans="32:35" x14ac:dyDescent="0.25">
      <c r="AF5033" s="46">
        <f t="shared" si="18"/>
        <v>400596</v>
      </c>
      <c r="AG5033" s="46">
        <f t="shared" si="18"/>
        <v>14218</v>
      </c>
      <c r="AH5033" s="46">
        <f t="shared" ref="AH5033:AI5033" si="51">AH49+0</f>
        <v>11404</v>
      </c>
      <c r="AI5033" s="46">
        <f t="shared" si="51"/>
        <v>1149</v>
      </c>
    </row>
    <row r="5034" spans="32:35" x14ac:dyDescent="0.25">
      <c r="AF5034" s="46">
        <f t="shared" si="18"/>
        <v>400600</v>
      </c>
      <c r="AG5034" s="46">
        <f t="shared" si="18"/>
        <v>14220</v>
      </c>
      <c r="AH5034" s="46">
        <f t="shared" ref="AH5034:AI5034" si="52">AH50+0</f>
        <v>11405</v>
      </c>
      <c r="AI5034" s="46">
        <f t="shared" si="52"/>
        <v>1150</v>
      </c>
    </row>
    <row r="5035" spans="32:35" x14ac:dyDescent="0.25">
      <c r="AF5035" s="46">
        <f t="shared" si="18"/>
        <v>400605</v>
      </c>
      <c r="AG5035" s="46">
        <f t="shared" si="18"/>
        <v>14223</v>
      </c>
      <c r="AH5035" s="46">
        <f t="shared" ref="AH5035:AI5035" si="53">AH51+0</f>
        <v>11438</v>
      </c>
      <c r="AI5035" s="46">
        <f t="shared" si="53"/>
        <v>1151</v>
      </c>
    </row>
    <row r="5036" spans="32:35" x14ac:dyDescent="0.25">
      <c r="AF5036" s="46">
        <f t="shared" si="18"/>
        <v>400610</v>
      </c>
      <c r="AG5036" s="46">
        <f t="shared" si="18"/>
        <v>14225</v>
      </c>
      <c r="AH5036" s="46">
        <f t="shared" ref="AH5036:AI5036" si="54">AH52+0</f>
        <v>12100</v>
      </c>
      <c r="AI5036" s="46">
        <f t="shared" si="54"/>
        <v>1170</v>
      </c>
    </row>
    <row r="5037" spans="32:35" x14ac:dyDescent="0.25">
      <c r="AF5037" s="46">
        <f t="shared" si="18"/>
        <v>400630</v>
      </c>
      <c r="AG5037" s="46">
        <f t="shared" si="18"/>
        <v>14228</v>
      </c>
      <c r="AH5037" s="46">
        <f t="shared" ref="AH5037:AI5037" si="55">AH53+0</f>
        <v>12101</v>
      </c>
      <c r="AI5037" s="46">
        <f t="shared" si="55"/>
        <v>1171</v>
      </c>
    </row>
    <row r="5038" spans="32:35" x14ac:dyDescent="0.25">
      <c r="AF5038" s="46">
        <f t="shared" si="18"/>
        <v>400635</v>
      </c>
      <c r="AG5038" s="46">
        <f t="shared" si="18"/>
        <v>14229</v>
      </c>
      <c r="AH5038" s="46">
        <f t="shared" ref="AH5038:AI5038" si="56">AH54+0</f>
        <v>12200</v>
      </c>
      <c r="AI5038" s="46">
        <f t="shared" si="56"/>
        <v>1172</v>
      </c>
    </row>
    <row r="5039" spans="32:35" x14ac:dyDescent="0.25">
      <c r="AF5039" s="46">
        <f t="shared" si="18"/>
        <v>400643</v>
      </c>
      <c r="AG5039" s="46">
        <f t="shared" si="18"/>
        <v>14230</v>
      </c>
      <c r="AH5039" s="46">
        <f t="shared" ref="AH5039:AI5039" si="57">AH55+0</f>
        <v>12250</v>
      </c>
      <c r="AI5039" s="46">
        <f t="shared" si="57"/>
        <v>1173</v>
      </c>
    </row>
    <row r="5040" spans="32:35" x14ac:dyDescent="0.25">
      <c r="AF5040" s="46">
        <f t="shared" si="18"/>
        <v>400650</v>
      </c>
      <c r="AG5040" s="46">
        <f t="shared" si="18"/>
        <v>14231</v>
      </c>
      <c r="AH5040" s="46">
        <f t="shared" ref="AH5040:AI5040" si="58">AH56+0</f>
        <v>12300</v>
      </c>
      <c r="AI5040" s="46">
        <f t="shared" si="58"/>
        <v>1174</v>
      </c>
    </row>
    <row r="5041" spans="32:35" x14ac:dyDescent="0.25">
      <c r="AF5041" s="46">
        <f t="shared" si="18"/>
        <v>400659</v>
      </c>
      <c r="AG5041" s="46">
        <f t="shared" si="18"/>
        <v>14232</v>
      </c>
      <c r="AH5041" s="46">
        <f t="shared" ref="AH5041:AI5041" si="59">AH57+0</f>
        <v>12400</v>
      </c>
      <c r="AI5041" s="46">
        <f t="shared" si="59"/>
        <v>1176</v>
      </c>
    </row>
    <row r="5042" spans="32:35" x14ac:dyDescent="0.25">
      <c r="AF5042" s="46">
        <f t="shared" si="18"/>
        <v>400663</v>
      </c>
      <c r="AG5042" s="46">
        <f t="shared" si="18"/>
        <v>14233</v>
      </c>
      <c r="AH5042" s="46">
        <f t="shared" ref="AH5042:AI5042" si="60">AH58+0</f>
        <v>12450</v>
      </c>
      <c r="AI5042" s="46">
        <f t="shared" si="60"/>
        <v>1177</v>
      </c>
    </row>
    <row r="5043" spans="32:35" x14ac:dyDescent="0.25">
      <c r="AF5043" s="46">
        <f t="shared" si="18"/>
        <v>400666</v>
      </c>
      <c r="AG5043" s="46">
        <f t="shared" si="18"/>
        <v>14234</v>
      </c>
      <c r="AH5043" s="46">
        <f t="shared" ref="AH5043:AI5043" si="61">AH59+0</f>
        <v>12500</v>
      </c>
      <c r="AI5043" s="46">
        <f t="shared" si="61"/>
        <v>1178</v>
      </c>
    </row>
    <row r="5044" spans="32:35" x14ac:dyDescent="0.25">
      <c r="AF5044" s="46">
        <f t="shared" si="18"/>
        <v>400666</v>
      </c>
      <c r="AG5044" s="46">
        <f t="shared" si="18"/>
        <v>14235</v>
      </c>
      <c r="AH5044" s="46">
        <f t="shared" ref="AH5044:AI5044" si="62">AH60+0</f>
        <v>12501</v>
      </c>
      <c r="AI5044" s="46">
        <f t="shared" si="62"/>
        <v>1179</v>
      </c>
    </row>
    <row r="5045" spans="32:35" x14ac:dyDescent="0.25">
      <c r="AF5045" s="46">
        <f t="shared" si="18"/>
        <v>400667</v>
      </c>
      <c r="AG5045" s="46">
        <f t="shared" si="18"/>
        <v>14236</v>
      </c>
      <c r="AH5045" s="46">
        <f t="shared" ref="AH5045:AI5045" si="63">AH61+0</f>
        <v>12600</v>
      </c>
      <c r="AI5045" s="46">
        <f t="shared" si="63"/>
        <v>1180</v>
      </c>
    </row>
    <row r="5046" spans="32:35" x14ac:dyDescent="0.25">
      <c r="AF5046" s="46">
        <f t="shared" si="18"/>
        <v>400676</v>
      </c>
      <c r="AG5046" s="46">
        <f t="shared" si="18"/>
        <v>14238</v>
      </c>
      <c r="AH5046" s="46">
        <f t="shared" ref="AH5046:AI5046" si="64">AH62+0</f>
        <v>12601</v>
      </c>
      <c r="AI5046" s="46">
        <f t="shared" si="64"/>
        <v>1181</v>
      </c>
    </row>
    <row r="5047" spans="32:35" x14ac:dyDescent="0.25">
      <c r="AF5047" s="46">
        <f t="shared" si="18"/>
        <v>400681</v>
      </c>
      <c r="AG5047" s="46">
        <f t="shared" si="18"/>
        <v>14239</v>
      </c>
      <c r="AH5047" s="46">
        <f t="shared" ref="AH5047:AI5047" si="65">AH63+0</f>
        <v>12650</v>
      </c>
      <c r="AI5047" s="46">
        <f t="shared" si="65"/>
        <v>1182</v>
      </c>
    </row>
    <row r="5048" spans="32:35" x14ac:dyDescent="0.25">
      <c r="AF5048" s="46">
        <f t="shared" si="18"/>
        <v>400682</v>
      </c>
      <c r="AG5048" s="46">
        <f t="shared" si="18"/>
        <v>14240</v>
      </c>
      <c r="AH5048" s="46">
        <f t="shared" ref="AH5048:AI5048" si="66">AH64+0</f>
        <v>12700</v>
      </c>
      <c r="AI5048" s="46">
        <f t="shared" si="66"/>
        <v>1183</v>
      </c>
    </row>
    <row r="5049" spans="32:35" x14ac:dyDescent="0.25">
      <c r="AF5049" s="46">
        <f t="shared" si="18"/>
        <v>400683</v>
      </c>
      <c r="AG5049" s="46">
        <f t="shared" si="18"/>
        <v>14241</v>
      </c>
      <c r="AH5049" s="46">
        <f t="shared" ref="AH5049:AI5049" si="67">AH65+0</f>
        <v>13100</v>
      </c>
      <c r="AI5049" s="46">
        <f t="shared" si="67"/>
        <v>1185</v>
      </c>
    </row>
    <row r="5050" spans="32:35" x14ac:dyDescent="0.25">
      <c r="AF5050" s="46">
        <f t="shared" si="18"/>
        <v>400684</v>
      </c>
      <c r="AG5050" s="46">
        <f t="shared" si="18"/>
        <v>14250</v>
      </c>
      <c r="AH5050" s="46">
        <f t="shared" ref="AH5050:AI5050" si="68">AH66+0</f>
        <v>13101</v>
      </c>
      <c r="AI5050" s="46">
        <f t="shared" si="68"/>
        <v>1186</v>
      </c>
    </row>
    <row r="5051" spans="32:35" x14ac:dyDescent="0.25">
      <c r="AF5051" s="46">
        <f t="shared" si="18"/>
        <v>400687</v>
      </c>
      <c r="AG5051" s="46">
        <f t="shared" si="18"/>
        <v>14251</v>
      </c>
      <c r="AH5051" s="46">
        <f t="shared" ref="AH5051:AI5051" si="69">AH67+0</f>
        <v>13102</v>
      </c>
      <c r="AI5051" s="46">
        <f t="shared" si="69"/>
        <v>1188</v>
      </c>
    </row>
    <row r="5052" spans="32:35" x14ac:dyDescent="0.25">
      <c r="AF5052" s="46">
        <f t="shared" si="18"/>
        <v>400712</v>
      </c>
      <c r="AG5052" s="46">
        <f t="shared" si="18"/>
        <v>14291</v>
      </c>
      <c r="AH5052" s="46">
        <f t="shared" ref="AH5052:AI5052" si="70">AH68+0</f>
        <v>13103</v>
      </c>
      <c r="AI5052" s="46">
        <f t="shared" si="70"/>
        <v>1190</v>
      </c>
    </row>
    <row r="5053" spans="32:35" x14ac:dyDescent="0.25">
      <c r="AF5053" s="46">
        <f t="shared" si="18"/>
        <v>400722</v>
      </c>
      <c r="AG5053" s="46">
        <f t="shared" si="18"/>
        <v>14300</v>
      </c>
      <c r="AH5053" s="46">
        <f t="shared" ref="AH5053:AI5053" si="71">AH69+0</f>
        <v>13105</v>
      </c>
      <c r="AI5053" s="46">
        <f t="shared" si="71"/>
        <v>1192</v>
      </c>
    </row>
    <row r="5054" spans="32:35" x14ac:dyDescent="0.25">
      <c r="AF5054" s="46">
        <f t="shared" si="18"/>
        <v>400744</v>
      </c>
      <c r="AG5054" s="46">
        <f t="shared" si="18"/>
        <v>14301</v>
      </c>
      <c r="AH5054" s="46">
        <f t="shared" ref="AH5054:AI5054" si="72">AH70+0</f>
        <v>13106</v>
      </c>
      <c r="AI5054" s="46">
        <f t="shared" si="72"/>
        <v>1193</v>
      </c>
    </row>
    <row r="5055" spans="32:35" x14ac:dyDescent="0.25">
      <c r="AF5055" s="46">
        <f t="shared" si="18"/>
        <v>400745</v>
      </c>
      <c r="AG5055" s="46">
        <f t="shared" si="18"/>
        <v>14302</v>
      </c>
      <c r="AH5055" s="46">
        <f t="shared" ref="AH5055:AI5055" si="73">AH71+0</f>
        <v>13107</v>
      </c>
      <c r="AI5055" s="46">
        <f t="shared" si="73"/>
        <v>1194</v>
      </c>
    </row>
    <row r="5056" spans="32:35" x14ac:dyDescent="0.25">
      <c r="AF5056" s="46">
        <f t="shared" si="18"/>
        <v>400746</v>
      </c>
      <c r="AG5056" s="46">
        <f t="shared" si="18"/>
        <v>14304</v>
      </c>
      <c r="AH5056" s="46">
        <f t="shared" ref="AH5056:AI5056" si="74">AH72+0</f>
        <v>13108</v>
      </c>
      <c r="AI5056" s="46">
        <f t="shared" si="74"/>
        <v>1195</v>
      </c>
    </row>
    <row r="5057" spans="32:35" x14ac:dyDescent="0.25">
      <c r="AF5057" s="46">
        <f t="shared" si="18"/>
        <v>400763</v>
      </c>
      <c r="AG5057" s="46">
        <f t="shared" si="18"/>
        <v>14305</v>
      </c>
      <c r="AH5057" s="46">
        <f t="shared" ref="AH5057:AI5057" si="75">AH73+0</f>
        <v>13109</v>
      </c>
      <c r="AI5057" s="46">
        <f t="shared" si="75"/>
        <v>1196</v>
      </c>
    </row>
    <row r="5058" spans="32:35" x14ac:dyDescent="0.25">
      <c r="AF5058" s="46">
        <f t="shared" si="18"/>
        <v>400764</v>
      </c>
      <c r="AG5058" s="46">
        <f t="shared" si="18"/>
        <v>14308</v>
      </c>
      <c r="AH5058" s="46">
        <f t="shared" ref="AH5058:AI5058" si="76">AH74+0</f>
        <v>13111</v>
      </c>
      <c r="AI5058" s="46">
        <f t="shared" si="76"/>
        <v>1197</v>
      </c>
    </row>
    <row r="5059" spans="32:35" x14ac:dyDescent="0.25">
      <c r="AF5059" s="46">
        <f t="shared" si="18"/>
        <v>400781</v>
      </c>
      <c r="AG5059" s="46">
        <f t="shared" si="18"/>
        <v>14309</v>
      </c>
      <c r="AH5059" s="46">
        <f t="shared" ref="AH5059:AI5059" si="77">AH75+0</f>
        <v>13112</v>
      </c>
      <c r="AI5059" s="46">
        <f t="shared" si="77"/>
        <v>1199</v>
      </c>
    </row>
    <row r="5060" spans="32:35" x14ac:dyDescent="0.25">
      <c r="AF5060" s="46">
        <f t="shared" si="18"/>
        <v>400784</v>
      </c>
      <c r="AG5060" s="46">
        <f t="shared" si="18"/>
        <v>14310</v>
      </c>
      <c r="AH5060" s="46">
        <f t="shared" ref="AH5060:AI5060" si="78">AH76+0</f>
        <v>13113</v>
      </c>
      <c r="AI5060" s="46">
        <f t="shared" si="78"/>
        <v>1202</v>
      </c>
    </row>
    <row r="5061" spans="32:35" x14ac:dyDescent="0.25">
      <c r="AF5061" s="46">
        <f t="shared" si="18"/>
        <v>400788</v>
      </c>
      <c r="AG5061" s="46">
        <f t="shared" si="18"/>
        <v>14311</v>
      </c>
      <c r="AH5061" s="46">
        <f t="shared" ref="AH5061:AI5061" si="79">AH77+0</f>
        <v>13115</v>
      </c>
      <c r="AI5061" s="46">
        <f t="shared" si="79"/>
        <v>1204</v>
      </c>
    </row>
    <row r="5062" spans="32:35" x14ac:dyDescent="0.25">
      <c r="AF5062" s="46">
        <f t="shared" si="18"/>
        <v>400797</v>
      </c>
      <c r="AG5062" s="46">
        <f t="shared" si="18"/>
        <v>14381</v>
      </c>
      <c r="AH5062" s="46">
        <f t="shared" ref="AH5062:AI5062" si="80">AH78+0</f>
        <v>13138</v>
      </c>
      <c r="AI5062" s="46">
        <f t="shared" si="80"/>
        <v>1206</v>
      </c>
    </row>
    <row r="5063" spans="32:35" x14ac:dyDescent="0.25">
      <c r="AF5063" s="46">
        <f t="shared" si="18"/>
        <v>400799</v>
      </c>
      <c r="AG5063" s="46">
        <f t="shared" si="18"/>
        <v>14384</v>
      </c>
      <c r="AH5063" s="46">
        <f t="shared" ref="AH5063:AI5063" si="81">AH79+0</f>
        <v>13200</v>
      </c>
      <c r="AI5063" s="46">
        <f t="shared" si="81"/>
        <v>1210</v>
      </c>
    </row>
    <row r="5064" spans="32:35" x14ac:dyDescent="0.25">
      <c r="AF5064" s="46">
        <f t="shared" si="18"/>
        <v>400805</v>
      </c>
      <c r="AG5064" s="46">
        <f t="shared" si="18"/>
        <v>14385</v>
      </c>
      <c r="AH5064" s="46">
        <f t="shared" ref="AH5064:AI5064" si="82">AH80+0</f>
        <v>13201</v>
      </c>
      <c r="AI5064" s="46">
        <f t="shared" si="82"/>
        <v>1211</v>
      </c>
    </row>
    <row r="5065" spans="32:35" x14ac:dyDescent="0.25">
      <c r="AF5065" s="46">
        <f t="shared" ref="AF5065:AG5128" si="83">AF81+0</f>
        <v>400810</v>
      </c>
      <c r="AG5065" s="46">
        <f t="shared" si="83"/>
        <v>14386</v>
      </c>
      <c r="AH5065" s="46">
        <f t="shared" ref="AH5065:AI5065" si="84">AH81+0</f>
        <v>13202</v>
      </c>
      <c r="AI5065" s="46">
        <f t="shared" si="84"/>
        <v>1212</v>
      </c>
    </row>
    <row r="5066" spans="32:35" x14ac:dyDescent="0.25">
      <c r="AF5066" s="46">
        <f t="shared" si="83"/>
        <v>400812</v>
      </c>
      <c r="AG5066" s="46">
        <f t="shared" si="83"/>
        <v>14401</v>
      </c>
      <c r="AH5066" s="46">
        <f t="shared" ref="AH5066:AI5066" si="85">AH82+0</f>
        <v>13203</v>
      </c>
      <c r="AI5066" s="46">
        <f t="shared" si="85"/>
        <v>1214</v>
      </c>
    </row>
    <row r="5067" spans="32:35" x14ac:dyDescent="0.25">
      <c r="AF5067" s="46">
        <f t="shared" si="83"/>
        <v>400821</v>
      </c>
      <c r="AG5067" s="46">
        <f t="shared" si="83"/>
        <v>14402</v>
      </c>
      <c r="AH5067" s="46">
        <f t="shared" ref="AH5067:AI5067" si="86">AH83+0</f>
        <v>13204</v>
      </c>
      <c r="AI5067" s="46">
        <f t="shared" si="86"/>
        <v>1215</v>
      </c>
    </row>
    <row r="5068" spans="32:35" x14ac:dyDescent="0.25">
      <c r="AF5068" s="46">
        <f t="shared" si="83"/>
        <v>400823</v>
      </c>
      <c r="AG5068" s="46">
        <f t="shared" si="83"/>
        <v>14403</v>
      </c>
      <c r="AH5068" s="46">
        <f t="shared" ref="AH5068:AI5068" si="87">AH84+0</f>
        <v>13205</v>
      </c>
      <c r="AI5068" s="46">
        <f t="shared" si="87"/>
        <v>1216</v>
      </c>
    </row>
    <row r="5069" spans="32:35" x14ac:dyDescent="0.25">
      <c r="AF5069" s="46">
        <f t="shared" si="83"/>
        <v>400835</v>
      </c>
      <c r="AG5069" s="46">
        <f t="shared" si="83"/>
        <v>14404</v>
      </c>
      <c r="AH5069" s="46">
        <f t="shared" ref="AH5069:AI5069" si="88">AH85+0</f>
        <v>13206</v>
      </c>
      <c r="AI5069" s="46">
        <f t="shared" si="88"/>
        <v>1217</v>
      </c>
    </row>
    <row r="5070" spans="32:35" x14ac:dyDescent="0.25">
      <c r="AF5070" s="46">
        <f t="shared" si="83"/>
        <v>400836</v>
      </c>
      <c r="AG5070" s="46">
        <f t="shared" si="83"/>
        <v>14405</v>
      </c>
      <c r="AH5070" s="46">
        <f t="shared" ref="AH5070:AI5070" si="89">AH86+0</f>
        <v>13207</v>
      </c>
      <c r="AI5070" s="46">
        <f t="shared" si="89"/>
        <v>1218</v>
      </c>
    </row>
    <row r="5071" spans="32:35" x14ac:dyDescent="0.25">
      <c r="AF5071" s="46">
        <f t="shared" si="83"/>
        <v>400837</v>
      </c>
      <c r="AG5071" s="46">
        <f t="shared" si="83"/>
        <v>14406</v>
      </c>
      <c r="AH5071" s="46">
        <f t="shared" ref="AH5071:AI5071" si="90">AH87+0</f>
        <v>13238</v>
      </c>
      <c r="AI5071" s="46">
        <f t="shared" si="90"/>
        <v>1219</v>
      </c>
    </row>
    <row r="5072" spans="32:35" x14ac:dyDescent="0.25">
      <c r="AF5072" s="46">
        <f t="shared" si="83"/>
        <v>400847</v>
      </c>
      <c r="AG5072" s="46">
        <f t="shared" si="83"/>
        <v>14407</v>
      </c>
      <c r="AH5072" s="46">
        <f t="shared" ref="AH5072:AI5072" si="91">AH88+0</f>
        <v>13300</v>
      </c>
      <c r="AI5072" s="46">
        <f t="shared" si="91"/>
        <v>1220</v>
      </c>
    </row>
    <row r="5073" spans="32:35" x14ac:dyDescent="0.25">
      <c r="AF5073" s="46">
        <f t="shared" si="83"/>
        <v>400855</v>
      </c>
      <c r="AG5073" s="46">
        <f t="shared" si="83"/>
        <v>14450</v>
      </c>
      <c r="AH5073" s="46">
        <f t="shared" ref="AH5073:AI5073" si="92">AH89+0</f>
        <v>13301</v>
      </c>
      <c r="AI5073" s="46">
        <f t="shared" si="92"/>
        <v>1222</v>
      </c>
    </row>
    <row r="5074" spans="32:35" x14ac:dyDescent="0.25">
      <c r="AF5074" s="46">
        <f t="shared" si="83"/>
        <v>400857</v>
      </c>
      <c r="AG5074" s="46">
        <f t="shared" si="83"/>
        <v>14495</v>
      </c>
      <c r="AH5074" s="46">
        <f t="shared" ref="AH5074:AI5074" si="93">AH90+0</f>
        <v>13302</v>
      </c>
      <c r="AI5074" s="46">
        <f t="shared" si="93"/>
        <v>1223</v>
      </c>
    </row>
    <row r="5075" spans="32:35" x14ac:dyDescent="0.25">
      <c r="AF5075" s="46">
        <f t="shared" si="83"/>
        <v>400869</v>
      </c>
      <c r="AG5075" s="46">
        <f t="shared" si="83"/>
        <v>14496</v>
      </c>
      <c r="AH5075" s="46">
        <f t="shared" ref="AH5075:AI5075" si="94">AH91+0</f>
        <v>13303</v>
      </c>
      <c r="AI5075" s="46">
        <f t="shared" si="94"/>
        <v>1224</v>
      </c>
    </row>
    <row r="5076" spans="32:35" x14ac:dyDescent="0.25">
      <c r="AF5076" s="46">
        <f t="shared" si="83"/>
        <v>400872</v>
      </c>
      <c r="AG5076" s="46">
        <f t="shared" si="83"/>
        <v>14500</v>
      </c>
      <c r="AH5076" s="46">
        <f t="shared" ref="AH5076:AI5076" si="95">AH92+0</f>
        <v>13306</v>
      </c>
      <c r="AI5076" s="46">
        <f t="shared" si="95"/>
        <v>1225</v>
      </c>
    </row>
    <row r="5077" spans="32:35" x14ac:dyDescent="0.25">
      <c r="AF5077" s="46">
        <f t="shared" si="83"/>
        <v>400875</v>
      </c>
      <c r="AG5077" s="46">
        <f t="shared" si="83"/>
        <v>14501</v>
      </c>
      <c r="AH5077" s="46">
        <f t="shared" ref="AH5077:AI5077" si="96">AH93+0</f>
        <v>13307</v>
      </c>
      <c r="AI5077" s="46">
        <f t="shared" si="96"/>
        <v>1227</v>
      </c>
    </row>
    <row r="5078" spans="32:35" x14ac:dyDescent="0.25">
      <c r="AF5078" s="46">
        <f t="shared" si="83"/>
        <v>400890</v>
      </c>
      <c r="AG5078" s="46">
        <f t="shared" si="83"/>
        <v>14503</v>
      </c>
      <c r="AH5078" s="46">
        <f t="shared" ref="AH5078:AI5078" si="97">AH94+0</f>
        <v>13308</v>
      </c>
      <c r="AI5078" s="46">
        <f t="shared" si="97"/>
        <v>1228</v>
      </c>
    </row>
    <row r="5079" spans="32:35" x14ac:dyDescent="0.25">
      <c r="AF5079" s="46">
        <f t="shared" si="83"/>
        <v>400890</v>
      </c>
      <c r="AG5079" s="46">
        <f t="shared" si="83"/>
        <v>14504</v>
      </c>
      <c r="AH5079" s="46">
        <f t="shared" ref="AH5079:AI5079" si="98">AH95+0</f>
        <v>13309</v>
      </c>
      <c r="AI5079" s="46">
        <f t="shared" si="98"/>
        <v>1230</v>
      </c>
    </row>
    <row r="5080" spans="32:35" x14ac:dyDescent="0.25">
      <c r="AF5080" s="46">
        <f t="shared" si="83"/>
        <v>400890</v>
      </c>
      <c r="AG5080" s="46">
        <f t="shared" si="83"/>
        <v>14505</v>
      </c>
      <c r="AH5080" s="46">
        <f t="shared" ref="AH5080:AI5080" si="99">AH96+0</f>
        <v>13310</v>
      </c>
      <c r="AI5080" s="46">
        <f t="shared" si="99"/>
        <v>1231</v>
      </c>
    </row>
    <row r="5081" spans="32:35" x14ac:dyDescent="0.25">
      <c r="AF5081" s="46">
        <f t="shared" si="83"/>
        <v>400891</v>
      </c>
      <c r="AG5081" s="46">
        <f t="shared" si="83"/>
        <v>14506</v>
      </c>
      <c r="AH5081" s="46">
        <f t="shared" ref="AH5081:AI5081" si="100">AH97+0</f>
        <v>13312</v>
      </c>
      <c r="AI5081" s="46">
        <f t="shared" si="100"/>
        <v>1232</v>
      </c>
    </row>
    <row r="5082" spans="32:35" x14ac:dyDescent="0.25">
      <c r="AF5082" s="46">
        <f t="shared" si="83"/>
        <v>400896</v>
      </c>
      <c r="AG5082" s="46">
        <f t="shared" si="83"/>
        <v>14508</v>
      </c>
      <c r="AH5082" s="46">
        <f t="shared" ref="AH5082:AI5082" si="101">AH98+0</f>
        <v>13313</v>
      </c>
      <c r="AI5082" s="46">
        <f t="shared" si="101"/>
        <v>1233</v>
      </c>
    </row>
    <row r="5083" spans="32:35" x14ac:dyDescent="0.25">
      <c r="AF5083" s="46">
        <f t="shared" si="83"/>
        <v>400907</v>
      </c>
      <c r="AG5083" s="46">
        <f t="shared" si="83"/>
        <v>14509</v>
      </c>
      <c r="AH5083" s="46">
        <f t="shared" ref="AH5083:AI5083" si="102">AH99+0</f>
        <v>13314</v>
      </c>
      <c r="AI5083" s="46">
        <f t="shared" si="102"/>
        <v>1234</v>
      </c>
    </row>
    <row r="5084" spans="32:35" x14ac:dyDescent="0.25">
      <c r="AF5084" s="46">
        <f t="shared" si="83"/>
        <v>400916</v>
      </c>
      <c r="AG5084" s="46">
        <f t="shared" si="83"/>
        <v>14510</v>
      </c>
      <c r="AH5084" s="46">
        <f t="shared" ref="AH5084:AI5084" si="103">AH100+0</f>
        <v>13315</v>
      </c>
      <c r="AI5084" s="46">
        <f t="shared" si="103"/>
        <v>1235</v>
      </c>
    </row>
    <row r="5085" spans="32:35" x14ac:dyDescent="0.25">
      <c r="AF5085" s="46">
        <f t="shared" si="83"/>
        <v>400928</v>
      </c>
      <c r="AG5085" s="46">
        <f t="shared" si="83"/>
        <v>14511</v>
      </c>
      <c r="AH5085" s="46">
        <f t="shared" ref="AH5085:AI5085" si="104">AH101+0</f>
        <v>13316</v>
      </c>
      <c r="AI5085" s="46">
        <f t="shared" si="104"/>
        <v>1236</v>
      </c>
    </row>
    <row r="5086" spans="32:35" x14ac:dyDescent="0.25">
      <c r="AF5086" s="46">
        <f t="shared" si="83"/>
        <v>400932</v>
      </c>
      <c r="AG5086" s="46">
        <f t="shared" si="83"/>
        <v>14512</v>
      </c>
      <c r="AH5086" s="46">
        <f t="shared" ref="AH5086:AI5086" si="105">AH102+0</f>
        <v>13317</v>
      </c>
      <c r="AI5086" s="46">
        <f t="shared" si="105"/>
        <v>1237</v>
      </c>
    </row>
    <row r="5087" spans="32:35" x14ac:dyDescent="0.25">
      <c r="AF5087" s="46">
        <f t="shared" si="83"/>
        <v>400936</v>
      </c>
      <c r="AG5087" s="46">
        <f t="shared" si="83"/>
        <v>14513</v>
      </c>
      <c r="AH5087" s="46">
        <f t="shared" ref="AH5087:AI5087" si="106">AH103+0</f>
        <v>13318</v>
      </c>
      <c r="AI5087" s="46">
        <f t="shared" si="106"/>
        <v>1240</v>
      </c>
    </row>
    <row r="5088" spans="32:35" x14ac:dyDescent="0.25">
      <c r="AF5088" s="46">
        <f t="shared" si="83"/>
        <v>400940</v>
      </c>
      <c r="AG5088" s="46">
        <f t="shared" si="83"/>
        <v>14514</v>
      </c>
      <c r="AH5088" s="46">
        <f t="shared" ref="AH5088:AI5088" si="107">AH104+0</f>
        <v>13319</v>
      </c>
      <c r="AI5088" s="46">
        <f t="shared" si="107"/>
        <v>1241</v>
      </c>
    </row>
    <row r="5089" spans="32:35" x14ac:dyDescent="0.25">
      <c r="AF5089" s="46">
        <f t="shared" si="83"/>
        <v>400944</v>
      </c>
      <c r="AG5089" s="46">
        <f t="shared" si="83"/>
        <v>14515</v>
      </c>
      <c r="AH5089" s="46">
        <f t="shared" ref="AH5089:AI5089" si="108">AH105+0</f>
        <v>13320</v>
      </c>
      <c r="AI5089" s="46">
        <f t="shared" si="108"/>
        <v>1250</v>
      </c>
    </row>
    <row r="5090" spans="32:35" x14ac:dyDescent="0.25">
      <c r="AF5090" s="46">
        <f t="shared" si="83"/>
        <v>400945</v>
      </c>
      <c r="AG5090" s="46">
        <f t="shared" si="83"/>
        <v>14517</v>
      </c>
      <c r="AH5090" s="46">
        <f t="shared" ref="AH5090:AI5090" si="109">AH106+0</f>
        <v>13321</v>
      </c>
      <c r="AI5090" s="46">
        <f t="shared" si="109"/>
        <v>1261</v>
      </c>
    </row>
    <row r="5091" spans="32:35" x14ac:dyDescent="0.25">
      <c r="AF5091" s="46">
        <f t="shared" si="83"/>
        <v>400953</v>
      </c>
      <c r="AG5091" s="46">
        <f t="shared" si="83"/>
        <v>14593</v>
      </c>
      <c r="AH5091" s="46">
        <f t="shared" ref="AH5091:AI5091" si="110">AH107+0</f>
        <v>13322</v>
      </c>
      <c r="AI5091" s="46">
        <f t="shared" si="110"/>
        <v>1263</v>
      </c>
    </row>
    <row r="5092" spans="32:35" x14ac:dyDescent="0.25">
      <c r="AF5092" s="46">
        <f t="shared" si="83"/>
        <v>400956</v>
      </c>
      <c r="AG5092" s="46">
        <f t="shared" si="83"/>
        <v>14600</v>
      </c>
      <c r="AH5092" s="46">
        <f t="shared" ref="AH5092:AI5092" si="111">AH108+0</f>
        <v>13323</v>
      </c>
      <c r="AI5092" s="46">
        <f t="shared" si="111"/>
        <v>1265</v>
      </c>
    </row>
    <row r="5093" spans="32:35" x14ac:dyDescent="0.25">
      <c r="AF5093" s="46">
        <f t="shared" si="83"/>
        <v>400958</v>
      </c>
      <c r="AG5093" s="46">
        <f t="shared" si="83"/>
        <v>14601</v>
      </c>
      <c r="AH5093" s="46">
        <f t="shared" ref="AH5093:AI5093" si="112">AH109+0</f>
        <v>13324</v>
      </c>
      <c r="AI5093" s="46">
        <f t="shared" si="112"/>
        <v>1266</v>
      </c>
    </row>
    <row r="5094" spans="32:35" x14ac:dyDescent="0.25">
      <c r="AF5094" s="46">
        <f t="shared" si="83"/>
        <v>400965</v>
      </c>
      <c r="AG5094" s="46">
        <f t="shared" si="83"/>
        <v>14602</v>
      </c>
      <c r="AH5094" s="46">
        <f t="shared" ref="AH5094:AI5094" si="113">AH110+0</f>
        <v>13325</v>
      </c>
      <c r="AI5094" s="46">
        <f t="shared" si="113"/>
        <v>1267</v>
      </c>
    </row>
    <row r="5095" spans="32:35" x14ac:dyDescent="0.25">
      <c r="AF5095" s="46">
        <f t="shared" si="83"/>
        <v>400966</v>
      </c>
      <c r="AG5095" s="46">
        <f t="shared" si="83"/>
        <v>14605</v>
      </c>
      <c r="AH5095" s="46">
        <f t="shared" ref="AH5095:AI5095" si="114">AH111+0</f>
        <v>13326</v>
      </c>
      <c r="AI5095" s="46">
        <f t="shared" si="114"/>
        <v>1268</v>
      </c>
    </row>
    <row r="5096" spans="32:35" x14ac:dyDescent="0.25">
      <c r="AF5096" s="46">
        <f t="shared" si="83"/>
        <v>400968</v>
      </c>
      <c r="AG5096" s="46">
        <f t="shared" si="83"/>
        <v>14606</v>
      </c>
      <c r="AH5096" s="46">
        <f t="shared" ref="AH5096:AI5096" si="115">AH112+0</f>
        <v>13327</v>
      </c>
      <c r="AI5096" s="46">
        <f t="shared" si="115"/>
        <v>1269</v>
      </c>
    </row>
    <row r="5097" spans="32:35" x14ac:dyDescent="0.25">
      <c r="AF5097" s="46">
        <f t="shared" si="83"/>
        <v>400971</v>
      </c>
      <c r="AG5097" s="46">
        <f t="shared" si="83"/>
        <v>14607</v>
      </c>
      <c r="AH5097" s="46">
        <f t="shared" ref="AH5097:AI5097" si="116">AH113+0</f>
        <v>13338</v>
      </c>
      <c r="AI5097" s="46">
        <f t="shared" si="116"/>
        <v>1270</v>
      </c>
    </row>
    <row r="5098" spans="32:35" x14ac:dyDescent="0.25">
      <c r="AF5098" s="46">
        <f t="shared" si="83"/>
        <v>400972</v>
      </c>
      <c r="AG5098" s="46">
        <f t="shared" si="83"/>
        <v>14609</v>
      </c>
      <c r="AH5098" s="46">
        <f t="shared" ref="AH5098:AI5098" si="117">AH114+0</f>
        <v>13500</v>
      </c>
      <c r="AI5098" s="46">
        <f t="shared" si="117"/>
        <v>1290</v>
      </c>
    </row>
    <row r="5099" spans="32:35" x14ac:dyDescent="0.25">
      <c r="AF5099" s="46">
        <f t="shared" si="83"/>
        <v>400974</v>
      </c>
      <c r="AG5099" s="46">
        <f t="shared" si="83"/>
        <v>14611</v>
      </c>
      <c r="AH5099" s="46">
        <f t="shared" ref="AH5099:AI5099" si="118">AH115+0</f>
        <v>13538</v>
      </c>
      <c r="AI5099" s="46">
        <f t="shared" si="118"/>
        <v>1299</v>
      </c>
    </row>
    <row r="5100" spans="32:35" x14ac:dyDescent="0.25">
      <c r="AF5100" s="46">
        <f t="shared" si="83"/>
        <v>400975</v>
      </c>
      <c r="AG5100" s="46">
        <f t="shared" si="83"/>
        <v>14612</v>
      </c>
      <c r="AH5100" s="46">
        <f t="shared" ref="AH5100:AI5100" si="119">AH116+0</f>
        <v>13600</v>
      </c>
      <c r="AI5100" s="46">
        <f t="shared" si="119"/>
        <v>1301</v>
      </c>
    </row>
    <row r="5101" spans="32:35" x14ac:dyDescent="0.25">
      <c r="AF5101" s="46">
        <f t="shared" si="83"/>
        <v>400986</v>
      </c>
      <c r="AG5101" s="46">
        <f t="shared" si="83"/>
        <v>14613</v>
      </c>
      <c r="AH5101" s="46">
        <f t="shared" ref="AH5101:AI5101" si="120">AH117+0</f>
        <v>13700</v>
      </c>
      <c r="AI5101" s="46">
        <f t="shared" si="120"/>
        <v>1302</v>
      </c>
    </row>
    <row r="5102" spans="32:35" x14ac:dyDescent="0.25">
      <c r="AF5102" s="46">
        <f t="shared" si="83"/>
        <v>400988</v>
      </c>
      <c r="AG5102" s="46">
        <f t="shared" si="83"/>
        <v>14614</v>
      </c>
      <c r="AH5102" s="46">
        <f t="shared" ref="AH5102:AI5102" si="121">AH118+0</f>
        <v>13701</v>
      </c>
      <c r="AI5102" s="46">
        <f t="shared" si="121"/>
        <v>1303</v>
      </c>
    </row>
    <row r="5103" spans="32:35" x14ac:dyDescent="0.25">
      <c r="AF5103" s="46">
        <f t="shared" si="83"/>
        <v>400992</v>
      </c>
      <c r="AG5103" s="46">
        <f t="shared" si="83"/>
        <v>14616</v>
      </c>
      <c r="AH5103" s="46">
        <f t="shared" ref="AH5103:AI5103" si="122">AH119+0</f>
        <v>13710</v>
      </c>
      <c r="AI5103" s="46">
        <f t="shared" si="122"/>
        <v>1307</v>
      </c>
    </row>
    <row r="5104" spans="32:35" x14ac:dyDescent="0.25">
      <c r="AF5104" s="46">
        <f t="shared" si="83"/>
        <v>400998</v>
      </c>
      <c r="AG5104" s="46">
        <f t="shared" si="83"/>
        <v>14617</v>
      </c>
      <c r="AH5104" s="46">
        <f t="shared" ref="AH5104:AI5104" si="123">AH120+0</f>
        <v>13720</v>
      </c>
      <c r="AI5104" s="46">
        <f t="shared" si="123"/>
        <v>1308</v>
      </c>
    </row>
    <row r="5105" spans="32:35" x14ac:dyDescent="0.25">
      <c r="AF5105" s="46">
        <f t="shared" si="83"/>
        <v>401000</v>
      </c>
      <c r="AG5105" s="46">
        <f t="shared" si="83"/>
        <v>14618</v>
      </c>
      <c r="AH5105" s="46">
        <f t="shared" ref="AH5105:AI5105" si="124">AH121+0</f>
        <v>13730</v>
      </c>
      <c r="AI5105" s="46">
        <f t="shared" si="124"/>
        <v>1309</v>
      </c>
    </row>
    <row r="5106" spans="32:35" x14ac:dyDescent="0.25">
      <c r="AF5106" s="46">
        <f t="shared" si="83"/>
        <v>401001</v>
      </c>
      <c r="AG5106" s="46">
        <f t="shared" si="83"/>
        <v>14619</v>
      </c>
      <c r="AH5106" s="46">
        <f t="shared" ref="AH5106:AI5106" si="125">AH122+0</f>
        <v>13740</v>
      </c>
      <c r="AI5106" s="46">
        <f t="shared" si="125"/>
        <v>1311</v>
      </c>
    </row>
    <row r="5107" spans="32:35" x14ac:dyDescent="0.25">
      <c r="AF5107" s="46">
        <f t="shared" si="83"/>
        <v>401002</v>
      </c>
      <c r="AG5107" s="46">
        <f t="shared" si="83"/>
        <v>14622</v>
      </c>
      <c r="AH5107" s="46">
        <f t="shared" ref="AH5107:AI5107" si="126">AH123+0</f>
        <v>13750</v>
      </c>
      <c r="AI5107" s="46">
        <f t="shared" si="126"/>
        <v>1312</v>
      </c>
    </row>
    <row r="5108" spans="32:35" x14ac:dyDescent="0.25">
      <c r="AF5108" s="46">
        <f t="shared" si="83"/>
        <v>401003</v>
      </c>
      <c r="AG5108" s="46">
        <f t="shared" si="83"/>
        <v>14624</v>
      </c>
      <c r="AH5108" s="46">
        <f t="shared" ref="AH5108:AI5108" si="127">AH124+0</f>
        <v>13760</v>
      </c>
      <c r="AI5108" s="46">
        <f t="shared" si="127"/>
        <v>1315</v>
      </c>
    </row>
    <row r="5109" spans="32:35" x14ac:dyDescent="0.25">
      <c r="AF5109" s="46">
        <f t="shared" si="83"/>
        <v>401008</v>
      </c>
      <c r="AG5109" s="46">
        <f t="shared" si="83"/>
        <v>14625</v>
      </c>
      <c r="AH5109" s="46">
        <f t="shared" ref="AH5109:AI5109" si="128">AH125+0</f>
        <v>13770</v>
      </c>
      <c r="AI5109" s="46">
        <f t="shared" si="128"/>
        <v>1321</v>
      </c>
    </row>
    <row r="5110" spans="32:35" x14ac:dyDescent="0.25">
      <c r="AF5110" s="46">
        <f t="shared" si="83"/>
        <v>401015</v>
      </c>
      <c r="AG5110" s="46">
        <f t="shared" si="83"/>
        <v>14626</v>
      </c>
      <c r="AH5110" s="46">
        <f t="shared" ref="AH5110:AI5110" si="129">AH126+0</f>
        <v>13780</v>
      </c>
      <c r="AI5110" s="46">
        <f t="shared" si="129"/>
        <v>1322</v>
      </c>
    </row>
    <row r="5111" spans="32:35" x14ac:dyDescent="0.25">
      <c r="AF5111" s="46">
        <f t="shared" si="83"/>
        <v>401023</v>
      </c>
      <c r="AG5111" s="46">
        <f t="shared" si="83"/>
        <v>14627</v>
      </c>
      <c r="AH5111" s="46">
        <f t="shared" ref="AH5111:AI5111" si="130">AH127+0</f>
        <v>13800</v>
      </c>
      <c r="AI5111" s="46">
        <f t="shared" si="130"/>
        <v>1324</v>
      </c>
    </row>
    <row r="5112" spans="32:35" x14ac:dyDescent="0.25">
      <c r="AF5112" s="46">
        <f t="shared" si="83"/>
        <v>401041</v>
      </c>
      <c r="AG5112" s="46">
        <f t="shared" si="83"/>
        <v>14629</v>
      </c>
      <c r="AH5112" s="46">
        <f t="shared" ref="AH5112:AI5112" si="131">AH128+0</f>
        <v>16100</v>
      </c>
      <c r="AI5112" s="46">
        <f t="shared" si="131"/>
        <v>1327</v>
      </c>
    </row>
    <row r="5113" spans="32:35" x14ac:dyDescent="0.25">
      <c r="AF5113" s="46">
        <f t="shared" si="83"/>
        <v>401042</v>
      </c>
      <c r="AG5113" s="46">
        <f t="shared" si="83"/>
        <v>14633</v>
      </c>
      <c r="AH5113" s="46">
        <f t="shared" ref="AH5113:AI5113" si="132">AH129+0</f>
        <v>16101</v>
      </c>
      <c r="AI5113" s="46">
        <f t="shared" si="132"/>
        <v>1328</v>
      </c>
    </row>
    <row r="5114" spans="32:35" x14ac:dyDescent="0.25">
      <c r="AF5114" s="46">
        <f t="shared" si="83"/>
        <v>401043</v>
      </c>
      <c r="AG5114" s="46">
        <f t="shared" si="83"/>
        <v>14636</v>
      </c>
      <c r="AH5114" s="46">
        <f t="shared" ref="AH5114:AI5114" si="133">AH130+0</f>
        <v>16102</v>
      </c>
      <c r="AI5114" s="46">
        <f t="shared" si="133"/>
        <v>1331</v>
      </c>
    </row>
    <row r="5115" spans="32:35" x14ac:dyDescent="0.25">
      <c r="AF5115" s="46">
        <f t="shared" si="83"/>
        <v>401044</v>
      </c>
      <c r="AG5115" s="46">
        <f t="shared" si="83"/>
        <v>14639</v>
      </c>
      <c r="AH5115" s="46">
        <f t="shared" ref="AH5115:AI5115" si="134">AH131+0</f>
        <v>16104</v>
      </c>
      <c r="AI5115" s="46">
        <f t="shared" si="134"/>
        <v>1335</v>
      </c>
    </row>
    <row r="5116" spans="32:35" x14ac:dyDescent="0.25">
      <c r="AF5116" s="46">
        <f t="shared" si="83"/>
        <v>401045</v>
      </c>
      <c r="AG5116" s="46">
        <f t="shared" si="83"/>
        <v>14640</v>
      </c>
      <c r="AH5116" s="46">
        <f t="shared" ref="AH5116:AI5116" si="135">AH132+0</f>
        <v>16105</v>
      </c>
      <c r="AI5116" s="46">
        <f t="shared" si="135"/>
        <v>1336</v>
      </c>
    </row>
    <row r="5117" spans="32:35" x14ac:dyDescent="0.25">
      <c r="AF5117" s="46">
        <f t="shared" si="83"/>
        <v>401048</v>
      </c>
      <c r="AG5117" s="46">
        <f t="shared" si="83"/>
        <v>14641</v>
      </c>
      <c r="AH5117" s="46">
        <f t="shared" ref="AH5117:AI5117" si="136">AH133+0</f>
        <v>16106</v>
      </c>
      <c r="AI5117" s="46">
        <f t="shared" si="136"/>
        <v>1337</v>
      </c>
    </row>
    <row r="5118" spans="32:35" x14ac:dyDescent="0.25">
      <c r="AF5118" s="46">
        <f t="shared" si="83"/>
        <v>401050</v>
      </c>
      <c r="AG5118" s="46">
        <f t="shared" si="83"/>
        <v>14642</v>
      </c>
      <c r="AH5118" s="46">
        <f t="shared" ref="AH5118:AI5118" si="137">AH134+0</f>
        <v>16107</v>
      </c>
      <c r="AI5118" s="46">
        <f t="shared" si="137"/>
        <v>1340</v>
      </c>
    </row>
    <row r="5119" spans="32:35" x14ac:dyDescent="0.25">
      <c r="AF5119" s="46">
        <f t="shared" si="83"/>
        <v>401051</v>
      </c>
      <c r="AG5119" s="46">
        <f t="shared" si="83"/>
        <v>14643</v>
      </c>
      <c r="AH5119" s="46">
        <f t="shared" ref="AH5119:AI5119" si="138">AH135+0</f>
        <v>16108</v>
      </c>
      <c r="AI5119" s="46">
        <f t="shared" si="138"/>
        <v>1341</v>
      </c>
    </row>
    <row r="5120" spans="32:35" x14ac:dyDescent="0.25">
      <c r="AF5120" s="46">
        <f t="shared" si="83"/>
        <v>401052</v>
      </c>
      <c r="AG5120" s="46">
        <f t="shared" si="83"/>
        <v>14644</v>
      </c>
      <c r="AH5120" s="46">
        <f t="shared" ref="AH5120:AI5120" si="139">AH136+0</f>
        <v>16109</v>
      </c>
      <c r="AI5120" s="46">
        <f t="shared" si="139"/>
        <v>1345</v>
      </c>
    </row>
    <row r="5121" spans="32:35" x14ac:dyDescent="0.25">
      <c r="AF5121" s="46">
        <f t="shared" si="83"/>
        <v>401053</v>
      </c>
      <c r="AG5121" s="46">
        <f t="shared" si="83"/>
        <v>14645</v>
      </c>
      <c r="AH5121" s="46">
        <f t="shared" ref="AH5121:AI5121" si="140">AH137+0</f>
        <v>16110</v>
      </c>
      <c r="AI5121" s="46">
        <f t="shared" si="140"/>
        <v>1346</v>
      </c>
    </row>
    <row r="5122" spans="32:35" x14ac:dyDescent="0.25">
      <c r="AF5122" s="46">
        <f t="shared" si="83"/>
        <v>401055</v>
      </c>
      <c r="AG5122" s="46">
        <f t="shared" si="83"/>
        <v>14646</v>
      </c>
      <c r="AH5122" s="46">
        <f t="shared" ref="AH5122:AI5122" si="141">AH138+0</f>
        <v>16112</v>
      </c>
      <c r="AI5122" s="46">
        <f t="shared" si="141"/>
        <v>1348</v>
      </c>
    </row>
    <row r="5123" spans="32:35" x14ac:dyDescent="0.25">
      <c r="AF5123" s="46">
        <f t="shared" si="83"/>
        <v>401058</v>
      </c>
      <c r="AG5123" s="46">
        <f t="shared" si="83"/>
        <v>14647</v>
      </c>
      <c r="AH5123" s="46">
        <f t="shared" ref="AH5123:AI5123" si="142">AH139+0</f>
        <v>16200</v>
      </c>
      <c r="AI5123" s="46">
        <f t="shared" si="142"/>
        <v>1349</v>
      </c>
    </row>
    <row r="5124" spans="32:35" x14ac:dyDescent="0.25">
      <c r="AF5124" s="46">
        <f t="shared" si="83"/>
        <v>401062</v>
      </c>
      <c r="AG5124" s="46">
        <f t="shared" si="83"/>
        <v>14648</v>
      </c>
      <c r="AH5124" s="46">
        <f t="shared" ref="AH5124:AI5124" si="143">AH140+0</f>
        <v>16201</v>
      </c>
      <c r="AI5124" s="46">
        <f t="shared" si="143"/>
        <v>1350</v>
      </c>
    </row>
    <row r="5125" spans="32:35" x14ac:dyDescent="0.25">
      <c r="AF5125" s="46">
        <f t="shared" si="83"/>
        <v>401067</v>
      </c>
      <c r="AG5125" s="46">
        <f t="shared" si="83"/>
        <v>14700</v>
      </c>
      <c r="AH5125" s="46">
        <f t="shared" ref="AH5125:AI5125" si="144">AH141+0</f>
        <v>16202</v>
      </c>
      <c r="AI5125" s="46">
        <f t="shared" si="144"/>
        <v>1351</v>
      </c>
    </row>
    <row r="5126" spans="32:35" x14ac:dyDescent="0.25">
      <c r="AF5126" s="46">
        <f t="shared" si="83"/>
        <v>401068</v>
      </c>
      <c r="AG5126" s="46">
        <f t="shared" si="83"/>
        <v>14701</v>
      </c>
      <c r="AH5126" s="46">
        <f t="shared" ref="AH5126:AI5126" si="145">AH142+0</f>
        <v>16203</v>
      </c>
      <c r="AI5126" s="46">
        <f t="shared" si="145"/>
        <v>1352</v>
      </c>
    </row>
    <row r="5127" spans="32:35" x14ac:dyDescent="0.25">
      <c r="AF5127" s="46">
        <f t="shared" si="83"/>
        <v>401072</v>
      </c>
      <c r="AG5127" s="46">
        <f t="shared" si="83"/>
        <v>14703</v>
      </c>
      <c r="AH5127" s="46">
        <f t="shared" ref="AH5127:AI5127" si="146">AH143+0</f>
        <v>16205</v>
      </c>
      <c r="AI5127" s="46">
        <f t="shared" si="146"/>
        <v>1353</v>
      </c>
    </row>
    <row r="5128" spans="32:35" x14ac:dyDescent="0.25">
      <c r="AF5128" s="46">
        <f t="shared" si="83"/>
        <v>401079</v>
      </c>
      <c r="AG5128" s="46">
        <f t="shared" si="83"/>
        <v>14704</v>
      </c>
      <c r="AH5128" s="46">
        <f t="shared" ref="AH5128:AI5128" si="147">AH144+0</f>
        <v>16206</v>
      </c>
      <c r="AI5128" s="46">
        <f t="shared" si="147"/>
        <v>1354</v>
      </c>
    </row>
    <row r="5129" spans="32:35" x14ac:dyDescent="0.25">
      <c r="AF5129" s="46">
        <f t="shared" ref="AF5129:AG5192" si="148">AF145+0</f>
        <v>401089</v>
      </c>
      <c r="AG5129" s="46">
        <f t="shared" si="148"/>
        <v>14705</v>
      </c>
      <c r="AH5129" s="46">
        <f t="shared" ref="AH5129:AI5129" si="149">AH145+0</f>
        <v>16207</v>
      </c>
      <c r="AI5129" s="46">
        <f t="shared" si="149"/>
        <v>1355</v>
      </c>
    </row>
    <row r="5130" spans="32:35" x14ac:dyDescent="0.25">
      <c r="AF5130" s="46">
        <f t="shared" si="148"/>
        <v>401093</v>
      </c>
      <c r="AG5130" s="46">
        <f t="shared" si="148"/>
        <v>14706</v>
      </c>
      <c r="AH5130" s="46">
        <f t="shared" ref="AH5130:AI5130" si="150">AH146+0</f>
        <v>16208</v>
      </c>
      <c r="AI5130" s="46">
        <f t="shared" si="150"/>
        <v>1356</v>
      </c>
    </row>
    <row r="5131" spans="32:35" x14ac:dyDescent="0.25">
      <c r="AF5131" s="46">
        <f t="shared" si="148"/>
        <v>401100</v>
      </c>
      <c r="AG5131" s="46">
        <f t="shared" si="148"/>
        <v>14707</v>
      </c>
      <c r="AH5131" s="46">
        <f t="shared" ref="AH5131:AI5131" si="151">AH147+0</f>
        <v>16209</v>
      </c>
      <c r="AI5131" s="46">
        <f t="shared" si="151"/>
        <v>1359</v>
      </c>
    </row>
    <row r="5132" spans="32:35" x14ac:dyDescent="0.25">
      <c r="AF5132" s="46">
        <f t="shared" si="148"/>
        <v>401103</v>
      </c>
      <c r="AG5132" s="46">
        <f t="shared" si="148"/>
        <v>14800</v>
      </c>
      <c r="AH5132" s="46">
        <f t="shared" ref="AH5132:AI5132" si="152">AH148+0</f>
        <v>16210</v>
      </c>
      <c r="AI5132" s="46">
        <f t="shared" si="152"/>
        <v>1360</v>
      </c>
    </row>
    <row r="5133" spans="32:35" x14ac:dyDescent="0.25">
      <c r="AF5133" s="46">
        <f t="shared" si="148"/>
        <v>401104</v>
      </c>
      <c r="AG5133" s="46">
        <f t="shared" si="148"/>
        <v>14801</v>
      </c>
      <c r="AH5133" s="46">
        <f t="shared" ref="AH5133:AI5133" si="153">AH149+0</f>
        <v>16211</v>
      </c>
      <c r="AI5133" s="46">
        <f t="shared" si="153"/>
        <v>1361</v>
      </c>
    </row>
    <row r="5134" spans="32:35" x14ac:dyDescent="0.25">
      <c r="AF5134" s="46">
        <f t="shared" si="148"/>
        <v>401107</v>
      </c>
      <c r="AG5134" s="46">
        <f t="shared" si="148"/>
        <v>14803</v>
      </c>
      <c r="AH5134" s="46">
        <f t="shared" ref="AH5134:AI5134" si="154">AH150+0</f>
        <v>16212</v>
      </c>
      <c r="AI5134" s="46">
        <f t="shared" si="154"/>
        <v>1365</v>
      </c>
    </row>
    <row r="5135" spans="32:35" x14ac:dyDescent="0.25">
      <c r="AF5135" s="46">
        <f t="shared" si="148"/>
        <v>401108</v>
      </c>
      <c r="AG5135" s="46">
        <f t="shared" si="148"/>
        <v>14805</v>
      </c>
      <c r="AH5135" s="46">
        <f t="shared" ref="AH5135:AI5135" si="155">AH151+0</f>
        <v>16213</v>
      </c>
      <c r="AI5135" s="46">
        <f t="shared" si="155"/>
        <v>1370</v>
      </c>
    </row>
    <row r="5136" spans="32:35" x14ac:dyDescent="0.25">
      <c r="AF5136" s="46">
        <f t="shared" si="148"/>
        <v>401109</v>
      </c>
      <c r="AG5136" s="46">
        <f t="shared" si="148"/>
        <v>14806</v>
      </c>
      <c r="AH5136" s="46">
        <f t="shared" ref="AH5136:AI5136" si="156">AH152+0</f>
        <v>16214</v>
      </c>
      <c r="AI5136" s="46">
        <f t="shared" si="156"/>
        <v>1371</v>
      </c>
    </row>
    <row r="5137" spans="32:35" x14ac:dyDescent="0.25">
      <c r="AF5137" s="46">
        <f t="shared" si="148"/>
        <v>401113</v>
      </c>
      <c r="AG5137" s="46">
        <f t="shared" si="148"/>
        <v>14808</v>
      </c>
      <c r="AH5137" s="46">
        <f t="shared" ref="AH5137:AI5137" si="157">AH153+0</f>
        <v>16220</v>
      </c>
      <c r="AI5137" s="46">
        <f t="shared" si="157"/>
        <v>1372</v>
      </c>
    </row>
    <row r="5138" spans="32:35" x14ac:dyDescent="0.25">
      <c r="AF5138" s="46">
        <f t="shared" si="148"/>
        <v>401115</v>
      </c>
      <c r="AG5138" s="46">
        <f t="shared" si="148"/>
        <v>14810</v>
      </c>
      <c r="AH5138" s="46">
        <f t="shared" ref="AH5138:AI5138" si="158">AH154+0</f>
        <v>16230</v>
      </c>
      <c r="AI5138" s="46">
        <f t="shared" si="158"/>
        <v>1373</v>
      </c>
    </row>
    <row r="5139" spans="32:35" x14ac:dyDescent="0.25">
      <c r="AF5139" s="46">
        <f t="shared" si="148"/>
        <v>401119</v>
      </c>
      <c r="AG5139" s="46">
        <f t="shared" si="148"/>
        <v>14811</v>
      </c>
      <c r="AH5139" s="46">
        <f t="shared" ref="AH5139:AI5139" si="159">AH155+0</f>
        <v>16238</v>
      </c>
      <c r="AI5139" s="46">
        <f t="shared" si="159"/>
        <v>1374</v>
      </c>
    </row>
    <row r="5140" spans="32:35" x14ac:dyDescent="0.25">
      <c r="AF5140" s="46">
        <f t="shared" si="148"/>
        <v>401120</v>
      </c>
      <c r="AG5140" s="46">
        <f t="shared" si="148"/>
        <v>14813</v>
      </c>
      <c r="AH5140" s="46">
        <f t="shared" ref="AH5140:AI5140" si="160">AH156+0</f>
        <v>16500</v>
      </c>
      <c r="AI5140" s="46">
        <f t="shared" si="160"/>
        <v>1375</v>
      </c>
    </row>
    <row r="5141" spans="32:35" x14ac:dyDescent="0.25">
      <c r="AF5141" s="46">
        <f t="shared" si="148"/>
        <v>401126</v>
      </c>
      <c r="AG5141" s="46">
        <f t="shared" si="148"/>
        <v>14814</v>
      </c>
      <c r="AH5141" s="46">
        <f t="shared" ref="AH5141:AI5141" si="161">AH157+0</f>
        <v>16501</v>
      </c>
      <c r="AI5141" s="46">
        <f t="shared" si="161"/>
        <v>1430</v>
      </c>
    </row>
    <row r="5142" spans="32:35" x14ac:dyDescent="0.25">
      <c r="AF5142" s="46">
        <f t="shared" si="148"/>
        <v>401133</v>
      </c>
      <c r="AG5142" s="46">
        <f t="shared" si="148"/>
        <v>14818</v>
      </c>
      <c r="AH5142" s="46">
        <f t="shared" ref="AH5142:AI5142" si="162">AH158+0</f>
        <v>16502</v>
      </c>
      <c r="AI5142" s="46">
        <f t="shared" si="162"/>
        <v>1431</v>
      </c>
    </row>
    <row r="5143" spans="32:35" x14ac:dyDescent="0.25">
      <c r="AF5143" s="46">
        <f t="shared" si="148"/>
        <v>401138</v>
      </c>
      <c r="AG5143" s="46">
        <f t="shared" si="148"/>
        <v>14819</v>
      </c>
      <c r="AH5143" s="46">
        <f t="shared" ref="AH5143:AI5143" si="163">AH159+0</f>
        <v>16505</v>
      </c>
      <c r="AI5143" s="46">
        <f t="shared" si="163"/>
        <v>1432</v>
      </c>
    </row>
    <row r="5144" spans="32:35" x14ac:dyDescent="0.25">
      <c r="AF5144" s="46">
        <f t="shared" si="148"/>
        <v>401139</v>
      </c>
      <c r="AG5144" s="46">
        <f t="shared" si="148"/>
        <v>14820</v>
      </c>
      <c r="AH5144" s="46">
        <f t="shared" ref="AH5144:AI5144" si="164">AH160+0</f>
        <v>16510</v>
      </c>
      <c r="AI5144" s="46">
        <f t="shared" si="164"/>
        <v>1433</v>
      </c>
    </row>
    <row r="5145" spans="32:35" x14ac:dyDescent="0.25">
      <c r="AF5145" s="46">
        <f t="shared" si="148"/>
        <v>401147</v>
      </c>
      <c r="AG5145" s="46">
        <f t="shared" si="148"/>
        <v>14821</v>
      </c>
      <c r="AH5145" s="46">
        <f t="shared" ref="AH5145:AI5145" si="165">AH161+0</f>
        <v>16538</v>
      </c>
      <c r="AI5145" s="46">
        <f t="shared" si="165"/>
        <v>1434</v>
      </c>
    </row>
    <row r="5146" spans="32:35" x14ac:dyDescent="0.25">
      <c r="AF5146" s="46">
        <f t="shared" si="148"/>
        <v>401148</v>
      </c>
      <c r="AG5146" s="46">
        <f t="shared" si="148"/>
        <v>14822</v>
      </c>
      <c r="AH5146" s="46">
        <f t="shared" ref="AH5146:AI5146" si="166">AH162+0</f>
        <v>16600</v>
      </c>
      <c r="AI5146" s="46">
        <f t="shared" si="166"/>
        <v>1435</v>
      </c>
    </row>
    <row r="5147" spans="32:35" x14ac:dyDescent="0.25">
      <c r="AF5147" s="46">
        <f t="shared" si="148"/>
        <v>401150</v>
      </c>
      <c r="AG5147" s="46">
        <f t="shared" si="148"/>
        <v>14823</v>
      </c>
      <c r="AH5147" s="46">
        <f t="shared" ref="AH5147:AI5147" si="167">AH163+0</f>
        <v>16700</v>
      </c>
      <c r="AI5147" s="46">
        <f t="shared" si="167"/>
        <v>1436</v>
      </c>
    </row>
    <row r="5148" spans="32:35" x14ac:dyDescent="0.25">
      <c r="AF5148" s="46">
        <f t="shared" si="148"/>
        <v>401156</v>
      </c>
      <c r="AG5148" s="46">
        <f t="shared" si="148"/>
        <v>14824</v>
      </c>
      <c r="AH5148" s="46">
        <f t="shared" ref="AH5148:AI5148" si="168">AH164+0</f>
        <v>16701</v>
      </c>
      <c r="AI5148" s="46">
        <f t="shared" si="168"/>
        <v>1437</v>
      </c>
    </row>
    <row r="5149" spans="32:35" x14ac:dyDescent="0.25">
      <c r="AF5149" s="46">
        <f t="shared" si="148"/>
        <v>401156</v>
      </c>
      <c r="AG5149" s="46">
        <f t="shared" si="148"/>
        <v>14901</v>
      </c>
      <c r="AH5149" s="46">
        <f t="shared" ref="AH5149:AI5149" si="169">AH165+0</f>
        <v>16800</v>
      </c>
      <c r="AI5149" s="46">
        <f t="shared" si="169"/>
        <v>1438</v>
      </c>
    </row>
    <row r="5150" spans="32:35" x14ac:dyDescent="0.25">
      <c r="AF5150" s="46">
        <f t="shared" si="148"/>
        <v>401156</v>
      </c>
      <c r="AG5150" s="46">
        <f t="shared" si="148"/>
        <v>14902</v>
      </c>
      <c r="AH5150" s="46">
        <f t="shared" ref="AH5150:AI5150" si="170">AH166+0</f>
        <v>16801</v>
      </c>
      <c r="AI5150" s="46">
        <f t="shared" si="170"/>
        <v>1439</v>
      </c>
    </row>
    <row r="5151" spans="32:35" x14ac:dyDescent="0.25">
      <c r="AF5151" s="46">
        <f t="shared" si="148"/>
        <v>401156</v>
      </c>
      <c r="AG5151" s="46">
        <f t="shared" si="148"/>
        <v>14904</v>
      </c>
      <c r="AH5151" s="46">
        <f t="shared" ref="AH5151:AI5151" si="171">AH167+0</f>
        <v>16802</v>
      </c>
      <c r="AI5151" s="46">
        <f t="shared" si="171"/>
        <v>1451</v>
      </c>
    </row>
    <row r="5152" spans="32:35" x14ac:dyDescent="0.25">
      <c r="AF5152" s="46">
        <f t="shared" si="148"/>
        <v>401156</v>
      </c>
      <c r="AG5152" s="46">
        <f t="shared" si="148"/>
        <v>14905</v>
      </c>
      <c r="AH5152" s="46">
        <f t="shared" ref="AH5152:AI5152" si="172">AH168+0</f>
        <v>16803</v>
      </c>
      <c r="AI5152" s="46">
        <f t="shared" si="172"/>
        <v>1499</v>
      </c>
    </row>
    <row r="5153" spans="32:35" x14ac:dyDescent="0.25">
      <c r="AF5153" s="46">
        <f t="shared" si="148"/>
        <v>401156</v>
      </c>
      <c r="AG5153" s="46">
        <f t="shared" si="148"/>
        <v>14991</v>
      </c>
      <c r="AH5153" s="46">
        <f t="shared" ref="AH5153:AI5153" si="173">AH169+0</f>
        <v>16804</v>
      </c>
      <c r="AI5153" s="46">
        <f t="shared" si="173"/>
        <v>1501</v>
      </c>
    </row>
    <row r="5154" spans="32:35" x14ac:dyDescent="0.25">
      <c r="AF5154" s="46">
        <f t="shared" si="148"/>
        <v>401156</v>
      </c>
      <c r="AG5154" s="46">
        <f t="shared" si="148"/>
        <v>17000</v>
      </c>
      <c r="AH5154" s="46">
        <f t="shared" ref="AH5154:AI5154" si="174">AH170+0</f>
        <v>16805</v>
      </c>
      <c r="AI5154" s="46">
        <f t="shared" si="174"/>
        <v>1551</v>
      </c>
    </row>
    <row r="5155" spans="32:35" x14ac:dyDescent="0.25">
      <c r="AF5155" s="46">
        <f t="shared" si="148"/>
        <v>401156</v>
      </c>
      <c r="AG5155" s="46">
        <f t="shared" si="148"/>
        <v>17001</v>
      </c>
      <c r="AH5155" s="46">
        <f t="shared" ref="AH5155:AI5155" si="175">AH171+0</f>
        <v>16806</v>
      </c>
      <c r="AI5155" s="46">
        <f t="shared" si="175"/>
        <v>1552</v>
      </c>
    </row>
    <row r="5156" spans="32:35" x14ac:dyDescent="0.25">
      <c r="AF5156" s="46">
        <f t="shared" si="148"/>
        <v>401156</v>
      </c>
      <c r="AG5156" s="46">
        <f t="shared" si="148"/>
        <v>19000</v>
      </c>
      <c r="AH5156" s="46">
        <f t="shared" ref="AH5156:AI5156" si="176">AH172+0</f>
        <v>16807</v>
      </c>
      <c r="AI5156" s="46">
        <f t="shared" si="176"/>
        <v>1553</v>
      </c>
    </row>
    <row r="5157" spans="32:35" x14ac:dyDescent="0.25">
      <c r="AF5157" s="46">
        <f t="shared" si="148"/>
        <v>401156</v>
      </c>
      <c r="AG5157" s="46">
        <f t="shared" si="148"/>
        <v>19001</v>
      </c>
      <c r="AH5157" s="46">
        <f t="shared" ref="AH5157:AI5157" si="177">AH173+0</f>
        <v>16808</v>
      </c>
      <c r="AI5157" s="46">
        <f t="shared" si="177"/>
        <v>1601</v>
      </c>
    </row>
    <row r="5158" spans="32:35" x14ac:dyDescent="0.25">
      <c r="AF5158" s="46">
        <f t="shared" si="148"/>
        <v>401156</v>
      </c>
      <c r="AG5158" s="46">
        <f t="shared" si="148"/>
        <v>20001</v>
      </c>
      <c r="AH5158" s="46">
        <f t="shared" ref="AH5158:AI5158" si="178">AH174+0</f>
        <v>16809</v>
      </c>
      <c r="AI5158" s="46">
        <f t="shared" si="178"/>
        <v>1602</v>
      </c>
    </row>
    <row r="5159" spans="32:35" x14ac:dyDescent="0.25">
      <c r="AF5159" s="46">
        <f t="shared" si="148"/>
        <v>401156</v>
      </c>
      <c r="AG5159" s="46">
        <f t="shared" si="148"/>
        <v>20005</v>
      </c>
      <c r="AH5159" s="46">
        <f t="shared" ref="AH5159:AI5159" si="179">AH175+0</f>
        <v>16838</v>
      </c>
      <c r="AI5159" s="46">
        <f t="shared" si="179"/>
        <v>1603</v>
      </c>
    </row>
    <row r="5160" spans="32:35" x14ac:dyDescent="0.25">
      <c r="AF5160" s="46">
        <f t="shared" si="148"/>
        <v>401157</v>
      </c>
      <c r="AG5160" s="46">
        <f t="shared" si="148"/>
        <v>20019</v>
      </c>
      <c r="AH5160" s="46">
        <f t="shared" ref="AH5160:AI5160" si="180">AH176+0</f>
        <v>16900</v>
      </c>
      <c r="AI5160" s="46">
        <f t="shared" si="180"/>
        <v>1605</v>
      </c>
    </row>
    <row r="5161" spans="32:35" x14ac:dyDescent="0.25">
      <c r="AF5161" s="46">
        <f t="shared" si="148"/>
        <v>401160</v>
      </c>
      <c r="AG5161" s="46">
        <f t="shared" si="148"/>
        <v>21003</v>
      </c>
      <c r="AH5161" s="46">
        <f t="shared" ref="AH5161:AI5161" si="181">AH177+0</f>
        <v>18100</v>
      </c>
      <c r="AI5161" s="46">
        <f t="shared" si="181"/>
        <v>1606</v>
      </c>
    </row>
    <row r="5162" spans="32:35" x14ac:dyDescent="0.25">
      <c r="AF5162" s="46">
        <f t="shared" si="148"/>
        <v>401162</v>
      </c>
      <c r="AG5162" s="46">
        <f t="shared" si="148"/>
        <v>21007</v>
      </c>
      <c r="AH5162" s="46">
        <f t="shared" ref="AH5162:AI5162" si="182">AH178+0</f>
        <v>18200</v>
      </c>
      <c r="AI5162" s="46">
        <f t="shared" si="182"/>
        <v>1607</v>
      </c>
    </row>
    <row r="5163" spans="32:35" x14ac:dyDescent="0.25">
      <c r="AF5163" s="46">
        <f t="shared" si="148"/>
        <v>401163</v>
      </c>
      <c r="AG5163" s="46">
        <f t="shared" si="148"/>
        <v>21009</v>
      </c>
      <c r="AH5163" s="46">
        <f t="shared" ref="AH5163:AI5163" si="183">AH179+0</f>
        <v>18201</v>
      </c>
      <c r="AI5163" s="46">
        <f t="shared" si="183"/>
        <v>1608</v>
      </c>
    </row>
    <row r="5164" spans="32:35" x14ac:dyDescent="0.25">
      <c r="AF5164" s="46">
        <f t="shared" si="148"/>
        <v>401167</v>
      </c>
      <c r="AG5164" s="46">
        <f t="shared" si="148"/>
        <v>21013</v>
      </c>
      <c r="AH5164" s="46">
        <f t="shared" ref="AH5164:AI5164" si="184">AH180+0</f>
        <v>18202</v>
      </c>
      <c r="AI5164" s="46">
        <f t="shared" si="184"/>
        <v>1611</v>
      </c>
    </row>
    <row r="5165" spans="32:35" x14ac:dyDescent="0.25">
      <c r="AF5165" s="46">
        <f t="shared" si="148"/>
        <v>401171</v>
      </c>
      <c r="AG5165" s="46">
        <f t="shared" si="148"/>
        <v>21024</v>
      </c>
      <c r="AH5165" s="46">
        <f t="shared" ref="AH5165:AI5165" si="185">AH181+0</f>
        <v>18300</v>
      </c>
      <c r="AI5165" s="46">
        <f t="shared" si="185"/>
        <v>1613</v>
      </c>
    </row>
    <row r="5166" spans="32:35" x14ac:dyDescent="0.25">
      <c r="AF5166" s="46">
        <f t="shared" si="148"/>
        <v>401174</v>
      </c>
      <c r="AG5166" s="46">
        <f t="shared" si="148"/>
        <v>21035</v>
      </c>
      <c r="AH5166" s="46">
        <f t="shared" ref="AH5166:AI5166" si="186">AH182+0</f>
        <v>18320</v>
      </c>
      <c r="AI5166" s="46">
        <f t="shared" si="186"/>
        <v>1615</v>
      </c>
    </row>
    <row r="5167" spans="32:35" x14ac:dyDescent="0.25">
      <c r="AF5167" s="46">
        <f t="shared" si="148"/>
        <v>401176</v>
      </c>
      <c r="AG5167" s="46">
        <f t="shared" si="148"/>
        <v>21036</v>
      </c>
      <c r="AH5167" s="46">
        <f t="shared" ref="AH5167:AI5167" si="187">AH183+0</f>
        <v>18351</v>
      </c>
      <c r="AI5167" s="46">
        <f t="shared" si="187"/>
        <v>1617</v>
      </c>
    </row>
    <row r="5168" spans="32:35" x14ac:dyDescent="0.25">
      <c r="AF5168" s="46">
        <f t="shared" si="148"/>
        <v>401179</v>
      </c>
      <c r="AG5168" s="46">
        <f t="shared" si="148"/>
        <v>21037</v>
      </c>
      <c r="AH5168" s="46">
        <f t="shared" ref="AH5168:AI5168" si="188">AH184+0</f>
        <v>18400</v>
      </c>
      <c r="AI5168" s="46">
        <f t="shared" si="188"/>
        <v>1620</v>
      </c>
    </row>
    <row r="5169" spans="32:35" x14ac:dyDescent="0.25">
      <c r="AF5169" s="46">
        <f t="shared" si="148"/>
        <v>401181</v>
      </c>
      <c r="AG5169" s="46">
        <f t="shared" si="148"/>
        <v>21041</v>
      </c>
      <c r="AH5169" s="46">
        <f t="shared" ref="AH5169:AI5169" si="189">AH185+0</f>
        <v>18500</v>
      </c>
      <c r="AI5169" s="46">
        <f t="shared" si="189"/>
        <v>1650</v>
      </c>
    </row>
    <row r="5170" spans="32:35" x14ac:dyDescent="0.25">
      <c r="AF5170" s="46">
        <f t="shared" si="148"/>
        <v>401182</v>
      </c>
      <c r="AG5170" s="46">
        <f t="shared" si="148"/>
        <v>21042</v>
      </c>
      <c r="AH5170" s="46">
        <f t="shared" ref="AH5170:AI5170" si="190">AH186+0</f>
        <v>18510</v>
      </c>
      <c r="AI5170" s="46">
        <f t="shared" si="190"/>
        <v>1651</v>
      </c>
    </row>
    <row r="5171" spans="32:35" x14ac:dyDescent="0.25">
      <c r="AF5171" s="46">
        <f t="shared" si="148"/>
        <v>401183</v>
      </c>
      <c r="AG5171" s="46">
        <f t="shared" si="148"/>
        <v>21062</v>
      </c>
      <c r="AH5171" s="46">
        <f t="shared" ref="AH5171:AI5171" si="191">AH187+0</f>
        <v>18600</v>
      </c>
      <c r="AI5171" s="46">
        <f t="shared" si="191"/>
        <v>1653</v>
      </c>
    </row>
    <row r="5172" spans="32:35" x14ac:dyDescent="0.25">
      <c r="AF5172" s="46">
        <f t="shared" si="148"/>
        <v>401184</v>
      </c>
      <c r="AG5172" s="46">
        <f t="shared" si="148"/>
        <v>21069</v>
      </c>
      <c r="AH5172" s="46">
        <f t="shared" ref="AH5172:AI5172" si="192">AH188+0</f>
        <v>18700</v>
      </c>
      <c r="AI5172" s="46">
        <f t="shared" si="192"/>
        <v>1655</v>
      </c>
    </row>
    <row r="5173" spans="32:35" x14ac:dyDescent="0.25">
      <c r="AF5173" s="46">
        <f t="shared" si="148"/>
        <v>401185</v>
      </c>
      <c r="AG5173" s="46">
        <f t="shared" si="148"/>
        <v>21076</v>
      </c>
      <c r="AH5173" s="46">
        <f t="shared" ref="AH5173:AI5173" si="193">AH189+0</f>
        <v>18710</v>
      </c>
      <c r="AI5173" s="46">
        <f t="shared" si="193"/>
        <v>1659</v>
      </c>
    </row>
    <row r="5174" spans="32:35" x14ac:dyDescent="0.25">
      <c r="AF5174" s="46">
        <f t="shared" si="148"/>
        <v>401187</v>
      </c>
      <c r="AG5174" s="46">
        <f t="shared" si="148"/>
        <v>21078</v>
      </c>
      <c r="AH5174" s="46">
        <f t="shared" ref="AH5174:AI5174" si="194">AH190+0</f>
        <v>18800</v>
      </c>
      <c r="AI5174" s="46">
        <f t="shared" si="194"/>
        <v>1671</v>
      </c>
    </row>
    <row r="5175" spans="32:35" x14ac:dyDescent="0.25">
      <c r="AF5175" s="46">
        <f t="shared" si="148"/>
        <v>401191</v>
      </c>
      <c r="AG5175" s="46">
        <f t="shared" si="148"/>
        <v>21087</v>
      </c>
      <c r="AH5175" s="46">
        <f t="shared" ref="AH5175:AI5175" si="195">AH191+0</f>
        <v>18801</v>
      </c>
      <c r="AI5175" s="46">
        <f t="shared" si="195"/>
        <v>1673</v>
      </c>
    </row>
    <row r="5176" spans="32:35" x14ac:dyDescent="0.25">
      <c r="AF5176" s="46">
        <f t="shared" si="148"/>
        <v>401193</v>
      </c>
      <c r="AG5176" s="46">
        <f t="shared" si="148"/>
        <v>21088</v>
      </c>
      <c r="AH5176" s="46">
        <f t="shared" ref="AH5176:AI5176" si="196">AH192+0</f>
        <v>18802</v>
      </c>
      <c r="AI5176" s="46">
        <f t="shared" si="196"/>
        <v>1680</v>
      </c>
    </row>
    <row r="5177" spans="32:35" x14ac:dyDescent="0.25">
      <c r="AF5177" s="46">
        <f t="shared" si="148"/>
        <v>401194</v>
      </c>
      <c r="AG5177" s="46">
        <f t="shared" si="148"/>
        <v>21094</v>
      </c>
      <c r="AH5177" s="46">
        <f t="shared" ref="AH5177:AI5177" si="197">AH193+0</f>
        <v>18900</v>
      </c>
      <c r="AI5177" s="46">
        <f t="shared" si="197"/>
        <v>1688</v>
      </c>
    </row>
    <row r="5178" spans="32:35" x14ac:dyDescent="0.25">
      <c r="AF5178" s="46">
        <f t="shared" si="148"/>
        <v>401197</v>
      </c>
      <c r="AG5178" s="46">
        <f t="shared" si="148"/>
        <v>21098</v>
      </c>
      <c r="AH5178" s="46">
        <f t="shared" ref="AH5178:AI5178" si="198">AH194+0</f>
        <v>23800</v>
      </c>
      <c r="AI5178" s="46">
        <f t="shared" si="198"/>
        <v>1690</v>
      </c>
    </row>
    <row r="5179" spans="32:35" x14ac:dyDescent="0.25">
      <c r="AF5179" s="46">
        <f t="shared" si="148"/>
        <v>401198</v>
      </c>
      <c r="AG5179" s="46">
        <f t="shared" si="148"/>
        <v>21104</v>
      </c>
      <c r="AH5179" s="46">
        <f t="shared" ref="AH5179:AI5179" si="199">AH195+0</f>
        <v>23801</v>
      </c>
      <c r="AI5179" s="46">
        <f t="shared" si="199"/>
        <v>1691</v>
      </c>
    </row>
    <row r="5180" spans="32:35" x14ac:dyDescent="0.25">
      <c r="AF5180" s="46">
        <f t="shared" si="148"/>
        <v>401199</v>
      </c>
      <c r="AG5180" s="46">
        <f t="shared" si="148"/>
        <v>21105</v>
      </c>
      <c r="AH5180" s="46">
        <f t="shared" ref="AH5180:AI5180" si="200">AH196+0</f>
        <v>23802</v>
      </c>
      <c r="AI5180" s="46">
        <f t="shared" si="200"/>
        <v>1693</v>
      </c>
    </row>
    <row r="5181" spans="32:35" x14ac:dyDescent="0.25">
      <c r="AF5181" s="46">
        <f t="shared" si="148"/>
        <v>401202</v>
      </c>
      <c r="AG5181" s="46">
        <f t="shared" si="148"/>
        <v>21119</v>
      </c>
      <c r="AH5181" s="46">
        <f t="shared" ref="AH5181:AI5181" si="201">AH197+0</f>
        <v>23803</v>
      </c>
      <c r="AI5181" s="46">
        <f t="shared" si="201"/>
        <v>1698</v>
      </c>
    </row>
    <row r="5182" spans="32:35" x14ac:dyDescent="0.25">
      <c r="AF5182" s="46">
        <f t="shared" si="148"/>
        <v>401207</v>
      </c>
      <c r="AG5182" s="46">
        <f t="shared" si="148"/>
        <v>21137</v>
      </c>
      <c r="AH5182" s="46">
        <f t="shared" ref="AH5182:AI5182" si="202">AH198+0</f>
        <v>23804</v>
      </c>
      <c r="AI5182" s="46">
        <f t="shared" si="202"/>
        <v>1701</v>
      </c>
    </row>
    <row r="5183" spans="32:35" x14ac:dyDescent="0.25">
      <c r="AF5183" s="46">
        <f t="shared" si="148"/>
        <v>401210</v>
      </c>
      <c r="AG5183" s="46">
        <f t="shared" si="148"/>
        <v>21143</v>
      </c>
      <c r="AH5183" s="46">
        <f t="shared" ref="AH5183:AI5183" si="203">AH199+0</f>
        <v>23805</v>
      </c>
      <c r="AI5183" s="46">
        <f t="shared" si="203"/>
        <v>1721</v>
      </c>
    </row>
    <row r="5184" spans="32:35" x14ac:dyDescent="0.25">
      <c r="AF5184" s="46">
        <f t="shared" si="148"/>
        <v>401216</v>
      </c>
      <c r="AG5184" s="46">
        <f t="shared" si="148"/>
        <v>21178</v>
      </c>
      <c r="AH5184" s="46">
        <f t="shared" ref="AH5184:AI5184" si="204">AH200+0</f>
        <v>23806</v>
      </c>
      <c r="AI5184" s="46">
        <f t="shared" si="204"/>
        <v>1722</v>
      </c>
    </row>
    <row r="5185" spans="32:35" x14ac:dyDescent="0.25">
      <c r="AF5185" s="46">
        <f t="shared" si="148"/>
        <v>401220</v>
      </c>
      <c r="AG5185" s="46">
        <f t="shared" si="148"/>
        <v>21195</v>
      </c>
      <c r="AH5185" s="46">
        <f t="shared" ref="AH5185:AI5185" si="205">AH201+0</f>
        <v>23807</v>
      </c>
      <c r="AI5185" s="46">
        <f t="shared" si="205"/>
        <v>1723</v>
      </c>
    </row>
    <row r="5186" spans="32:35" x14ac:dyDescent="0.25">
      <c r="AF5186" s="46">
        <f t="shared" si="148"/>
        <v>401225</v>
      </c>
      <c r="AG5186" s="46">
        <f t="shared" si="148"/>
        <v>21199</v>
      </c>
      <c r="AH5186" s="46">
        <f t="shared" ref="AH5186:AI5186" si="206">AH202+0</f>
        <v>23808</v>
      </c>
      <c r="AI5186" s="46">
        <f t="shared" si="206"/>
        <v>1750</v>
      </c>
    </row>
    <row r="5187" spans="32:35" x14ac:dyDescent="0.25">
      <c r="AF5187" s="46">
        <f t="shared" si="148"/>
        <v>401229</v>
      </c>
      <c r="AG5187" s="46">
        <f t="shared" si="148"/>
        <v>21200</v>
      </c>
      <c r="AH5187" s="46">
        <f t="shared" ref="AH5187:AI5187" si="207">AH203+0</f>
        <v>23809</v>
      </c>
      <c r="AI5187" s="46">
        <f t="shared" si="207"/>
        <v>1801</v>
      </c>
    </row>
    <row r="5188" spans="32:35" x14ac:dyDescent="0.25">
      <c r="AF5188" s="46">
        <f t="shared" si="148"/>
        <v>401231</v>
      </c>
      <c r="AG5188" s="46">
        <f t="shared" si="148"/>
        <v>21210</v>
      </c>
      <c r="AH5188" s="46">
        <f t="shared" ref="AH5188:AI5188" si="208">AH204+0</f>
        <v>23810</v>
      </c>
      <c r="AI5188" s="46">
        <f t="shared" si="208"/>
        <v>1804</v>
      </c>
    </row>
    <row r="5189" spans="32:35" x14ac:dyDescent="0.25">
      <c r="AF5189" s="46">
        <f t="shared" si="148"/>
        <v>401232</v>
      </c>
      <c r="AG5189" s="46">
        <f t="shared" si="148"/>
        <v>21219</v>
      </c>
      <c r="AH5189" s="46">
        <f t="shared" ref="AH5189:AI5189" si="209">AH205+0</f>
        <v>23811</v>
      </c>
      <c r="AI5189" s="46">
        <f t="shared" si="209"/>
        <v>1821</v>
      </c>
    </row>
    <row r="5190" spans="32:35" x14ac:dyDescent="0.25">
      <c r="AF5190" s="46">
        <f t="shared" si="148"/>
        <v>401233</v>
      </c>
      <c r="AG5190" s="46">
        <f t="shared" si="148"/>
        <v>21225</v>
      </c>
      <c r="AH5190" s="46">
        <f t="shared" ref="AH5190:AI5190" si="210">AH206+0</f>
        <v>23812</v>
      </c>
      <c r="AI5190" s="46">
        <f t="shared" si="210"/>
        <v>1823</v>
      </c>
    </row>
    <row r="5191" spans="32:35" x14ac:dyDescent="0.25">
      <c r="AF5191" s="46">
        <f t="shared" si="148"/>
        <v>401234</v>
      </c>
      <c r="AG5191" s="46">
        <f t="shared" si="148"/>
        <v>21241</v>
      </c>
      <c r="AH5191" s="46">
        <f t="shared" ref="AH5191:AI5191" si="211">AH207+0</f>
        <v>23813</v>
      </c>
      <c r="AI5191" s="46">
        <f t="shared" si="211"/>
        <v>1825</v>
      </c>
    </row>
    <row r="5192" spans="32:35" x14ac:dyDescent="0.25">
      <c r="AF5192" s="46">
        <f t="shared" si="148"/>
        <v>401238</v>
      </c>
      <c r="AG5192" s="46">
        <f t="shared" si="148"/>
        <v>21246</v>
      </c>
      <c r="AH5192" s="46">
        <f t="shared" ref="AH5192:AI5192" si="212">AH208+0</f>
        <v>23814</v>
      </c>
      <c r="AI5192" s="46">
        <f t="shared" si="212"/>
        <v>1827</v>
      </c>
    </row>
    <row r="5193" spans="32:35" x14ac:dyDescent="0.25">
      <c r="AF5193" s="46">
        <f t="shared" ref="AF5193:AG5256" si="213">AF209+0</f>
        <v>401246</v>
      </c>
      <c r="AG5193" s="46">
        <f t="shared" si="213"/>
        <v>21249</v>
      </c>
      <c r="AH5193" s="46">
        <f t="shared" ref="AH5193:AI5193" si="214">AH209+0</f>
        <v>24090</v>
      </c>
      <c r="AI5193" s="46">
        <f t="shared" si="214"/>
        <v>1829</v>
      </c>
    </row>
    <row r="5194" spans="32:35" x14ac:dyDescent="0.25">
      <c r="AF5194" s="46">
        <f t="shared" si="213"/>
        <v>401247</v>
      </c>
      <c r="AG5194" s="46">
        <f t="shared" si="213"/>
        <v>21252</v>
      </c>
      <c r="AH5194" s="46">
        <f t="shared" ref="AH5194:AI5194" si="215">AH210+0</f>
        <v>24100</v>
      </c>
      <c r="AI5194" s="46">
        <f t="shared" si="215"/>
        <v>1850</v>
      </c>
    </row>
    <row r="5195" spans="32:35" x14ac:dyDescent="0.25">
      <c r="AF5195" s="46">
        <f t="shared" si="213"/>
        <v>401250</v>
      </c>
      <c r="AG5195" s="46">
        <f t="shared" si="213"/>
        <v>21253</v>
      </c>
      <c r="AH5195" s="46">
        <f t="shared" ref="AH5195:AI5195" si="216">AH211+0</f>
        <v>24101</v>
      </c>
      <c r="AI5195" s="46">
        <f t="shared" si="216"/>
        <v>1910</v>
      </c>
    </row>
    <row r="5196" spans="32:35" x14ac:dyDescent="0.25">
      <c r="AF5196" s="46">
        <f t="shared" si="213"/>
        <v>401253</v>
      </c>
      <c r="AG5196" s="46">
        <f t="shared" si="213"/>
        <v>21261</v>
      </c>
      <c r="AH5196" s="46">
        <f t="shared" ref="AH5196:AI5196" si="217">AH212+0</f>
        <v>24102</v>
      </c>
      <c r="AI5196" s="46">
        <f t="shared" si="217"/>
        <v>1920</v>
      </c>
    </row>
    <row r="5197" spans="32:35" x14ac:dyDescent="0.25">
      <c r="AF5197" s="46">
        <f t="shared" si="213"/>
        <v>401256</v>
      </c>
      <c r="AG5197" s="46">
        <f t="shared" si="213"/>
        <v>21262</v>
      </c>
      <c r="AH5197" s="46">
        <f t="shared" ref="AH5197:AI5197" si="218">AH213+0</f>
        <v>24105</v>
      </c>
      <c r="AI5197" s="46">
        <f t="shared" si="218"/>
        <v>1921</v>
      </c>
    </row>
    <row r="5198" spans="32:35" x14ac:dyDescent="0.25">
      <c r="AF5198" s="46">
        <f t="shared" si="213"/>
        <v>401257</v>
      </c>
      <c r="AG5198" s="46">
        <f t="shared" si="213"/>
        <v>21263</v>
      </c>
      <c r="AH5198" s="46">
        <f t="shared" ref="AH5198:AI5198" si="219">AH214+0</f>
        <v>24106</v>
      </c>
      <c r="AI5198" s="46">
        <f t="shared" si="219"/>
        <v>1930</v>
      </c>
    </row>
    <row r="5199" spans="32:35" x14ac:dyDescent="0.25">
      <c r="AF5199" s="46">
        <f t="shared" si="213"/>
        <v>401261</v>
      </c>
      <c r="AG5199" s="46">
        <f t="shared" si="213"/>
        <v>21301</v>
      </c>
      <c r="AH5199" s="46">
        <f t="shared" ref="AH5199:AI5199" si="220">AH215+0</f>
        <v>24107</v>
      </c>
      <c r="AI5199" s="46">
        <f t="shared" si="220"/>
        <v>1931</v>
      </c>
    </row>
    <row r="5200" spans="32:35" x14ac:dyDescent="0.25">
      <c r="AF5200" s="46">
        <f t="shared" si="213"/>
        <v>401262</v>
      </c>
      <c r="AG5200" s="46">
        <f t="shared" si="213"/>
        <v>21304</v>
      </c>
      <c r="AH5200" s="46">
        <f t="shared" ref="AH5200:AI5200" si="221">AH216+0</f>
        <v>24108</v>
      </c>
      <c r="AI5200" s="46">
        <f t="shared" si="221"/>
        <v>1932</v>
      </c>
    </row>
    <row r="5201" spans="32:35" x14ac:dyDescent="0.25">
      <c r="AF5201" s="46">
        <f t="shared" si="213"/>
        <v>401263</v>
      </c>
      <c r="AG5201" s="46">
        <f t="shared" si="213"/>
        <v>21306</v>
      </c>
      <c r="AH5201" s="46">
        <f t="shared" ref="AH5201:AI5201" si="222">AH217+0</f>
        <v>24109</v>
      </c>
      <c r="AI5201" s="46">
        <f t="shared" si="222"/>
        <v>1933</v>
      </c>
    </row>
    <row r="5202" spans="32:35" x14ac:dyDescent="0.25">
      <c r="AF5202" s="46">
        <f t="shared" si="213"/>
        <v>401264</v>
      </c>
      <c r="AG5202" s="46">
        <f t="shared" si="213"/>
        <v>21311</v>
      </c>
      <c r="AH5202" s="46">
        <f t="shared" ref="AH5202:AI5202" si="223">AH218+0</f>
        <v>24110</v>
      </c>
      <c r="AI5202" s="46">
        <f t="shared" si="223"/>
        <v>1934</v>
      </c>
    </row>
    <row r="5203" spans="32:35" x14ac:dyDescent="0.25">
      <c r="AF5203" s="46">
        <f t="shared" si="213"/>
        <v>401266</v>
      </c>
      <c r="AG5203" s="46">
        <f t="shared" si="213"/>
        <v>21314</v>
      </c>
      <c r="AH5203" s="46">
        <f t="shared" ref="AH5203:AI5203" si="224">AH219+0</f>
        <v>24111</v>
      </c>
      <c r="AI5203" s="46">
        <f t="shared" si="224"/>
        <v>1935</v>
      </c>
    </row>
    <row r="5204" spans="32:35" x14ac:dyDescent="0.25">
      <c r="AF5204" s="46">
        <f t="shared" si="213"/>
        <v>401275</v>
      </c>
      <c r="AG5204" s="46">
        <f t="shared" si="213"/>
        <v>21317</v>
      </c>
      <c r="AH5204" s="46">
        <f t="shared" ref="AH5204:AI5204" si="225">AH220+0</f>
        <v>24400</v>
      </c>
      <c r="AI5204" s="46">
        <f t="shared" si="225"/>
        <v>1940</v>
      </c>
    </row>
    <row r="5205" spans="32:35" x14ac:dyDescent="0.25">
      <c r="AF5205" s="46">
        <f t="shared" si="213"/>
        <v>401280</v>
      </c>
      <c r="AG5205" s="46">
        <f t="shared" si="213"/>
        <v>21319</v>
      </c>
      <c r="AH5205" s="46">
        <f t="shared" ref="AH5205:AI5205" si="226">AH221+0</f>
        <v>24401</v>
      </c>
      <c r="AI5205" s="46">
        <f t="shared" si="226"/>
        <v>1941</v>
      </c>
    </row>
    <row r="5206" spans="32:35" x14ac:dyDescent="0.25">
      <c r="AF5206" s="46">
        <f t="shared" si="213"/>
        <v>401281</v>
      </c>
      <c r="AG5206" s="46">
        <f t="shared" si="213"/>
        <v>21518</v>
      </c>
      <c r="AH5206" s="46">
        <f t="shared" ref="AH5206:AI5206" si="227">AH222+0</f>
        <v>24403</v>
      </c>
      <c r="AI5206" s="46">
        <f t="shared" si="227"/>
        <v>1950</v>
      </c>
    </row>
    <row r="5207" spans="32:35" x14ac:dyDescent="0.25">
      <c r="AF5207" s="46">
        <f t="shared" si="213"/>
        <v>401283</v>
      </c>
      <c r="AG5207" s="46">
        <f t="shared" si="213"/>
        <v>21519</v>
      </c>
      <c r="AH5207" s="46">
        <f t="shared" ref="AH5207:AI5207" si="228">AH223+0</f>
        <v>24404</v>
      </c>
      <c r="AI5207" s="46">
        <f t="shared" si="228"/>
        <v>1951</v>
      </c>
    </row>
    <row r="5208" spans="32:35" x14ac:dyDescent="0.25">
      <c r="AF5208" s="46">
        <f t="shared" si="213"/>
        <v>401288</v>
      </c>
      <c r="AG5208" s="46">
        <f t="shared" si="213"/>
        <v>21524</v>
      </c>
      <c r="AH5208" s="46">
        <f t="shared" ref="AH5208:AI5208" si="229">AH224+0</f>
        <v>24500</v>
      </c>
      <c r="AI5208" s="46">
        <f t="shared" si="229"/>
        <v>1952</v>
      </c>
    </row>
    <row r="5209" spans="32:35" x14ac:dyDescent="0.25">
      <c r="AF5209" s="46">
        <f t="shared" si="213"/>
        <v>401290</v>
      </c>
      <c r="AG5209" s="46">
        <f t="shared" si="213"/>
        <v>21527</v>
      </c>
      <c r="AH5209" s="46">
        <f t="shared" ref="AH5209:AI5209" si="230">AH225+0</f>
        <v>24501</v>
      </c>
      <c r="AI5209" s="46">
        <f t="shared" si="230"/>
        <v>1953</v>
      </c>
    </row>
    <row r="5210" spans="32:35" x14ac:dyDescent="0.25">
      <c r="AF5210" s="46">
        <f t="shared" si="213"/>
        <v>401292</v>
      </c>
      <c r="AG5210" s="46">
        <f t="shared" si="213"/>
        <v>21543</v>
      </c>
      <c r="AH5210" s="46">
        <f t="shared" ref="AH5210:AI5210" si="231">AH226+0</f>
        <v>24502</v>
      </c>
      <c r="AI5210" s="46">
        <f t="shared" si="231"/>
        <v>1954</v>
      </c>
    </row>
    <row r="5211" spans="32:35" x14ac:dyDescent="0.25">
      <c r="AF5211" s="46">
        <f t="shared" si="213"/>
        <v>401293</v>
      </c>
      <c r="AG5211" s="46">
        <f t="shared" si="213"/>
        <v>21545</v>
      </c>
      <c r="AH5211" s="46">
        <f t="shared" ref="AH5211:AI5211" si="232">AH227+0</f>
        <v>24504</v>
      </c>
      <c r="AI5211" s="46">
        <f t="shared" si="232"/>
        <v>1955</v>
      </c>
    </row>
    <row r="5212" spans="32:35" x14ac:dyDescent="0.25">
      <c r="AF5212" s="46">
        <f t="shared" si="213"/>
        <v>401295</v>
      </c>
      <c r="AG5212" s="46">
        <f t="shared" si="213"/>
        <v>21548</v>
      </c>
      <c r="AH5212" s="46">
        <f t="shared" ref="AH5212:AI5212" si="233">AH228+0</f>
        <v>24505</v>
      </c>
      <c r="AI5212" s="46">
        <f t="shared" si="233"/>
        <v>1960</v>
      </c>
    </row>
    <row r="5213" spans="32:35" x14ac:dyDescent="0.25">
      <c r="AF5213" s="46">
        <f t="shared" si="213"/>
        <v>401297</v>
      </c>
      <c r="AG5213" s="46">
        <f t="shared" si="213"/>
        <v>21549</v>
      </c>
      <c r="AH5213" s="46">
        <f t="shared" ref="AH5213:AI5213" si="234">AH229+0</f>
        <v>24506</v>
      </c>
      <c r="AI5213" s="46">
        <f t="shared" si="234"/>
        <v>1961</v>
      </c>
    </row>
    <row r="5214" spans="32:35" x14ac:dyDescent="0.25">
      <c r="AF5214" s="46">
        <f t="shared" si="213"/>
        <v>401300</v>
      </c>
      <c r="AG5214" s="46">
        <f t="shared" si="213"/>
        <v>21550</v>
      </c>
      <c r="AH5214" s="46">
        <f t="shared" ref="AH5214:AI5214" si="235">AH230+0</f>
        <v>24507</v>
      </c>
      <c r="AI5214" s="46">
        <f t="shared" si="235"/>
        <v>1962</v>
      </c>
    </row>
    <row r="5215" spans="32:35" x14ac:dyDescent="0.25">
      <c r="AF5215" s="46">
        <f t="shared" si="213"/>
        <v>401301</v>
      </c>
      <c r="AG5215" s="46">
        <f t="shared" si="213"/>
        <v>21551</v>
      </c>
      <c r="AH5215" s="46">
        <f t="shared" ref="AH5215:AI5215" si="236">AH231+0</f>
        <v>24510</v>
      </c>
      <c r="AI5215" s="46">
        <f t="shared" si="236"/>
        <v>1964</v>
      </c>
    </row>
    <row r="5216" spans="32:35" x14ac:dyDescent="0.25">
      <c r="AF5216" s="46">
        <f t="shared" si="213"/>
        <v>401312</v>
      </c>
      <c r="AG5216" s="46">
        <f t="shared" si="213"/>
        <v>21554</v>
      </c>
      <c r="AH5216" s="46">
        <f t="shared" ref="AH5216:AI5216" si="237">AH232+0</f>
        <v>24520</v>
      </c>
      <c r="AI5216" s="46">
        <f t="shared" si="237"/>
        <v>1965</v>
      </c>
    </row>
    <row r="5217" spans="32:35" x14ac:dyDescent="0.25">
      <c r="AF5217" s="46">
        <f t="shared" si="213"/>
        <v>401315</v>
      </c>
      <c r="AG5217" s="46">
        <f t="shared" si="213"/>
        <v>21555</v>
      </c>
      <c r="AH5217" s="46">
        <f t="shared" ref="AH5217:AI5217" si="238">AH233+0</f>
        <v>24538</v>
      </c>
      <c r="AI5217" s="46">
        <f t="shared" si="238"/>
        <v>2000</v>
      </c>
    </row>
    <row r="5218" spans="32:35" x14ac:dyDescent="0.25">
      <c r="AF5218" s="46">
        <f t="shared" si="213"/>
        <v>401319</v>
      </c>
      <c r="AG5218" s="46">
        <f t="shared" si="213"/>
        <v>21557</v>
      </c>
      <c r="AH5218" s="46">
        <f t="shared" ref="AH5218:AI5218" si="239">AH234+0</f>
        <v>24600</v>
      </c>
      <c r="AI5218" s="46">
        <f t="shared" si="239"/>
        <v>2001</v>
      </c>
    </row>
    <row r="5219" spans="32:35" x14ac:dyDescent="0.25">
      <c r="AF5219" s="46">
        <f t="shared" si="213"/>
        <v>401320</v>
      </c>
      <c r="AG5219" s="46">
        <f t="shared" si="213"/>
        <v>21558</v>
      </c>
      <c r="AH5219" s="46">
        <f t="shared" ref="AH5219:AI5219" si="240">AH235+0</f>
        <v>24602</v>
      </c>
      <c r="AI5219" s="46">
        <f t="shared" si="240"/>
        <v>2002</v>
      </c>
    </row>
    <row r="5220" spans="32:35" x14ac:dyDescent="0.25">
      <c r="AF5220" s="46">
        <f t="shared" si="213"/>
        <v>401322</v>
      </c>
      <c r="AG5220" s="46">
        <f t="shared" si="213"/>
        <v>21559</v>
      </c>
      <c r="AH5220" s="46">
        <f t="shared" ref="AH5220:AI5220" si="241">AH236+0</f>
        <v>24604</v>
      </c>
      <c r="AI5220" s="46">
        <f t="shared" si="241"/>
        <v>2003</v>
      </c>
    </row>
    <row r="5221" spans="32:35" x14ac:dyDescent="0.25">
      <c r="AF5221" s="46">
        <f t="shared" si="213"/>
        <v>401323</v>
      </c>
      <c r="AG5221" s="46">
        <f t="shared" si="213"/>
        <v>21562</v>
      </c>
      <c r="AH5221" s="46">
        <f t="shared" ref="AH5221:AI5221" si="242">AH237+0</f>
        <v>24650</v>
      </c>
      <c r="AI5221" s="46">
        <f t="shared" si="242"/>
        <v>2004</v>
      </c>
    </row>
    <row r="5222" spans="32:35" x14ac:dyDescent="0.25">
      <c r="AF5222" s="46">
        <f t="shared" si="213"/>
        <v>401324</v>
      </c>
      <c r="AG5222" s="46">
        <f t="shared" si="213"/>
        <v>21563</v>
      </c>
      <c r="AH5222" s="46">
        <f t="shared" ref="AH5222:AI5222" si="243">AH238+0</f>
        <v>24651</v>
      </c>
      <c r="AI5222" s="46">
        <f t="shared" si="243"/>
        <v>2005</v>
      </c>
    </row>
    <row r="5223" spans="32:35" x14ac:dyDescent="0.25">
      <c r="AF5223" s="46">
        <f t="shared" si="213"/>
        <v>401325</v>
      </c>
      <c r="AG5223" s="46">
        <f t="shared" si="213"/>
        <v>21564</v>
      </c>
      <c r="AH5223" s="46">
        <f t="shared" ref="AH5223:AI5223" si="244">AH239+0</f>
        <v>24652</v>
      </c>
      <c r="AI5223" s="46">
        <f t="shared" si="244"/>
        <v>2006</v>
      </c>
    </row>
    <row r="5224" spans="32:35" x14ac:dyDescent="0.25">
      <c r="AF5224" s="46">
        <f t="shared" si="213"/>
        <v>401327</v>
      </c>
      <c r="AG5224" s="46">
        <f t="shared" si="213"/>
        <v>21565</v>
      </c>
      <c r="AH5224" s="46">
        <f t="shared" ref="AH5224:AI5224" si="245">AH240+0</f>
        <v>24653</v>
      </c>
      <c r="AI5224" s="46">
        <f t="shared" si="245"/>
        <v>2007</v>
      </c>
    </row>
    <row r="5225" spans="32:35" x14ac:dyDescent="0.25">
      <c r="AF5225" s="46">
        <f t="shared" si="213"/>
        <v>401329</v>
      </c>
      <c r="AG5225" s="46">
        <f t="shared" si="213"/>
        <v>21567</v>
      </c>
      <c r="AH5225" s="46">
        <f t="shared" ref="AH5225:AI5225" si="246">AH241+0</f>
        <v>24700</v>
      </c>
      <c r="AI5225" s="46">
        <f t="shared" si="246"/>
        <v>2008</v>
      </c>
    </row>
    <row r="5226" spans="32:35" x14ac:dyDescent="0.25">
      <c r="AF5226" s="46">
        <f t="shared" si="213"/>
        <v>401333</v>
      </c>
      <c r="AG5226" s="46">
        <f t="shared" si="213"/>
        <v>21568</v>
      </c>
      <c r="AH5226" s="46">
        <f t="shared" ref="AH5226:AI5226" si="247">AH242+0</f>
        <v>24701</v>
      </c>
      <c r="AI5226" s="46">
        <f t="shared" si="247"/>
        <v>2009</v>
      </c>
    </row>
    <row r="5227" spans="32:35" x14ac:dyDescent="0.25">
      <c r="AF5227" s="46">
        <f t="shared" si="213"/>
        <v>401336</v>
      </c>
      <c r="AG5227" s="46">
        <f t="shared" si="213"/>
        <v>21569</v>
      </c>
      <c r="AH5227" s="46">
        <f t="shared" ref="AH5227:AI5227" si="248">AH243+0</f>
        <v>24800</v>
      </c>
      <c r="AI5227" s="46">
        <f t="shared" si="248"/>
        <v>2101</v>
      </c>
    </row>
    <row r="5228" spans="32:35" x14ac:dyDescent="0.25">
      <c r="AF5228" s="46">
        <f t="shared" si="213"/>
        <v>401337</v>
      </c>
      <c r="AG5228" s="46">
        <f t="shared" si="213"/>
        <v>21571</v>
      </c>
      <c r="AH5228" s="46">
        <f t="shared" ref="AH5228:AI5228" si="249">AH244+0</f>
        <v>24801</v>
      </c>
      <c r="AI5228" s="46">
        <f t="shared" si="249"/>
        <v>2102</v>
      </c>
    </row>
    <row r="5229" spans="32:35" x14ac:dyDescent="0.25">
      <c r="AF5229" s="46">
        <f t="shared" si="213"/>
        <v>401339</v>
      </c>
      <c r="AG5229" s="46">
        <f t="shared" si="213"/>
        <v>21574</v>
      </c>
      <c r="AH5229" s="46">
        <f t="shared" ref="AH5229:AI5229" si="250">AH245+0</f>
        <v>24806</v>
      </c>
      <c r="AI5229" s="46">
        <f t="shared" si="250"/>
        <v>2103</v>
      </c>
    </row>
    <row r="5230" spans="32:35" x14ac:dyDescent="0.25">
      <c r="AF5230" s="46">
        <f t="shared" si="213"/>
        <v>401341</v>
      </c>
      <c r="AG5230" s="46">
        <f t="shared" si="213"/>
        <v>21577</v>
      </c>
      <c r="AH5230" s="46">
        <f t="shared" ref="AH5230:AI5230" si="251">AH246+0</f>
        <v>24807</v>
      </c>
      <c r="AI5230" s="46">
        <f t="shared" si="251"/>
        <v>2104</v>
      </c>
    </row>
    <row r="5231" spans="32:35" x14ac:dyDescent="0.25">
      <c r="AF5231" s="46">
        <f t="shared" si="213"/>
        <v>401342</v>
      </c>
      <c r="AG5231" s="46">
        <f t="shared" si="213"/>
        <v>21578</v>
      </c>
      <c r="AH5231" s="46">
        <f t="shared" ref="AH5231:AI5231" si="252">AH247+0</f>
        <v>24838</v>
      </c>
      <c r="AI5231" s="46">
        <f t="shared" si="252"/>
        <v>2105</v>
      </c>
    </row>
    <row r="5232" spans="32:35" x14ac:dyDescent="0.25">
      <c r="AF5232" s="46">
        <f t="shared" si="213"/>
        <v>401343</v>
      </c>
      <c r="AG5232" s="46">
        <f t="shared" si="213"/>
        <v>21579</v>
      </c>
      <c r="AH5232" s="46">
        <f t="shared" ref="AH5232:AI5232" si="253">AH248+0</f>
        <v>24900</v>
      </c>
      <c r="AI5232" s="46">
        <f t="shared" si="253"/>
        <v>2106</v>
      </c>
    </row>
    <row r="5233" spans="32:35" x14ac:dyDescent="0.25">
      <c r="AF5233" s="46">
        <f t="shared" si="213"/>
        <v>401345</v>
      </c>
      <c r="AG5233" s="46">
        <f t="shared" si="213"/>
        <v>21580</v>
      </c>
      <c r="AH5233" s="46">
        <f t="shared" ref="AH5233:AI5233" si="254">AH249+0</f>
        <v>24901</v>
      </c>
      <c r="AI5233" s="46">
        <f t="shared" si="254"/>
        <v>2107</v>
      </c>
    </row>
    <row r="5234" spans="32:35" x14ac:dyDescent="0.25">
      <c r="AF5234" s="46">
        <f t="shared" si="213"/>
        <v>401348</v>
      </c>
      <c r="AG5234" s="46">
        <f t="shared" si="213"/>
        <v>21581</v>
      </c>
      <c r="AH5234" s="46">
        <f t="shared" ref="AH5234:AI5234" si="255">AH250+0</f>
        <v>24902</v>
      </c>
      <c r="AI5234" s="46">
        <f t="shared" si="255"/>
        <v>2108</v>
      </c>
    </row>
    <row r="5235" spans="32:35" x14ac:dyDescent="0.25">
      <c r="AF5235" s="46">
        <f t="shared" si="213"/>
        <v>401354</v>
      </c>
      <c r="AG5235" s="46">
        <f t="shared" si="213"/>
        <v>21582</v>
      </c>
      <c r="AH5235" s="46">
        <f t="shared" ref="AH5235:AI5235" si="256">AH251+0</f>
        <v>25000</v>
      </c>
      <c r="AI5235" s="46">
        <f t="shared" si="256"/>
        <v>2109</v>
      </c>
    </row>
    <row r="5236" spans="32:35" x14ac:dyDescent="0.25">
      <c r="AF5236" s="46">
        <f t="shared" si="213"/>
        <v>401357</v>
      </c>
      <c r="AG5236" s="46">
        <f t="shared" si="213"/>
        <v>21583</v>
      </c>
      <c r="AH5236" s="46">
        <f t="shared" ref="AH5236:AI5236" si="257">AH252+0</f>
        <v>25010</v>
      </c>
      <c r="AI5236" s="46">
        <f t="shared" si="257"/>
        <v>2110</v>
      </c>
    </row>
    <row r="5237" spans="32:35" x14ac:dyDescent="0.25">
      <c r="AF5237" s="46">
        <f t="shared" si="213"/>
        <v>401361</v>
      </c>
      <c r="AG5237" s="46">
        <f t="shared" si="213"/>
        <v>21584</v>
      </c>
      <c r="AH5237" s="46">
        <f t="shared" ref="AH5237:AI5237" si="258">AH253+0</f>
        <v>25020</v>
      </c>
      <c r="AI5237" s="46">
        <f t="shared" si="258"/>
        <v>2111</v>
      </c>
    </row>
    <row r="5238" spans="32:35" x14ac:dyDescent="0.25">
      <c r="AF5238" s="46">
        <f t="shared" si="213"/>
        <v>401363</v>
      </c>
      <c r="AG5238" s="46">
        <f t="shared" si="213"/>
        <v>21585</v>
      </c>
      <c r="AH5238" s="46">
        <f t="shared" ref="AH5238:AI5238" si="259">AH254+0</f>
        <v>25090</v>
      </c>
      <c r="AI5238" s="46">
        <f t="shared" si="259"/>
        <v>2112</v>
      </c>
    </row>
    <row r="5239" spans="32:35" x14ac:dyDescent="0.25">
      <c r="AF5239" s="46">
        <f t="shared" si="213"/>
        <v>401364</v>
      </c>
      <c r="AG5239" s="46">
        <f t="shared" si="213"/>
        <v>21586</v>
      </c>
      <c r="AH5239" s="46">
        <f t="shared" ref="AH5239:AI5239" si="260">AH255+0</f>
        <v>25100</v>
      </c>
      <c r="AI5239" s="46">
        <f t="shared" si="260"/>
        <v>2113</v>
      </c>
    </row>
    <row r="5240" spans="32:35" x14ac:dyDescent="0.25">
      <c r="AF5240" s="46">
        <f t="shared" si="213"/>
        <v>401365</v>
      </c>
      <c r="AG5240" s="46">
        <f t="shared" si="213"/>
        <v>21587</v>
      </c>
      <c r="AH5240" s="46">
        <f t="shared" ref="AH5240:AI5240" si="261">AH256+0</f>
        <v>25200</v>
      </c>
      <c r="AI5240" s="46">
        <f t="shared" si="261"/>
        <v>2114</v>
      </c>
    </row>
    <row r="5241" spans="32:35" x14ac:dyDescent="0.25">
      <c r="AF5241" s="46">
        <f t="shared" si="213"/>
        <v>401365</v>
      </c>
      <c r="AG5241" s="46">
        <f t="shared" si="213"/>
        <v>21588</v>
      </c>
      <c r="AH5241" s="46">
        <f t="shared" ref="AH5241:AI5241" si="262">AH257+0</f>
        <v>25201</v>
      </c>
      <c r="AI5241" s="46">
        <f t="shared" si="262"/>
        <v>2115</v>
      </c>
    </row>
    <row r="5242" spans="32:35" x14ac:dyDescent="0.25">
      <c r="AF5242" s="46">
        <f t="shared" si="213"/>
        <v>401365</v>
      </c>
      <c r="AG5242" s="46">
        <f t="shared" si="213"/>
        <v>21589</v>
      </c>
      <c r="AH5242" s="46">
        <f t="shared" ref="AH5242:AI5242" si="263">AH258+0</f>
        <v>25300</v>
      </c>
      <c r="AI5242" s="46">
        <f t="shared" si="263"/>
        <v>2116</v>
      </c>
    </row>
    <row r="5243" spans="32:35" x14ac:dyDescent="0.25">
      <c r="AF5243" s="46">
        <f t="shared" si="213"/>
        <v>401365</v>
      </c>
      <c r="AG5243" s="46">
        <f t="shared" si="213"/>
        <v>21590</v>
      </c>
      <c r="AH5243" s="46">
        <f t="shared" ref="AH5243:AI5243" si="264">AH259+0</f>
        <v>25400</v>
      </c>
      <c r="AI5243" s="46">
        <f t="shared" si="264"/>
        <v>2117</v>
      </c>
    </row>
    <row r="5244" spans="32:35" x14ac:dyDescent="0.25">
      <c r="AF5244" s="46">
        <f t="shared" si="213"/>
        <v>401367</v>
      </c>
      <c r="AG5244" s="46">
        <f t="shared" si="213"/>
        <v>21591</v>
      </c>
      <c r="AH5244" s="46">
        <f t="shared" ref="AH5244:AI5244" si="265">AH260+0</f>
        <v>25500</v>
      </c>
      <c r="AI5244" s="46">
        <f t="shared" si="265"/>
        <v>2118</v>
      </c>
    </row>
    <row r="5245" spans="32:35" x14ac:dyDescent="0.25">
      <c r="AF5245" s="46">
        <f t="shared" si="213"/>
        <v>401370</v>
      </c>
      <c r="AG5245" s="46">
        <f t="shared" si="213"/>
        <v>21592</v>
      </c>
      <c r="AH5245" s="46">
        <f t="shared" ref="AH5245:AI5245" si="266">AH261+0</f>
        <v>25600</v>
      </c>
      <c r="AI5245" s="46">
        <f t="shared" si="266"/>
        <v>2119</v>
      </c>
    </row>
    <row r="5246" spans="32:35" x14ac:dyDescent="0.25">
      <c r="AF5246" s="46">
        <f t="shared" si="213"/>
        <v>401371</v>
      </c>
      <c r="AG5246" s="46">
        <f t="shared" si="213"/>
        <v>21593</v>
      </c>
      <c r="AH5246" s="46">
        <f t="shared" ref="AH5246:AI5246" si="267">AH262+0</f>
        <v>25700</v>
      </c>
      <c r="AI5246" s="46">
        <f t="shared" si="267"/>
        <v>2120</v>
      </c>
    </row>
    <row r="5247" spans="32:35" x14ac:dyDescent="0.25">
      <c r="AF5247" s="46">
        <f t="shared" si="213"/>
        <v>401372</v>
      </c>
      <c r="AG5247" s="46">
        <f t="shared" si="213"/>
        <v>21594</v>
      </c>
      <c r="AH5247" s="46">
        <f t="shared" ref="AH5247:AI5247" si="268">AH263+0</f>
        <v>25800</v>
      </c>
      <c r="AI5247" s="46">
        <f t="shared" si="268"/>
        <v>2121</v>
      </c>
    </row>
    <row r="5248" spans="32:35" x14ac:dyDescent="0.25">
      <c r="AF5248" s="46">
        <f t="shared" si="213"/>
        <v>401375</v>
      </c>
      <c r="AG5248" s="46">
        <f t="shared" si="213"/>
        <v>21595</v>
      </c>
      <c r="AH5248" s="46">
        <f t="shared" ref="AH5248:AI5248" si="269">AH264+0</f>
        <v>25900</v>
      </c>
      <c r="AI5248" s="46">
        <f t="shared" si="269"/>
        <v>2122</v>
      </c>
    </row>
    <row r="5249" spans="32:35" x14ac:dyDescent="0.25">
      <c r="AF5249" s="46">
        <f t="shared" si="213"/>
        <v>401377</v>
      </c>
      <c r="AG5249" s="46">
        <f t="shared" si="213"/>
        <v>21596</v>
      </c>
      <c r="AH5249" s="46">
        <f t="shared" ref="AH5249:AI5249" si="270">AH265+0</f>
        <v>26100</v>
      </c>
      <c r="AI5249" s="46">
        <f t="shared" si="270"/>
        <v>2123</v>
      </c>
    </row>
    <row r="5250" spans="32:35" x14ac:dyDescent="0.25">
      <c r="AF5250" s="46">
        <f t="shared" si="213"/>
        <v>401378</v>
      </c>
      <c r="AG5250" s="46">
        <f t="shared" si="213"/>
        <v>21597</v>
      </c>
      <c r="AH5250" s="46">
        <f t="shared" ref="AH5250:AI5250" si="271">AH266+0</f>
        <v>26200</v>
      </c>
      <c r="AI5250" s="46">
        <f t="shared" si="271"/>
        <v>2124</v>
      </c>
    </row>
    <row r="5251" spans="32:35" x14ac:dyDescent="0.25">
      <c r="AF5251" s="46">
        <f t="shared" si="213"/>
        <v>401382</v>
      </c>
      <c r="AG5251" s="46">
        <f t="shared" si="213"/>
        <v>21598</v>
      </c>
      <c r="AH5251" s="46">
        <f t="shared" ref="AH5251:AI5251" si="272">AH267+0</f>
        <v>26300</v>
      </c>
      <c r="AI5251" s="46">
        <f t="shared" si="272"/>
        <v>2125</v>
      </c>
    </row>
    <row r="5252" spans="32:35" x14ac:dyDescent="0.25">
      <c r="AF5252" s="46">
        <f t="shared" si="213"/>
        <v>401385</v>
      </c>
      <c r="AG5252" s="46">
        <f t="shared" si="213"/>
        <v>21599</v>
      </c>
      <c r="AH5252" s="46">
        <f t="shared" ref="AH5252:AI5252" si="273">AH268+0</f>
        <v>26350</v>
      </c>
      <c r="AI5252" s="46">
        <f t="shared" si="273"/>
        <v>2126</v>
      </c>
    </row>
    <row r="5253" spans="32:35" x14ac:dyDescent="0.25">
      <c r="AF5253" s="46">
        <f t="shared" si="213"/>
        <v>401386</v>
      </c>
      <c r="AG5253" s="46">
        <f t="shared" si="213"/>
        <v>21600</v>
      </c>
      <c r="AH5253" s="46">
        <f t="shared" ref="AH5253:AI5253" si="274">AH269+0</f>
        <v>26400</v>
      </c>
      <c r="AI5253" s="46">
        <f t="shared" si="274"/>
        <v>2127</v>
      </c>
    </row>
    <row r="5254" spans="32:35" x14ac:dyDescent="0.25">
      <c r="AF5254" s="46">
        <f t="shared" si="213"/>
        <v>401389</v>
      </c>
      <c r="AG5254" s="46">
        <f t="shared" si="213"/>
        <v>21601</v>
      </c>
      <c r="AH5254" s="46">
        <f t="shared" ref="AH5254:AI5254" si="275">AH270+0</f>
        <v>26500</v>
      </c>
      <c r="AI5254" s="46">
        <f t="shared" si="275"/>
        <v>2128</v>
      </c>
    </row>
    <row r="5255" spans="32:35" x14ac:dyDescent="0.25">
      <c r="AF5255" s="46">
        <f t="shared" si="213"/>
        <v>401390</v>
      </c>
      <c r="AG5255" s="46">
        <f t="shared" si="213"/>
        <v>21602</v>
      </c>
      <c r="AH5255" s="46">
        <f t="shared" ref="AH5255:AI5255" si="276">AH271+0</f>
        <v>26600</v>
      </c>
      <c r="AI5255" s="46">
        <f t="shared" si="276"/>
        <v>2129</v>
      </c>
    </row>
    <row r="5256" spans="32:35" x14ac:dyDescent="0.25">
      <c r="AF5256" s="46">
        <f t="shared" si="213"/>
        <v>401392</v>
      </c>
      <c r="AG5256" s="46">
        <f t="shared" si="213"/>
        <v>21603</v>
      </c>
      <c r="AH5256" s="46">
        <f t="shared" ref="AH5256:AI5256" si="277">AH272+0</f>
        <v>26700</v>
      </c>
      <c r="AI5256" s="46">
        <f t="shared" si="277"/>
        <v>2130</v>
      </c>
    </row>
    <row r="5257" spans="32:35" x14ac:dyDescent="0.25">
      <c r="AF5257" s="46">
        <f t="shared" ref="AF5257:AG5320" si="278">AF273+0</f>
        <v>401394</v>
      </c>
      <c r="AG5257" s="46">
        <f t="shared" si="278"/>
        <v>21604</v>
      </c>
      <c r="AH5257" s="46">
        <f t="shared" ref="AH5257:AI5257" si="279">AH273+0</f>
        <v>26800</v>
      </c>
      <c r="AI5257" s="46">
        <f t="shared" si="279"/>
        <v>2131</v>
      </c>
    </row>
    <row r="5258" spans="32:35" x14ac:dyDescent="0.25">
      <c r="AF5258" s="46">
        <f t="shared" si="278"/>
        <v>401395</v>
      </c>
      <c r="AG5258" s="46">
        <f t="shared" si="278"/>
        <v>21605</v>
      </c>
      <c r="AH5258" s="46">
        <f t="shared" ref="AH5258:AI5258" si="280">AH274+0</f>
        <v>26900</v>
      </c>
      <c r="AI5258" s="46">
        <f t="shared" si="280"/>
        <v>2132</v>
      </c>
    </row>
    <row r="5259" spans="32:35" x14ac:dyDescent="0.25">
      <c r="AF5259" s="46">
        <f t="shared" si="278"/>
        <v>401396</v>
      </c>
      <c r="AG5259" s="46">
        <f t="shared" si="278"/>
        <v>21606</v>
      </c>
      <c r="AH5259" s="46">
        <f t="shared" ref="AH5259:AI5259" si="281">AH275+0</f>
        <v>26910</v>
      </c>
      <c r="AI5259" s="46">
        <f t="shared" si="281"/>
        <v>2133</v>
      </c>
    </row>
    <row r="5260" spans="32:35" x14ac:dyDescent="0.25">
      <c r="AF5260" s="46">
        <f t="shared" si="278"/>
        <v>401397</v>
      </c>
      <c r="AG5260" s="46">
        <f t="shared" si="278"/>
        <v>21607</v>
      </c>
      <c r="AH5260" s="46">
        <f t="shared" ref="AH5260:AI5260" si="282">AH276+0</f>
        <v>27100</v>
      </c>
      <c r="AI5260" s="46">
        <f t="shared" si="282"/>
        <v>2134</v>
      </c>
    </row>
    <row r="5261" spans="32:35" x14ac:dyDescent="0.25">
      <c r="AF5261" s="46">
        <f t="shared" si="278"/>
        <v>401400</v>
      </c>
      <c r="AG5261" s="46">
        <f t="shared" si="278"/>
        <v>21608</v>
      </c>
      <c r="AH5261" s="46">
        <f t="shared" ref="AH5261:AI5261" si="283">AH277+0</f>
        <v>27200</v>
      </c>
      <c r="AI5261" s="46">
        <f t="shared" si="283"/>
        <v>2135</v>
      </c>
    </row>
    <row r="5262" spans="32:35" x14ac:dyDescent="0.25">
      <c r="AF5262" s="46">
        <f t="shared" si="278"/>
        <v>401406</v>
      </c>
      <c r="AG5262" s="46">
        <f t="shared" si="278"/>
        <v>21609</v>
      </c>
      <c r="AH5262" s="46">
        <f t="shared" ref="AH5262:AI5262" si="284">AH278+0</f>
        <v>27300</v>
      </c>
      <c r="AI5262" s="46">
        <f t="shared" si="284"/>
        <v>2136</v>
      </c>
    </row>
    <row r="5263" spans="32:35" x14ac:dyDescent="0.25">
      <c r="AF5263" s="46">
        <f t="shared" si="278"/>
        <v>401407</v>
      </c>
      <c r="AG5263" s="46">
        <f t="shared" si="278"/>
        <v>21610</v>
      </c>
      <c r="AH5263" s="46">
        <f t="shared" ref="AH5263:AI5263" si="285">AH279+0</f>
        <v>27400</v>
      </c>
      <c r="AI5263" s="46">
        <f t="shared" si="285"/>
        <v>2137</v>
      </c>
    </row>
    <row r="5264" spans="32:35" x14ac:dyDescent="0.25">
      <c r="AF5264" s="46">
        <f t="shared" si="278"/>
        <v>401410</v>
      </c>
      <c r="AG5264" s="46">
        <f t="shared" si="278"/>
        <v>21611</v>
      </c>
      <c r="AH5264" s="46">
        <f t="shared" ref="AH5264:AI5264" si="286">AH280+0</f>
        <v>27500</v>
      </c>
      <c r="AI5264" s="46">
        <f t="shared" si="286"/>
        <v>2138</v>
      </c>
    </row>
    <row r="5265" spans="32:35" x14ac:dyDescent="0.25">
      <c r="AF5265" s="46">
        <f t="shared" si="278"/>
        <v>401411</v>
      </c>
      <c r="AG5265" s="46">
        <f t="shared" si="278"/>
        <v>21612</v>
      </c>
      <c r="AH5265" s="46">
        <f t="shared" ref="AH5265:AI5265" si="287">AH281+0</f>
        <v>27600</v>
      </c>
      <c r="AI5265" s="46">
        <f t="shared" si="287"/>
        <v>2139</v>
      </c>
    </row>
    <row r="5266" spans="32:35" x14ac:dyDescent="0.25">
      <c r="AF5266" s="46">
        <f t="shared" si="278"/>
        <v>401412</v>
      </c>
      <c r="AG5266" s="46">
        <f t="shared" si="278"/>
        <v>21613</v>
      </c>
      <c r="AH5266" s="46">
        <f t="shared" ref="AH5266:AI5266" si="288">AH282+0</f>
        <v>27700</v>
      </c>
      <c r="AI5266" s="46">
        <f t="shared" si="288"/>
        <v>2140</v>
      </c>
    </row>
    <row r="5267" spans="32:35" x14ac:dyDescent="0.25">
      <c r="AF5267" s="46">
        <f t="shared" si="278"/>
        <v>401413</v>
      </c>
      <c r="AG5267" s="46">
        <f t="shared" si="278"/>
        <v>21614</v>
      </c>
      <c r="AH5267" s="46">
        <f t="shared" ref="AH5267:AI5267" si="289">AH283+0</f>
        <v>27800</v>
      </c>
      <c r="AI5267" s="46">
        <f t="shared" si="289"/>
        <v>2141</v>
      </c>
    </row>
    <row r="5268" spans="32:35" x14ac:dyDescent="0.25">
      <c r="AF5268" s="46">
        <f t="shared" si="278"/>
        <v>401414</v>
      </c>
      <c r="AG5268" s="46">
        <f t="shared" si="278"/>
        <v>21615</v>
      </c>
      <c r="AH5268" s="46">
        <f t="shared" ref="AH5268:AI5268" si="290">AH284+0</f>
        <v>28100</v>
      </c>
      <c r="AI5268" s="46">
        <f t="shared" si="290"/>
        <v>2142</v>
      </c>
    </row>
    <row r="5269" spans="32:35" x14ac:dyDescent="0.25">
      <c r="AF5269" s="46">
        <f t="shared" si="278"/>
        <v>401415</v>
      </c>
      <c r="AG5269" s="46">
        <f t="shared" si="278"/>
        <v>21616</v>
      </c>
      <c r="AH5269" s="46">
        <f t="shared" ref="AH5269:AI5269" si="291">AH285+0</f>
        <v>28101</v>
      </c>
      <c r="AI5269" s="46">
        <f t="shared" si="291"/>
        <v>2143</v>
      </c>
    </row>
    <row r="5270" spans="32:35" x14ac:dyDescent="0.25">
      <c r="AF5270" s="46">
        <f t="shared" si="278"/>
        <v>401423</v>
      </c>
      <c r="AG5270" s="46">
        <f t="shared" si="278"/>
        <v>21617</v>
      </c>
      <c r="AH5270" s="46">
        <f t="shared" ref="AH5270:AI5270" si="292">AH286+0</f>
        <v>28102</v>
      </c>
      <c r="AI5270" s="46">
        <f t="shared" si="292"/>
        <v>2144</v>
      </c>
    </row>
    <row r="5271" spans="32:35" x14ac:dyDescent="0.25">
      <c r="AF5271" s="46">
        <f t="shared" si="278"/>
        <v>401424</v>
      </c>
      <c r="AG5271" s="46">
        <f t="shared" si="278"/>
        <v>21618</v>
      </c>
      <c r="AH5271" s="46">
        <f t="shared" ref="AH5271:AI5271" si="293">AH287+0</f>
        <v>28103</v>
      </c>
      <c r="AI5271" s="46">
        <f t="shared" si="293"/>
        <v>2145</v>
      </c>
    </row>
    <row r="5272" spans="32:35" x14ac:dyDescent="0.25">
      <c r="AF5272" s="46">
        <f t="shared" si="278"/>
        <v>401427</v>
      </c>
      <c r="AG5272" s="46">
        <f t="shared" si="278"/>
        <v>21619</v>
      </c>
      <c r="AH5272" s="46">
        <f t="shared" ref="AH5272:AI5272" si="294">AH288+0</f>
        <v>28104</v>
      </c>
      <c r="AI5272" s="46">
        <f t="shared" si="294"/>
        <v>2146</v>
      </c>
    </row>
    <row r="5273" spans="32:35" x14ac:dyDescent="0.25">
      <c r="AF5273" s="46">
        <f t="shared" si="278"/>
        <v>401428</v>
      </c>
      <c r="AG5273" s="46">
        <f t="shared" si="278"/>
        <v>21620</v>
      </c>
      <c r="AH5273" s="46">
        <f t="shared" ref="AH5273:AI5273" si="295">AH289+0</f>
        <v>28105</v>
      </c>
      <c r="AI5273" s="46">
        <f t="shared" si="295"/>
        <v>2147</v>
      </c>
    </row>
    <row r="5274" spans="32:35" x14ac:dyDescent="0.25">
      <c r="AF5274" s="46">
        <f t="shared" si="278"/>
        <v>401431</v>
      </c>
      <c r="AG5274" s="46">
        <f t="shared" si="278"/>
        <v>21621</v>
      </c>
      <c r="AH5274" s="46">
        <f t="shared" ref="AH5274:AI5274" si="296">AH290+0</f>
        <v>28106</v>
      </c>
      <c r="AI5274" s="46">
        <f t="shared" si="296"/>
        <v>2148</v>
      </c>
    </row>
    <row r="5275" spans="32:35" x14ac:dyDescent="0.25">
      <c r="AF5275" s="46">
        <f t="shared" si="278"/>
        <v>401434</v>
      </c>
      <c r="AG5275" s="46">
        <f t="shared" si="278"/>
        <v>21622</v>
      </c>
      <c r="AH5275" s="46">
        <f t="shared" ref="AH5275:AI5275" si="297">AH291+0</f>
        <v>28138</v>
      </c>
      <c r="AI5275" s="46">
        <f t="shared" si="297"/>
        <v>2149</v>
      </c>
    </row>
    <row r="5276" spans="32:35" x14ac:dyDescent="0.25">
      <c r="AF5276" s="46">
        <f t="shared" si="278"/>
        <v>401442</v>
      </c>
      <c r="AG5276" s="46">
        <f t="shared" si="278"/>
        <v>21623</v>
      </c>
      <c r="AH5276" s="46">
        <f t="shared" ref="AH5276:AI5276" si="298">AH292+0</f>
        <v>28200</v>
      </c>
      <c r="AI5276" s="46">
        <f t="shared" si="298"/>
        <v>2150</v>
      </c>
    </row>
    <row r="5277" spans="32:35" x14ac:dyDescent="0.25">
      <c r="AF5277" s="46">
        <f t="shared" si="278"/>
        <v>401443</v>
      </c>
      <c r="AG5277" s="46">
        <f t="shared" si="278"/>
        <v>21624</v>
      </c>
      <c r="AH5277" s="46">
        <f t="shared" ref="AH5277:AI5277" si="299">AH293+0</f>
        <v>30100</v>
      </c>
      <c r="AI5277" s="46">
        <f t="shared" si="299"/>
        <v>2151</v>
      </c>
    </row>
    <row r="5278" spans="32:35" x14ac:dyDescent="0.25">
      <c r="AF5278" s="46">
        <f t="shared" si="278"/>
        <v>401445</v>
      </c>
      <c r="AG5278" s="46">
        <f t="shared" si="278"/>
        <v>21625</v>
      </c>
      <c r="AH5278" s="46">
        <f t="shared" ref="AH5278:AI5278" si="300">AH294+0</f>
        <v>30101</v>
      </c>
      <c r="AI5278" s="46">
        <f t="shared" si="300"/>
        <v>2152</v>
      </c>
    </row>
    <row r="5279" spans="32:35" x14ac:dyDescent="0.25">
      <c r="AF5279" s="46">
        <f t="shared" si="278"/>
        <v>401446</v>
      </c>
      <c r="AG5279" s="46">
        <f t="shared" si="278"/>
        <v>21876</v>
      </c>
      <c r="AH5279" s="46">
        <f t="shared" ref="AH5279:AI5279" si="301">AH295+0</f>
        <v>30102</v>
      </c>
      <c r="AI5279" s="46">
        <f t="shared" si="301"/>
        <v>2153</v>
      </c>
    </row>
    <row r="5280" spans="32:35" x14ac:dyDescent="0.25">
      <c r="AF5280" s="46">
        <f t="shared" si="278"/>
        <v>401449</v>
      </c>
      <c r="AG5280" s="46">
        <f t="shared" si="278"/>
        <v>21877</v>
      </c>
      <c r="AH5280" s="46">
        <f t="shared" ref="AH5280:AI5280" si="302">AH296+0</f>
        <v>30103</v>
      </c>
      <c r="AI5280" s="46">
        <f t="shared" si="302"/>
        <v>2154</v>
      </c>
    </row>
    <row r="5281" spans="32:35" x14ac:dyDescent="0.25">
      <c r="AF5281" s="46">
        <f t="shared" si="278"/>
        <v>401450</v>
      </c>
      <c r="AG5281" s="46">
        <f t="shared" si="278"/>
        <v>21878</v>
      </c>
      <c r="AH5281" s="46">
        <f t="shared" ref="AH5281:AI5281" si="303">AH297+0</f>
        <v>30104</v>
      </c>
      <c r="AI5281" s="46">
        <f t="shared" si="303"/>
        <v>2155</v>
      </c>
    </row>
    <row r="5282" spans="32:35" x14ac:dyDescent="0.25">
      <c r="AF5282" s="46">
        <f t="shared" si="278"/>
        <v>401451</v>
      </c>
      <c r="AG5282" s="46">
        <f t="shared" si="278"/>
        <v>21879</v>
      </c>
      <c r="AH5282" s="46">
        <f t="shared" ref="AH5282:AI5282" si="304">AH298+0</f>
        <v>30105</v>
      </c>
      <c r="AI5282" s="46">
        <f t="shared" si="304"/>
        <v>2156</v>
      </c>
    </row>
    <row r="5283" spans="32:35" x14ac:dyDescent="0.25">
      <c r="AF5283" s="46">
        <f t="shared" si="278"/>
        <v>401456</v>
      </c>
      <c r="AG5283" s="46">
        <f t="shared" si="278"/>
        <v>21880</v>
      </c>
      <c r="AH5283" s="46">
        <f t="shared" ref="AH5283:AI5283" si="305">AH299+0</f>
        <v>30106</v>
      </c>
      <c r="AI5283" s="46">
        <f t="shared" si="305"/>
        <v>2157</v>
      </c>
    </row>
    <row r="5284" spans="32:35" x14ac:dyDescent="0.25">
      <c r="AF5284" s="46">
        <f t="shared" si="278"/>
        <v>401457</v>
      </c>
      <c r="AG5284" s="46">
        <f t="shared" si="278"/>
        <v>21881</v>
      </c>
      <c r="AH5284" s="46">
        <f t="shared" ref="AH5284:AI5284" si="306">AH300+0</f>
        <v>30107</v>
      </c>
      <c r="AI5284" s="46">
        <f t="shared" si="306"/>
        <v>2158</v>
      </c>
    </row>
    <row r="5285" spans="32:35" x14ac:dyDescent="0.25">
      <c r="AF5285" s="46">
        <f t="shared" si="278"/>
        <v>401458</v>
      </c>
      <c r="AG5285" s="46">
        <f t="shared" si="278"/>
        <v>21882</v>
      </c>
      <c r="AH5285" s="46">
        <f t="shared" ref="AH5285:AI5285" si="307">AH301+0</f>
        <v>30108</v>
      </c>
      <c r="AI5285" s="46">
        <f t="shared" si="307"/>
        <v>2159</v>
      </c>
    </row>
    <row r="5286" spans="32:35" x14ac:dyDescent="0.25">
      <c r="AF5286" s="46">
        <f t="shared" si="278"/>
        <v>401460</v>
      </c>
      <c r="AG5286" s="46">
        <f t="shared" si="278"/>
        <v>21883</v>
      </c>
      <c r="AH5286" s="46">
        <f t="shared" ref="AH5286:AI5286" si="308">AH302+0</f>
        <v>30109</v>
      </c>
      <c r="AI5286" s="46">
        <f t="shared" si="308"/>
        <v>2160</v>
      </c>
    </row>
    <row r="5287" spans="32:35" x14ac:dyDescent="0.25">
      <c r="AF5287" s="46">
        <f t="shared" si="278"/>
        <v>401461</v>
      </c>
      <c r="AG5287" s="46">
        <f t="shared" si="278"/>
        <v>21884</v>
      </c>
      <c r="AH5287" s="46">
        <f t="shared" ref="AH5287:AI5287" si="309">AH303+0</f>
        <v>30110</v>
      </c>
      <c r="AI5287" s="46">
        <f t="shared" si="309"/>
        <v>2161</v>
      </c>
    </row>
    <row r="5288" spans="32:35" x14ac:dyDescent="0.25">
      <c r="AF5288" s="46">
        <f t="shared" si="278"/>
        <v>401462</v>
      </c>
      <c r="AG5288" s="46">
        <f t="shared" si="278"/>
        <v>21885</v>
      </c>
      <c r="AH5288" s="46">
        <f t="shared" ref="AH5288:AI5288" si="310">AH304+0</f>
        <v>30111</v>
      </c>
      <c r="AI5288" s="46">
        <f t="shared" si="310"/>
        <v>2162</v>
      </c>
    </row>
    <row r="5289" spans="32:35" x14ac:dyDescent="0.25">
      <c r="AF5289" s="46">
        <f t="shared" si="278"/>
        <v>401463</v>
      </c>
      <c r="AG5289" s="46">
        <f t="shared" si="278"/>
        <v>21886</v>
      </c>
      <c r="AH5289" s="46">
        <f t="shared" ref="AH5289:AI5289" si="311">AH305+0</f>
        <v>30112</v>
      </c>
      <c r="AI5289" s="46">
        <f t="shared" si="311"/>
        <v>2163</v>
      </c>
    </row>
    <row r="5290" spans="32:35" x14ac:dyDescent="0.25">
      <c r="AF5290" s="46">
        <f t="shared" si="278"/>
        <v>401464</v>
      </c>
      <c r="AG5290" s="46">
        <f t="shared" si="278"/>
        <v>21887</v>
      </c>
      <c r="AH5290" s="46">
        <f t="shared" ref="AH5290:AI5290" si="312">AH306+0</f>
        <v>30113</v>
      </c>
      <c r="AI5290" s="46">
        <f t="shared" si="312"/>
        <v>2164</v>
      </c>
    </row>
    <row r="5291" spans="32:35" x14ac:dyDescent="0.25">
      <c r="AF5291" s="46">
        <f t="shared" si="278"/>
        <v>401465</v>
      </c>
      <c r="AG5291" s="46">
        <f t="shared" si="278"/>
        <v>21888</v>
      </c>
      <c r="AH5291" s="46">
        <f t="shared" ref="AH5291:AI5291" si="313">AH307+0</f>
        <v>30114</v>
      </c>
      <c r="AI5291" s="46">
        <f t="shared" si="313"/>
        <v>2165</v>
      </c>
    </row>
    <row r="5292" spans="32:35" x14ac:dyDescent="0.25">
      <c r="AF5292" s="46">
        <f t="shared" si="278"/>
        <v>401466</v>
      </c>
      <c r="AG5292" s="46">
        <f t="shared" si="278"/>
        <v>21889</v>
      </c>
      <c r="AH5292" s="46">
        <f t="shared" ref="AH5292:AI5292" si="314">AH308+0</f>
        <v>30115</v>
      </c>
      <c r="AI5292" s="46">
        <f t="shared" si="314"/>
        <v>2166</v>
      </c>
    </row>
    <row r="5293" spans="32:35" x14ac:dyDescent="0.25">
      <c r="AF5293" s="46">
        <f t="shared" si="278"/>
        <v>401467</v>
      </c>
      <c r="AG5293" s="46">
        <f t="shared" si="278"/>
        <v>21890</v>
      </c>
      <c r="AH5293" s="46">
        <f t="shared" ref="AH5293:AI5293" si="315">AH309+0</f>
        <v>30116</v>
      </c>
      <c r="AI5293" s="46">
        <f t="shared" si="315"/>
        <v>2167</v>
      </c>
    </row>
    <row r="5294" spans="32:35" x14ac:dyDescent="0.25">
      <c r="AF5294" s="46">
        <f t="shared" si="278"/>
        <v>401470</v>
      </c>
      <c r="AG5294" s="46">
        <f t="shared" si="278"/>
        <v>21892</v>
      </c>
      <c r="AH5294" s="46">
        <f t="shared" ref="AH5294:AI5294" si="316">AH310+0</f>
        <v>30117</v>
      </c>
      <c r="AI5294" s="46">
        <f t="shared" si="316"/>
        <v>2168</v>
      </c>
    </row>
    <row r="5295" spans="32:35" x14ac:dyDescent="0.25">
      <c r="AF5295" s="46">
        <f t="shared" si="278"/>
        <v>401471</v>
      </c>
      <c r="AG5295" s="46">
        <f t="shared" si="278"/>
        <v>21893</v>
      </c>
      <c r="AH5295" s="46">
        <f t="shared" ref="AH5295:AI5295" si="317">AH311+0</f>
        <v>30118</v>
      </c>
      <c r="AI5295" s="46">
        <f t="shared" si="317"/>
        <v>2169</v>
      </c>
    </row>
    <row r="5296" spans="32:35" x14ac:dyDescent="0.25">
      <c r="AF5296" s="46">
        <f t="shared" si="278"/>
        <v>401473</v>
      </c>
      <c r="AG5296" s="46">
        <f t="shared" si="278"/>
        <v>21894</v>
      </c>
      <c r="AH5296" s="46">
        <f t="shared" ref="AH5296:AI5296" si="318">AH312+0</f>
        <v>30119</v>
      </c>
      <c r="AI5296" s="46">
        <f t="shared" si="318"/>
        <v>2170</v>
      </c>
    </row>
    <row r="5297" spans="32:35" x14ac:dyDescent="0.25">
      <c r="AF5297" s="46">
        <f t="shared" si="278"/>
        <v>401474</v>
      </c>
      <c r="AG5297" s="46">
        <f t="shared" si="278"/>
        <v>21895</v>
      </c>
      <c r="AH5297" s="46">
        <f t="shared" ref="AH5297:AI5297" si="319">AH313+0</f>
        <v>30120</v>
      </c>
      <c r="AI5297" s="46">
        <f t="shared" si="319"/>
        <v>2171</v>
      </c>
    </row>
    <row r="5298" spans="32:35" x14ac:dyDescent="0.25">
      <c r="AF5298" s="46">
        <f t="shared" si="278"/>
        <v>401477</v>
      </c>
      <c r="AG5298" s="46">
        <f t="shared" si="278"/>
        <v>21897</v>
      </c>
      <c r="AH5298" s="46">
        <f t="shared" ref="AH5298:AI5298" si="320">AH314+0</f>
        <v>30130</v>
      </c>
      <c r="AI5298" s="46">
        <f t="shared" si="320"/>
        <v>2172</v>
      </c>
    </row>
    <row r="5299" spans="32:35" x14ac:dyDescent="0.25">
      <c r="AF5299" s="46">
        <f t="shared" si="278"/>
        <v>401480</v>
      </c>
      <c r="AG5299" s="46">
        <f t="shared" si="278"/>
        <v>21898</v>
      </c>
      <c r="AH5299" s="46">
        <f t="shared" ref="AH5299:AI5299" si="321">AH315+0</f>
        <v>30138</v>
      </c>
      <c r="AI5299" s="46">
        <f t="shared" si="321"/>
        <v>2173</v>
      </c>
    </row>
    <row r="5300" spans="32:35" x14ac:dyDescent="0.25">
      <c r="AF5300" s="46">
        <f t="shared" si="278"/>
        <v>401481</v>
      </c>
      <c r="AG5300" s="46">
        <f t="shared" si="278"/>
        <v>21899</v>
      </c>
      <c r="AH5300" s="46">
        <f t="shared" ref="AH5300:AI5300" si="322">AH316+0</f>
        <v>30190</v>
      </c>
      <c r="AI5300" s="46">
        <f t="shared" si="322"/>
        <v>2174</v>
      </c>
    </row>
    <row r="5301" spans="32:35" x14ac:dyDescent="0.25">
      <c r="AF5301" s="46">
        <f t="shared" si="278"/>
        <v>401482</v>
      </c>
      <c r="AG5301" s="46">
        <f t="shared" si="278"/>
        <v>21900</v>
      </c>
      <c r="AH5301" s="46">
        <f t="shared" ref="AH5301:AI5301" si="323">AH317+0</f>
        <v>30199</v>
      </c>
      <c r="AI5301" s="46">
        <f t="shared" si="323"/>
        <v>2175</v>
      </c>
    </row>
    <row r="5302" spans="32:35" x14ac:dyDescent="0.25">
      <c r="AF5302" s="46">
        <f t="shared" si="278"/>
        <v>401483</v>
      </c>
      <c r="AG5302" s="46">
        <f t="shared" si="278"/>
        <v>21901</v>
      </c>
      <c r="AH5302" s="46">
        <f t="shared" ref="AH5302:AI5302" si="324">AH318+0</f>
        <v>30200</v>
      </c>
      <c r="AI5302" s="46">
        <f t="shared" si="324"/>
        <v>2176</v>
      </c>
    </row>
    <row r="5303" spans="32:35" x14ac:dyDescent="0.25">
      <c r="AF5303" s="46">
        <f t="shared" si="278"/>
        <v>401486</v>
      </c>
      <c r="AG5303" s="46">
        <f t="shared" si="278"/>
        <v>21902</v>
      </c>
      <c r="AH5303" s="46">
        <f t="shared" ref="AH5303:AI5303" si="325">AH319+0</f>
        <v>30201</v>
      </c>
      <c r="AI5303" s="46">
        <f t="shared" si="325"/>
        <v>2177</v>
      </c>
    </row>
    <row r="5304" spans="32:35" x14ac:dyDescent="0.25">
      <c r="AF5304" s="46">
        <f t="shared" si="278"/>
        <v>401488</v>
      </c>
      <c r="AG5304" s="46">
        <f t="shared" si="278"/>
        <v>21903</v>
      </c>
      <c r="AH5304" s="46">
        <f t="shared" ref="AH5304:AI5304" si="326">AH320+0</f>
        <v>30202</v>
      </c>
      <c r="AI5304" s="46">
        <f t="shared" si="326"/>
        <v>2178</v>
      </c>
    </row>
    <row r="5305" spans="32:35" x14ac:dyDescent="0.25">
      <c r="AF5305" s="46">
        <f t="shared" si="278"/>
        <v>401489</v>
      </c>
      <c r="AG5305" s="46">
        <f t="shared" si="278"/>
        <v>21904</v>
      </c>
      <c r="AH5305" s="46">
        <f t="shared" ref="AH5305:AI5305" si="327">AH321+0</f>
        <v>30203</v>
      </c>
      <c r="AI5305" s="46">
        <f t="shared" si="327"/>
        <v>2179</v>
      </c>
    </row>
    <row r="5306" spans="32:35" x14ac:dyDescent="0.25">
      <c r="AF5306" s="46">
        <f t="shared" si="278"/>
        <v>401490</v>
      </c>
      <c r="AG5306" s="46">
        <f t="shared" si="278"/>
        <v>21905</v>
      </c>
      <c r="AH5306" s="46">
        <f t="shared" ref="AH5306:AI5306" si="328">AH322+0</f>
        <v>30204</v>
      </c>
      <c r="AI5306" s="46">
        <f t="shared" si="328"/>
        <v>2180</v>
      </c>
    </row>
    <row r="5307" spans="32:35" x14ac:dyDescent="0.25">
      <c r="AF5307" s="46">
        <f t="shared" si="278"/>
        <v>401494</v>
      </c>
      <c r="AG5307" s="46">
        <f t="shared" si="278"/>
        <v>21906</v>
      </c>
      <c r="AH5307" s="46">
        <f t="shared" ref="AH5307:AI5307" si="329">AH323+0</f>
        <v>30238</v>
      </c>
      <c r="AI5307" s="46">
        <f t="shared" si="329"/>
        <v>2181</v>
      </c>
    </row>
    <row r="5308" spans="32:35" x14ac:dyDescent="0.25">
      <c r="AF5308" s="46">
        <f t="shared" si="278"/>
        <v>401496</v>
      </c>
      <c r="AG5308" s="46">
        <f t="shared" si="278"/>
        <v>21907</v>
      </c>
      <c r="AH5308" s="46">
        <f t="shared" ref="AH5308:AI5308" si="330">AH324+0</f>
        <v>30500</v>
      </c>
      <c r="AI5308" s="46">
        <f t="shared" si="330"/>
        <v>2182</v>
      </c>
    </row>
    <row r="5309" spans="32:35" x14ac:dyDescent="0.25">
      <c r="AF5309" s="46">
        <f t="shared" si="278"/>
        <v>401498</v>
      </c>
      <c r="AG5309" s="46">
        <f t="shared" si="278"/>
        <v>21908</v>
      </c>
      <c r="AH5309" s="46">
        <f t="shared" ref="AH5309:AI5309" si="331">AH325+0</f>
        <v>30501</v>
      </c>
      <c r="AI5309" s="46">
        <f t="shared" si="331"/>
        <v>2183</v>
      </c>
    </row>
    <row r="5310" spans="32:35" x14ac:dyDescent="0.25">
      <c r="AF5310" s="46">
        <f t="shared" si="278"/>
        <v>401499</v>
      </c>
      <c r="AG5310" s="46">
        <f t="shared" si="278"/>
        <v>21909</v>
      </c>
      <c r="AH5310" s="46">
        <f t="shared" ref="AH5310:AI5310" si="332">AH326+0</f>
        <v>30502</v>
      </c>
      <c r="AI5310" s="46">
        <f t="shared" si="332"/>
        <v>2184</v>
      </c>
    </row>
    <row r="5311" spans="32:35" x14ac:dyDescent="0.25">
      <c r="AF5311" s="46">
        <f t="shared" si="278"/>
        <v>401500</v>
      </c>
      <c r="AG5311" s="46">
        <f t="shared" si="278"/>
        <v>21910</v>
      </c>
      <c r="AH5311" s="46">
        <f t="shared" ref="AH5311:AI5311" si="333">AH327+0</f>
        <v>30503</v>
      </c>
      <c r="AI5311" s="46">
        <f t="shared" si="333"/>
        <v>2185</v>
      </c>
    </row>
    <row r="5312" spans="32:35" x14ac:dyDescent="0.25">
      <c r="AF5312" s="46">
        <f t="shared" si="278"/>
        <v>401501</v>
      </c>
      <c r="AG5312" s="46">
        <f t="shared" si="278"/>
        <v>21911</v>
      </c>
      <c r="AH5312" s="46">
        <f t="shared" ref="AH5312:AI5312" si="334">AH328+0</f>
        <v>30505</v>
      </c>
      <c r="AI5312" s="46">
        <f t="shared" si="334"/>
        <v>2186</v>
      </c>
    </row>
    <row r="5313" spans="32:35" x14ac:dyDescent="0.25">
      <c r="AF5313" s="46">
        <f t="shared" si="278"/>
        <v>401502</v>
      </c>
      <c r="AG5313" s="46">
        <f t="shared" si="278"/>
        <v>21912</v>
      </c>
      <c r="AH5313" s="46">
        <f t="shared" ref="AH5313:AI5313" si="335">AH329+0</f>
        <v>30506</v>
      </c>
      <c r="AI5313" s="46">
        <f t="shared" si="335"/>
        <v>2187</v>
      </c>
    </row>
    <row r="5314" spans="32:35" x14ac:dyDescent="0.25">
      <c r="AF5314" s="46">
        <f t="shared" si="278"/>
        <v>401506</v>
      </c>
      <c r="AG5314" s="46">
        <f t="shared" si="278"/>
        <v>21913</v>
      </c>
      <c r="AH5314" s="46">
        <f t="shared" ref="AH5314:AI5314" si="336">AH330+0</f>
        <v>30507</v>
      </c>
      <c r="AI5314" s="46">
        <f t="shared" si="336"/>
        <v>2188</v>
      </c>
    </row>
    <row r="5315" spans="32:35" x14ac:dyDescent="0.25">
      <c r="AF5315" s="46">
        <f t="shared" si="278"/>
        <v>401508</v>
      </c>
      <c r="AG5315" s="46">
        <f t="shared" si="278"/>
        <v>21914</v>
      </c>
      <c r="AH5315" s="46">
        <f t="shared" ref="AH5315:AI5315" si="337">AH331+0</f>
        <v>30508</v>
      </c>
      <c r="AI5315" s="46">
        <f t="shared" si="337"/>
        <v>2189</v>
      </c>
    </row>
    <row r="5316" spans="32:35" x14ac:dyDescent="0.25">
      <c r="AF5316" s="46">
        <f t="shared" si="278"/>
        <v>401510</v>
      </c>
      <c r="AG5316" s="46">
        <f t="shared" si="278"/>
        <v>21915</v>
      </c>
      <c r="AH5316" s="46">
        <f t="shared" ref="AH5316:AI5316" si="338">AH332+0</f>
        <v>30538</v>
      </c>
      <c r="AI5316" s="46">
        <f t="shared" si="338"/>
        <v>2190</v>
      </c>
    </row>
    <row r="5317" spans="32:35" x14ac:dyDescent="0.25">
      <c r="AF5317" s="46">
        <f t="shared" si="278"/>
        <v>401514</v>
      </c>
      <c r="AG5317" s="46">
        <f t="shared" si="278"/>
        <v>21916</v>
      </c>
      <c r="AH5317" s="46">
        <f t="shared" ref="AH5317:AI5317" si="339">AH333+0</f>
        <v>30600</v>
      </c>
      <c r="AI5317" s="46">
        <f t="shared" si="339"/>
        <v>2191</v>
      </c>
    </row>
    <row r="5318" spans="32:35" x14ac:dyDescent="0.25">
      <c r="AF5318" s="46">
        <f t="shared" si="278"/>
        <v>401515</v>
      </c>
      <c r="AG5318" s="46">
        <f t="shared" si="278"/>
        <v>23026</v>
      </c>
      <c r="AH5318" s="46">
        <f t="shared" ref="AH5318:AI5318" si="340">AH334+0</f>
        <v>30700</v>
      </c>
      <c r="AI5318" s="46">
        <f t="shared" si="340"/>
        <v>2192</v>
      </c>
    </row>
    <row r="5319" spans="32:35" x14ac:dyDescent="0.25">
      <c r="AF5319" s="46">
        <f t="shared" si="278"/>
        <v>401516</v>
      </c>
      <c r="AG5319" s="46">
        <f t="shared" si="278"/>
        <v>23027</v>
      </c>
      <c r="AH5319" s="46">
        <f t="shared" ref="AH5319:AI5319" si="341">AH335+0</f>
        <v>30702</v>
      </c>
      <c r="AI5319" s="46">
        <f t="shared" si="341"/>
        <v>2193</v>
      </c>
    </row>
    <row r="5320" spans="32:35" x14ac:dyDescent="0.25">
      <c r="AF5320" s="46">
        <f t="shared" si="278"/>
        <v>401520</v>
      </c>
      <c r="AG5320" s="46">
        <f t="shared" si="278"/>
        <v>23028</v>
      </c>
      <c r="AH5320" s="46">
        <f t="shared" ref="AH5320:AI5320" si="342">AH336+0</f>
        <v>30703</v>
      </c>
      <c r="AI5320" s="46">
        <f t="shared" si="342"/>
        <v>2194</v>
      </c>
    </row>
    <row r="5321" spans="32:35" x14ac:dyDescent="0.25">
      <c r="AF5321" s="46">
        <f t="shared" ref="AF5321:AG5384" si="343">AF337+0</f>
        <v>401521</v>
      </c>
      <c r="AG5321" s="46">
        <f t="shared" si="343"/>
        <v>23029</v>
      </c>
      <c r="AH5321" s="46">
        <f t="shared" ref="AH5321:AI5321" si="344">AH337+0</f>
        <v>30704</v>
      </c>
      <c r="AI5321" s="46">
        <f t="shared" si="344"/>
        <v>2195</v>
      </c>
    </row>
    <row r="5322" spans="32:35" x14ac:dyDescent="0.25">
      <c r="AF5322" s="46">
        <f t="shared" si="343"/>
        <v>401522</v>
      </c>
      <c r="AG5322" s="46">
        <f t="shared" si="343"/>
        <v>23065</v>
      </c>
      <c r="AH5322" s="46">
        <f t="shared" ref="AH5322:AI5322" si="345">AH338+0</f>
        <v>30738</v>
      </c>
      <c r="AI5322" s="46">
        <f t="shared" si="345"/>
        <v>2196</v>
      </c>
    </row>
    <row r="5323" spans="32:35" x14ac:dyDescent="0.25">
      <c r="AF5323" s="46">
        <f t="shared" si="343"/>
        <v>401524</v>
      </c>
      <c r="AG5323" s="46">
        <f t="shared" si="343"/>
        <v>23069</v>
      </c>
      <c r="AH5323" s="46">
        <f t="shared" ref="AH5323:AI5323" si="346">AH339+0</f>
        <v>30800</v>
      </c>
      <c r="AI5323" s="46">
        <f t="shared" si="346"/>
        <v>2197</v>
      </c>
    </row>
    <row r="5324" spans="32:35" x14ac:dyDescent="0.25">
      <c r="AF5324" s="46">
        <f t="shared" si="343"/>
        <v>401527</v>
      </c>
      <c r="AG5324" s="46">
        <f t="shared" si="343"/>
        <v>23070</v>
      </c>
      <c r="AH5324" s="46">
        <f t="shared" ref="AH5324:AI5324" si="347">AH340+0</f>
        <v>30899</v>
      </c>
      <c r="AI5324" s="46">
        <f t="shared" si="347"/>
        <v>2198</v>
      </c>
    </row>
    <row r="5325" spans="32:35" x14ac:dyDescent="0.25">
      <c r="AF5325" s="46">
        <f t="shared" si="343"/>
        <v>401530</v>
      </c>
      <c r="AG5325" s="46">
        <f t="shared" si="343"/>
        <v>23072</v>
      </c>
      <c r="AH5325" s="46">
        <f t="shared" ref="AH5325:AI5325" si="348">AH341+0</f>
        <v>30900</v>
      </c>
      <c r="AI5325" s="46">
        <f t="shared" si="348"/>
        <v>2199</v>
      </c>
    </row>
    <row r="5326" spans="32:35" x14ac:dyDescent="0.25">
      <c r="AF5326" s="46">
        <f t="shared" si="343"/>
        <v>401531</v>
      </c>
      <c r="AG5326" s="46">
        <f t="shared" si="343"/>
        <v>23075</v>
      </c>
      <c r="AH5326" s="46">
        <f t="shared" ref="AH5326:AI5326" si="349">AH342+0</f>
        <v>32100</v>
      </c>
      <c r="AI5326" s="46">
        <f t="shared" si="349"/>
        <v>2201</v>
      </c>
    </row>
    <row r="5327" spans="32:35" x14ac:dyDescent="0.25">
      <c r="AF5327" s="46">
        <f t="shared" si="343"/>
        <v>401532</v>
      </c>
      <c r="AG5327" s="46">
        <f t="shared" si="343"/>
        <v>23079</v>
      </c>
      <c r="AH5327" s="46">
        <f t="shared" ref="AH5327:AI5327" si="350">AH343+0</f>
        <v>32101</v>
      </c>
      <c r="AI5327" s="46">
        <f t="shared" si="350"/>
        <v>2202</v>
      </c>
    </row>
    <row r="5328" spans="32:35" x14ac:dyDescent="0.25">
      <c r="AF5328" s="46">
        <f t="shared" si="343"/>
        <v>401533</v>
      </c>
      <c r="AG5328" s="46">
        <f t="shared" si="343"/>
        <v>23080</v>
      </c>
      <c r="AH5328" s="46">
        <f t="shared" ref="AH5328:AI5328" si="351">AH344+0</f>
        <v>32102</v>
      </c>
      <c r="AI5328" s="46">
        <f t="shared" si="351"/>
        <v>2203</v>
      </c>
    </row>
    <row r="5329" spans="32:35" x14ac:dyDescent="0.25">
      <c r="AF5329" s="46">
        <f t="shared" si="343"/>
        <v>401535</v>
      </c>
      <c r="AG5329" s="46">
        <f t="shared" si="343"/>
        <v>23081</v>
      </c>
      <c r="AH5329" s="46">
        <f t="shared" ref="AH5329:AI5329" si="352">AH345+0</f>
        <v>32103</v>
      </c>
      <c r="AI5329" s="46">
        <f t="shared" si="352"/>
        <v>2204</v>
      </c>
    </row>
    <row r="5330" spans="32:35" x14ac:dyDescent="0.25">
      <c r="AF5330" s="46">
        <f t="shared" si="343"/>
        <v>401540</v>
      </c>
      <c r="AG5330" s="46">
        <f t="shared" si="343"/>
        <v>23094</v>
      </c>
      <c r="AH5330" s="46">
        <f t="shared" ref="AH5330:AI5330" si="353">AH346+0</f>
        <v>32105</v>
      </c>
      <c r="AI5330" s="46">
        <f t="shared" si="353"/>
        <v>2205</v>
      </c>
    </row>
    <row r="5331" spans="32:35" x14ac:dyDescent="0.25">
      <c r="AF5331" s="46">
        <f t="shared" si="343"/>
        <v>401541</v>
      </c>
      <c r="AG5331" s="46">
        <f t="shared" si="343"/>
        <v>23103</v>
      </c>
      <c r="AH5331" s="46">
        <f t="shared" ref="AH5331:AI5331" si="354">AH347+0</f>
        <v>32106</v>
      </c>
      <c r="AI5331" s="46">
        <f t="shared" si="354"/>
        <v>2206</v>
      </c>
    </row>
    <row r="5332" spans="32:35" x14ac:dyDescent="0.25">
      <c r="AF5332" s="46">
        <f t="shared" si="343"/>
        <v>401542</v>
      </c>
      <c r="AG5332" s="46">
        <f t="shared" si="343"/>
        <v>23105</v>
      </c>
      <c r="AH5332" s="46">
        <f t="shared" ref="AH5332:AI5332" si="355">AH348+0</f>
        <v>32107</v>
      </c>
      <c r="AI5332" s="46">
        <f t="shared" si="355"/>
        <v>2207</v>
      </c>
    </row>
    <row r="5333" spans="32:35" x14ac:dyDescent="0.25">
      <c r="AF5333" s="46">
        <f t="shared" si="343"/>
        <v>401543</v>
      </c>
      <c r="AG5333" s="46">
        <f t="shared" si="343"/>
        <v>23118</v>
      </c>
      <c r="AH5333" s="46">
        <f t="shared" ref="AH5333:AI5333" si="356">AH349+0</f>
        <v>32108</v>
      </c>
      <c r="AI5333" s="46">
        <f t="shared" si="356"/>
        <v>2208</v>
      </c>
    </row>
    <row r="5334" spans="32:35" x14ac:dyDescent="0.25">
      <c r="AF5334" s="46">
        <f t="shared" si="343"/>
        <v>401544</v>
      </c>
      <c r="AG5334" s="46">
        <f t="shared" si="343"/>
        <v>23128</v>
      </c>
      <c r="AH5334" s="46">
        <f t="shared" ref="AH5334:AI5334" si="357">AH350+0</f>
        <v>32110</v>
      </c>
      <c r="AI5334" s="46">
        <f t="shared" si="357"/>
        <v>2209</v>
      </c>
    </row>
    <row r="5335" spans="32:35" x14ac:dyDescent="0.25">
      <c r="AF5335" s="46">
        <f t="shared" si="343"/>
        <v>401545</v>
      </c>
      <c r="AG5335" s="46">
        <f t="shared" si="343"/>
        <v>23131</v>
      </c>
      <c r="AH5335" s="46">
        <f t="shared" ref="AH5335:AI5335" si="358">AH351+0</f>
        <v>32111</v>
      </c>
      <c r="AI5335" s="46">
        <f t="shared" si="358"/>
        <v>2210</v>
      </c>
    </row>
    <row r="5336" spans="32:35" x14ac:dyDescent="0.25">
      <c r="AF5336" s="46">
        <f t="shared" si="343"/>
        <v>401546</v>
      </c>
      <c r="AG5336" s="46">
        <f t="shared" si="343"/>
        <v>23132</v>
      </c>
      <c r="AH5336" s="46">
        <f t="shared" ref="AH5336:AI5336" si="359">AH352+0</f>
        <v>32115</v>
      </c>
      <c r="AI5336" s="46">
        <f t="shared" si="359"/>
        <v>2301</v>
      </c>
    </row>
    <row r="5337" spans="32:35" x14ac:dyDescent="0.25">
      <c r="AF5337" s="46">
        <f t="shared" si="343"/>
        <v>401547</v>
      </c>
      <c r="AG5337" s="46">
        <f t="shared" si="343"/>
        <v>23136</v>
      </c>
      <c r="AH5337" s="46">
        <f t="shared" ref="AH5337:AI5337" si="360">AH353+0</f>
        <v>32116</v>
      </c>
      <c r="AI5337" s="46">
        <f t="shared" si="360"/>
        <v>2302</v>
      </c>
    </row>
    <row r="5338" spans="32:35" x14ac:dyDescent="0.25">
      <c r="AF5338" s="46">
        <f t="shared" si="343"/>
        <v>401552</v>
      </c>
      <c r="AG5338" s="46">
        <f t="shared" si="343"/>
        <v>23141</v>
      </c>
      <c r="AH5338" s="46">
        <f t="shared" ref="AH5338:AI5338" si="361">AH354+0</f>
        <v>32117</v>
      </c>
      <c r="AI5338" s="46">
        <f t="shared" si="361"/>
        <v>2303</v>
      </c>
    </row>
    <row r="5339" spans="32:35" x14ac:dyDescent="0.25">
      <c r="AF5339" s="46">
        <f t="shared" si="343"/>
        <v>401559</v>
      </c>
      <c r="AG5339" s="46">
        <f t="shared" si="343"/>
        <v>23142</v>
      </c>
      <c r="AH5339" s="46">
        <f t="shared" ref="AH5339:AI5339" si="362">AH355+0</f>
        <v>32138</v>
      </c>
      <c r="AI5339" s="46">
        <f t="shared" si="362"/>
        <v>2310</v>
      </c>
    </row>
    <row r="5340" spans="32:35" x14ac:dyDescent="0.25">
      <c r="AF5340" s="46">
        <f t="shared" si="343"/>
        <v>401560</v>
      </c>
      <c r="AG5340" s="46">
        <f t="shared" si="343"/>
        <v>23144</v>
      </c>
      <c r="AH5340" s="46">
        <f t="shared" ref="AH5340:AI5340" si="363">AH356+0</f>
        <v>32160</v>
      </c>
      <c r="AI5340" s="46">
        <f t="shared" si="363"/>
        <v>2401</v>
      </c>
    </row>
    <row r="5341" spans="32:35" x14ac:dyDescent="0.25">
      <c r="AF5341" s="46">
        <f t="shared" si="343"/>
        <v>401563</v>
      </c>
      <c r="AG5341" s="46">
        <f t="shared" si="343"/>
        <v>23147</v>
      </c>
      <c r="AH5341" s="46">
        <f t="shared" ref="AH5341:AI5341" si="364">AH357+0</f>
        <v>32161</v>
      </c>
      <c r="AI5341" s="46">
        <f t="shared" si="364"/>
        <v>2402</v>
      </c>
    </row>
    <row r="5342" spans="32:35" x14ac:dyDescent="0.25">
      <c r="AF5342" s="46">
        <f t="shared" si="343"/>
        <v>401564</v>
      </c>
      <c r="AG5342" s="46">
        <f t="shared" si="343"/>
        <v>23151</v>
      </c>
      <c r="AH5342" s="46">
        <f t="shared" ref="AH5342:AI5342" si="365">AH358+0</f>
        <v>32188</v>
      </c>
      <c r="AI5342" s="46">
        <f t="shared" si="365"/>
        <v>2403</v>
      </c>
    </row>
    <row r="5343" spans="32:35" x14ac:dyDescent="0.25">
      <c r="AF5343" s="46">
        <f t="shared" si="343"/>
        <v>401565</v>
      </c>
      <c r="AG5343" s="46">
        <f t="shared" si="343"/>
        <v>23152</v>
      </c>
      <c r="AH5343" s="46">
        <f t="shared" ref="AH5343:AI5343" si="366">AH359+0</f>
        <v>32190</v>
      </c>
      <c r="AI5343" s="46">
        <f t="shared" si="366"/>
        <v>2404</v>
      </c>
    </row>
    <row r="5344" spans="32:35" x14ac:dyDescent="0.25">
      <c r="AF5344" s="46">
        <f t="shared" si="343"/>
        <v>401566</v>
      </c>
      <c r="AG5344" s="46">
        <f t="shared" si="343"/>
        <v>23153</v>
      </c>
      <c r="AH5344" s="46">
        <f t="shared" ref="AH5344:AI5344" si="367">AH360+0</f>
        <v>32200</v>
      </c>
      <c r="AI5344" s="46">
        <f t="shared" si="367"/>
        <v>2405</v>
      </c>
    </row>
    <row r="5345" spans="32:35" x14ac:dyDescent="0.25">
      <c r="AF5345" s="46">
        <f t="shared" si="343"/>
        <v>401567</v>
      </c>
      <c r="AG5345" s="46">
        <f t="shared" si="343"/>
        <v>23156</v>
      </c>
      <c r="AH5345" s="46">
        <f t="shared" ref="AH5345:AI5345" si="368">AH361+0</f>
        <v>32300</v>
      </c>
      <c r="AI5345" s="46">
        <f t="shared" si="368"/>
        <v>2406</v>
      </c>
    </row>
    <row r="5346" spans="32:35" x14ac:dyDescent="0.25">
      <c r="AF5346" s="46">
        <f t="shared" si="343"/>
        <v>401570</v>
      </c>
      <c r="AG5346" s="46">
        <f t="shared" si="343"/>
        <v>23158</v>
      </c>
      <c r="AH5346" s="46">
        <f t="shared" ref="AH5346:AI5346" si="369">AH362+0</f>
        <v>32400</v>
      </c>
      <c r="AI5346" s="46">
        <f t="shared" si="369"/>
        <v>2407</v>
      </c>
    </row>
    <row r="5347" spans="32:35" x14ac:dyDescent="0.25">
      <c r="AF5347" s="46">
        <f t="shared" si="343"/>
        <v>401571</v>
      </c>
      <c r="AG5347" s="46">
        <f t="shared" si="343"/>
        <v>23159</v>
      </c>
      <c r="AH5347" s="46">
        <f t="shared" ref="AH5347:AI5347" si="370">AH363+0</f>
        <v>32401</v>
      </c>
      <c r="AI5347" s="46">
        <f t="shared" si="370"/>
        <v>2408</v>
      </c>
    </row>
    <row r="5348" spans="32:35" x14ac:dyDescent="0.25">
      <c r="AF5348" s="46">
        <f t="shared" si="343"/>
        <v>401575</v>
      </c>
      <c r="AG5348" s="46">
        <f t="shared" si="343"/>
        <v>23160</v>
      </c>
      <c r="AH5348" s="46">
        <f t="shared" ref="AH5348:AI5348" si="371">AH364+0</f>
        <v>32402</v>
      </c>
      <c r="AI5348" s="46">
        <f t="shared" si="371"/>
        <v>2409</v>
      </c>
    </row>
    <row r="5349" spans="32:35" x14ac:dyDescent="0.25">
      <c r="AF5349" s="46">
        <f t="shared" si="343"/>
        <v>401577</v>
      </c>
      <c r="AG5349" s="46">
        <f t="shared" si="343"/>
        <v>23163</v>
      </c>
      <c r="AH5349" s="46">
        <f t="shared" ref="AH5349:AI5349" si="372">AH365+0</f>
        <v>32403</v>
      </c>
      <c r="AI5349" s="46">
        <f t="shared" si="372"/>
        <v>2410</v>
      </c>
    </row>
    <row r="5350" spans="32:35" x14ac:dyDescent="0.25">
      <c r="AF5350" s="46">
        <f t="shared" si="343"/>
        <v>401578</v>
      </c>
      <c r="AG5350" s="46">
        <f t="shared" si="343"/>
        <v>23164</v>
      </c>
      <c r="AH5350" s="46">
        <f t="shared" ref="AH5350:AI5350" si="373">AH366+0</f>
        <v>32404</v>
      </c>
      <c r="AI5350" s="46">
        <f t="shared" si="373"/>
        <v>2415</v>
      </c>
    </row>
    <row r="5351" spans="32:35" x14ac:dyDescent="0.25">
      <c r="AF5351" s="46">
        <f t="shared" si="343"/>
        <v>401579</v>
      </c>
      <c r="AG5351" s="46">
        <f t="shared" si="343"/>
        <v>23165</v>
      </c>
      <c r="AH5351" s="46">
        <f t="shared" ref="AH5351:AI5351" si="374">AH367+0</f>
        <v>32405</v>
      </c>
      <c r="AI5351" s="46">
        <f t="shared" si="374"/>
        <v>2416</v>
      </c>
    </row>
    <row r="5352" spans="32:35" x14ac:dyDescent="0.25">
      <c r="AF5352" s="46">
        <f t="shared" si="343"/>
        <v>401580</v>
      </c>
      <c r="AG5352" s="46">
        <f t="shared" si="343"/>
        <v>23166</v>
      </c>
      <c r="AH5352" s="46">
        <f t="shared" ref="AH5352:AI5352" si="375">AH368+0</f>
        <v>32406</v>
      </c>
      <c r="AI5352" s="46">
        <f t="shared" si="375"/>
        <v>2501</v>
      </c>
    </row>
    <row r="5353" spans="32:35" x14ac:dyDescent="0.25">
      <c r="AF5353" s="46">
        <f t="shared" si="343"/>
        <v>401581</v>
      </c>
      <c r="AG5353" s="46">
        <f t="shared" si="343"/>
        <v>23173</v>
      </c>
      <c r="AH5353" s="46">
        <f t="shared" ref="AH5353:AI5353" si="376">AH369+0</f>
        <v>32407</v>
      </c>
      <c r="AI5353" s="46">
        <f t="shared" si="376"/>
        <v>2502</v>
      </c>
    </row>
    <row r="5354" spans="32:35" x14ac:dyDescent="0.25">
      <c r="AF5354" s="46">
        <f t="shared" si="343"/>
        <v>401586</v>
      </c>
      <c r="AG5354" s="46">
        <f t="shared" si="343"/>
        <v>23174</v>
      </c>
      <c r="AH5354" s="46">
        <f t="shared" ref="AH5354:AI5354" si="377">AH370+0</f>
        <v>32408</v>
      </c>
      <c r="AI5354" s="46">
        <f t="shared" si="377"/>
        <v>2503</v>
      </c>
    </row>
    <row r="5355" spans="32:35" x14ac:dyDescent="0.25">
      <c r="AF5355" s="46">
        <f t="shared" si="343"/>
        <v>401587</v>
      </c>
      <c r="AG5355" s="46">
        <f t="shared" si="343"/>
        <v>23175</v>
      </c>
      <c r="AH5355" s="46">
        <f t="shared" ref="AH5355:AI5355" si="378">AH371+0</f>
        <v>32409</v>
      </c>
      <c r="AI5355" s="46">
        <f t="shared" si="378"/>
        <v>2504</v>
      </c>
    </row>
    <row r="5356" spans="32:35" x14ac:dyDescent="0.25">
      <c r="AF5356" s="46">
        <f t="shared" si="343"/>
        <v>401591</v>
      </c>
      <c r="AG5356" s="46">
        <f t="shared" si="343"/>
        <v>23177</v>
      </c>
      <c r="AH5356" s="46">
        <f t="shared" ref="AH5356:AI5356" si="379">AH372+0</f>
        <v>32410</v>
      </c>
      <c r="AI5356" s="46">
        <f t="shared" si="379"/>
        <v>2601</v>
      </c>
    </row>
    <row r="5357" spans="32:35" x14ac:dyDescent="0.25">
      <c r="AF5357" s="46">
        <f t="shared" si="343"/>
        <v>401592</v>
      </c>
      <c r="AG5357" s="46">
        <f t="shared" si="343"/>
        <v>23178</v>
      </c>
      <c r="AH5357" s="46">
        <f t="shared" ref="AH5357:AI5357" si="380">AH373+0</f>
        <v>32411</v>
      </c>
      <c r="AI5357" s="46">
        <f t="shared" si="380"/>
        <v>2602</v>
      </c>
    </row>
    <row r="5358" spans="32:35" x14ac:dyDescent="0.25">
      <c r="AF5358" s="46">
        <f t="shared" si="343"/>
        <v>401593</v>
      </c>
      <c r="AG5358" s="46">
        <f t="shared" si="343"/>
        <v>23179</v>
      </c>
      <c r="AH5358" s="46">
        <f t="shared" ref="AH5358:AI5358" si="381">AH374+0</f>
        <v>32700</v>
      </c>
      <c r="AI5358" s="46">
        <f t="shared" si="381"/>
        <v>2603</v>
      </c>
    </row>
    <row r="5359" spans="32:35" x14ac:dyDescent="0.25">
      <c r="AF5359" s="46">
        <f t="shared" si="343"/>
        <v>401594</v>
      </c>
      <c r="AG5359" s="46">
        <f t="shared" si="343"/>
        <v>23180</v>
      </c>
      <c r="AH5359" s="46">
        <f t="shared" ref="AH5359:AI5359" si="382">AH375+0</f>
        <v>32800</v>
      </c>
      <c r="AI5359" s="46">
        <f t="shared" si="382"/>
        <v>2604</v>
      </c>
    </row>
    <row r="5360" spans="32:35" x14ac:dyDescent="0.25">
      <c r="AF5360" s="46">
        <f t="shared" si="343"/>
        <v>401596</v>
      </c>
      <c r="AG5360" s="46">
        <f t="shared" si="343"/>
        <v>23181</v>
      </c>
      <c r="AH5360" s="46">
        <f t="shared" ref="AH5360:AI5360" si="383">AH376+0</f>
        <v>32900</v>
      </c>
      <c r="AI5360" s="46">
        <f t="shared" si="383"/>
        <v>2605</v>
      </c>
    </row>
    <row r="5361" spans="32:35" x14ac:dyDescent="0.25">
      <c r="AF5361" s="46">
        <f t="shared" si="343"/>
        <v>401599</v>
      </c>
      <c r="AG5361" s="46">
        <f t="shared" si="343"/>
        <v>23183</v>
      </c>
      <c r="AH5361" s="46">
        <f t="shared" ref="AH5361:AI5361" si="384">AH377+0</f>
        <v>32999</v>
      </c>
      <c r="AI5361" s="46">
        <f t="shared" si="384"/>
        <v>2606</v>
      </c>
    </row>
    <row r="5362" spans="32:35" x14ac:dyDescent="0.25">
      <c r="AF5362" s="46">
        <f t="shared" si="343"/>
        <v>401600</v>
      </c>
      <c r="AG5362" s="46">
        <f t="shared" si="343"/>
        <v>23187</v>
      </c>
      <c r="AH5362" s="46">
        <f t="shared" ref="AH5362:AI5362" si="385">AH378+0</f>
        <v>33100</v>
      </c>
      <c r="AI5362" s="46">
        <f t="shared" si="385"/>
        <v>2701</v>
      </c>
    </row>
    <row r="5363" spans="32:35" x14ac:dyDescent="0.25">
      <c r="AF5363" s="46">
        <f t="shared" si="343"/>
        <v>401601</v>
      </c>
      <c r="AG5363" s="46">
        <f t="shared" si="343"/>
        <v>23188</v>
      </c>
      <c r="AH5363" s="46">
        <f t="shared" ref="AH5363:AI5363" si="386">AH379+0</f>
        <v>33101</v>
      </c>
      <c r="AI5363" s="46">
        <f t="shared" si="386"/>
        <v>2702</v>
      </c>
    </row>
    <row r="5364" spans="32:35" x14ac:dyDescent="0.25">
      <c r="AF5364" s="46">
        <f t="shared" si="343"/>
        <v>401603</v>
      </c>
      <c r="AG5364" s="46">
        <f t="shared" si="343"/>
        <v>23190</v>
      </c>
      <c r="AH5364" s="46">
        <f t="shared" ref="AH5364:AI5364" si="387">AH380+0</f>
        <v>33103</v>
      </c>
      <c r="AI5364" s="46">
        <f t="shared" si="387"/>
        <v>2703</v>
      </c>
    </row>
    <row r="5365" spans="32:35" x14ac:dyDescent="0.25">
      <c r="AF5365" s="46">
        <f t="shared" si="343"/>
        <v>401604</v>
      </c>
      <c r="AG5365" s="46">
        <f t="shared" si="343"/>
        <v>23192</v>
      </c>
      <c r="AH5365" s="46">
        <f t="shared" ref="AH5365:AI5365" si="388">AH381+0</f>
        <v>33110</v>
      </c>
      <c r="AI5365" s="46">
        <f t="shared" si="388"/>
        <v>2704</v>
      </c>
    </row>
    <row r="5366" spans="32:35" x14ac:dyDescent="0.25">
      <c r="AF5366" s="46">
        <f t="shared" si="343"/>
        <v>401607</v>
      </c>
      <c r="AG5366" s="46">
        <f t="shared" si="343"/>
        <v>23193</v>
      </c>
      <c r="AH5366" s="46">
        <f t="shared" ref="AH5366:AI5366" si="389">AH382+0</f>
        <v>33115</v>
      </c>
      <c r="AI5366" s="46">
        <f t="shared" si="389"/>
        <v>2969</v>
      </c>
    </row>
    <row r="5367" spans="32:35" x14ac:dyDescent="0.25">
      <c r="AF5367" s="46">
        <f t="shared" si="343"/>
        <v>401608</v>
      </c>
      <c r="AG5367" s="46">
        <f t="shared" si="343"/>
        <v>23195</v>
      </c>
      <c r="AH5367" s="46">
        <f t="shared" ref="AH5367:AI5367" si="390">AH383+0</f>
        <v>33138</v>
      </c>
      <c r="AI5367" s="46">
        <f t="shared" si="390"/>
        <v>2970</v>
      </c>
    </row>
    <row r="5368" spans="32:35" x14ac:dyDescent="0.25">
      <c r="AF5368" s="46">
        <f t="shared" si="343"/>
        <v>401611</v>
      </c>
      <c r="AG5368" s="46">
        <f t="shared" si="343"/>
        <v>23196</v>
      </c>
      <c r="AH5368" s="46">
        <f t="shared" ref="AH5368:AI5368" si="391">AH384+0</f>
        <v>33200</v>
      </c>
      <c r="AI5368" s="46">
        <f t="shared" si="391"/>
        <v>2971</v>
      </c>
    </row>
    <row r="5369" spans="32:35" x14ac:dyDescent="0.25">
      <c r="AF5369" s="46">
        <f t="shared" si="343"/>
        <v>401612</v>
      </c>
      <c r="AG5369" s="46">
        <f t="shared" si="343"/>
        <v>23197</v>
      </c>
      <c r="AH5369" s="46">
        <f t="shared" ref="AH5369:AI5369" si="392">AH385+0</f>
        <v>33999</v>
      </c>
      <c r="AI5369" s="46">
        <f t="shared" si="392"/>
        <v>2999</v>
      </c>
    </row>
    <row r="5370" spans="32:35" x14ac:dyDescent="0.25">
      <c r="AF5370" s="46">
        <f t="shared" si="343"/>
        <v>401615</v>
      </c>
      <c r="AG5370" s="46">
        <f t="shared" si="343"/>
        <v>23198</v>
      </c>
      <c r="AH5370" s="46">
        <f t="shared" ref="AH5370:AI5370" si="393">AH386+0</f>
        <v>34100</v>
      </c>
      <c r="AI5370" s="46">
        <f t="shared" si="393"/>
        <v>3000</v>
      </c>
    </row>
    <row r="5371" spans="32:35" x14ac:dyDescent="0.25">
      <c r="AF5371" s="46">
        <f t="shared" si="343"/>
        <v>401620</v>
      </c>
      <c r="AG5371" s="46">
        <f t="shared" si="343"/>
        <v>23199</v>
      </c>
      <c r="AH5371" s="46">
        <f t="shared" ref="AH5371:AI5371" si="394">AH387+0</f>
        <v>34101</v>
      </c>
      <c r="AI5371" s="46">
        <f t="shared" si="394"/>
        <v>3101</v>
      </c>
    </row>
    <row r="5372" spans="32:35" x14ac:dyDescent="0.25">
      <c r="AF5372" s="46">
        <f t="shared" si="343"/>
        <v>401621</v>
      </c>
      <c r="AG5372" s="46">
        <f t="shared" si="343"/>
        <v>23200</v>
      </c>
      <c r="AH5372" s="46">
        <f t="shared" ref="AH5372:AI5372" si="395">AH388+0</f>
        <v>34102</v>
      </c>
      <c r="AI5372" s="46">
        <f t="shared" si="395"/>
        <v>3102</v>
      </c>
    </row>
    <row r="5373" spans="32:35" x14ac:dyDescent="0.25">
      <c r="AF5373" s="46">
        <f t="shared" si="343"/>
        <v>401622</v>
      </c>
      <c r="AG5373" s="46">
        <f t="shared" si="343"/>
        <v>23202</v>
      </c>
      <c r="AH5373" s="46">
        <f t="shared" ref="AH5373:AI5373" si="396">AH389+0</f>
        <v>34104</v>
      </c>
      <c r="AI5373" s="46">
        <f t="shared" si="396"/>
        <v>3103</v>
      </c>
    </row>
    <row r="5374" spans="32:35" x14ac:dyDescent="0.25">
      <c r="AF5374" s="46">
        <f t="shared" si="343"/>
        <v>401623</v>
      </c>
      <c r="AG5374" s="46">
        <f t="shared" si="343"/>
        <v>23203</v>
      </c>
      <c r="AH5374" s="46">
        <f t="shared" ref="AH5374:AI5374" si="397">AH390+0</f>
        <v>34105</v>
      </c>
      <c r="AI5374" s="46">
        <f t="shared" si="397"/>
        <v>3104</v>
      </c>
    </row>
    <row r="5375" spans="32:35" x14ac:dyDescent="0.25">
      <c r="AF5375" s="46">
        <f t="shared" si="343"/>
        <v>401624</v>
      </c>
      <c r="AG5375" s="46">
        <f t="shared" si="343"/>
        <v>23205</v>
      </c>
      <c r="AH5375" s="46">
        <f t="shared" ref="AH5375:AI5375" si="398">AH391+0</f>
        <v>34106</v>
      </c>
      <c r="AI5375" s="46">
        <f t="shared" si="398"/>
        <v>3175</v>
      </c>
    </row>
    <row r="5376" spans="32:35" x14ac:dyDescent="0.25">
      <c r="AF5376" s="46">
        <f t="shared" si="343"/>
        <v>401625</v>
      </c>
      <c r="AG5376" s="46">
        <f t="shared" si="343"/>
        <v>23206</v>
      </c>
      <c r="AH5376" s="46">
        <f t="shared" ref="AH5376:AI5376" si="399">AH392+0</f>
        <v>34107</v>
      </c>
      <c r="AI5376" s="46">
        <f t="shared" si="399"/>
        <v>3199</v>
      </c>
    </row>
    <row r="5377" spans="32:35" x14ac:dyDescent="0.25">
      <c r="AF5377" s="46">
        <f t="shared" si="343"/>
        <v>401627</v>
      </c>
      <c r="AG5377" s="46">
        <f t="shared" si="343"/>
        <v>23207</v>
      </c>
      <c r="AH5377" s="46">
        <f t="shared" ref="AH5377:AI5377" si="400">AH393+0</f>
        <v>34108</v>
      </c>
      <c r="AI5377" s="46">
        <f t="shared" si="400"/>
        <v>3201</v>
      </c>
    </row>
    <row r="5378" spans="32:35" x14ac:dyDescent="0.25">
      <c r="AF5378" s="46">
        <f t="shared" si="343"/>
        <v>401631</v>
      </c>
      <c r="AG5378" s="46">
        <f t="shared" si="343"/>
        <v>23208</v>
      </c>
      <c r="AH5378" s="46">
        <f t="shared" ref="AH5378:AI5378" si="401">AH394+0</f>
        <v>34109</v>
      </c>
      <c r="AI5378" s="46">
        <f t="shared" si="401"/>
        <v>3205</v>
      </c>
    </row>
    <row r="5379" spans="32:35" x14ac:dyDescent="0.25">
      <c r="AF5379" s="46">
        <f t="shared" si="343"/>
        <v>401633</v>
      </c>
      <c r="AG5379" s="46">
        <f t="shared" si="343"/>
        <v>23209</v>
      </c>
      <c r="AH5379" s="46">
        <f t="shared" ref="AH5379:AI5379" si="402">AH395+0</f>
        <v>34110</v>
      </c>
      <c r="AI5379" s="46">
        <f t="shared" si="402"/>
        <v>3210</v>
      </c>
    </row>
    <row r="5380" spans="32:35" x14ac:dyDescent="0.25">
      <c r="AF5380" s="46">
        <f t="shared" si="343"/>
        <v>401634</v>
      </c>
      <c r="AG5380" s="46">
        <f t="shared" si="343"/>
        <v>23211</v>
      </c>
      <c r="AH5380" s="46">
        <f t="shared" ref="AH5380:AI5380" si="403">AH396+0</f>
        <v>34116</v>
      </c>
      <c r="AI5380" s="46">
        <f t="shared" si="403"/>
        <v>3215</v>
      </c>
    </row>
    <row r="5381" spans="32:35" x14ac:dyDescent="0.25">
      <c r="AF5381" s="46">
        <f t="shared" si="343"/>
        <v>401636</v>
      </c>
      <c r="AG5381" s="46">
        <f t="shared" si="343"/>
        <v>23212</v>
      </c>
      <c r="AH5381" s="46">
        <f t="shared" ref="AH5381:AI5381" si="404">AH397+0</f>
        <v>34126</v>
      </c>
      <c r="AI5381" s="46">
        <f t="shared" si="404"/>
        <v>3220</v>
      </c>
    </row>
    <row r="5382" spans="32:35" x14ac:dyDescent="0.25">
      <c r="AF5382" s="46">
        <f t="shared" si="343"/>
        <v>401638</v>
      </c>
      <c r="AG5382" s="46">
        <f t="shared" si="343"/>
        <v>23214</v>
      </c>
      <c r="AH5382" s="46">
        <f t="shared" ref="AH5382:AI5382" si="405">AH398+0</f>
        <v>34136</v>
      </c>
      <c r="AI5382" s="46">
        <f t="shared" si="405"/>
        <v>3225</v>
      </c>
    </row>
    <row r="5383" spans="32:35" x14ac:dyDescent="0.25">
      <c r="AF5383" s="46">
        <f t="shared" si="343"/>
        <v>401639</v>
      </c>
      <c r="AG5383" s="46">
        <f t="shared" si="343"/>
        <v>23215</v>
      </c>
      <c r="AH5383" s="46">
        <f t="shared" ref="AH5383:AI5383" si="406">AH399+0</f>
        <v>34138</v>
      </c>
      <c r="AI5383" s="46">
        <f t="shared" si="406"/>
        <v>3230</v>
      </c>
    </row>
    <row r="5384" spans="32:35" x14ac:dyDescent="0.25">
      <c r="AF5384" s="46">
        <f t="shared" si="343"/>
        <v>401640</v>
      </c>
      <c r="AG5384" s="46">
        <f t="shared" si="343"/>
        <v>23216</v>
      </c>
      <c r="AH5384" s="46">
        <f t="shared" ref="AH5384:AI5384" si="407">AH400+0</f>
        <v>34146</v>
      </c>
      <c r="AI5384" s="46">
        <f t="shared" si="407"/>
        <v>3250</v>
      </c>
    </row>
    <row r="5385" spans="32:35" x14ac:dyDescent="0.25">
      <c r="AF5385" s="46">
        <f t="shared" ref="AF5385:AG5448" si="408">AF401+0</f>
        <v>401642</v>
      </c>
      <c r="AG5385" s="46">
        <f t="shared" si="408"/>
        <v>23217</v>
      </c>
      <c r="AH5385" s="46">
        <f t="shared" ref="AH5385:AI5385" si="409">AH401+0</f>
        <v>34150</v>
      </c>
      <c r="AI5385" s="46">
        <f t="shared" si="409"/>
        <v>3275</v>
      </c>
    </row>
    <row r="5386" spans="32:35" x14ac:dyDescent="0.25">
      <c r="AF5386" s="46">
        <f t="shared" si="408"/>
        <v>401643</v>
      </c>
      <c r="AG5386" s="46">
        <f t="shared" si="408"/>
        <v>23218</v>
      </c>
      <c r="AH5386" s="46">
        <f t="shared" ref="AH5386:AI5386" si="410">AH402+0</f>
        <v>34156</v>
      </c>
      <c r="AI5386" s="46">
        <f t="shared" si="410"/>
        <v>3301</v>
      </c>
    </row>
    <row r="5387" spans="32:35" x14ac:dyDescent="0.25">
      <c r="AF5387" s="46">
        <f t="shared" si="408"/>
        <v>401644</v>
      </c>
      <c r="AG5387" s="46">
        <f t="shared" si="408"/>
        <v>23219</v>
      </c>
      <c r="AH5387" s="46">
        <f t="shared" ref="AH5387:AI5387" si="411">AH403+0</f>
        <v>34166</v>
      </c>
      <c r="AI5387" s="46">
        <f t="shared" si="411"/>
        <v>3302</v>
      </c>
    </row>
    <row r="5388" spans="32:35" x14ac:dyDescent="0.25">
      <c r="AF5388" s="46">
        <f t="shared" si="408"/>
        <v>401647</v>
      </c>
      <c r="AG5388" s="46">
        <f t="shared" si="408"/>
        <v>23220</v>
      </c>
      <c r="AH5388" s="46">
        <f t="shared" ref="AH5388:AI5388" si="412">AH404+0</f>
        <v>34176</v>
      </c>
      <c r="AI5388" s="46">
        <f t="shared" si="412"/>
        <v>3303</v>
      </c>
    </row>
    <row r="5389" spans="32:35" x14ac:dyDescent="0.25">
      <c r="AF5389" s="46">
        <f t="shared" si="408"/>
        <v>401648</v>
      </c>
      <c r="AG5389" s="46">
        <f t="shared" si="408"/>
        <v>23221</v>
      </c>
      <c r="AH5389" s="46">
        <f t="shared" ref="AH5389:AI5389" si="413">AH405+0</f>
        <v>34186</v>
      </c>
      <c r="AI5389" s="46">
        <f t="shared" si="413"/>
        <v>3305</v>
      </c>
    </row>
    <row r="5390" spans="32:35" x14ac:dyDescent="0.25">
      <c r="AF5390" s="46">
        <f t="shared" si="408"/>
        <v>401650</v>
      </c>
      <c r="AG5390" s="46">
        <f t="shared" si="408"/>
        <v>23222</v>
      </c>
      <c r="AH5390" s="46">
        <f t="shared" ref="AH5390:AI5390" si="414">AH406+0</f>
        <v>34196</v>
      </c>
      <c r="AI5390" s="46">
        <f t="shared" si="414"/>
        <v>3306</v>
      </c>
    </row>
    <row r="5391" spans="32:35" x14ac:dyDescent="0.25">
      <c r="AF5391" s="46">
        <f t="shared" si="408"/>
        <v>401652</v>
      </c>
      <c r="AG5391" s="46">
        <f t="shared" si="408"/>
        <v>23223</v>
      </c>
      <c r="AH5391" s="46">
        <f t="shared" ref="AH5391:AI5391" si="415">AH407+0</f>
        <v>34200</v>
      </c>
      <c r="AI5391" s="46">
        <f t="shared" si="415"/>
        <v>3308</v>
      </c>
    </row>
    <row r="5392" spans="32:35" x14ac:dyDescent="0.25">
      <c r="AF5392" s="46">
        <f t="shared" si="408"/>
        <v>401653</v>
      </c>
      <c r="AG5392" s="46">
        <f t="shared" si="408"/>
        <v>23224</v>
      </c>
      <c r="AH5392" s="46">
        <f t="shared" ref="AH5392:AI5392" si="416">AH408+0</f>
        <v>34999</v>
      </c>
      <c r="AI5392" s="46">
        <f t="shared" si="416"/>
        <v>3311</v>
      </c>
    </row>
    <row r="5393" spans="32:35" x14ac:dyDescent="0.25">
      <c r="AF5393" s="46">
        <f t="shared" si="408"/>
        <v>401655</v>
      </c>
      <c r="AG5393" s="46">
        <f t="shared" si="408"/>
        <v>23225</v>
      </c>
      <c r="AH5393" s="46">
        <f t="shared" ref="AH5393:AI5393" si="417">AH409+0</f>
        <v>35100</v>
      </c>
      <c r="AI5393" s="46">
        <f t="shared" si="417"/>
        <v>3312</v>
      </c>
    </row>
    <row r="5394" spans="32:35" x14ac:dyDescent="0.25">
      <c r="AF5394" s="46">
        <f t="shared" si="408"/>
        <v>401656</v>
      </c>
      <c r="AG5394" s="46">
        <f t="shared" si="408"/>
        <v>23226</v>
      </c>
      <c r="AH5394" s="46">
        <f t="shared" ref="AH5394:AI5394" si="418">AH410+0</f>
        <v>35101</v>
      </c>
      <c r="AI5394" s="46">
        <f t="shared" si="418"/>
        <v>3313</v>
      </c>
    </row>
    <row r="5395" spans="32:35" x14ac:dyDescent="0.25">
      <c r="AF5395" s="46">
        <f t="shared" si="408"/>
        <v>401657</v>
      </c>
      <c r="AG5395" s="46">
        <f t="shared" si="408"/>
        <v>23227</v>
      </c>
      <c r="AH5395" s="46">
        <f t="shared" ref="AH5395:AI5395" si="419">AH411+0</f>
        <v>35102</v>
      </c>
      <c r="AI5395" s="46">
        <f t="shared" si="419"/>
        <v>3314</v>
      </c>
    </row>
    <row r="5396" spans="32:35" x14ac:dyDescent="0.25">
      <c r="AF5396" s="46">
        <f t="shared" si="408"/>
        <v>401658</v>
      </c>
      <c r="AG5396" s="46">
        <f t="shared" si="408"/>
        <v>23228</v>
      </c>
      <c r="AH5396" s="46">
        <f t="shared" ref="AH5396:AI5396" si="420">AH412+0</f>
        <v>35103</v>
      </c>
      <c r="AI5396" s="46">
        <f t="shared" si="420"/>
        <v>3315</v>
      </c>
    </row>
    <row r="5397" spans="32:35" x14ac:dyDescent="0.25">
      <c r="AF5397" s="46">
        <f t="shared" si="408"/>
        <v>401659</v>
      </c>
      <c r="AG5397" s="46">
        <f t="shared" si="408"/>
        <v>23229</v>
      </c>
      <c r="AH5397" s="46">
        <f t="shared" ref="AH5397:AI5397" si="421">AH413+0</f>
        <v>40100</v>
      </c>
      <c r="AI5397" s="46">
        <f t="shared" si="421"/>
        <v>3316</v>
      </c>
    </row>
    <row r="5398" spans="32:35" x14ac:dyDescent="0.25">
      <c r="AF5398" s="46">
        <f t="shared" si="408"/>
        <v>401660</v>
      </c>
      <c r="AG5398" s="46">
        <f t="shared" si="408"/>
        <v>23230</v>
      </c>
      <c r="AH5398" s="46">
        <f t="shared" ref="AH5398:AI5398" si="422">AH414+0</f>
        <v>40101</v>
      </c>
      <c r="AI5398" s="46">
        <f t="shared" si="422"/>
        <v>3317</v>
      </c>
    </row>
    <row r="5399" spans="32:35" x14ac:dyDescent="0.25">
      <c r="AF5399" s="46">
        <f t="shared" si="408"/>
        <v>401661</v>
      </c>
      <c r="AG5399" s="46">
        <f t="shared" si="408"/>
        <v>23231</v>
      </c>
      <c r="AH5399" s="46">
        <f t="shared" ref="AH5399:AI5399" si="423">AH415+0</f>
        <v>40102</v>
      </c>
      <c r="AI5399" s="46">
        <f t="shared" si="423"/>
        <v>3318</v>
      </c>
    </row>
    <row r="5400" spans="32:35" x14ac:dyDescent="0.25">
      <c r="AF5400" s="46">
        <f t="shared" si="408"/>
        <v>401662</v>
      </c>
      <c r="AG5400" s="46">
        <f t="shared" si="408"/>
        <v>23232</v>
      </c>
      <c r="AH5400" s="46">
        <f t="shared" ref="AH5400:AI5400" si="424">AH416+0</f>
        <v>40103</v>
      </c>
      <c r="AI5400" s="46">
        <f t="shared" si="424"/>
        <v>3319</v>
      </c>
    </row>
    <row r="5401" spans="32:35" x14ac:dyDescent="0.25">
      <c r="AF5401" s="46">
        <f t="shared" si="408"/>
        <v>401663</v>
      </c>
      <c r="AG5401" s="46">
        <f t="shared" si="408"/>
        <v>23233</v>
      </c>
      <c r="AH5401" s="46">
        <f t="shared" ref="AH5401:AI5401" si="425">AH417+0</f>
        <v>40104</v>
      </c>
      <c r="AI5401" s="46">
        <f t="shared" si="425"/>
        <v>3320</v>
      </c>
    </row>
    <row r="5402" spans="32:35" x14ac:dyDescent="0.25">
      <c r="AF5402" s="46">
        <f t="shared" si="408"/>
        <v>401665</v>
      </c>
      <c r="AG5402" s="46">
        <f t="shared" si="408"/>
        <v>23234</v>
      </c>
      <c r="AH5402" s="46">
        <f t="shared" ref="AH5402:AI5402" si="426">AH418+0</f>
        <v>40105</v>
      </c>
      <c r="AI5402" s="46">
        <f t="shared" si="426"/>
        <v>3321</v>
      </c>
    </row>
    <row r="5403" spans="32:35" x14ac:dyDescent="0.25">
      <c r="AF5403" s="46">
        <f t="shared" si="408"/>
        <v>401666</v>
      </c>
      <c r="AG5403" s="46">
        <f t="shared" si="408"/>
        <v>23235</v>
      </c>
      <c r="AH5403" s="46">
        <f t="shared" ref="AH5403:AI5403" si="427">AH419+0</f>
        <v>40106</v>
      </c>
      <c r="AI5403" s="46">
        <f t="shared" si="427"/>
        <v>3322</v>
      </c>
    </row>
    <row r="5404" spans="32:35" x14ac:dyDescent="0.25">
      <c r="AF5404" s="46">
        <f t="shared" si="408"/>
        <v>401667</v>
      </c>
      <c r="AG5404" s="46">
        <f t="shared" si="408"/>
        <v>23237</v>
      </c>
      <c r="AH5404" s="46">
        <f t="shared" ref="AH5404:AI5404" si="428">AH420+0</f>
        <v>40107</v>
      </c>
      <c r="AI5404" s="46">
        <f t="shared" si="428"/>
        <v>3323</v>
      </c>
    </row>
    <row r="5405" spans="32:35" x14ac:dyDescent="0.25">
      <c r="AF5405" s="46">
        <f t="shared" si="408"/>
        <v>401670</v>
      </c>
      <c r="AG5405" s="46">
        <f t="shared" si="408"/>
        <v>23238</v>
      </c>
      <c r="AH5405" s="46">
        <f t="shared" ref="AH5405:AI5405" si="429">AH421+0</f>
        <v>40108</v>
      </c>
      <c r="AI5405" s="46">
        <f t="shared" si="429"/>
        <v>3324</v>
      </c>
    </row>
    <row r="5406" spans="32:35" x14ac:dyDescent="0.25">
      <c r="AF5406" s="46">
        <f t="shared" si="408"/>
        <v>401671</v>
      </c>
      <c r="AG5406" s="46">
        <f t="shared" si="408"/>
        <v>23239</v>
      </c>
      <c r="AH5406" s="46">
        <f t="shared" ref="AH5406:AI5406" si="430">AH422+0</f>
        <v>40109</v>
      </c>
      <c r="AI5406" s="46">
        <f t="shared" si="430"/>
        <v>3326</v>
      </c>
    </row>
    <row r="5407" spans="32:35" x14ac:dyDescent="0.25">
      <c r="AF5407" s="46">
        <f t="shared" si="408"/>
        <v>401672</v>
      </c>
      <c r="AG5407" s="46">
        <f t="shared" si="408"/>
        <v>23241</v>
      </c>
      <c r="AH5407" s="46">
        <f t="shared" ref="AH5407:AI5407" si="431">AH423+0</f>
        <v>40110</v>
      </c>
      <c r="AI5407" s="46">
        <f t="shared" si="431"/>
        <v>3328</v>
      </c>
    </row>
    <row r="5408" spans="32:35" x14ac:dyDescent="0.25">
      <c r="AF5408" s="46">
        <f t="shared" si="408"/>
        <v>401673</v>
      </c>
      <c r="AG5408" s="46">
        <f t="shared" si="408"/>
        <v>23242</v>
      </c>
      <c r="AH5408" s="46">
        <f t="shared" ref="AH5408:AI5408" si="432">AH424+0</f>
        <v>40111</v>
      </c>
      <c r="AI5408" s="46">
        <f t="shared" si="432"/>
        <v>3329</v>
      </c>
    </row>
    <row r="5409" spans="32:35" x14ac:dyDescent="0.25">
      <c r="AF5409" s="46">
        <f t="shared" si="408"/>
        <v>401674</v>
      </c>
      <c r="AG5409" s="46">
        <f t="shared" si="408"/>
        <v>23243</v>
      </c>
      <c r="AH5409" s="46">
        <f t="shared" ref="AH5409:AI5409" si="433">AH425+0</f>
        <v>40112</v>
      </c>
      <c r="AI5409" s="46">
        <f t="shared" si="433"/>
        <v>3330</v>
      </c>
    </row>
    <row r="5410" spans="32:35" x14ac:dyDescent="0.25">
      <c r="AF5410" s="46">
        <f t="shared" si="408"/>
        <v>401675</v>
      </c>
      <c r="AG5410" s="46">
        <f t="shared" si="408"/>
        <v>23244</v>
      </c>
      <c r="AH5410" s="46">
        <f t="shared" ref="AH5410:AI5410" si="434">AH426+0</f>
        <v>40113</v>
      </c>
      <c r="AI5410" s="46">
        <f t="shared" si="434"/>
        <v>3331</v>
      </c>
    </row>
    <row r="5411" spans="32:35" x14ac:dyDescent="0.25">
      <c r="AF5411" s="46">
        <f t="shared" si="408"/>
        <v>401676</v>
      </c>
      <c r="AG5411" s="46">
        <f t="shared" si="408"/>
        <v>23246</v>
      </c>
      <c r="AH5411" s="46">
        <f t="shared" ref="AH5411:AI5411" si="435">AH427+0</f>
        <v>40114</v>
      </c>
      <c r="AI5411" s="46">
        <f t="shared" si="435"/>
        <v>3332</v>
      </c>
    </row>
    <row r="5412" spans="32:35" x14ac:dyDescent="0.25">
      <c r="AF5412" s="46">
        <f t="shared" si="408"/>
        <v>401677</v>
      </c>
      <c r="AG5412" s="46">
        <f t="shared" si="408"/>
        <v>23247</v>
      </c>
      <c r="AH5412" s="46">
        <f t="shared" ref="AH5412:AI5412" si="436">AH428+0</f>
        <v>40115</v>
      </c>
      <c r="AI5412" s="46">
        <f t="shared" si="436"/>
        <v>3333</v>
      </c>
    </row>
    <row r="5413" spans="32:35" x14ac:dyDescent="0.25">
      <c r="AF5413" s="46">
        <f t="shared" si="408"/>
        <v>401680</v>
      </c>
      <c r="AG5413" s="46">
        <f t="shared" si="408"/>
        <v>23248</v>
      </c>
      <c r="AH5413" s="46">
        <f t="shared" ref="AH5413:AI5413" si="437">AH429+0</f>
        <v>40116</v>
      </c>
      <c r="AI5413" s="46">
        <f t="shared" si="437"/>
        <v>3336</v>
      </c>
    </row>
    <row r="5414" spans="32:35" x14ac:dyDescent="0.25">
      <c r="AF5414" s="46">
        <f t="shared" si="408"/>
        <v>401681</v>
      </c>
      <c r="AG5414" s="46">
        <f t="shared" si="408"/>
        <v>23249</v>
      </c>
      <c r="AH5414" s="46">
        <f t="shared" ref="AH5414:AI5414" si="438">AH430+0</f>
        <v>40117</v>
      </c>
      <c r="AI5414" s="46">
        <f t="shared" si="438"/>
        <v>3338</v>
      </c>
    </row>
    <row r="5415" spans="32:35" x14ac:dyDescent="0.25">
      <c r="AF5415" s="46">
        <f t="shared" si="408"/>
        <v>401682</v>
      </c>
      <c r="AG5415" s="46">
        <f t="shared" si="408"/>
        <v>23250</v>
      </c>
      <c r="AH5415" s="46">
        <f t="shared" ref="AH5415:AI5415" si="439">AH431+0</f>
        <v>40118</v>
      </c>
      <c r="AI5415" s="46">
        <f t="shared" si="439"/>
        <v>3339</v>
      </c>
    </row>
    <row r="5416" spans="32:35" x14ac:dyDescent="0.25">
      <c r="AF5416" s="46">
        <f t="shared" si="408"/>
        <v>401682</v>
      </c>
      <c r="AG5416" s="46">
        <f t="shared" si="408"/>
        <v>23251</v>
      </c>
      <c r="AH5416" s="46">
        <f t="shared" ref="AH5416:AI5416" si="440">AH432+0</f>
        <v>40120</v>
      </c>
      <c r="AI5416" s="46">
        <f t="shared" si="440"/>
        <v>3342</v>
      </c>
    </row>
    <row r="5417" spans="32:35" x14ac:dyDescent="0.25">
      <c r="AF5417" s="46">
        <f t="shared" si="408"/>
        <v>401683</v>
      </c>
      <c r="AG5417" s="46">
        <f t="shared" si="408"/>
        <v>23252</v>
      </c>
      <c r="AH5417" s="46">
        <f t="shared" ref="AH5417:AI5417" si="441">AH433+0</f>
        <v>40121</v>
      </c>
      <c r="AI5417" s="46">
        <f t="shared" si="441"/>
        <v>3345</v>
      </c>
    </row>
    <row r="5418" spans="32:35" x14ac:dyDescent="0.25">
      <c r="AF5418" s="46">
        <f t="shared" si="408"/>
        <v>401684</v>
      </c>
      <c r="AG5418" s="46">
        <f t="shared" si="408"/>
        <v>23253</v>
      </c>
      <c r="AH5418" s="46">
        <f t="shared" ref="AH5418:AI5418" si="442">AH434+0</f>
        <v>40122</v>
      </c>
      <c r="AI5418" s="46">
        <f t="shared" si="442"/>
        <v>3346</v>
      </c>
    </row>
    <row r="5419" spans="32:35" x14ac:dyDescent="0.25">
      <c r="AF5419" s="46">
        <f t="shared" si="408"/>
        <v>401685</v>
      </c>
      <c r="AG5419" s="46">
        <f t="shared" si="408"/>
        <v>23254</v>
      </c>
      <c r="AH5419" s="46">
        <f t="shared" ref="AH5419:AI5419" si="443">AH435+0</f>
        <v>40123</v>
      </c>
      <c r="AI5419" s="46">
        <f t="shared" si="443"/>
        <v>3347</v>
      </c>
    </row>
    <row r="5420" spans="32:35" x14ac:dyDescent="0.25">
      <c r="AF5420" s="46">
        <f t="shared" si="408"/>
        <v>401686</v>
      </c>
      <c r="AG5420" s="46">
        <f t="shared" si="408"/>
        <v>23255</v>
      </c>
      <c r="AH5420" s="46">
        <f t="shared" ref="AH5420:AI5420" si="444">AH436+0</f>
        <v>40150</v>
      </c>
      <c r="AI5420" s="46">
        <f t="shared" si="444"/>
        <v>3348</v>
      </c>
    </row>
    <row r="5421" spans="32:35" x14ac:dyDescent="0.25">
      <c r="AF5421" s="46">
        <f t="shared" si="408"/>
        <v>401687</v>
      </c>
      <c r="AG5421" s="46">
        <f t="shared" si="408"/>
        <v>23256</v>
      </c>
      <c r="AH5421" s="46">
        <f t="shared" ref="AH5421:AI5421" si="445">AH437+0</f>
        <v>40160</v>
      </c>
      <c r="AI5421" s="46">
        <f t="shared" si="445"/>
        <v>3351</v>
      </c>
    </row>
    <row r="5422" spans="32:35" x14ac:dyDescent="0.25">
      <c r="AF5422" s="46">
        <f t="shared" si="408"/>
        <v>401688</v>
      </c>
      <c r="AG5422" s="46">
        <f t="shared" si="408"/>
        <v>23258</v>
      </c>
      <c r="AH5422" s="46">
        <f t="shared" ref="AH5422:AI5422" si="446">AH438+0</f>
        <v>40170</v>
      </c>
      <c r="AI5422" s="46">
        <f t="shared" si="446"/>
        <v>3352</v>
      </c>
    </row>
    <row r="5423" spans="32:35" x14ac:dyDescent="0.25">
      <c r="AF5423" s="46">
        <f t="shared" si="408"/>
        <v>401689</v>
      </c>
      <c r="AG5423" s="46">
        <f t="shared" si="408"/>
        <v>23260</v>
      </c>
      <c r="AH5423" s="46">
        <f t="shared" ref="AH5423:AI5423" si="447">AH439+0</f>
        <v>40180</v>
      </c>
      <c r="AI5423" s="46">
        <f t="shared" si="447"/>
        <v>3354</v>
      </c>
    </row>
    <row r="5424" spans="32:35" x14ac:dyDescent="0.25">
      <c r="AF5424" s="46">
        <f t="shared" si="408"/>
        <v>401690</v>
      </c>
      <c r="AG5424" s="46">
        <f t="shared" si="408"/>
        <v>23261</v>
      </c>
      <c r="AH5424" s="46">
        <f t="shared" ref="AH5424:AI5424" si="448">AH440+0</f>
        <v>40181</v>
      </c>
      <c r="AI5424" s="46">
        <f t="shared" si="448"/>
        <v>3357</v>
      </c>
    </row>
    <row r="5425" spans="32:35" x14ac:dyDescent="0.25">
      <c r="AF5425" s="46">
        <f t="shared" si="408"/>
        <v>401691</v>
      </c>
      <c r="AG5425" s="46">
        <f t="shared" si="408"/>
        <v>23262</v>
      </c>
      <c r="AH5425" s="46">
        <f t="shared" ref="AH5425:AI5425" si="449">AH441+0</f>
        <v>40182</v>
      </c>
      <c r="AI5425" s="46">
        <f t="shared" si="449"/>
        <v>3360</v>
      </c>
    </row>
    <row r="5426" spans="32:35" x14ac:dyDescent="0.25">
      <c r="AF5426" s="46">
        <f t="shared" si="408"/>
        <v>401693</v>
      </c>
      <c r="AG5426" s="46">
        <f t="shared" si="408"/>
        <v>23263</v>
      </c>
      <c r="AH5426" s="46">
        <f t="shared" ref="AH5426:AI5426" si="450">AH442+0</f>
        <v>40183</v>
      </c>
      <c r="AI5426" s="46">
        <f t="shared" si="450"/>
        <v>3363</v>
      </c>
    </row>
    <row r="5427" spans="32:35" x14ac:dyDescent="0.25">
      <c r="AF5427" s="46">
        <f t="shared" si="408"/>
        <v>401694</v>
      </c>
      <c r="AG5427" s="46">
        <f t="shared" si="408"/>
        <v>23264</v>
      </c>
      <c r="AH5427" s="46">
        <f t="shared" ref="AH5427:AI5427" si="451">AH443+0</f>
        <v>40184</v>
      </c>
      <c r="AI5427" s="46">
        <f t="shared" si="451"/>
        <v>3366</v>
      </c>
    </row>
    <row r="5428" spans="32:35" x14ac:dyDescent="0.25">
      <c r="AF5428" s="46">
        <f t="shared" si="408"/>
        <v>401695</v>
      </c>
      <c r="AG5428" s="46">
        <f t="shared" si="408"/>
        <v>23265</v>
      </c>
      <c r="AH5428" s="46">
        <f t="shared" ref="AH5428:AI5428" si="452">AH444+0</f>
        <v>40188</v>
      </c>
      <c r="AI5428" s="46">
        <f t="shared" si="452"/>
        <v>3369</v>
      </c>
    </row>
    <row r="5429" spans="32:35" x14ac:dyDescent="0.25">
      <c r="AF5429" s="46">
        <f t="shared" si="408"/>
        <v>401696</v>
      </c>
      <c r="AG5429" s="46">
        <f t="shared" si="408"/>
        <v>23266</v>
      </c>
      <c r="AH5429" s="46">
        <f t="shared" ref="AH5429:AI5429" si="453">AH445+0</f>
        <v>40200</v>
      </c>
      <c r="AI5429" s="46">
        <f t="shared" si="453"/>
        <v>3370</v>
      </c>
    </row>
    <row r="5430" spans="32:35" x14ac:dyDescent="0.25">
      <c r="AF5430" s="46">
        <f t="shared" si="408"/>
        <v>401697</v>
      </c>
      <c r="AG5430" s="46">
        <f t="shared" si="408"/>
        <v>23267</v>
      </c>
      <c r="AH5430" s="46">
        <f t="shared" ref="AH5430:AI5430" si="454">AH446+0</f>
        <v>40210</v>
      </c>
      <c r="AI5430" s="46">
        <f t="shared" si="454"/>
        <v>3372</v>
      </c>
    </row>
    <row r="5431" spans="32:35" x14ac:dyDescent="0.25">
      <c r="AF5431" s="46">
        <f t="shared" si="408"/>
        <v>401698</v>
      </c>
      <c r="AG5431" s="46">
        <f t="shared" si="408"/>
        <v>23268</v>
      </c>
      <c r="AH5431" s="46">
        <f t="shared" ref="AH5431:AI5431" si="455">AH447+0</f>
        <v>40220</v>
      </c>
      <c r="AI5431" s="46">
        <f t="shared" si="455"/>
        <v>3401</v>
      </c>
    </row>
    <row r="5432" spans="32:35" x14ac:dyDescent="0.25">
      <c r="AF5432" s="46">
        <f t="shared" si="408"/>
        <v>401699</v>
      </c>
      <c r="AG5432" s="46">
        <f t="shared" si="408"/>
        <v>23269</v>
      </c>
      <c r="AH5432" s="46">
        <f t="shared" ref="AH5432:AI5432" si="456">AH448+0</f>
        <v>40230</v>
      </c>
      <c r="AI5432" s="46">
        <f t="shared" si="456"/>
        <v>3402</v>
      </c>
    </row>
    <row r="5433" spans="32:35" x14ac:dyDescent="0.25">
      <c r="AF5433" s="46">
        <f t="shared" si="408"/>
        <v>401700</v>
      </c>
      <c r="AG5433" s="46">
        <f t="shared" si="408"/>
        <v>23270</v>
      </c>
      <c r="AH5433" s="46">
        <f t="shared" ref="AH5433:AI5433" si="457">AH449+0</f>
        <v>40240</v>
      </c>
      <c r="AI5433" s="46">
        <f t="shared" si="457"/>
        <v>3403</v>
      </c>
    </row>
    <row r="5434" spans="32:35" x14ac:dyDescent="0.25">
      <c r="AF5434" s="46">
        <f t="shared" si="408"/>
        <v>401701</v>
      </c>
      <c r="AG5434" s="46">
        <f t="shared" si="408"/>
        <v>23271</v>
      </c>
      <c r="AH5434" s="46">
        <f t="shared" ref="AH5434:AI5434" si="458">AH450+0</f>
        <v>40250</v>
      </c>
      <c r="AI5434" s="46">
        <f t="shared" si="458"/>
        <v>3405</v>
      </c>
    </row>
    <row r="5435" spans="32:35" x14ac:dyDescent="0.25">
      <c r="AF5435" s="46">
        <f t="shared" si="408"/>
        <v>401702</v>
      </c>
      <c r="AG5435" s="46">
        <f t="shared" si="408"/>
        <v>23272</v>
      </c>
      <c r="AH5435" s="46">
        <f t="shared" ref="AH5435:AI5435" si="459">AH451+0</f>
        <v>40260</v>
      </c>
      <c r="AI5435" s="46">
        <f t="shared" si="459"/>
        <v>3407</v>
      </c>
    </row>
    <row r="5436" spans="32:35" x14ac:dyDescent="0.25">
      <c r="AF5436" s="46">
        <f t="shared" si="408"/>
        <v>401703</v>
      </c>
      <c r="AG5436" s="46">
        <f t="shared" si="408"/>
        <v>23273</v>
      </c>
      <c r="AH5436" s="46">
        <f t="shared" ref="AH5436:AI5436" si="460">AH452+0</f>
        <v>40261</v>
      </c>
      <c r="AI5436" s="46">
        <f t="shared" si="460"/>
        <v>3408</v>
      </c>
    </row>
    <row r="5437" spans="32:35" x14ac:dyDescent="0.25">
      <c r="AF5437" s="46">
        <f t="shared" si="408"/>
        <v>401704</v>
      </c>
      <c r="AG5437" s="46">
        <f t="shared" si="408"/>
        <v>23274</v>
      </c>
      <c r="AH5437" s="46">
        <f t="shared" ref="AH5437:AI5437" si="461">AH453+0</f>
        <v>40262</v>
      </c>
      <c r="AI5437" s="46">
        <f t="shared" si="461"/>
        <v>3410</v>
      </c>
    </row>
    <row r="5438" spans="32:35" x14ac:dyDescent="0.25">
      <c r="AF5438" s="46">
        <f t="shared" si="408"/>
        <v>401706</v>
      </c>
      <c r="AG5438" s="46">
        <f t="shared" si="408"/>
        <v>23275</v>
      </c>
      <c r="AH5438" s="46">
        <f t="shared" ref="AH5438:AI5438" si="462">AH454+0</f>
        <v>40270</v>
      </c>
      <c r="AI5438" s="46">
        <f t="shared" si="462"/>
        <v>3413</v>
      </c>
    </row>
    <row r="5439" spans="32:35" x14ac:dyDescent="0.25">
      <c r="AF5439" s="46">
        <f t="shared" si="408"/>
        <v>401707</v>
      </c>
      <c r="AG5439" s="46">
        <f t="shared" si="408"/>
        <v>23276</v>
      </c>
      <c r="AH5439" s="46">
        <f t="shared" ref="AH5439:AI5439" si="463">AH455+0</f>
        <v>40280</v>
      </c>
      <c r="AI5439" s="46">
        <f t="shared" si="463"/>
        <v>3414</v>
      </c>
    </row>
    <row r="5440" spans="32:35" x14ac:dyDescent="0.25">
      <c r="AF5440" s="46">
        <f t="shared" si="408"/>
        <v>401708</v>
      </c>
      <c r="AG5440" s="46">
        <f t="shared" si="408"/>
        <v>23277</v>
      </c>
      <c r="AH5440" s="46">
        <f t="shared" ref="AH5440:AI5440" si="464">AH456+0</f>
        <v>40288</v>
      </c>
      <c r="AI5440" s="46">
        <f t="shared" si="464"/>
        <v>3415</v>
      </c>
    </row>
    <row r="5441" spans="32:35" x14ac:dyDescent="0.25">
      <c r="AF5441" s="46">
        <f t="shared" si="408"/>
        <v>401709</v>
      </c>
      <c r="AG5441" s="46">
        <f t="shared" si="408"/>
        <v>23278</v>
      </c>
      <c r="AH5441" s="46">
        <f t="shared" ref="AH5441:AI5441" si="465">AH457+0</f>
        <v>40290</v>
      </c>
      <c r="AI5441" s="46">
        <f t="shared" si="465"/>
        <v>3416</v>
      </c>
    </row>
    <row r="5442" spans="32:35" x14ac:dyDescent="0.25">
      <c r="AF5442" s="46">
        <f t="shared" si="408"/>
        <v>401710</v>
      </c>
      <c r="AG5442" s="46">
        <f t="shared" si="408"/>
        <v>23279</v>
      </c>
      <c r="AH5442" s="46">
        <f t="shared" ref="AH5442:AI5442" si="466">AH458+0</f>
        <v>40300</v>
      </c>
      <c r="AI5442" s="46">
        <f t="shared" si="466"/>
        <v>3419</v>
      </c>
    </row>
    <row r="5443" spans="32:35" x14ac:dyDescent="0.25">
      <c r="AF5443" s="46">
        <f t="shared" si="408"/>
        <v>401711</v>
      </c>
      <c r="AG5443" s="46">
        <f t="shared" si="408"/>
        <v>23280</v>
      </c>
      <c r="AH5443" s="46">
        <f t="shared" ref="AH5443:AI5443" si="467">AH459+0</f>
        <v>40302</v>
      </c>
      <c r="AI5443" s="46">
        <f t="shared" si="467"/>
        <v>3420</v>
      </c>
    </row>
    <row r="5444" spans="32:35" x14ac:dyDescent="0.25">
      <c r="AF5444" s="46">
        <f t="shared" si="408"/>
        <v>401713</v>
      </c>
      <c r="AG5444" s="46">
        <f t="shared" si="408"/>
        <v>23281</v>
      </c>
      <c r="AH5444" s="46">
        <f t="shared" ref="AH5444:AI5444" si="468">AH460+0</f>
        <v>40303</v>
      </c>
      <c r="AI5444" s="46">
        <f t="shared" si="468"/>
        <v>3422</v>
      </c>
    </row>
    <row r="5445" spans="32:35" x14ac:dyDescent="0.25">
      <c r="AF5445" s="46">
        <f t="shared" si="408"/>
        <v>401716</v>
      </c>
      <c r="AG5445" s="46">
        <f t="shared" si="408"/>
        <v>23282</v>
      </c>
      <c r="AH5445" s="46">
        <f t="shared" ref="AH5445:AI5445" si="469">AH461+0</f>
        <v>40304</v>
      </c>
      <c r="AI5445" s="46">
        <f t="shared" si="469"/>
        <v>3425</v>
      </c>
    </row>
    <row r="5446" spans="32:35" x14ac:dyDescent="0.25">
      <c r="AF5446" s="46">
        <f t="shared" si="408"/>
        <v>401717</v>
      </c>
      <c r="AG5446" s="46">
        <f t="shared" si="408"/>
        <v>23283</v>
      </c>
      <c r="AH5446" s="46">
        <f t="shared" ref="AH5446:AI5446" si="470">AH462+0</f>
        <v>40388</v>
      </c>
      <c r="AI5446" s="46">
        <f t="shared" si="470"/>
        <v>3426</v>
      </c>
    </row>
    <row r="5447" spans="32:35" x14ac:dyDescent="0.25">
      <c r="AF5447" s="46">
        <f t="shared" si="408"/>
        <v>401718</v>
      </c>
      <c r="AG5447" s="46">
        <f t="shared" si="408"/>
        <v>23285</v>
      </c>
      <c r="AH5447" s="46">
        <f t="shared" ref="AH5447:AI5447" si="471">AH463+0</f>
        <v>40400</v>
      </c>
      <c r="AI5447" s="46">
        <f t="shared" si="471"/>
        <v>3427</v>
      </c>
    </row>
    <row r="5448" spans="32:35" x14ac:dyDescent="0.25">
      <c r="AF5448" s="46">
        <f t="shared" si="408"/>
        <v>401720</v>
      </c>
      <c r="AG5448" s="46">
        <f t="shared" si="408"/>
        <v>23286</v>
      </c>
      <c r="AH5448" s="46">
        <f t="shared" ref="AH5448:AI5448" si="472">AH464+0</f>
        <v>40401</v>
      </c>
      <c r="AI5448" s="46">
        <f t="shared" si="472"/>
        <v>3428</v>
      </c>
    </row>
    <row r="5449" spans="32:35" x14ac:dyDescent="0.25">
      <c r="AF5449" s="46">
        <f t="shared" ref="AF5449:AG5512" si="473">AF465+0</f>
        <v>401722</v>
      </c>
      <c r="AG5449" s="46">
        <f t="shared" si="473"/>
        <v>23287</v>
      </c>
      <c r="AH5449" s="46">
        <f t="shared" ref="AH5449:AI5449" si="474">AH465+0</f>
        <v>40402</v>
      </c>
      <c r="AI5449" s="46">
        <f t="shared" si="474"/>
        <v>3429</v>
      </c>
    </row>
    <row r="5450" spans="32:35" x14ac:dyDescent="0.25">
      <c r="AF5450" s="46">
        <f t="shared" si="473"/>
        <v>401723</v>
      </c>
      <c r="AG5450" s="46">
        <f t="shared" si="473"/>
        <v>23288</v>
      </c>
      <c r="AH5450" s="46">
        <f t="shared" ref="AH5450:AI5450" si="475">AH466+0</f>
        <v>40410</v>
      </c>
      <c r="AI5450" s="46">
        <f t="shared" si="475"/>
        <v>3430</v>
      </c>
    </row>
    <row r="5451" spans="32:35" x14ac:dyDescent="0.25">
      <c r="AF5451" s="46">
        <f t="shared" si="473"/>
        <v>401724</v>
      </c>
      <c r="AG5451" s="46">
        <f t="shared" si="473"/>
        <v>23289</v>
      </c>
      <c r="AH5451" s="46">
        <f t="shared" ref="AH5451:AI5451" si="476">AH467+0</f>
        <v>40488</v>
      </c>
      <c r="AI5451" s="46">
        <f t="shared" si="476"/>
        <v>3431</v>
      </c>
    </row>
    <row r="5452" spans="32:35" x14ac:dyDescent="0.25">
      <c r="AF5452" s="46">
        <f t="shared" si="473"/>
        <v>401725</v>
      </c>
      <c r="AG5452" s="46">
        <f t="shared" si="473"/>
        <v>23290</v>
      </c>
      <c r="AH5452" s="46">
        <f t="shared" ref="AH5452:AI5452" si="477">AH468+0</f>
        <v>40500</v>
      </c>
      <c r="AI5452" s="46">
        <f t="shared" si="477"/>
        <v>3432</v>
      </c>
    </row>
    <row r="5453" spans="32:35" x14ac:dyDescent="0.25">
      <c r="AF5453" s="46">
        <f t="shared" si="473"/>
        <v>401728</v>
      </c>
      <c r="AG5453" s="46">
        <f t="shared" si="473"/>
        <v>23291</v>
      </c>
      <c r="AH5453" s="46">
        <f t="shared" ref="AH5453:AI5453" si="478">AH469+0</f>
        <v>40510</v>
      </c>
      <c r="AI5453" s="46">
        <f t="shared" si="478"/>
        <v>3433</v>
      </c>
    </row>
    <row r="5454" spans="32:35" x14ac:dyDescent="0.25">
      <c r="AF5454" s="46">
        <f t="shared" si="473"/>
        <v>401729</v>
      </c>
      <c r="AG5454" s="46">
        <f t="shared" si="473"/>
        <v>23292</v>
      </c>
      <c r="AH5454" s="46">
        <f t="shared" ref="AH5454:AI5454" si="479">AH470+0</f>
        <v>40520</v>
      </c>
      <c r="AI5454" s="46">
        <f t="shared" si="479"/>
        <v>3436</v>
      </c>
    </row>
    <row r="5455" spans="32:35" x14ac:dyDescent="0.25">
      <c r="AF5455" s="46">
        <f t="shared" si="473"/>
        <v>401730</v>
      </c>
      <c r="AG5455" s="46">
        <f t="shared" si="473"/>
        <v>23293</v>
      </c>
      <c r="AH5455" s="46">
        <f t="shared" ref="AH5455:AI5455" si="480">AH471+0</f>
        <v>40530</v>
      </c>
      <c r="AI5455" s="46">
        <f t="shared" si="480"/>
        <v>3437</v>
      </c>
    </row>
    <row r="5456" spans="32:35" x14ac:dyDescent="0.25">
      <c r="AF5456" s="46">
        <f t="shared" si="473"/>
        <v>401731</v>
      </c>
      <c r="AG5456" s="46">
        <f t="shared" si="473"/>
        <v>23294</v>
      </c>
      <c r="AH5456" s="46">
        <f t="shared" ref="AH5456:AI5456" si="481">AH472+0</f>
        <v>40588</v>
      </c>
      <c r="AI5456" s="46">
        <f t="shared" si="481"/>
        <v>3438</v>
      </c>
    </row>
    <row r="5457" spans="32:35" x14ac:dyDescent="0.25">
      <c r="AF5457" s="46">
        <f t="shared" si="473"/>
        <v>401732</v>
      </c>
      <c r="AG5457" s="46">
        <f t="shared" si="473"/>
        <v>23295</v>
      </c>
      <c r="AH5457" s="46">
        <f t="shared" ref="AH5457:AI5457" si="482">AH473+0</f>
        <v>40600</v>
      </c>
      <c r="AI5457" s="46">
        <f t="shared" si="482"/>
        <v>3441</v>
      </c>
    </row>
    <row r="5458" spans="32:35" x14ac:dyDescent="0.25">
      <c r="AF5458" s="46">
        <f t="shared" si="473"/>
        <v>401733</v>
      </c>
      <c r="AG5458" s="46">
        <f t="shared" si="473"/>
        <v>23296</v>
      </c>
      <c r="AH5458" s="46">
        <f t="shared" ref="AH5458:AI5458" si="483">AH474+0</f>
        <v>40610</v>
      </c>
      <c r="AI5458" s="46">
        <f t="shared" si="483"/>
        <v>3443</v>
      </c>
    </row>
    <row r="5459" spans="32:35" x14ac:dyDescent="0.25">
      <c r="AF5459" s="46">
        <f t="shared" si="473"/>
        <v>401734</v>
      </c>
      <c r="AG5459" s="46">
        <f t="shared" si="473"/>
        <v>23297</v>
      </c>
      <c r="AH5459" s="46">
        <f t="shared" ref="AH5459:AI5459" si="484">AH475+0</f>
        <v>40611</v>
      </c>
      <c r="AI5459" s="46">
        <f t="shared" si="484"/>
        <v>3444</v>
      </c>
    </row>
    <row r="5460" spans="32:35" x14ac:dyDescent="0.25">
      <c r="AF5460" s="46">
        <f t="shared" si="473"/>
        <v>401735</v>
      </c>
      <c r="AG5460" s="46">
        <f t="shared" si="473"/>
        <v>23298</v>
      </c>
      <c r="AH5460" s="46">
        <f t="shared" ref="AH5460:AI5460" si="485">AH476+0</f>
        <v>40612</v>
      </c>
      <c r="AI5460" s="46">
        <f t="shared" si="485"/>
        <v>3445</v>
      </c>
    </row>
    <row r="5461" spans="32:35" x14ac:dyDescent="0.25">
      <c r="AF5461" s="46">
        <f t="shared" si="473"/>
        <v>401736</v>
      </c>
      <c r="AG5461" s="46">
        <f t="shared" si="473"/>
        <v>23299</v>
      </c>
      <c r="AH5461" s="46">
        <f t="shared" ref="AH5461:AI5461" si="486">AH477+0</f>
        <v>40613</v>
      </c>
      <c r="AI5461" s="46">
        <f t="shared" si="486"/>
        <v>3446</v>
      </c>
    </row>
    <row r="5462" spans="32:35" x14ac:dyDescent="0.25">
      <c r="AF5462" s="46">
        <f t="shared" si="473"/>
        <v>401737</v>
      </c>
      <c r="AG5462" s="46">
        <f t="shared" si="473"/>
        <v>23300</v>
      </c>
      <c r="AH5462" s="46">
        <f t="shared" ref="AH5462:AI5462" si="487">AH478+0</f>
        <v>40620</v>
      </c>
      <c r="AI5462" s="46">
        <f t="shared" si="487"/>
        <v>3447</v>
      </c>
    </row>
    <row r="5463" spans="32:35" x14ac:dyDescent="0.25">
      <c r="AF5463" s="46">
        <f t="shared" si="473"/>
        <v>401739</v>
      </c>
      <c r="AG5463" s="46">
        <f t="shared" si="473"/>
        <v>23301</v>
      </c>
      <c r="AH5463" s="46">
        <f t="shared" ref="AH5463:AI5463" si="488">AH479+0</f>
        <v>40630</v>
      </c>
      <c r="AI5463" s="46">
        <f t="shared" si="488"/>
        <v>3451</v>
      </c>
    </row>
    <row r="5464" spans="32:35" x14ac:dyDescent="0.25">
      <c r="AF5464" s="46">
        <f t="shared" si="473"/>
        <v>401741</v>
      </c>
      <c r="AG5464" s="46">
        <f t="shared" si="473"/>
        <v>23302</v>
      </c>
      <c r="AH5464" s="46">
        <f t="shared" ref="AH5464:AI5464" si="489">AH480+0</f>
        <v>40631</v>
      </c>
      <c r="AI5464" s="46">
        <f t="shared" si="489"/>
        <v>3453</v>
      </c>
    </row>
    <row r="5465" spans="32:35" x14ac:dyDescent="0.25">
      <c r="AF5465" s="46">
        <f t="shared" si="473"/>
        <v>401742</v>
      </c>
      <c r="AG5465" s="46">
        <f t="shared" si="473"/>
        <v>23303</v>
      </c>
      <c r="AH5465" s="46">
        <f t="shared" ref="AH5465:AI5465" si="490">AH481+0</f>
        <v>40640</v>
      </c>
      <c r="AI5465" s="46">
        <f t="shared" si="490"/>
        <v>3454</v>
      </c>
    </row>
    <row r="5466" spans="32:35" x14ac:dyDescent="0.25">
      <c r="AF5466" s="46">
        <f t="shared" si="473"/>
        <v>401743</v>
      </c>
      <c r="AG5466" s="46">
        <f t="shared" si="473"/>
        <v>23304</v>
      </c>
      <c r="AH5466" s="46">
        <f t="shared" ref="AH5466:AI5466" si="491">AH482+0</f>
        <v>40650</v>
      </c>
      <c r="AI5466" s="46">
        <f t="shared" si="491"/>
        <v>3455</v>
      </c>
    </row>
    <row r="5467" spans="32:35" x14ac:dyDescent="0.25">
      <c r="AF5467" s="46">
        <f t="shared" si="473"/>
        <v>401744</v>
      </c>
      <c r="AG5467" s="46">
        <f t="shared" si="473"/>
        <v>23305</v>
      </c>
      <c r="AH5467" s="46">
        <f t="shared" ref="AH5467:AI5467" si="492">AH483+0</f>
        <v>40660</v>
      </c>
      <c r="AI5467" s="46">
        <f t="shared" si="492"/>
        <v>3456</v>
      </c>
    </row>
    <row r="5468" spans="32:35" x14ac:dyDescent="0.25">
      <c r="AF5468" s="46">
        <f t="shared" si="473"/>
        <v>401745</v>
      </c>
      <c r="AG5468" s="46">
        <f t="shared" si="473"/>
        <v>23306</v>
      </c>
      <c r="AH5468" s="46">
        <f t="shared" ref="AH5468:AI5468" si="493">AH484+0</f>
        <v>40700</v>
      </c>
      <c r="AI5468" s="46">
        <f t="shared" si="493"/>
        <v>3457</v>
      </c>
    </row>
    <row r="5469" spans="32:35" x14ac:dyDescent="0.25">
      <c r="AF5469" s="46">
        <f t="shared" si="473"/>
        <v>401746</v>
      </c>
      <c r="AG5469" s="46">
        <f t="shared" si="473"/>
        <v>23307</v>
      </c>
      <c r="AH5469" s="46">
        <f t="shared" ref="AH5469:AI5469" si="494">AH485+0</f>
        <v>40701</v>
      </c>
      <c r="AI5469" s="46">
        <f t="shared" si="494"/>
        <v>3458</v>
      </c>
    </row>
    <row r="5470" spans="32:35" x14ac:dyDescent="0.25">
      <c r="AF5470" s="46">
        <f t="shared" si="473"/>
        <v>401748</v>
      </c>
      <c r="AG5470" s="46">
        <f t="shared" si="473"/>
        <v>23308</v>
      </c>
      <c r="AH5470" s="46">
        <f t="shared" ref="AH5470:AI5470" si="495">AH486+0</f>
        <v>40702</v>
      </c>
      <c r="AI5470" s="46">
        <f t="shared" si="495"/>
        <v>3459</v>
      </c>
    </row>
    <row r="5471" spans="32:35" x14ac:dyDescent="0.25">
      <c r="AF5471" s="46">
        <f t="shared" si="473"/>
        <v>401750</v>
      </c>
      <c r="AG5471" s="46">
        <f t="shared" si="473"/>
        <v>23309</v>
      </c>
      <c r="AH5471" s="46">
        <f t="shared" ref="AH5471:AI5471" si="496">AH487+0</f>
        <v>40703</v>
      </c>
      <c r="AI5471" s="46">
        <f t="shared" si="496"/>
        <v>3460</v>
      </c>
    </row>
    <row r="5472" spans="32:35" x14ac:dyDescent="0.25">
      <c r="AF5472" s="46">
        <f t="shared" si="473"/>
        <v>401752</v>
      </c>
      <c r="AG5472" s="46">
        <f t="shared" si="473"/>
        <v>23311</v>
      </c>
      <c r="AH5472" s="46">
        <f t="shared" ref="AH5472:AI5472" si="497">AH488+0</f>
        <v>40704</v>
      </c>
      <c r="AI5472" s="46">
        <f t="shared" si="497"/>
        <v>3461</v>
      </c>
    </row>
    <row r="5473" spans="32:35" x14ac:dyDescent="0.25">
      <c r="AF5473" s="46">
        <f t="shared" si="473"/>
        <v>401753</v>
      </c>
      <c r="AG5473" s="46">
        <f t="shared" si="473"/>
        <v>23312</v>
      </c>
      <c r="AH5473" s="46">
        <f t="shared" ref="AH5473:AI5473" si="498">AH489+0</f>
        <v>40705</v>
      </c>
      <c r="AI5473" s="46">
        <f t="shared" si="498"/>
        <v>3462</v>
      </c>
    </row>
    <row r="5474" spans="32:35" x14ac:dyDescent="0.25">
      <c r="AF5474" s="46">
        <f t="shared" si="473"/>
        <v>401754</v>
      </c>
      <c r="AG5474" s="46">
        <f t="shared" si="473"/>
        <v>23313</v>
      </c>
      <c r="AH5474" s="46">
        <f t="shared" ref="AH5474:AI5474" si="499">AH490+0</f>
        <v>40710</v>
      </c>
      <c r="AI5474" s="46">
        <f t="shared" si="499"/>
        <v>3490</v>
      </c>
    </row>
    <row r="5475" spans="32:35" x14ac:dyDescent="0.25">
      <c r="AF5475" s="46">
        <f t="shared" si="473"/>
        <v>401755</v>
      </c>
      <c r="AG5475" s="46">
        <f t="shared" si="473"/>
        <v>23314</v>
      </c>
      <c r="AH5475" s="46">
        <f t="shared" ref="AH5475:AI5475" si="500">AH491+0</f>
        <v>40711</v>
      </c>
      <c r="AI5475" s="46">
        <f t="shared" si="500"/>
        <v>3501</v>
      </c>
    </row>
    <row r="5476" spans="32:35" x14ac:dyDescent="0.25">
      <c r="AF5476" s="46">
        <f t="shared" si="473"/>
        <v>401756</v>
      </c>
      <c r="AG5476" s="46">
        <f t="shared" si="473"/>
        <v>23315</v>
      </c>
      <c r="AH5476" s="46">
        <f t="shared" ref="AH5476:AI5476" si="501">AH492+0</f>
        <v>40712</v>
      </c>
      <c r="AI5476" s="46">
        <f t="shared" si="501"/>
        <v>3525</v>
      </c>
    </row>
    <row r="5477" spans="32:35" x14ac:dyDescent="0.25">
      <c r="AF5477" s="46">
        <f t="shared" si="473"/>
        <v>401757</v>
      </c>
      <c r="AG5477" s="46">
        <f t="shared" si="473"/>
        <v>23316</v>
      </c>
      <c r="AH5477" s="46">
        <f t="shared" ref="AH5477:AI5477" si="502">AH493+0</f>
        <v>40788</v>
      </c>
      <c r="AI5477" s="46">
        <f t="shared" si="502"/>
        <v>3601</v>
      </c>
    </row>
    <row r="5478" spans="32:35" x14ac:dyDescent="0.25">
      <c r="AF5478" s="46">
        <f t="shared" si="473"/>
        <v>401758</v>
      </c>
      <c r="AG5478" s="46">
        <f t="shared" si="473"/>
        <v>23317</v>
      </c>
      <c r="AH5478" s="46">
        <f t="shared" ref="AH5478:AI5478" si="503">AH494+0</f>
        <v>40800</v>
      </c>
      <c r="AI5478" s="46">
        <f t="shared" si="503"/>
        <v>3604</v>
      </c>
    </row>
    <row r="5479" spans="32:35" x14ac:dyDescent="0.25">
      <c r="AF5479" s="46">
        <f t="shared" si="473"/>
        <v>401759</v>
      </c>
      <c r="AG5479" s="46">
        <f t="shared" si="473"/>
        <v>23318</v>
      </c>
      <c r="AH5479" s="46">
        <f t="shared" ref="AH5479:AI5479" si="504">AH495+0</f>
        <v>40999</v>
      </c>
      <c r="AI5479" s="46">
        <f t="shared" si="504"/>
        <v>3607</v>
      </c>
    </row>
    <row r="5480" spans="32:35" x14ac:dyDescent="0.25">
      <c r="AF5480" s="46">
        <f t="shared" si="473"/>
        <v>401760</v>
      </c>
      <c r="AG5480" s="46">
        <f t="shared" si="473"/>
        <v>23319</v>
      </c>
      <c r="AH5480" s="46">
        <f t="shared" ref="AH5480:AI5480" si="505">AH496+0</f>
        <v>43100</v>
      </c>
      <c r="AI5480" s="46">
        <f t="shared" si="505"/>
        <v>3610</v>
      </c>
    </row>
    <row r="5481" spans="32:35" x14ac:dyDescent="0.25">
      <c r="AF5481" s="46">
        <f t="shared" si="473"/>
        <v>401762</v>
      </c>
      <c r="AG5481" s="46">
        <f t="shared" si="473"/>
        <v>23320</v>
      </c>
      <c r="AH5481" s="46">
        <f t="shared" ref="AH5481:AI5481" si="506">AH497+0</f>
        <v>43101</v>
      </c>
      <c r="AI5481" s="46">
        <f t="shared" si="506"/>
        <v>3613</v>
      </c>
    </row>
    <row r="5482" spans="32:35" x14ac:dyDescent="0.25">
      <c r="AF5482" s="46">
        <f t="shared" si="473"/>
        <v>401763</v>
      </c>
      <c r="AG5482" s="46">
        <f t="shared" si="473"/>
        <v>23321</v>
      </c>
      <c r="AH5482" s="46">
        <f t="shared" ref="AH5482:AI5482" si="507">AH498+0</f>
        <v>43102</v>
      </c>
      <c r="AI5482" s="46">
        <f t="shared" si="507"/>
        <v>3616</v>
      </c>
    </row>
    <row r="5483" spans="32:35" x14ac:dyDescent="0.25">
      <c r="AF5483" s="46">
        <f t="shared" si="473"/>
        <v>401764</v>
      </c>
      <c r="AG5483" s="46">
        <f t="shared" si="473"/>
        <v>23322</v>
      </c>
      <c r="AH5483" s="46">
        <f t="shared" ref="AH5483:AI5483" si="508">AH499+0</f>
        <v>43103</v>
      </c>
      <c r="AI5483" s="46">
        <f t="shared" si="508"/>
        <v>3617</v>
      </c>
    </row>
    <row r="5484" spans="32:35" x14ac:dyDescent="0.25">
      <c r="AF5484" s="46">
        <f t="shared" si="473"/>
        <v>401765</v>
      </c>
      <c r="AG5484" s="46">
        <f t="shared" si="473"/>
        <v>23323</v>
      </c>
      <c r="AH5484" s="46">
        <f t="shared" ref="AH5484:AI5484" si="509">AH500+0</f>
        <v>43104</v>
      </c>
      <c r="AI5484" s="46">
        <f t="shared" si="509"/>
        <v>3618</v>
      </c>
    </row>
    <row r="5485" spans="32:35" x14ac:dyDescent="0.25">
      <c r="AF5485" s="46">
        <f t="shared" si="473"/>
        <v>401766</v>
      </c>
      <c r="AG5485" s="46">
        <f t="shared" si="473"/>
        <v>23324</v>
      </c>
      <c r="AH5485" s="46">
        <f t="shared" ref="AH5485:AI5485" si="510">AH501+0</f>
        <v>43105</v>
      </c>
      <c r="AI5485" s="46">
        <f t="shared" si="510"/>
        <v>3619</v>
      </c>
    </row>
    <row r="5486" spans="32:35" x14ac:dyDescent="0.25">
      <c r="AF5486" s="46">
        <f t="shared" si="473"/>
        <v>401769</v>
      </c>
      <c r="AG5486" s="46">
        <f t="shared" si="473"/>
        <v>23325</v>
      </c>
      <c r="AH5486" s="46">
        <f t="shared" ref="AH5486:AI5486" si="511">AH502+0</f>
        <v>43107</v>
      </c>
      <c r="AI5486" s="46">
        <f t="shared" si="511"/>
        <v>3620</v>
      </c>
    </row>
    <row r="5487" spans="32:35" x14ac:dyDescent="0.25">
      <c r="AF5487" s="46">
        <f t="shared" si="473"/>
        <v>401770</v>
      </c>
      <c r="AG5487" s="46">
        <f t="shared" si="473"/>
        <v>23326</v>
      </c>
      <c r="AH5487" s="46">
        <f t="shared" ref="AH5487:AI5487" si="512">AH503+0</f>
        <v>43108</v>
      </c>
      <c r="AI5487" s="46">
        <f t="shared" si="512"/>
        <v>3621</v>
      </c>
    </row>
    <row r="5488" spans="32:35" x14ac:dyDescent="0.25">
      <c r="AF5488" s="46">
        <f t="shared" si="473"/>
        <v>401771</v>
      </c>
      <c r="AG5488" s="46">
        <f t="shared" si="473"/>
        <v>23327</v>
      </c>
      <c r="AH5488" s="46">
        <f t="shared" ref="AH5488:AI5488" si="513">AH504+0</f>
        <v>43109</v>
      </c>
      <c r="AI5488" s="46">
        <f t="shared" si="513"/>
        <v>3625</v>
      </c>
    </row>
    <row r="5489" spans="32:35" x14ac:dyDescent="0.25">
      <c r="AF5489" s="46">
        <f t="shared" si="473"/>
        <v>401772</v>
      </c>
      <c r="AG5489" s="46">
        <f t="shared" si="473"/>
        <v>23328</v>
      </c>
      <c r="AH5489" s="46">
        <f t="shared" ref="AH5489:AI5489" si="514">AH505+0</f>
        <v>43110</v>
      </c>
      <c r="AI5489" s="46">
        <f t="shared" si="514"/>
        <v>3648</v>
      </c>
    </row>
    <row r="5490" spans="32:35" x14ac:dyDescent="0.25">
      <c r="AF5490" s="46">
        <f t="shared" si="473"/>
        <v>401773</v>
      </c>
      <c r="AG5490" s="46">
        <f t="shared" si="473"/>
        <v>23329</v>
      </c>
      <c r="AH5490" s="46">
        <f t="shared" ref="AH5490:AI5490" si="515">AH506+0</f>
        <v>43111</v>
      </c>
      <c r="AI5490" s="46">
        <f t="shared" si="515"/>
        <v>3675</v>
      </c>
    </row>
    <row r="5491" spans="32:35" x14ac:dyDescent="0.25">
      <c r="AF5491" s="46">
        <f t="shared" si="473"/>
        <v>401774</v>
      </c>
      <c r="AG5491" s="46">
        <f t="shared" si="473"/>
        <v>23330</v>
      </c>
      <c r="AH5491" s="46">
        <f t="shared" ref="AH5491:AI5491" si="516">AH507+0</f>
        <v>43112</v>
      </c>
      <c r="AI5491" s="46">
        <f t="shared" si="516"/>
        <v>3690</v>
      </c>
    </row>
    <row r="5492" spans="32:35" x14ac:dyDescent="0.25">
      <c r="AF5492" s="46">
        <f t="shared" si="473"/>
        <v>401775</v>
      </c>
      <c r="AG5492" s="46">
        <f t="shared" si="473"/>
        <v>23331</v>
      </c>
      <c r="AH5492" s="46">
        <f t="shared" ref="AH5492:AI5492" si="517">AH508+0</f>
        <v>43113</v>
      </c>
      <c r="AI5492" s="46">
        <f t="shared" si="517"/>
        <v>3701</v>
      </c>
    </row>
    <row r="5493" spans="32:35" x14ac:dyDescent="0.25">
      <c r="AF5493" s="46">
        <f t="shared" si="473"/>
        <v>401776</v>
      </c>
      <c r="AG5493" s="46">
        <f t="shared" si="473"/>
        <v>23332</v>
      </c>
      <c r="AH5493" s="46">
        <f t="shared" ref="AH5493:AI5493" si="518">AH509+0</f>
        <v>43114</v>
      </c>
      <c r="AI5493" s="46">
        <f t="shared" si="518"/>
        <v>3801</v>
      </c>
    </row>
    <row r="5494" spans="32:35" x14ac:dyDescent="0.25">
      <c r="AF5494" s="46">
        <f t="shared" si="473"/>
        <v>401777</v>
      </c>
      <c r="AG5494" s="46">
        <f t="shared" si="473"/>
        <v>23333</v>
      </c>
      <c r="AH5494" s="46">
        <f t="shared" ref="AH5494:AI5494" si="519">AH510+0</f>
        <v>43115</v>
      </c>
      <c r="AI5494" s="46">
        <f t="shared" si="519"/>
        <v>3802</v>
      </c>
    </row>
    <row r="5495" spans="32:35" x14ac:dyDescent="0.25">
      <c r="AF5495" s="46">
        <f t="shared" si="473"/>
        <v>401778</v>
      </c>
      <c r="AG5495" s="46">
        <f t="shared" si="473"/>
        <v>23334</v>
      </c>
      <c r="AH5495" s="46">
        <f t="shared" ref="AH5495:AI5495" si="520">AH511+0</f>
        <v>43116</v>
      </c>
      <c r="AI5495" s="46">
        <f t="shared" si="520"/>
        <v>3811</v>
      </c>
    </row>
    <row r="5496" spans="32:35" x14ac:dyDescent="0.25">
      <c r="AF5496" s="46">
        <f t="shared" si="473"/>
        <v>401780</v>
      </c>
      <c r="AG5496" s="46">
        <f t="shared" si="473"/>
        <v>23335</v>
      </c>
      <c r="AH5496" s="46">
        <f t="shared" ref="AH5496:AI5496" si="521">AH512+0</f>
        <v>43117</v>
      </c>
      <c r="AI5496" s="46">
        <f t="shared" si="521"/>
        <v>3812</v>
      </c>
    </row>
    <row r="5497" spans="32:35" x14ac:dyDescent="0.25">
      <c r="AF5497" s="46">
        <f t="shared" si="473"/>
        <v>401781</v>
      </c>
      <c r="AG5497" s="46">
        <f t="shared" si="473"/>
        <v>23336</v>
      </c>
      <c r="AH5497" s="46">
        <f t="shared" ref="AH5497:AI5497" si="522">AH513+0</f>
        <v>43130</v>
      </c>
      <c r="AI5497" s="46">
        <f t="shared" si="522"/>
        <v>3999</v>
      </c>
    </row>
    <row r="5498" spans="32:35" x14ac:dyDescent="0.25">
      <c r="AF5498" s="46">
        <f t="shared" si="473"/>
        <v>401782</v>
      </c>
      <c r="AG5498" s="46">
        <f t="shared" si="473"/>
        <v>23337</v>
      </c>
      <c r="AH5498" s="46">
        <f t="shared" ref="AH5498:AI5498" si="523">AH514+0</f>
        <v>43150</v>
      </c>
      <c r="AI5498" s="46">
        <f t="shared" si="523"/>
        <v>4000</v>
      </c>
    </row>
    <row r="5499" spans="32:35" x14ac:dyDescent="0.25">
      <c r="AF5499" s="46">
        <f t="shared" si="473"/>
        <v>401783</v>
      </c>
      <c r="AG5499" s="46">
        <f t="shared" si="473"/>
        <v>23338</v>
      </c>
      <c r="AH5499" s="46">
        <f t="shared" ref="AH5499:AI5499" si="524">AH515+0</f>
        <v>43188</v>
      </c>
      <c r="AI5499" s="46">
        <f t="shared" si="524"/>
        <v>4111</v>
      </c>
    </row>
    <row r="5500" spans="32:35" x14ac:dyDescent="0.25">
      <c r="AF5500" s="46">
        <f t="shared" si="473"/>
        <v>401784</v>
      </c>
      <c r="AG5500" s="46">
        <f t="shared" si="473"/>
        <v>23339</v>
      </c>
      <c r="AH5500" s="46">
        <f t="shared" ref="AH5500:AI5500" si="525">AH516+0</f>
        <v>43200</v>
      </c>
      <c r="AI5500" s="46">
        <f t="shared" si="525"/>
        <v>4112</v>
      </c>
    </row>
    <row r="5501" spans="32:35" x14ac:dyDescent="0.25">
      <c r="AF5501" s="46">
        <f t="shared" si="473"/>
        <v>401785</v>
      </c>
      <c r="AG5501" s="46">
        <f t="shared" si="473"/>
        <v>23340</v>
      </c>
      <c r="AH5501" s="46">
        <f t="shared" ref="AH5501:AI5501" si="526">AH517+0</f>
        <v>43201</v>
      </c>
      <c r="AI5501" s="46">
        <f t="shared" si="526"/>
        <v>4115</v>
      </c>
    </row>
    <row r="5502" spans="32:35" x14ac:dyDescent="0.25">
      <c r="AF5502" s="46">
        <f t="shared" si="473"/>
        <v>401788</v>
      </c>
      <c r="AG5502" s="46">
        <f t="shared" si="473"/>
        <v>23341</v>
      </c>
      <c r="AH5502" s="46">
        <f t="shared" ref="AH5502:AI5502" si="527">AH518+0</f>
        <v>43999</v>
      </c>
      <c r="AI5502" s="46">
        <f t="shared" si="527"/>
        <v>4116</v>
      </c>
    </row>
    <row r="5503" spans="32:35" x14ac:dyDescent="0.25">
      <c r="AF5503" s="46">
        <f t="shared" si="473"/>
        <v>401790</v>
      </c>
      <c r="AG5503" s="46">
        <f t="shared" si="473"/>
        <v>23342</v>
      </c>
      <c r="AH5503" s="46">
        <f t="shared" ref="AH5503:AI5503" si="528">AH519+0</f>
        <v>45100</v>
      </c>
      <c r="AI5503" s="46">
        <f t="shared" si="528"/>
        <v>4117</v>
      </c>
    </row>
    <row r="5504" spans="32:35" x14ac:dyDescent="0.25">
      <c r="AF5504" s="46">
        <f t="shared" si="473"/>
        <v>401791</v>
      </c>
      <c r="AG5504" s="46">
        <f t="shared" si="473"/>
        <v>23343</v>
      </c>
      <c r="AH5504" s="46">
        <f t="shared" ref="AH5504:AI5504" si="529">AH520+0</f>
        <v>45101</v>
      </c>
      <c r="AI5504" s="46">
        <f t="shared" si="529"/>
        <v>4119</v>
      </c>
    </row>
    <row r="5505" spans="32:35" x14ac:dyDescent="0.25">
      <c r="AF5505" s="46">
        <f t="shared" si="473"/>
        <v>401792</v>
      </c>
      <c r="AG5505" s="46">
        <f t="shared" si="473"/>
        <v>23344</v>
      </c>
      <c r="AH5505" s="46">
        <f t="shared" ref="AH5505:AI5505" si="530">AH521+0</f>
        <v>45102</v>
      </c>
      <c r="AI5505" s="46">
        <f t="shared" si="530"/>
        <v>4551</v>
      </c>
    </row>
    <row r="5506" spans="32:35" x14ac:dyDescent="0.25">
      <c r="AF5506" s="46">
        <f t="shared" si="473"/>
        <v>401793</v>
      </c>
      <c r="AG5506" s="46">
        <f t="shared" si="473"/>
        <v>23345</v>
      </c>
      <c r="AH5506" s="46">
        <f t="shared" ref="AH5506:AI5506" si="531">AH522+0</f>
        <v>45103</v>
      </c>
      <c r="AI5506" s="46">
        <f t="shared" si="531"/>
        <v>4881</v>
      </c>
    </row>
    <row r="5507" spans="32:35" x14ac:dyDescent="0.25">
      <c r="AF5507" s="46">
        <f t="shared" si="473"/>
        <v>401795</v>
      </c>
      <c r="AG5507" s="46">
        <f t="shared" si="473"/>
        <v>23346</v>
      </c>
      <c r="AH5507" s="46">
        <f t="shared" ref="AH5507:AI5507" si="532">AH523+0</f>
        <v>45108</v>
      </c>
      <c r="AI5507" s="46">
        <f t="shared" si="532"/>
        <v>4899</v>
      </c>
    </row>
    <row r="5508" spans="32:35" x14ac:dyDescent="0.25">
      <c r="AF5508" s="46">
        <f t="shared" si="473"/>
        <v>401796</v>
      </c>
      <c r="AG5508" s="46">
        <f t="shared" si="473"/>
        <v>23347</v>
      </c>
      <c r="AH5508" s="46">
        <f t="shared" ref="AH5508:AI5508" si="533">AH524+0</f>
        <v>45200</v>
      </c>
      <c r="AI5508" s="46">
        <f t="shared" si="533"/>
        <v>4991</v>
      </c>
    </row>
    <row r="5509" spans="32:35" x14ac:dyDescent="0.25">
      <c r="AF5509" s="46">
        <f t="shared" si="473"/>
        <v>401797</v>
      </c>
      <c r="AG5509" s="46">
        <f t="shared" si="473"/>
        <v>23348</v>
      </c>
      <c r="AH5509" s="46">
        <f t="shared" ref="AH5509:AI5509" si="534">AH525+0</f>
        <v>45300</v>
      </c>
      <c r="AI5509" s="46">
        <f t="shared" si="534"/>
        <v>4992</v>
      </c>
    </row>
    <row r="5510" spans="32:35" x14ac:dyDescent="0.25">
      <c r="AF5510" s="46">
        <f t="shared" si="473"/>
        <v>401798</v>
      </c>
      <c r="AG5510" s="46">
        <f t="shared" si="473"/>
        <v>23349</v>
      </c>
      <c r="AH5510" s="46">
        <f t="shared" ref="AH5510:AI5510" si="535">AH526+0</f>
        <v>45301</v>
      </c>
      <c r="AI5510" s="46">
        <f t="shared" si="535"/>
        <v>4994</v>
      </c>
    </row>
    <row r="5511" spans="32:35" x14ac:dyDescent="0.25">
      <c r="AF5511" s="46">
        <f t="shared" si="473"/>
        <v>401799</v>
      </c>
      <c r="AG5511" s="46">
        <f t="shared" si="473"/>
        <v>23350</v>
      </c>
      <c r="AH5511" s="46">
        <f t="shared" ref="AH5511:AI5511" si="536">AH527+0</f>
        <v>45999</v>
      </c>
      <c r="AI5511" s="46">
        <f t="shared" si="536"/>
        <v>4995</v>
      </c>
    </row>
    <row r="5512" spans="32:35" x14ac:dyDescent="0.25">
      <c r="AF5512" s="46">
        <f t="shared" si="473"/>
        <v>401800</v>
      </c>
      <c r="AG5512" s="46">
        <f t="shared" si="473"/>
        <v>23351</v>
      </c>
      <c r="AH5512" s="46">
        <f t="shared" ref="AH5512:AI5512" si="537">AH528+0</f>
        <v>50100</v>
      </c>
      <c r="AI5512" s="46">
        <f t="shared" si="537"/>
        <v>5000</v>
      </c>
    </row>
    <row r="5513" spans="32:35" x14ac:dyDescent="0.25">
      <c r="AF5513" s="46">
        <f t="shared" ref="AF5513:AG5576" si="538">AF529+0</f>
        <v>401801</v>
      </c>
      <c r="AG5513" s="46">
        <f t="shared" si="538"/>
        <v>23352</v>
      </c>
      <c r="AH5513" s="46">
        <f t="shared" ref="AH5513:AI5513" si="539">AH529+0</f>
        <v>50101</v>
      </c>
      <c r="AI5513" s="46">
        <f t="shared" si="539"/>
        <v>5011</v>
      </c>
    </row>
    <row r="5514" spans="32:35" x14ac:dyDescent="0.25">
      <c r="AF5514" s="46">
        <f t="shared" si="538"/>
        <v>401802</v>
      </c>
      <c r="AG5514" s="46">
        <f t="shared" si="538"/>
        <v>23353</v>
      </c>
      <c r="AH5514" s="46">
        <f t="shared" ref="AH5514:AI5514" si="540">AH530+0</f>
        <v>50102</v>
      </c>
      <c r="AI5514" s="46">
        <f t="shared" si="540"/>
        <v>5100</v>
      </c>
    </row>
    <row r="5515" spans="32:35" x14ac:dyDescent="0.25">
      <c r="AF5515" s="46">
        <f t="shared" si="538"/>
        <v>401803</v>
      </c>
      <c r="AG5515" s="46">
        <f t="shared" si="538"/>
        <v>23354</v>
      </c>
      <c r="AH5515" s="46">
        <f t="shared" ref="AH5515:AI5515" si="541">AH531+0</f>
        <v>50103</v>
      </c>
      <c r="AI5515" s="46">
        <f t="shared" si="541"/>
        <v>5101</v>
      </c>
    </row>
    <row r="5516" spans="32:35" x14ac:dyDescent="0.25">
      <c r="AF5516" s="46">
        <f t="shared" si="538"/>
        <v>401804</v>
      </c>
      <c r="AG5516" s="46">
        <f t="shared" si="538"/>
        <v>23355</v>
      </c>
      <c r="AH5516" s="46">
        <f t="shared" ref="AH5516:AI5516" si="542">AH532+0</f>
        <v>50104</v>
      </c>
      <c r="AI5516" s="46">
        <f t="shared" si="542"/>
        <v>5105</v>
      </c>
    </row>
    <row r="5517" spans="32:35" x14ac:dyDescent="0.25">
      <c r="AF5517" s="46">
        <f t="shared" si="538"/>
        <v>401805</v>
      </c>
      <c r="AG5517" s="46">
        <f t="shared" si="538"/>
        <v>23357</v>
      </c>
      <c r="AH5517" s="46">
        <f t="shared" ref="AH5517:AI5517" si="543">AH533+0</f>
        <v>50105</v>
      </c>
      <c r="AI5517" s="46">
        <f t="shared" si="543"/>
        <v>5108</v>
      </c>
    </row>
    <row r="5518" spans="32:35" x14ac:dyDescent="0.25">
      <c r="AF5518" s="46">
        <f t="shared" si="538"/>
        <v>401807</v>
      </c>
      <c r="AG5518" s="46">
        <f t="shared" si="538"/>
        <v>23358</v>
      </c>
      <c r="AH5518" s="46">
        <f t="shared" ref="AH5518:AI5518" si="544">AH534+0</f>
        <v>50106</v>
      </c>
      <c r="AI5518" s="46">
        <f t="shared" si="544"/>
        <v>5109</v>
      </c>
    </row>
    <row r="5519" spans="32:35" x14ac:dyDescent="0.25">
      <c r="AF5519" s="46">
        <f t="shared" si="538"/>
        <v>401808</v>
      </c>
      <c r="AG5519" s="46">
        <f t="shared" si="538"/>
        <v>23359</v>
      </c>
      <c r="AH5519" s="46">
        <f t="shared" ref="AH5519:AI5519" si="545">AH535+0</f>
        <v>50107</v>
      </c>
      <c r="AI5519" s="46">
        <f t="shared" si="545"/>
        <v>5110</v>
      </c>
    </row>
    <row r="5520" spans="32:35" x14ac:dyDescent="0.25">
      <c r="AF5520" s="46">
        <f t="shared" si="538"/>
        <v>401809</v>
      </c>
      <c r="AG5520" s="46">
        <f t="shared" si="538"/>
        <v>23360</v>
      </c>
      <c r="AH5520" s="46">
        <f t="shared" ref="AH5520:AI5520" si="546">AH536+0</f>
        <v>50108</v>
      </c>
      <c r="AI5520" s="46">
        <f t="shared" si="546"/>
        <v>5111</v>
      </c>
    </row>
    <row r="5521" spans="32:35" x14ac:dyDescent="0.25">
      <c r="AF5521" s="46">
        <f t="shared" si="538"/>
        <v>401810</v>
      </c>
      <c r="AG5521" s="46">
        <f t="shared" si="538"/>
        <v>23361</v>
      </c>
      <c r="AH5521" s="46">
        <f t="shared" ref="AH5521:AI5521" si="547">AH537+0</f>
        <v>50109</v>
      </c>
      <c r="AI5521" s="46">
        <f t="shared" si="547"/>
        <v>5112</v>
      </c>
    </row>
    <row r="5522" spans="32:35" x14ac:dyDescent="0.25">
      <c r="AF5522" s="46">
        <f t="shared" si="538"/>
        <v>401811</v>
      </c>
      <c r="AG5522" s="46">
        <f t="shared" si="538"/>
        <v>23362</v>
      </c>
      <c r="AH5522" s="46">
        <f t="shared" ref="AH5522:AI5522" si="548">AH538+0</f>
        <v>50110</v>
      </c>
      <c r="AI5522" s="46">
        <f t="shared" si="548"/>
        <v>5113</v>
      </c>
    </row>
    <row r="5523" spans="32:35" x14ac:dyDescent="0.25">
      <c r="AF5523" s="46">
        <f t="shared" si="538"/>
        <v>401812</v>
      </c>
      <c r="AG5523" s="46">
        <f t="shared" si="538"/>
        <v>23363</v>
      </c>
      <c r="AH5523" s="46">
        <f t="shared" ref="AH5523:AI5523" si="549">AH539+0</f>
        <v>50112</v>
      </c>
      <c r="AI5523" s="46">
        <f t="shared" si="549"/>
        <v>5114</v>
      </c>
    </row>
    <row r="5524" spans="32:35" x14ac:dyDescent="0.25">
      <c r="AF5524" s="46">
        <f t="shared" si="538"/>
        <v>401813</v>
      </c>
      <c r="AG5524" s="46">
        <f t="shared" si="538"/>
        <v>23364</v>
      </c>
      <c r="AH5524" s="46">
        <f t="shared" ref="AH5524:AI5524" si="550">AH540+0</f>
        <v>50113</v>
      </c>
      <c r="AI5524" s="46">
        <f t="shared" si="550"/>
        <v>5115</v>
      </c>
    </row>
    <row r="5525" spans="32:35" x14ac:dyDescent="0.25">
      <c r="AF5525" s="46">
        <f t="shared" si="538"/>
        <v>401815</v>
      </c>
      <c r="AG5525" s="46">
        <f t="shared" si="538"/>
        <v>23365</v>
      </c>
      <c r="AH5525" s="46">
        <f t="shared" ref="AH5525:AI5525" si="551">AH541+0</f>
        <v>50114</v>
      </c>
      <c r="AI5525" s="46">
        <f t="shared" si="551"/>
        <v>5130</v>
      </c>
    </row>
    <row r="5526" spans="32:35" x14ac:dyDescent="0.25">
      <c r="AF5526" s="46">
        <f t="shared" si="538"/>
        <v>401816</v>
      </c>
      <c r="AG5526" s="46">
        <f t="shared" si="538"/>
        <v>23366</v>
      </c>
      <c r="AH5526" s="46">
        <f t="shared" ref="AH5526:AI5526" si="552">AH542+0</f>
        <v>50138</v>
      </c>
      <c r="AI5526" s="46">
        <f t="shared" si="552"/>
        <v>5131</v>
      </c>
    </row>
    <row r="5527" spans="32:35" x14ac:dyDescent="0.25">
      <c r="AF5527" s="46">
        <f t="shared" si="538"/>
        <v>401818</v>
      </c>
      <c r="AG5527" s="46">
        <f t="shared" si="538"/>
        <v>23367</v>
      </c>
      <c r="AH5527" s="46">
        <f t="shared" ref="AH5527:AI5527" si="553">AH543+0</f>
        <v>50190</v>
      </c>
      <c r="AI5527" s="46">
        <f t="shared" si="553"/>
        <v>5132</v>
      </c>
    </row>
    <row r="5528" spans="32:35" x14ac:dyDescent="0.25">
      <c r="AF5528" s="46">
        <f t="shared" si="538"/>
        <v>401820</v>
      </c>
      <c r="AG5528" s="46">
        <f t="shared" si="538"/>
        <v>23368</v>
      </c>
      <c r="AH5528" s="46">
        <f t="shared" ref="AH5528:AI5528" si="554">AH544+0</f>
        <v>50200</v>
      </c>
      <c r="AI5528" s="46">
        <f t="shared" si="554"/>
        <v>5133</v>
      </c>
    </row>
    <row r="5529" spans="32:35" x14ac:dyDescent="0.25">
      <c r="AF5529" s="46">
        <f t="shared" si="538"/>
        <v>401822</v>
      </c>
      <c r="AG5529" s="46">
        <f t="shared" si="538"/>
        <v>23369</v>
      </c>
      <c r="AH5529" s="46">
        <f t="shared" ref="AH5529:AI5529" si="555">AH545+0</f>
        <v>50300</v>
      </c>
      <c r="AI5529" s="46">
        <f t="shared" si="555"/>
        <v>5134</v>
      </c>
    </row>
    <row r="5530" spans="32:35" x14ac:dyDescent="0.25">
      <c r="AF5530" s="46">
        <f t="shared" si="538"/>
        <v>401826</v>
      </c>
      <c r="AG5530" s="46">
        <f t="shared" si="538"/>
        <v>23370</v>
      </c>
      <c r="AH5530" s="46">
        <f t="shared" ref="AH5530:AI5530" si="556">AH546+0</f>
        <v>50301</v>
      </c>
      <c r="AI5530" s="46">
        <f t="shared" si="556"/>
        <v>5135</v>
      </c>
    </row>
    <row r="5531" spans="32:35" x14ac:dyDescent="0.25">
      <c r="AF5531" s="46">
        <f t="shared" si="538"/>
        <v>401827</v>
      </c>
      <c r="AG5531" s="46">
        <f t="shared" si="538"/>
        <v>23371</v>
      </c>
      <c r="AH5531" s="46">
        <f t="shared" ref="AH5531:AI5531" si="557">AH547+0</f>
        <v>50303</v>
      </c>
      <c r="AI5531" s="46">
        <f t="shared" si="557"/>
        <v>5137</v>
      </c>
    </row>
    <row r="5532" spans="32:35" x14ac:dyDescent="0.25">
      <c r="AF5532" s="46">
        <f t="shared" si="538"/>
        <v>401828</v>
      </c>
      <c r="AG5532" s="46">
        <f t="shared" si="538"/>
        <v>23372</v>
      </c>
      <c r="AH5532" s="46">
        <f t="shared" ref="AH5532:AI5532" si="558">AH548+0</f>
        <v>50304</v>
      </c>
      <c r="AI5532" s="46">
        <f t="shared" si="558"/>
        <v>5138</v>
      </c>
    </row>
    <row r="5533" spans="32:35" x14ac:dyDescent="0.25">
      <c r="AF5533" s="46">
        <f t="shared" si="538"/>
        <v>401829</v>
      </c>
      <c r="AG5533" s="46">
        <f t="shared" si="538"/>
        <v>23373</v>
      </c>
      <c r="AH5533" s="46">
        <f t="shared" ref="AH5533:AI5533" si="559">AH549+0</f>
        <v>50305</v>
      </c>
      <c r="AI5533" s="46">
        <f t="shared" si="559"/>
        <v>5139</v>
      </c>
    </row>
    <row r="5534" spans="32:35" x14ac:dyDescent="0.25">
      <c r="AF5534" s="46">
        <f t="shared" si="538"/>
        <v>401830</v>
      </c>
      <c r="AG5534" s="46">
        <f t="shared" si="538"/>
        <v>23374</v>
      </c>
      <c r="AH5534" s="46">
        <f t="shared" ref="AH5534:AI5534" si="560">AH550+0</f>
        <v>50306</v>
      </c>
      <c r="AI5534" s="46">
        <f t="shared" si="560"/>
        <v>5141</v>
      </c>
    </row>
    <row r="5535" spans="32:35" x14ac:dyDescent="0.25">
      <c r="AF5535" s="46">
        <f t="shared" si="538"/>
        <v>401833</v>
      </c>
      <c r="AG5535" s="46">
        <f t="shared" si="538"/>
        <v>23375</v>
      </c>
      <c r="AH5535" s="46">
        <f t="shared" ref="AH5535:AI5535" si="561">AH551+0</f>
        <v>50307</v>
      </c>
      <c r="AI5535" s="46">
        <f t="shared" si="561"/>
        <v>5143</v>
      </c>
    </row>
    <row r="5536" spans="32:35" x14ac:dyDescent="0.25">
      <c r="AF5536" s="46">
        <f t="shared" si="538"/>
        <v>401834</v>
      </c>
      <c r="AG5536" s="46">
        <f t="shared" si="538"/>
        <v>23376</v>
      </c>
      <c r="AH5536" s="46">
        <f t="shared" ref="AH5536:AI5536" si="562">AH552+0</f>
        <v>50308</v>
      </c>
      <c r="AI5536" s="46">
        <f t="shared" si="562"/>
        <v>5145</v>
      </c>
    </row>
    <row r="5537" spans="32:35" x14ac:dyDescent="0.25">
      <c r="AF5537" s="46">
        <f t="shared" si="538"/>
        <v>401835</v>
      </c>
      <c r="AG5537" s="46">
        <f t="shared" si="538"/>
        <v>23377</v>
      </c>
      <c r="AH5537" s="46">
        <f t="shared" ref="AH5537:AI5537" si="563">AH553+0</f>
        <v>50309</v>
      </c>
      <c r="AI5537" s="46">
        <f t="shared" si="563"/>
        <v>5147</v>
      </c>
    </row>
    <row r="5538" spans="32:35" x14ac:dyDescent="0.25">
      <c r="AF5538" s="46">
        <f t="shared" si="538"/>
        <v>401837</v>
      </c>
      <c r="AG5538" s="46">
        <f t="shared" si="538"/>
        <v>23378</v>
      </c>
      <c r="AH5538" s="46">
        <f t="shared" ref="AH5538:AI5538" si="564">AH554+0</f>
        <v>50338</v>
      </c>
      <c r="AI5538" s="46">
        <f t="shared" si="564"/>
        <v>5149</v>
      </c>
    </row>
    <row r="5539" spans="32:35" x14ac:dyDescent="0.25">
      <c r="AF5539" s="46">
        <f t="shared" si="538"/>
        <v>401838</v>
      </c>
      <c r="AG5539" s="46">
        <f t="shared" si="538"/>
        <v>23379</v>
      </c>
      <c r="AH5539" s="46">
        <f t="shared" ref="AH5539:AI5539" si="565">AH555+0</f>
        <v>50500</v>
      </c>
      <c r="AI5539" s="46">
        <f t="shared" si="565"/>
        <v>5151</v>
      </c>
    </row>
    <row r="5540" spans="32:35" x14ac:dyDescent="0.25">
      <c r="AF5540" s="46">
        <f t="shared" si="538"/>
        <v>401839</v>
      </c>
      <c r="AG5540" s="46">
        <f t="shared" si="538"/>
        <v>23380</v>
      </c>
      <c r="AH5540" s="46">
        <f t="shared" ref="AH5540:AI5540" si="566">AH556+0</f>
        <v>50501</v>
      </c>
      <c r="AI5540" s="46">
        <f t="shared" si="566"/>
        <v>5153</v>
      </c>
    </row>
    <row r="5541" spans="32:35" x14ac:dyDescent="0.25">
      <c r="AF5541" s="46">
        <f t="shared" si="538"/>
        <v>401840</v>
      </c>
      <c r="AG5541" s="46">
        <f t="shared" si="538"/>
        <v>23381</v>
      </c>
      <c r="AH5541" s="46">
        <f t="shared" ref="AH5541:AI5541" si="567">AH557+0</f>
        <v>50700</v>
      </c>
      <c r="AI5541" s="46">
        <f t="shared" si="567"/>
        <v>5155</v>
      </c>
    </row>
    <row r="5542" spans="32:35" x14ac:dyDescent="0.25">
      <c r="AF5542" s="46">
        <f t="shared" si="538"/>
        <v>401841</v>
      </c>
      <c r="AG5542" s="46">
        <f t="shared" si="538"/>
        <v>23382</v>
      </c>
      <c r="AH5542" s="46">
        <f t="shared" ref="AH5542:AI5542" si="568">AH558+0</f>
        <v>50800</v>
      </c>
      <c r="AI5542" s="46">
        <f t="shared" si="568"/>
        <v>5157</v>
      </c>
    </row>
    <row r="5543" spans="32:35" x14ac:dyDescent="0.25">
      <c r="AF5543" s="46">
        <f t="shared" si="538"/>
        <v>401842</v>
      </c>
      <c r="AG5543" s="46">
        <f t="shared" si="538"/>
        <v>23383</v>
      </c>
      <c r="AH5543" s="46">
        <f t="shared" ref="AH5543:AI5543" si="569">AH559+0</f>
        <v>50838</v>
      </c>
      <c r="AI5543" s="46">
        <f t="shared" si="569"/>
        <v>5159</v>
      </c>
    </row>
    <row r="5544" spans="32:35" x14ac:dyDescent="0.25">
      <c r="AF5544" s="46">
        <f t="shared" si="538"/>
        <v>401843</v>
      </c>
      <c r="AG5544" s="46">
        <f t="shared" si="538"/>
        <v>23384</v>
      </c>
      <c r="AH5544" s="46">
        <f t="shared" ref="AH5544:AI5544" si="570">AH560+0</f>
        <v>50999</v>
      </c>
      <c r="AI5544" s="46">
        <f t="shared" si="570"/>
        <v>5161</v>
      </c>
    </row>
    <row r="5545" spans="32:35" x14ac:dyDescent="0.25">
      <c r="AF5545" s="46">
        <f t="shared" si="538"/>
        <v>401844</v>
      </c>
      <c r="AG5545" s="46">
        <f t="shared" si="538"/>
        <v>23385</v>
      </c>
      <c r="AH5545" s="46">
        <f t="shared" ref="AH5545:AI5545" si="571">AH561+0</f>
        <v>51100</v>
      </c>
      <c r="AI5545" s="46">
        <f t="shared" si="571"/>
        <v>5163</v>
      </c>
    </row>
    <row r="5546" spans="32:35" x14ac:dyDescent="0.25">
      <c r="AF5546" s="46">
        <f t="shared" si="538"/>
        <v>401846</v>
      </c>
      <c r="AG5546" s="46">
        <f t="shared" si="538"/>
        <v>23386</v>
      </c>
      <c r="AH5546" s="46">
        <f t="shared" ref="AH5546:AI5546" si="572">AH562+0</f>
        <v>51101</v>
      </c>
      <c r="AI5546" s="46">
        <f t="shared" si="572"/>
        <v>5165</v>
      </c>
    </row>
    <row r="5547" spans="32:35" x14ac:dyDescent="0.25">
      <c r="AF5547" s="46">
        <f t="shared" si="538"/>
        <v>401847</v>
      </c>
      <c r="AG5547" s="46">
        <f t="shared" si="538"/>
        <v>23387</v>
      </c>
      <c r="AH5547" s="46">
        <f t="shared" ref="AH5547:AI5547" si="573">AH563+0</f>
        <v>51200</v>
      </c>
      <c r="AI5547" s="46">
        <f t="shared" si="573"/>
        <v>5175</v>
      </c>
    </row>
    <row r="5548" spans="32:35" x14ac:dyDescent="0.25">
      <c r="AF5548" s="46">
        <f t="shared" si="538"/>
        <v>401848</v>
      </c>
      <c r="AG5548" s="46">
        <f t="shared" si="538"/>
        <v>23388</v>
      </c>
      <c r="AH5548" s="46">
        <f t="shared" ref="AH5548:AI5548" si="574">AH564+0</f>
        <v>51201</v>
      </c>
      <c r="AI5548" s="46">
        <f t="shared" si="574"/>
        <v>5180</v>
      </c>
    </row>
    <row r="5549" spans="32:35" x14ac:dyDescent="0.25">
      <c r="AF5549" s="46">
        <f t="shared" si="538"/>
        <v>401849</v>
      </c>
      <c r="AG5549" s="46">
        <f t="shared" si="538"/>
        <v>23389</v>
      </c>
      <c r="AH5549" s="46">
        <f t="shared" ref="AH5549:AI5549" si="575">AH565+0</f>
        <v>51202</v>
      </c>
      <c r="AI5549" s="46">
        <f t="shared" si="575"/>
        <v>5181</v>
      </c>
    </row>
    <row r="5550" spans="32:35" x14ac:dyDescent="0.25">
      <c r="AF5550" s="46">
        <f t="shared" si="538"/>
        <v>401850</v>
      </c>
      <c r="AG5550" s="46">
        <f t="shared" si="538"/>
        <v>23390</v>
      </c>
      <c r="AH5550" s="46">
        <f t="shared" ref="AH5550:AI5550" si="576">AH566+0</f>
        <v>51203</v>
      </c>
      <c r="AI5550" s="46">
        <f t="shared" si="576"/>
        <v>5201</v>
      </c>
    </row>
    <row r="5551" spans="32:35" x14ac:dyDescent="0.25">
      <c r="AF5551" s="46">
        <f t="shared" si="538"/>
        <v>401851</v>
      </c>
      <c r="AG5551" s="46">
        <f t="shared" si="538"/>
        <v>23391</v>
      </c>
      <c r="AH5551" s="46">
        <f t="shared" ref="AH5551:AI5551" si="577">AH567+0</f>
        <v>51211</v>
      </c>
      <c r="AI5551" s="46">
        <f t="shared" si="577"/>
        <v>5215</v>
      </c>
    </row>
    <row r="5552" spans="32:35" x14ac:dyDescent="0.25">
      <c r="AF5552" s="46">
        <f t="shared" si="538"/>
        <v>401852</v>
      </c>
      <c r="AG5552" s="46">
        <f t="shared" si="538"/>
        <v>23392</v>
      </c>
      <c r="AH5552" s="46">
        <f t="shared" ref="AH5552:AI5552" si="578">AH568+0</f>
        <v>51216</v>
      </c>
      <c r="AI5552" s="46">
        <f t="shared" si="578"/>
        <v>5220</v>
      </c>
    </row>
    <row r="5553" spans="32:35" x14ac:dyDescent="0.25">
      <c r="AF5553" s="46">
        <f t="shared" si="538"/>
        <v>401853</v>
      </c>
      <c r="AG5553" s="46">
        <f t="shared" si="538"/>
        <v>23393</v>
      </c>
      <c r="AH5553" s="46">
        <f t="shared" ref="AH5553:AI5553" si="579">AH569+0</f>
        <v>51217</v>
      </c>
      <c r="AI5553" s="46">
        <f t="shared" si="579"/>
        <v>5221</v>
      </c>
    </row>
    <row r="5554" spans="32:35" x14ac:dyDescent="0.25">
      <c r="AF5554" s="46">
        <f t="shared" si="538"/>
        <v>401854</v>
      </c>
      <c r="AG5554" s="46">
        <f t="shared" si="538"/>
        <v>23394</v>
      </c>
      <c r="AH5554" s="46">
        <f t="shared" ref="AH5554:AI5554" si="580">AH570+0</f>
        <v>51218</v>
      </c>
      <c r="AI5554" s="46">
        <f t="shared" si="580"/>
        <v>5225</v>
      </c>
    </row>
    <row r="5555" spans="32:35" x14ac:dyDescent="0.25">
      <c r="AF5555" s="46">
        <f t="shared" si="538"/>
        <v>401855</v>
      </c>
      <c r="AG5555" s="46">
        <f t="shared" si="538"/>
        <v>23395</v>
      </c>
      <c r="AH5555" s="46">
        <f t="shared" ref="AH5555:AI5555" si="581">AH571+0</f>
        <v>51219</v>
      </c>
      <c r="AI5555" s="46">
        <f t="shared" si="581"/>
        <v>5230</v>
      </c>
    </row>
    <row r="5556" spans="32:35" x14ac:dyDescent="0.25">
      <c r="AF5556" s="46">
        <f t="shared" si="538"/>
        <v>401855</v>
      </c>
      <c r="AG5556" s="46">
        <f t="shared" si="538"/>
        <v>23396</v>
      </c>
      <c r="AH5556" s="46">
        <f t="shared" ref="AH5556:AI5556" si="582">AH572+0</f>
        <v>51238</v>
      </c>
      <c r="AI5556" s="46">
        <f t="shared" si="582"/>
        <v>5300</v>
      </c>
    </row>
    <row r="5557" spans="32:35" x14ac:dyDescent="0.25">
      <c r="AF5557" s="46">
        <f t="shared" si="538"/>
        <v>401857</v>
      </c>
      <c r="AG5557" s="46">
        <f t="shared" si="538"/>
        <v>23397</v>
      </c>
      <c r="AH5557" s="46">
        <f t="shared" ref="AH5557:AI5557" si="583">AH573+0</f>
        <v>51300</v>
      </c>
      <c r="AI5557" s="46">
        <f t="shared" si="583"/>
        <v>5300</v>
      </c>
    </row>
    <row r="5558" spans="32:35" x14ac:dyDescent="0.25">
      <c r="AF5558" s="46">
        <f t="shared" si="538"/>
        <v>401858</v>
      </c>
      <c r="AG5558" s="46">
        <f t="shared" si="538"/>
        <v>23398</v>
      </c>
      <c r="AH5558" s="46">
        <f t="shared" ref="AH5558:AI5558" si="584">AH574+0</f>
        <v>51301</v>
      </c>
      <c r="AI5558" s="46">
        <f t="shared" si="584"/>
        <v>5305</v>
      </c>
    </row>
    <row r="5559" spans="32:35" x14ac:dyDescent="0.25">
      <c r="AF5559" s="46">
        <f t="shared" si="538"/>
        <v>401859</v>
      </c>
      <c r="AG5559" s="46">
        <f t="shared" si="538"/>
        <v>23399</v>
      </c>
      <c r="AH5559" s="46">
        <f t="shared" ref="AH5559:AI5559" si="585">AH575+0</f>
        <v>51302</v>
      </c>
      <c r="AI5559" s="46">
        <f t="shared" si="585"/>
        <v>5310</v>
      </c>
    </row>
    <row r="5560" spans="32:35" x14ac:dyDescent="0.25">
      <c r="AF5560" s="46">
        <f t="shared" si="538"/>
        <v>401860</v>
      </c>
      <c r="AG5560" s="46">
        <f t="shared" si="538"/>
        <v>23400</v>
      </c>
      <c r="AH5560" s="46">
        <f t="shared" ref="AH5560:AI5560" si="586">AH576+0</f>
        <v>51303</v>
      </c>
      <c r="AI5560" s="46">
        <f t="shared" si="586"/>
        <v>5311</v>
      </c>
    </row>
    <row r="5561" spans="32:35" x14ac:dyDescent="0.25">
      <c r="AF5561" s="46">
        <f t="shared" si="538"/>
        <v>401861</v>
      </c>
      <c r="AG5561" s="46">
        <f t="shared" si="538"/>
        <v>23401</v>
      </c>
      <c r="AH5561" s="46">
        <f t="shared" ref="AH5561:AI5561" si="587">AH577+0</f>
        <v>51304</v>
      </c>
      <c r="AI5561" s="46">
        <f t="shared" si="587"/>
        <v>5312</v>
      </c>
    </row>
    <row r="5562" spans="32:35" x14ac:dyDescent="0.25">
      <c r="AF5562" s="46">
        <f t="shared" si="538"/>
        <v>401862</v>
      </c>
      <c r="AG5562" s="46">
        <f t="shared" si="538"/>
        <v>23402</v>
      </c>
      <c r="AH5562" s="46">
        <f t="shared" ref="AH5562:AI5562" si="588">AH578+0</f>
        <v>51305</v>
      </c>
      <c r="AI5562" s="46">
        <f t="shared" si="588"/>
        <v>5313</v>
      </c>
    </row>
    <row r="5563" spans="32:35" x14ac:dyDescent="0.25">
      <c r="AF5563" s="46">
        <f t="shared" si="538"/>
        <v>401863</v>
      </c>
      <c r="AG5563" s="46">
        <f t="shared" si="538"/>
        <v>23403</v>
      </c>
      <c r="AH5563" s="46">
        <f t="shared" ref="AH5563:AI5563" si="589">AH579+0</f>
        <v>51306</v>
      </c>
      <c r="AI5563" s="46">
        <f t="shared" si="589"/>
        <v>5314</v>
      </c>
    </row>
    <row r="5564" spans="32:35" x14ac:dyDescent="0.25">
      <c r="AF5564" s="46">
        <f t="shared" si="538"/>
        <v>401864</v>
      </c>
      <c r="AG5564" s="46">
        <f t="shared" si="538"/>
        <v>23404</v>
      </c>
      <c r="AH5564" s="46">
        <f t="shared" ref="AH5564:AI5564" si="590">AH580+0</f>
        <v>51307</v>
      </c>
      <c r="AI5564" s="46">
        <f t="shared" si="590"/>
        <v>5320</v>
      </c>
    </row>
    <row r="5565" spans="32:35" x14ac:dyDescent="0.25">
      <c r="AF5565" s="46">
        <f t="shared" si="538"/>
        <v>401865</v>
      </c>
      <c r="AG5565" s="46">
        <f t="shared" si="538"/>
        <v>23405</v>
      </c>
      <c r="AH5565" s="46">
        <f t="shared" ref="AH5565:AI5565" si="591">AH581+0</f>
        <v>51308</v>
      </c>
      <c r="AI5565" s="46">
        <f t="shared" si="591"/>
        <v>5321</v>
      </c>
    </row>
    <row r="5566" spans="32:35" x14ac:dyDescent="0.25">
      <c r="AF5566" s="46">
        <f t="shared" si="538"/>
        <v>401866</v>
      </c>
      <c r="AG5566" s="46">
        <f t="shared" si="538"/>
        <v>23406</v>
      </c>
      <c r="AH5566" s="46">
        <f t="shared" ref="AH5566:AI5566" si="592">AH582+0</f>
        <v>51309</v>
      </c>
      <c r="AI5566" s="46">
        <f t="shared" si="592"/>
        <v>5331</v>
      </c>
    </row>
    <row r="5567" spans="32:35" x14ac:dyDescent="0.25">
      <c r="AF5567" s="46">
        <f t="shared" si="538"/>
        <v>401867</v>
      </c>
      <c r="AG5567" s="46">
        <f t="shared" si="538"/>
        <v>23407</v>
      </c>
      <c r="AH5567" s="46">
        <f t="shared" ref="AH5567:AI5567" si="593">AH583+0</f>
        <v>51310</v>
      </c>
      <c r="AI5567" s="46">
        <f t="shared" si="593"/>
        <v>5332</v>
      </c>
    </row>
    <row r="5568" spans="32:35" x14ac:dyDescent="0.25">
      <c r="AF5568" s="46">
        <f t="shared" si="538"/>
        <v>401868</v>
      </c>
      <c r="AG5568" s="46">
        <f t="shared" si="538"/>
        <v>23408</v>
      </c>
      <c r="AH5568" s="46">
        <f t="shared" ref="AH5568:AI5568" si="594">AH584+0</f>
        <v>51311</v>
      </c>
      <c r="AI5568" s="46">
        <f t="shared" si="594"/>
        <v>5334</v>
      </c>
    </row>
    <row r="5569" spans="32:35" x14ac:dyDescent="0.25">
      <c r="AF5569" s="46">
        <f t="shared" si="538"/>
        <v>401869</v>
      </c>
      <c r="AG5569" s="46">
        <f t="shared" si="538"/>
        <v>23409</v>
      </c>
      <c r="AH5569" s="46">
        <f t="shared" ref="AH5569:AI5569" si="595">AH585+0</f>
        <v>51312</v>
      </c>
      <c r="AI5569" s="46">
        <f t="shared" si="595"/>
        <v>5337</v>
      </c>
    </row>
    <row r="5570" spans="32:35" x14ac:dyDescent="0.25">
      <c r="AF5570" s="46">
        <f t="shared" si="538"/>
        <v>401870</v>
      </c>
      <c r="AG5570" s="46">
        <f t="shared" si="538"/>
        <v>23410</v>
      </c>
      <c r="AH5570" s="46">
        <f t="shared" ref="AH5570:AI5570" si="596">AH586+0</f>
        <v>51313</v>
      </c>
      <c r="AI5570" s="46">
        <f t="shared" si="596"/>
        <v>5350</v>
      </c>
    </row>
    <row r="5571" spans="32:35" x14ac:dyDescent="0.25">
      <c r="AF5571" s="46">
        <f t="shared" si="538"/>
        <v>401872</v>
      </c>
      <c r="AG5571" s="46">
        <f t="shared" si="538"/>
        <v>23411</v>
      </c>
      <c r="AH5571" s="46">
        <f t="shared" ref="AH5571:AI5571" si="597">AH587+0</f>
        <v>51314</v>
      </c>
      <c r="AI5571" s="46">
        <f t="shared" si="597"/>
        <v>5350</v>
      </c>
    </row>
    <row r="5572" spans="32:35" x14ac:dyDescent="0.25">
      <c r="AF5572" s="46">
        <f t="shared" si="538"/>
        <v>401873</v>
      </c>
      <c r="AG5572" s="46">
        <f t="shared" si="538"/>
        <v>23412</v>
      </c>
      <c r="AH5572" s="46">
        <f t="shared" ref="AH5572:AI5572" si="598">AH588+0</f>
        <v>51315</v>
      </c>
      <c r="AI5572" s="46">
        <f t="shared" si="598"/>
        <v>5351</v>
      </c>
    </row>
    <row r="5573" spans="32:35" x14ac:dyDescent="0.25">
      <c r="AF5573" s="46">
        <f t="shared" si="538"/>
        <v>401874</v>
      </c>
      <c r="AG5573" s="46">
        <f t="shared" si="538"/>
        <v>23413</v>
      </c>
      <c r="AH5573" s="46">
        <f t="shared" ref="AH5573:AI5573" si="599">AH589+0</f>
        <v>51316</v>
      </c>
      <c r="AI5573" s="46">
        <f t="shared" si="599"/>
        <v>5352</v>
      </c>
    </row>
    <row r="5574" spans="32:35" x14ac:dyDescent="0.25">
      <c r="AF5574" s="46">
        <f t="shared" si="538"/>
        <v>401876</v>
      </c>
      <c r="AG5574" s="46">
        <f t="shared" si="538"/>
        <v>24999</v>
      </c>
      <c r="AH5574" s="46">
        <f t="shared" ref="AH5574:AI5574" si="600">AH590+0</f>
        <v>51317</v>
      </c>
      <c r="AI5574" s="46">
        <f t="shared" si="600"/>
        <v>5354</v>
      </c>
    </row>
    <row r="5575" spans="32:35" x14ac:dyDescent="0.25">
      <c r="AF5575" s="46">
        <f t="shared" si="538"/>
        <v>401877</v>
      </c>
      <c r="AG5575" s="46">
        <f t="shared" si="538"/>
        <v>25001</v>
      </c>
      <c r="AH5575" s="46">
        <f t="shared" ref="AH5575:AI5575" si="601">AH591+0</f>
        <v>51318</v>
      </c>
      <c r="AI5575" s="46">
        <f t="shared" si="601"/>
        <v>5362</v>
      </c>
    </row>
    <row r="5576" spans="32:35" x14ac:dyDescent="0.25">
      <c r="AF5576" s="46">
        <f t="shared" si="538"/>
        <v>401878</v>
      </c>
      <c r="AG5576" s="46">
        <f t="shared" si="538"/>
        <v>25004</v>
      </c>
      <c r="AH5576" s="46">
        <f t="shared" ref="AH5576:AI5576" si="602">AH592+0</f>
        <v>51338</v>
      </c>
      <c r="AI5576" s="46">
        <f t="shared" si="602"/>
        <v>5363</v>
      </c>
    </row>
    <row r="5577" spans="32:35" x14ac:dyDescent="0.25">
      <c r="AF5577" s="46">
        <f t="shared" ref="AF5577:AG5640" si="603">AF593+0</f>
        <v>401879</v>
      </c>
      <c r="AG5577" s="46">
        <f t="shared" si="603"/>
        <v>25015</v>
      </c>
      <c r="AH5577" s="46">
        <f t="shared" ref="AH5577:AI5577" si="604">AH593+0</f>
        <v>51399</v>
      </c>
      <c r="AI5577" s="46">
        <f t="shared" si="604"/>
        <v>5401</v>
      </c>
    </row>
    <row r="5578" spans="32:35" x14ac:dyDescent="0.25">
      <c r="AF5578" s="46">
        <f t="shared" si="603"/>
        <v>401880</v>
      </c>
      <c r="AG5578" s="46">
        <f t="shared" si="603"/>
        <v>25018</v>
      </c>
      <c r="AH5578" s="46">
        <f t="shared" ref="AH5578:AI5578" si="605">AH594+0</f>
        <v>51400</v>
      </c>
      <c r="AI5578" s="46">
        <f t="shared" si="605"/>
        <v>5415</v>
      </c>
    </row>
    <row r="5579" spans="32:35" x14ac:dyDescent="0.25">
      <c r="AF5579" s="46">
        <f t="shared" si="603"/>
        <v>401881</v>
      </c>
      <c r="AG5579" s="46">
        <f t="shared" si="603"/>
        <v>25019</v>
      </c>
      <c r="AH5579" s="46">
        <f t="shared" ref="AH5579:AI5579" si="606">AH595+0</f>
        <v>51401</v>
      </c>
      <c r="AI5579" s="46">
        <f t="shared" si="606"/>
        <v>5420</v>
      </c>
    </row>
    <row r="5580" spans="32:35" x14ac:dyDescent="0.25">
      <c r="AF5580" s="46">
        <f t="shared" si="603"/>
        <v>401883</v>
      </c>
      <c r="AG5580" s="46">
        <f t="shared" si="603"/>
        <v>25024</v>
      </c>
      <c r="AH5580" s="46">
        <f t="shared" ref="AH5580:AI5580" si="607">AH596+0</f>
        <v>51402</v>
      </c>
      <c r="AI5580" s="46">
        <f t="shared" si="607"/>
        <v>5425</v>
      </c>
    </row>
    <row r="5581" spans="32:35" x14ac:dyDescent="0.25">
      <c r="AF5581" s="46">
        <f t="shared" si="603"/>
        <v>401884</v>
      </c>
      <c r="AG5581" s="46">
        <f t="shared" si="603"/>
        <v>25025</v>
      </c>
      <c r="AH5581" s="46">
        <f t="shared" ref="AH5581:AI5581" si="608">AH597+0</f>
        <v>51403</v>
      </c>
      <c r="AI5581" s="46">
        <f t="shared" si="608"/>
        <v>5426</v>
      </c>
    </row>
    <row r="5582" spans="32:35" x14ac:dyDescent="0.25">
      <c r="AF5582" s="46">
        <f t="shared" si="603"/>
        <v>401885</v>
      </c>
      <c r="AG5582" s="46">
        <f t="shared" si="603"/>
        <v>25028</v>
      </c>
      <c r="AH5582" s="46">
        <f t="shared" ref="AH5582:AI5582" si="609">AH598+0</f>
        <v>51404</v>
      </c>
      <c r="AI5582" s="46">
        <f t="shared" si="609"/>
        <v>5430</v>
      </c>
    </row>
    <row r="5583" spans="32:35" x14ac:dyDescent="0.25">
      <c r="AF5583" s="46">
        <f t="shared" si="603"/>
        <v>401886</v>
      </c>
      <c r="AG5583" s="46">
        <f t="shared" si="603"/>
        <v>25031</v>
      </c>
      <c r="AH5583" s="46">
        <f t="shared" ref="AH5583:AI5583" si="610">AH599+0</f>
        <v>51405</v>
      </c>
      <c r="AI5583" s="46">
        <f t="shared" si="610"/>
        <v>5431</v>
      </c>
    </row>
    <row r="5584" spans="32:35" x14ac:dyDescent="0.25">
      <c r="AF5584" s="46">
        <f t="shared" si="603"/>
        <v>401887</v>
      </c>
      <c r="AG5584" s="46">
        <f t="shared" si="603"/>
        <v>25033</v>
      </c>
      <c r="AH5584" s="46">
        <f t="shared" ref="AH5584:AI5584" si="611">AH600+0</f>
        <v>51406</v>
      </c>
      <c r="AI5584" s="46">
        <f t="shared" si="611"/>
        <v>5440</v>
      </c>
    </row>
    <row r="5585" spans="32:35" x14ac:dyDescent="0.25">
      <c r="AF5585" s="46">
        <f t="shared" si="603"/>
        <v>401888</v>
      </c>
      <c r="AG5585" s="46">
        <f t="shared" si="603"/>
        <v>25036</v>
      </c>
      <c r="AH5585" s="46">
        <f t="shared" ref="AH5585:AI5585" si="612">AH601+0</f>
        <v>51407</v>
      </c>
      <c r="AI5585" s="46">
        <f t="shared" si="612"/>
        <v>5441</v>
      </c>
    </row>
    <row r="5586" spans="32:35" x14ac:dyDescent="0.25">
      <c r="AF5586" s="46">
        <f t="shared" si="603"/>
        <v>401889</v>
      </c>
      <c r="AG5586" s="46">
        <f t="shared" si="603"/>
        <v>25037</v>
      </c>
      <c r="AH5586" s="46">
        <f t="shared" ref="AH5586:AI5586" si="613">AH602+0</f>
        <v>51408</v>
      </c>
      <c r="AI5586" s="46">
        <f t="shared" si="613"/>
        <v>5501</v>
      </c>
    </row>
    <row r="5587" spans="32:35" x14ac:dyDescent="0.25">
      <c r="AF5587" s="46">
        <f t="shared" si="603"/>
        <v>401892</v>
      </c>
      <c r="AG5587" s="46">
        <f t="shared" si="603"/>
        <v>25038</v>
      </c>
      <c r="AH5587" s="46">
        <f t="shared" ref="AH5587:AI5587" si="614">AH603+0</f>
        <v>51409</v>
      </c>
      <c r="AI5587" s="46">
        <f t="shared" si="614"/>
        <v>5502</v>
      </c>
    </row>
    <row r="5588" spans="32:35" x14ac:dyDescent="0.25">
      <c r="AF5588" s="46">
        <f t="shared" si="603"/>
        <v>401894</v>
      </c>
      <c r="AG5588" s="46">
        <f t="shared" si="603"/>
        <v>25040</v>
      </c>
      <c r="AH5588" s="46">
        <f t="shared" ref="AH5588:AI5588" si="615">AH604+0</f>
        <v>51410</v>
      </c>
      <c r="AI5588" s="46">
        <f t="shared" si="615"/>
        <v>5520</v>
      </c>
    </row>
    <row r="5589" spans="32:35" x14ac:dyDescent="0.25">
      <c r="AF5589" s="46">
        <f t="shared" si="603"/>
        <v>401895</v>
      </c>
      <c r="AG5589" s="46">
        <f t="shared" si="603"/>
        <v>25041</v>
      </c>
      <c r="AH5589" s="46">
        <f t="shared" ref="AH5589:AI5589" si="616">AH605+0</f>
        <v>51411</v>
      </c>
      <c r="AI5589" s="46">
        <f t="shared" si="616"/>
        <v>5601</v>
      </c>
    </row>
    <row r="5590" spans="32:35" x14ac:dyDescent="0.25">
      <c r="AF5590" s="46">
        <f t="shared" si="603"/>
        <v>401896</v>
      </c>
      <c r="AG5590" s="46">
        <f t="shared" si="603"/>
        <v>25042</v>
      </c>
      <c r="AH5590" s="46">
        <f t="shared" ref="AH5590:AI5590" si="617">AH606+0</f>
        <v>51412</v>
      </c>
      <c r="AI5590" s="46">
        <f t="shared" si="617"/>
        <v>5602</v>
      </c>
    </row>
    <row r="5591" spans="32:35" x14ac:dyDescent="0.25">
      <c r="AF5591" s="46">
        <f t="shared" si="603"/>
        <v>401897</v>
      </c>
      <c r="AG5591" s="46">
        <f t="shared" si="603"/>
        <v>25044</v>
      </c>
      <c r="AH5591" s="46">
        <f t="shared" ref="AH5591:AI5591" si="618">AH607+0</f>
        <v>51413</v>
      </c>
      <c r="AI5591" s="46">
        <f t="shared" si="618"/>
        <v>5603</v>
      </c>
    </row>
    <row r="5592" spans="32:35" x14ac:dyDescent="0.25">
      <c r="AF5592" s="46">
        <f t="shared" si="603"/>
        <v>401898</v>
      </c>
      <c r="AG5592" s="46">
        <f t="shared" si="603"/>
        <v>25046</v>
      </c>
      <c r="AH5592" s="46">
        <f t="shared" ref="AH5592:AI5592" si="619">AH608+0</f>
        <v>51438</v>
      </c>
      <c r="AI5592" s="46">
        <f t="shared" si="619"/>
        <v>5611</v>
      </c>
    </row>
    <row r="5593" spans="32:35" x14ac:dyDescent="0.25">
      <c r="AF5593" s="46">
        <f t="shared" si="603"/>
        <v>401899</v>
      </c>
      <c r="AG5593" s="46">
        <f t="shared" si="603"/>
        <v>25049</v>
      </c>
      <c r="AH5593" s="46">
        <f t="shared" ref="AH5593:AI5593" si="620">AH609+0</f>
        <v>51450</v>
      </c>
      <c r="AI5593" s="46">
        <f t="shared" si="620"/>
        <v>5620</v>
      </c>
    </row>
    <row r="5594" spans="32:35" x14ac:dyDescent="0.25">
      <c r="AF5594" s="46">
        <f t="shared" si="603"/>
        <v>401901</v>
      </c>
      <c r="AG5594" s="46">
        <f t="shared" si="603"/>
        <v>25052</v>
      </c>
      <c r="AH5594" s="46">
        <f t="shared" ref="AH5594:AI5594" si="621">AH610+0</f>
        <v>51500</v>
      </c>
      <c r="AI5594" s="46">
        <f t="shared" si="621"/>
        <v>5621</v>
      </c>
    </row>
    <row r="5595" spans="32:35" x14ac:dyDescent="0.25">
      <c r="AF5595" s="46">
        <f t="shared" si="603"/>
        <v>401902</v>
      </c>
      <c r="AG5595" s="46">
        <f t="shared" si="603"/>
        <v>25062</v>
      </c>
      <c r="AH5595" s="46">
        <f t="shared" ref="AH5595:AI5595" si="622">AH611+0</f>
        <v>51538</v>
      </c>
      <c r="AI5595" s="46">
        <f t="shared" si="622"/>
        <v>5625</v>
      </c>
    </row>
    <row r="5596" spans="32:35" x14ac:dyDescent="0.25">
      <c r="AF5596" s="46">
        <f t="shared" si="603"/>
        <v>401903</v>
      </c>
      <c r="AG5596" s="46">
        <f t="shared" si="603"/>
        <v>25063</v>
      </c>
      <c r="AH5596" s="46">
        <f t="shared" ref="AH5596:AI5596" si="623">AH612+0</f>
        <v>51600</v>
      </c>
      <c r="AI5596" s="46">
        <f t="shared" si="623"/>
        <v>5626</v>
      </c>
    </row>
    <row r="5597" spans="32:35" x14ac:dyDescent="0.25">
      <c r="AF5597" s="46">
        <f t="shared" si="603"/>
        <v>401904</v>
      </c>
      <c r="AG5597" s="46">
        <f t="shared" si="603"/>
        <v>25064</v>
      </c>
      <c r="AH5597" s="46">
        <f t="shared" ref="AH5597:AI5597" si="624">AH613+0</f>
        <v>51638</v>
      </c>
      <c r="AI5597" s="46">
        <f t="shared" si="624"/>
        <v>5701</v>
      </c>
    </row>
    <row r="5598" spans="32:35" x14ac:dyDescent="0.25">
      <c r="AF5598" s="46">
        <f t="shared" si="603"/>
        <v>401905</v>
      </c>
      <c r="AG5598" s="46">
        <f t="shared" si="603"/>
        <v>25066</v>
      </c>
      <c r="AH5598" s="46">
        <f t="shared" ref="AH5598:AI5598" si="625">AH614+0</f>
        <v>51701</v>
      </c>
      <c r="AI5598" s="46">
        <f t="shared" si="625"/>
        <v>5800</v>
      </c>
    </row>
    <row r="5599" spans="32:35" x14ac:dyDescent="0.25">
      <c r="AF5599" s="46">
        <f t="shared" si="603"/>
        <v>401906</v>
      </c>
      <c r="AG5599" s="46">
        <f t="shared" si="603"/>
        <v>25067</v>
      </c>
      <c r="AH5599" s="46">
        <f t="shared" ref="AH5599:AI5599" si="626">AH615+0</f>
        <v>51703</v>
      </c>
      <c r="AI5599" s="46">
        <f t="shared" si="626"/>
        <v>5805</v>
      </c>
    </row>
    <row r="5600" spans="32:35" x14ac:dyDescent="0.25">
      <c r="AF5600" s="46">
        <f t="shared" si="603"/>
        <v>401907</v>
      </c>
      <c r="AG5600" s="46">
        <f t="shared" si="603"/>
        <v>25068</v>
      </c>
      <c r="AH5600" s="46">
        <f t="shared" ref="AH5600:AI5600" si="627">AH616+0</f>
        <v>51705</v>
      </c>
      <c r="AI5600" s="46">
        <f t="shared" si="627"/>
        <v>5806</v>
      </c>
    </row>
    <row r="5601" spans="32:35" x14ac:dyDescent="0.25">
      <c r="AF5601" s="46">
        <f t="shared" si="603"/>
        <v>401908</v>
      </c>
      <c r="AG5601" s="46">
        <f t="shared" si="603"/>
        <v>25069</v>
      </c>
      <c r="AH5601" s="46">
        <f t="shared" ref="AH5601:AI5601" si="628">AH617+0</f>
        <v>51706</v>
      </c>
      <c r="AI5601" s="46">
        <f t="shared" si="628"/>
        <v>5807</v>
      </c>
    </row>
    <row r="5602" spans="32:35" x14ac:dyDescent="0.25">
      <c r="AF5602" s="46">
        <f t="shared" si="603"/>
        <v>401909</v>
      </c>
      <c r="AG5602" s="46">
        <f t="shared" si="603"/>
        <v>25072</v>
      </c>
      <c r="AH5602" s="46">
        <f t="shared" ref="AH5602:AI5602" si="629">AH618+0</f>
        <v>51707</v>
      </c>
      <c r="AI5602" s="46">
        <f t="shared" si="629"/>
        <v>5808</v>
      </c>
    </row>
    <row r="5603" spans="32:35" x14ac:dyDescent="0.25">
      <c r="AF5603" s="46">
        <f t="shared" si="603"/>
        <v>401910</v>
      </c>
      <c r="AG5603" s="46">
        <f t="shared" si="603"/>
        <v>25073</v>
      </c>
      <c r="AH5603" s="46">
        <f t="shared" ref="AH5603:AI5603" si="630">AH619+0</f>
        <v>51708</v>
      </c>
      <c r="AI5603" s="46">
        <f t="shared" si="630"/>
        <v>5809</v>
      </c>
    </row>
    <row r="5604" spans="32:35" x14ac:dyDescent="0.25">
      <c r="AF5604" s="46">
        <f t="shared" si="603"/>
        <v>401911</v>
      </c>
      <c r="AG5604" s="46">
        <f t="shared" si="603"/>
        <v>25074</v>
      </c>
      <c r="AH5604" s="46">
        <f t="shared" ref="AH5604:AI5604" si="631">AH620+0</f>
        <v>51709</v>
      </c>
      <c r="AI5604" s="46">
        <f t="shared" si="631"/>
        <v>5811</v>
      </c>
    </row>
    <row r="5605" spans="32:35" x14ac:dyDescent="0.25">
      <c r="AF5605" s="46">
        <f t="shared" si="603"/>
        <v>401912</v>
      </c>
      <c r="AG5605" s="46">
        <f t="shared" si="603"/>
        <v>25076</v>
      </c>
      <c r="AH5605" s="46">
        <f t="shared" ref="AH5605:AI5605" si="632">AH621+0</f>
        <v>51710</v>
      </c>
      <c r="AI5605" s="46">
        <f t="shared" si="632"/>
        <v>5813</v>
      </c>
    </row>
    <row r="5606" spans="32:35" x14ac:dyDescent="0.25">
      <c r="AF5606" s="46">
        <f t="shared" si="603"/>
        <v>401913</v>
      </c>
      <c r="AG5606" s="46">
        <f t="shared" si="603"/>
        <v>25079</v>
      </c>
      <c r="AH5606" s="46">
        <f t="shared" ref="AH5606:AI5606" si="633">AH622+0</f>
        <v>51711</v>
      </c>
      <c r="AI5606" s="46">
        <f t="shared" si="633"/>
        <v>5814</v>
      </c>
    </row>
    <row r="5607" spans="32:35" x14ac:dyDescent="0.25">
      <c r="AF5607" s="46">
        <f t="shared" si="603"/>
        <v>401914</v>
      </c>
      <c r="AG5607" s="46">
        <f t="shared" si="603"/>
        <v>25084</v>
      </c>
      <c r="AH5607" s="46">
        <f t="shared" ref="AH5607:AI5607" si="634">AH623+0</f>
        <v>51713</v>
      </c>
      <c r="AI5607" s="46">
        <f t="shared" si="634"/>
        <v>5815</v>
      </c>
    </row>
    <row r="5608" spans="32:35" x14ac:dyDescent="0.25">
      <c r="AF5608" s="46">
        <f t="shared" si="603"/>
        <v>401915</v>
      </c>
      <c r="AG5608" s="46">
        <f t="shared" si="603"/>
        <v>25089</v>
      </c>
      <c r="AH5608" s="46">
        <f t="shared" ref="AH5608:AI5608" si="635">AH624+0</f>
        <v>51714</v>
      </c>
      <c r="AI5608" s="46">
        <f t="shared" si="635"/>
        <v>5816</v>
      </c>
    </row>
    <row r="5609" spans="32:35" x14ac:dyDescent="0.25">
      <c r="AF5609" s="46">
        <f t="shared" si="603"/>
        <v>401916</v>
      </c>
      <c r="AG5609" s="46">
        <f t="shared" si="603"/>
        <v>25094</v>
      </c>
      <c r="AH5609" s="46">
        <f t="shared" ref="AH5609:AI5609" si="636">AH625+0</f>
        <v>51715</v>
      </c>
      <c r="AI5609" s="46">
        <f t="shared" si="636"/>
        <v>5817</v>
      </c>
    </row>
    <row r="5610" spans="32:35" x14ac:dyDescent="0.25">
      <c r="AF5610" s="46">
        <f t="shared" si="603"/>
        <v>401917</v>
      </c>
      <c r="AG5610" s="46">
        <f t="shared" si="603"/>
        <v>25095</v>
      </c>
      <c r="AH5610" s="46">
        <f t="shared" ref="AH5610:AI5610" si="637">AH626+0</f>
        <v>51716</v>
      </c>
      <c r="AI5610" s="46">
        <f t="shared" si="637"/>
        <v>5819</v>
      </c>
    </row>
    <row r="5611" spans="32:35" x14ac:dyDescent="0.25">
      <c r="AF5611" s="46">
        <f t="shared" si="603"/>
        <v>401918</v>
      </c>
      <c r="AG5611" s="46">
        <f t="shared" si="603"/>
        <v>25100</v>
      </c>
      <c r="AH5611" s="46">
        <f t="shared" ref="AH5611:AI5611" si="638">AH627+0</f>
        <v>51717</v>
      </c>
      <c r="AI5611" s="46">
        <f t="shared" si="638"/>
        <v>5821</v>
      </c>
    </row>
    <row r="5612" spans="32:35" x14ac:dyDescent="0.25">
      <c r="AF5612" s="46">
        <f t="shared" si="603"/>
        <v>401920</v>
      </c>
      <c r="AG5612" s="46">
        <f t="shared" si="603"/>
        <v>25105</v>
      </c>
      <c r="AH5612" s="46">
        <f t="shared" ref="AH5612:AI5612" si="639">AH628+0</f>
        <v>51718</v>
      </c>
      <c r="AI5612" s="46">
        <f t="shared" si="639"/>
        <v>5823</v>
      </c>
    </row>
    <row r="5613" spans="32:35" x14ac:dyDescent="0.25">
      <c r="AF5613" s="46">
        <f t="shared" si="603"/>
        <v>401921</v>
      </c>
      <c r="AG5613" s="46">
        <f t="shared" si="603"/>
        <v>25107</v>
      </c>
      <c r="AH5613" s="46">
        <f t="shared" ref="AH5613:AI5613" si="640">AH629+0</f>
        <v>51719</v>
      </c>
      <c r="AI5613" s="46">
        <f t="shared" si="640"/>
        <v>5824</v>
      </c>
    </row>
    <row r="5614" spans="32:35" x14ac:dyDescent="0.25">
      <c r="AF5614" s="46">
        <f t="shared" si="603"/>
        <v>401922</v>
      </c>
      <c r="AG5614" s="46">
        <f t="shared" si="603"/>
        <v>25110</v>
      </c>
      <c r="AH5614" s="46">
        <f t="shared" ref="AH5614:AI5614" si="641">AH630+0</f>
        <v>51723</v>
      </c>
      <c r="AI5614" s="46">
        <f t="shared" si="641"/>
        <v>5825</v>
      </c>
    </row>
    <row r="5615" spans="32:35" x14ac:dyDescent="0.25">
      <c r="AF5615" s="46">
        <f t="shared" si="603"/>
        <v>401923</v>
      </c>
      <c r="AG5615" s="46">
        <f t="shared" si="603"/>
        <v>25111</v>
      </c>
      <c r="AH5615" s="46">
        <f t="shared" ref="AH5615:AI5615" si="642">AH631+0</f>
        <v>51730</v>
      </c>
      <c r="AI5615" s="46">
        <f t="shared" si="642"/>
        <v>5832</v>
      </c>
    </row>
    <row r="5616" spans="32:35" x14ac:dyDescent="0.25">
      <c r="AF5616" s="46">
        <f t="shared" si="603"/>
        <v>401924</v>
      </c>
      <c r="AG5616" s="46">
        <f t="shared" si="603"/>
        <v>25112</v>
      </c>
      <c r="AH5616" s="46">
        <f t="shared" ref="AH5616:AI5616" si="643">AH632+0</f>
        <v>51790</v>
      </c>
      <c r="AI5616" s="46">
        <f t="shared" si="643"/>
        <v>5835</v>
      </c>
    </row>
    <row r="5617" spans="32:35" x14ac:dyDescent="0.25">
      <c r="AF5617" s="46">
        <f t="shared" si="603"/>
        <v>401925</v>
      </c>
      <c r="AG5617" s="46">
        <f t="shared" si="603"/>
        <v>25114</v>
      </c>
      <c r="AH5617" s="46">
        <f t="shared" ref="AH5617:AI5617" si="644">AH633+0</f>
        <v>52300</v>
      </c>
      <c r="AI5617" s="46">
        <f t="shared" si="644"/>
        <v>5837</v>
      </c>
    </row>
    <row r="5618" spans="32:35" x14ac:dyDescent="0.25">
      <c r="AF5618" s="46">
        <f t="shared" si="603"/>
        <v>401926</v>
      </c>
      <c r="AG5618" s="46">
        <f t="shared" si="603"/>
        <v>25116</v>
      </c>
      <c r="AH5618" s="46">
        <f t="shared" ref="AH5618:AI5618" si="645">AH634+0</f>
        <v>52400</v>
      </c>
      <c r="AI5618" s="46">
        <f t="shared" si="645"/>
        <v>5838</v>
      </c>
    </row>
    <row r="5619" spans="32:35" x14ac:dyDescent="0.25">
      <c r="AF5619" s="46">
        <f t="shared" si="603"/>
        <v>401927</v>
      </c>
      <c r="AG5619" s="46">
        <f t="shared" si="603"/>
        <v>25119</v>
      </c>
      <c r="AH5619" s="46">
        <f t="shared" ref="AH5619:AI5619" si="646">AH635+0</f>
        <v>52401</v>
      </c>
      <c r="AI5619" s="46">
        <f t="shared" si="646"/>
        <v>5839</v>
      </c>
    </row>
    <row r="5620" spans="32:35" x14ac:dyDescent="0.25">
      <c r="AF5620" s="46">
        <f t="shared" si="603"/>
        <v>401928</v>
      </c>
      <c r="AG5620" s="46">
        <f t="shared" si="603"/>
        <v>25123</v>
      </c>
      <c r="AH5620" s="46">
        <f t="shared" ref="AH5620:AI5620" si="647">AH636+0</f>
        <v>52438</v>
      </c>
      <c r="AI5620" s="46">
        <f t="shared" si="647"/>
        <v>5840</v>
      </c>
    </row>
    <row r="5621" spans="32:35" x14ac:dyDescent="0.25">
      <c r="AF5621" s="46">
        <f t="shared" si="603"/>
        <v>401929</v>
      </c>
      <c r="AG5621" s="46">
        <f t="shared" si="603"/>
        <v>25125</v>
      </c>
      <c r="AH5621" s="46">
        <f t="shared" ref="AH5621:AI5621" si="648">AH637+0</f>
        <v>52700</v>
      </c>
      <c r="AI5621" s="46">
        <f t="shared" si="648"/>
        <v>5841</v>
      </c>
    </row>
    <row r="5622" spans="32:35" x14ac:dyDescent="0.25">
      <c r="AF5622" s="46">
        <f t="shared" si="603"/>
        <v>401930</v>
      </c>
      <c r="AG5622" s="46">
        <f t="shared" si="603"/>
        <v>25129</v>
      </c>
      <c r="AH5622" s="46">
        <f t="shared" ref="AH5622:AI5622" si="649">AH638+0</f>
        <v>52701</v>
      </c>
      <c r="AI5622" s="46">
        <f t="shared" si="649"/>
        <v>5842</v>
      </c>
    </row>
    <row r="5623" spans="32:35" x14ac:dyDescent="0.25">
      <c r="AF5623" s="46">
        <f t="shared" si="603"/>
        <v>401931</v>
      </c>
      <c r="AG5623" s="46">
        <f t="shared" si="603"/>
        <v>25130</v>
      </c>
      <c r="AH5623" s="46">
        <f t="shared" ref="AH5623:AI5623" si="650">AH639+0</f>
        <v>52703</v>
      </c>
      <c r="AI5623" s="46">
        <f t="shared" si="650"/>
        <v>5900</v>
      </c>
    </row>
    <row r="5624" spans="32:35" x14ac:dyDescent="0.25">
      <c r="AF5624" s="46">
        <f t="shared" si="603"/>
        <v>401932</v>
      </c>
      <c r="AG5624" s="46">
        <f t="shared" si="603"/>
        <v>25131</v>
      </c>
      <c r="AH5624" s="46">
        <f t="shared" ref="AH5624:AI5624" si="651">AH640+0</f>
        <v>52705</v>
      </c>
      <c r="AI5624" s="46">
        <f t="shared" si="651"/>
        <v>5901</v>
      </c>
    </row>
    <row r="5625" spans="32:35" x14ac:dyDescent="0.25">
      <c r="AF5625" s="46">
        <f t="shared" si="603"/>
        <v>401933</v>
      </c>
      <c r="AG5625" s="46">
        <f t="shared" si="603"/>
        <v>25133</v>
      </c>
      <c r="AH5625" s="46">
        <f t="shared" ref="AH5625:AI5625" si="652">AH641+0</f>
        <v>52738</v>
      </c>
      <c r="AI5625" s="46">
        <f t="shared" si="652"/>
        <v>5911</v>
      </c>
    </row>
    <row r="5626" spans="32:35" x14ac:dyDescent="0.25">
      <c r="AF5626" s="46">
        <f t="shared" si="603"/>
        <v>401935</v>
      </c>
      <c r="AG5626" s="46">
        <f t="shared" si="603"/>
        <v>25141</v>
      </c>
      <c r="AH5626" s="46">
        <f t="shared" ref="AH5626:AI5626" si="653">AH642+0</f>
        <v>55500</v>
      </c>
      <c r="AI5626" s="46">
        <f t="shared" si="653"/>
        <v>5916</v>
      </c>
    </row>
    <row r="5627" spans="32:35" x14ac:dyDescent="0.25">
      <c r="AF5627" s="46">
        <f t="shared" si="603"/>
        <v>401936</v>
      </c>
      <c r="AG5627" s="46">
        <f t="shared" si="603"/>
        <v>25143</v>
      </c>
      <c r="AH5627" s="46">
        <f t="shared" ref="AH5627:AI5627" si="654">AH643+0</f>
        <v>70100</v>
      </c>
      <c r="AI5627" s="46">
        <f t="shared" si="654"/>
        <v>5917</v>
      </c>
    </row>
    <row r="5628" spans="32:35" x14ac:dyDescent="0.25">
      <c r="AF5628" s="46">
        <f t="shared" si="603"/>
        <v>401937</v>
      </c>
      <c r="AG5628" s="46">
        <f t="shared" si="603"/>
        <v>25144</v>
      </c>
      <c r="AH5628" s="46">
        <f t="shared" ref="AH5628:AI5628" si="655">AH644+0</f>
        <v>70101</v>
      </c>
      <c r="AI5628" s="46">
        <f t="shared" si="655"/>
        <v>5918</v>
      </c>
    </row>
    <row r="5629" spans="32:35" x14ac:dyDescent="0.25">
      <c r="AF5629" s="46">
        <f t="shared" si="603"/>
        <v>401938</v>
      </c>
      <c r="AG5629" s="46">
        <f t="shared" si="603"/>
        <v>25145</v>
      </c>
      <c r="AH5629" s="46">
        <f t="shared" ref="AH5629:AI5629" si="656">AH645+0</f>
        <v>70102</v>
      </c>
      <c r="AI5629" s="46">
        <f t="shared" si="656"/>
        <v>5919</v>
      </c>
    </row>
    <row r="5630" spans="32:35" x14ac:dyDescent="0.25">
      <c r="AF5630" s="46">
        <f t="shared" si="603"/>
        <v>401939</v>
      </c>
      <c r="AG5630" s="46">
        <f t="shared" si="603"/>
        <v>25146</v>
      </c>
      <c r="AH5630" s="46">
        <f t="shared" ref="AH5630:AI5630" si="657">AH646+0</f>
        <v>70104</v>
      </c>
      <c r="AI5630" s="46">
        <f t="shared" si="657"/>
        <v>5920</v>
      </c>
    </row>
    <row r="5631" spans="32:35" x14ac:dyDescent="0.25">
      <c r="AF5631" s="46">
        <f t="shared" si="603"/>
        <v>401940</v>
      </c>
      <c r="AG5631" s="46">
        <f t="shared" si="603"/>
        <v>25147</v>
      </c>
      <c r="AH5631" s="46">
        <f t="shared" ref="AH5631:AI5631" si="658">AH647+0</f>
        <v>70105</v>
      </c>
      <c r="AI5631" s="46">
        <f t="shared" si="658"/>
        <v>5925</v>
      </c>
    </row>
    <row r="5632" spans="32:35" x14ac:dyDescent="0.25">
      <c r="AF5632" s="46">
        <f t="shared" si="603"/>
        <v>401941</v>
      </c>
      <c r="AG5632" s="46">
        <f t="shared" si="603"/>
        <v>25149</v>
      </c>
      <c r="AH5632" s="46">
        <f t="shared" ref="AH5632:AI5632" si="659">AH648+0</f>
        <v>70106</v>
      </c>
      <c r="AI5632" s="46">
        <f t="shared" si="659"/>
        <v>5930</v>
      </c>
    </row>
    <row r="5633" spans="32:35" x14ac:dyDescent="0.25">
      <c r="AF5633" s="46">
        <f t="shared" si="603"/>
        <v>401942</v>
      </c>
      <c r="AG5633" s="46">
        <f t="shared" si="603"/>
        <v>25150</v>
      </c>
      <c r="AH5633" s="46">
        <f t="shared" ref="AH5633:AI5633" si="660">AH649+0</f>
        <v>70107</v>
      </c>
      <c r="AI5633" s="46">
        <f t="shared" si="660"/>
        <v>5931</v>
      </c>
    </row>
    <row r="5634" spans="32:35" x14ac:dyDescent="0.25">
      <c r="AF5634" s="46">
        <f t="shared" si="603"/>
        <v>401943</v>
      </c>
      <c r="AG5634" s="46">
        <f t="shared" si="603"/>
        <v>25155</v>
      </c>
      <c r="AH5634" s="46">
        <f t="shared" ref="AH5634:AI5634" si="661">AH650+0</f>
        <v>70108</v>
      </c>
      <c r="AI5634" s="46">
        <f t="shared" si="661"/>
        <v>5932</v>
      </c>
    </row>
    <row r="5635" spans="32:35" x14ac:dyDescent="0.25">
      <c r="AF5635" s="46">
        <f t="shared" si="603"/>
        <v>401944</v>
      </c>
      <c r="AG5635" s="46">
        <f t="shared" si="603"/>
        <v>25156</v>
      </c>
      <c r="AH5635" s="46">
        <f t="shared" ref="AH5635:AI5635" si="662">AH651+0</f>
        <v>70120</v>
      </c>
      <c r="AI5635" s="46">
        <f t="shared" si="662"/>
        <v>5940</v>
      </c>
    </row>
    <row r="5636" spans="32:35" x14ac:dyDescent="0.25">
      <c r="AF5636" s="46">
        <f t="shared" si="603"/>
        <v>401945</v>
      </c>
      <c r="AG5636" s="46">
        <f t="shared" si="603"/>
        <v>25157</v>
      </c>
      <c r="AH5636" s="46">
        <f t="shared" ref="AH5636:AI5636" si="663">AH652+0</f>
        <v>70121</v>
      </c>
      <c r="AI5636" s="46">
        <f t="shared" si="663"/>
        <v>5945</v>
      </c>
    </row>
    <row r="5637" spans="32:35" x14ac:dyDescent="0.25">
      <c r="AF5637" s="46">
        <f t="shared" si="603"/>
        <v>401946</v>
      </c>
      <c r="AG5637" s="46">
        <f t="shared" si="603"/>
        <v>25159</v>
      </c>
      <c r="AH5637" s="46">
        <f t="shared" ref="AH5637:AI5637" si="664">AH653+0</f>
        <v>70122</v>
      </c>
      <c r="AI5637" s="46">
        <f t="shared" si="664"/>
        <v>5947</v>
      </c>
    </row>
    <row r="5638" spans="32:35" x14ac:dyDescent="0.25">
      <c r="AF5638" s="46">
        <f t="shared" si="603"/>
        <v>401947</v>
      </c>
      <c r="AG5638" s="46">
        <f t="shared" si="603"/>
        <v>25162</v>
      </c>
      <c r="AH5638" s="46">
        <f t="shared" ref="AH5638:AI5638" si="665">AH654+0</f>
        <v>70123</v>
      </c>
      <c r="AI5638" s="46">
        <f t="shared" si="665"/>
        <v>5948</v>
      </c>
    </row>
    <row r="5639" spans="32:35" x14ac:dyDescent="0.25">
      <c r="AF5639" s="46">
        <f t="shared" si="603"/>
        <v>401948</v>
      </c>
      <c r="AG5639" s="46">
        <f t="shared" si="603"/>
        <v>25164</v>
      </c>
      <c r="AH5639" s="46">
        <f t="shared" ref="AH5639:AI5639" si="666">AH655+0</f>
        <v>70138</v>
      </c>
      <c r="AI5639" s="46">
        <f t="shared" si="666"/>
        <v>5949</v>
      </c>
    </row>
    <row r="5640" spans="32:35" x14ac:dyDescent="0.25">
      <c r="AF5640" s="46">
        <f t="shared" si="603"/>
        <v>401949</v>
      </c>
      <c r="AG5640" s="46">
        <f t="shared" si="603"/>
        <v>25171</v>
      </c>
      <c r="AH5640" s="46">
        <f t="shared" ref="AH5640:AI5640" si="667">AH656+0</f>
        <v>70140</v>
      </c>
      <c r="AI5640" s="46">
        <f t="shared" si="667"/>
        <v>5950</v>
      </c>
    </row>
    <row r="5641" spans="32:35" x14ac:dyDescent="0.25">
      <c r="AF5641" s="46">
        <f t="shared" ref="AF5641:AG5704" si="668">AF657+0</f>
        <v>401950</v>
      </c>
      <c r="AG5641" s="46">
        <f t="shared" si="668"/>
        <v>25175</v>
      </c>
      <c r="AH5641" s="46">
        <f t="shared" ref="AH5641:AI5641" si="669">AH657+0</f>
        <v>70190</v>
      </c>
      <c r="AI5641" s="46">
        <f t="shared" si="669"/>
        <v>5951</v>
      </c>
    </row>
    <row r="5642" spans="32:35" x14ac:dyDescent="0.25">
      <c r="AF5642" s="46">
        <f t="shared" si="668"/>
        <v>401951</v>
      </c>
      <c r="AG5642" s="46">
        <f t="shared" si="668"/>
        <v>25177</v>
      </c>
      <c r="AH5642" s="46">
        <f t="shared" ref="AH5642:AI5642" si="670">AH658+0</f>
        <v>70199</v>
      </c>
      <c r="AI5642" s="46">
        <f t="shared" si="670"/>
        <v>5952</v>
      </c>
    </row>
    <row r="5643" spans="32:35" x14ac:dyDescent="0.25">
      <c r="AF5643" s="46">
        <f t="shared" si="668"/>
        <v>401952</v>
      </c>
      <c r="AG5643" s="46">
        <f t="shared" si="668"/>
        <v>25178</v>
      </c>
      <c r="AH5643" s="46">
        <f t="shared" ref="AH5643:AI5643" si="671">AH659+0</f>
        <v>70200</v>
      </c>
      <c r="AI5643" s="46">
        <f t="shared" si="671"/>
        <v>5953</v>
      </c>
    </row>
    <row r="5644" spans="32:35" x14ac:dyDescent="0.25">
      <c r="AF5644" s="46">
        <f t="shared" si="668"/>
        <v>401953</v>
      </c>
      <c r="AG5644" s="46">
        <f t="shared" si="668"/>
        <v>25179</v>
      </c>
      <c r="AH5644" s="46">
        <f t="shared" ref="AH5644:AI5644" si="672">AH660+0</f>
        <v>70500</v>
      </c>
      <c r="AI5644" s="46">
        <f t="shared" si="672"/>
        <v>5954</v>
      </c>
    </row>
    <row r="5645" spans="32:35" x14ac:dyDescent="0.25">
      <c r="AF5645" s="46">
        <f t="shared" si="668"/>
        <v>401954</v>
      </c>
      <c r="AG5645" s="46">
        <f t="shared" si="668"/>
        <v>25184</v>
      </c>
      <c r="AH5645" s="46">
        <f t="shared" ref="AH5645:AI5645" si="673">AH661+0</f>
        <v>70600</v>
      </c>
      <c r="AI5645" s="46">
        <f t="shared" si="673"/>
        <v>5955</v>
      </c>
    </row>
    <row r="5646" spans="32:35" x14ac:dyDescent="0.25">
      <c r="AF5646" s="46">
        <f t="shared" si="668"/>
        <v>401955</v>
      </c>
      <c r="AG5646" s="46">
        <f t="shared" si="668"/>
        <v>25186</v>
      </c>
      <c r="AH5646" s="46">
        <f t="shared" ref="AH5646:AI5646" si="674">AH662+0</f>
        <v>71100</v>
      </c>
      <c r="AI5646" s="46">
        <f t="shared" si="674"/>
        <v>5957</v>
      </c>
    </row>
    <row r="5647" spans="32:35" x14ac:dyDescent="0.25">
      <c r="AF5647" s="46">
        <f t="shared" si="668"/>
        <v>401956</v>
      </c>
      <c r="AG5647" s="46">
        <f t="shared" si="668"/>
        <v>25188</v>
      </c>
      <c r="AH5647" s="46">
        <f t="shared" ref="AH5647:AI5647" si="675">AH663+0</f>
        <v>71101</v>
      </c>
      <c r="AI5647" s="46">
        <f t="shared" si="675"/>
        <v>5959</v>
      </c>
    </row>
    <row r="5648" spans="32:35" x14ac:dyDescent="0.25">
      <c r="AF5648" s="46">
        <f t="shared" si="668"/>
        <v>401957</v>
      </c>
      <c r="AG5648" s="46">
        <f t="shared" si="668"/>
        <v>25189</v>
      </c>
      <c r="AH5648" s="46">
        <f t="shared" ref="AH5648:AI5648" si="676">AH664+0</f>
        <v>71150</v>
      </c>
      <c r="AI5648" s="46">
        <f t="shared" si="676"/>
        <v>5961</v>
      </c>
    </row>
    <row r="5649" spans="32:35" x14ac:dyDescent="0.25">
      <c r="AF5649" s="46">
        <f t="shared" si="668"/>
        <v>401958</v>
      </c>
      <c r="AG5649" s="46">
        <f t="shared" si="668"/>
        <v>25194</v>
      </c>
      <c r="AH5649" s="46">
        <f t="shared" ref="AH5649:AI5649" si="677">AH665+0</f>
        <v>71190</v>
      </c>
      <c r="AI5649" s="46">
        <f t="shared" si="677"/>
        <v>5970</v>
      </c>
    </row>
    <row r="5650" spans="32:35" x14ac:dyDescent="0.25">
      <c r="AF5650" s="46">
        <f t="shared" si="668"/>
        <v>401959</v>
      </c>
      <c r="AG5650" s="46">
        <f t="shared" si="668"/>
        <v>25205</v>
      </c>
      <c r="AH5650" s="46">
        <f t="shared" ref="AH5650:AI5650" si="678">AH666+0</f>
        <v>71200</v>
      </c>
      <c r="AI5650" s="46">
        <f t="shared" si="678"/>
        <v>5971</v>
      </c>
    </row>
    <row r="5651" spans="32:35" x14ac:dyDescent="0.25">
      <c r="AF5651" s="46">
        <f t="shared" si="668"/>
        <v>401960</v>
      </c>
      <c r="AG5651" s="46">
        <f t="shared" si="668"/>
        <v>25206</v>
      </c>
      <c r="AH5651" s="46">
        <f t="shared" ref="AH5651:AI5651" si="679">AH667+0</f>
        <v>71250</v>
      </c>
      <c r="AI5651" s="46">
        <f t="shared" si="679"/>
        <v>5972</v>
      </c>
    </row>
    <row r="5652" spans="32:35" x14ac:dyDescent="0.25">
      <c r="AF5652" s="46">
        <f t="shared" si="668"/>
        <v>401961</v>
      </c>
      <c r="AG5652" s="46">
        <f t="shared" si="668"/>
        <v>25209</v>
      </c>
      <c r="AH5652" s="46">
        <f t="shared" ref="AH5652:AI5652" si="680">AH668+0</f>
        <v>71300</v>
      </c>
      <c r="AI5652" s="46">
        <f t="shared" si="680"/>
        <v>5973</v>
      </c>
    </row>
    <row r="5653" spans="32:35" x14ac:dyDescent="0.25">
      <c r="AF5653" s="46">
        <f t="shared" si="668"/>
        <v>401962</v>
      </c>
      <c r="AG5653" s="46">
        <f t="shared" si="668"/>
        <v>25210</v>
      </c>
      <c r="AH5653" s="46">
        <f t="shared" ref="AH5653:AI5653" si="681">AH669+0</f>
        <v>71350</v>
      </c>
      <c r="AI5653" s="46">
        <f t="shared" si="681"/>
        <v>5975</v>
      </c>
    </row>
    <row r="5654" spans="32:35" x14ac:dyDescent="0.25">
      <c r="AF5654" s="46">
        <f t="shared" si="668"/>
        <v>401963</v>
      </c>
      <c r="AG5654" s="46">
        <f t="shared" si="668"/>
        <v>25211</v>
      </c>
      <c r="AH5654" s="46">
        <f t="shared" ref="AH5654:AI5654" si="682">AH670+0</f>
        <v>71400</v>
      </c>
      <c r="AI5654" s="46">
        <f t="shared" si="682"/>
        <v>5976</v>
      </c>
    </row>
    <row r="5655" spans="32:35" x14ac:dyDescent="0.25">
      <c r="AF5655" s="46">
        <f t="shared" si="668"/>
        <v>401964</v>
      </c>
      <c r="AG5655" s="46">
        <f t="shared" si="668"/>
        <v>25212</v>
      </c>
      <c r="AH5655" s="46">
        <f t="shared" ref="AH5655:AI5655" si="683">AH671+0</f>
        <v>71438</v>
      </c>
      <c r="AI5655" s="46">
        <f t="shared" si="683"/>
        <v>5977</v>
      </c>
    </row>
    <row r="5656" spans="32:35" x14ac:dyDescent="0.25">
      <c r="AF5656" s="46">
        <f t="shared" si="668"/>
        <v>401965</v>
      </c>
      <c r="AG5656" s="46">
        <f t="shared" si="668"/>
        <v>25213</v>
      </c>
      <c r="AH5656" s="46">
        <f t="shared" ref="AH5656:AI5656" si="684">AH672+0</f>
        <v>71500</v>
      </c>
      <c r="AI5656" s="46">
        <f t="shared" si="684"/>
        <v>5978</v>
      </c>
    </row>
    <row r="5657" spans="32:35" x14ac:dyDescent="0.25">
      <c r="AF5657" s="46">
        <f t="shared" si="668"/>
        <v>401967</v>
      </c>
      <c r="AG5657" s="46">
        <f t="shared" si="668"/>
        <v>25214</v>
      </c>
      <c r="AH5657" s="46">
        <f t="shared" ref="AH5657:AI5657" si="685">AH673+0</f>
        <v>71501</v>
      </c>
      <c r="AI5657" s="46">
        <f t="shared" si="685"/>
        <v>5980</v>
      </c>
    </row>
    <row r="5658" spans="32:35" x14ac:dyDescent="0.25">
      <c r="AF5658" s="46">
        <f t="shared" si="668"/>
        <v>401968</v>
      </c>
      <c r="AG5658" s="46">
        <f t="shared" si="668"/>
        <v>25217</v>
      </c>
      <c r="AH5658" s="46">
        <f t="shared" ref="AH5658:AI5658" si="686">AH674+0</f>
        <v>71502</v>
      </c>
      <c r="AI5658" s="46">
        <f t="shared" si="686"/>
        <v>5981</v>
      </c>
    </row>
    <row r="5659" spans="32:35" x14ac:dyDescent="0.25">
      <c r="AF5659" s="46">
        <f t="shared" si="668"/>
        <v>401969</v>
      </c>
      <c r="AG5659" s="46">
        <f t="shared" si="668"/>
        <v>25219</v>
      </c>
      <c r="AH5659" s="46">
        <f t="shared" ref="AH5659:AI5659" si="687">AH675+0</f>
        <v>71503</v>
      </c>
      <c r="AI5659" s="46">
        <f t="shared" si="687"/>
        <v>5982</v>
      </c>
    </row>
    <row r="5660" spans="32:35" x14ac:dyDescent="0.25">
      <c r="AF5660" s="46">
        <f t="shared" si="668"/>
        <v>401970</v>
      </c>
      <c r="AG5660" s="46">
        <f t="shared" si="668"/>
        <v>25222</v>
      </c>
      <c r="AH5660" s="46">
        <f t="shared" ref="AH5660:AI5660" si="688">AH676+0</f>
        <v>71505</v>
      </c>
      <c r="AI5660" s="46">
        <f t="shared" si="688"/>
        <v>5983</v>
      </c>
    </row>
    <row r="5661" spans="32:35" x14ac:dyDescent="0.25">
      <c r="AF5661" s="46">
        <f t="shared" si="668"/>
        <v>401971</v>
      </c>
      <c r="AG5661" s="46">
        <f t="shared" si="668"/>
        <v>25223</v>
      </c>
      <c r="AH5661" s="46">
        <f t="shared" ref="AH5661:AI5661" si="689">AH677+0</f>
        <v>71506</v>
      </c>
      <c r="AI5661" s="46">
        <f t="shared" si="689"/>
        <v>5984</v>
      </c>
    </row>
    <row r="5662" spans="32:35" x14ac:dyDescent="0.25">
      <c r="AF5662" s="46">
        <f t="shared" si="668"/>
        <v>401972</v>
      </c>
      <c r="AG5662" s="46">
        <f t="shared" si="668"/>
        <v>25224</v>
      </c>
      <c r="AH5662" s="46">
        <f t="shared" ref="AH5662:AI5662" si="690">AH678+0</f>
        <v>71507</v>
      </c>
      <c r="AI5662" s="46">
        <f t="shared" si="690"/>
        <v>5985</v>
      </c>
    </row>
    <row r="5663" spans="32:35" x14ac:dyDescent="0.25">
      <c r="AF5663" s="46">
        <f t="shared" si="668"/>
        <v>401973</v>
      </c>
      <c r="AG5663" s="46">
        <f t="shared" si="668"/>
        <v>25226</v>
      </c>
      <c r="AH5663" s="46">
        <f t="shared" ref="AH5663:AI5663" si="691">AH679+0</f>
        <v>71510</v>
      </c>
      <c r="AI5663" s="46">
        <f t="shared" si="691"/>
        <v>5986</v>
      </c>
    </row>
    <row r="5664" spans="32:35" x14ac:dyDescent="0.25">
      <c r="AF5664" s="46">
        <f t="shared" si="668"/>
        <v>401974</v>
      </c>
      <c r="AG5664" s="46">
        <f t="shared" si="668"/>
        <v>25227</v>
      </c>
      <c r="AH5664" s="46">
        <f t="shared" ref="AH5664:AI5664" si="692">AH680+0</f>
        <v>71538</v>
      </c>
      <c r="AI5664" s="46">
        <f t="shared" si="692"/>
        <v>5987</v>
      </c>
    </row>
    <row r="5665" spans="32:35" x14ac:dyDescent="0.25">
      <c r="AF5665" s="46">
        <f t="shared" si="668"/>
        <v>401976</v>
      </c>
      <c r="AG5665" s="46">
        <f t="shared" si="668"/>
        <v>25228</v>
      </c>
      <c r="AH5665" s="46">
        <f t="shared" ref="AH5665:AI5665" si="693">AH681+0</f>
        <v>71590</v>
      </c>
      <c r="AI5665" s="46">
        <f t="shared" si="693"/>
        <v>5994</v>
      </c>
    </row>
    <row r="5666" spans="32:35" x14ac:dyDescent="0.25">
      <c r="AF5666" s="46">
        <f t="shared" si="668"/>
        <v>401977</v>
      </c>
      <c r="AG5666" s="46">
        <f t="shared" si="668"/>
        <v>25229</v>
      </c>
      <c r="AH5666" s="46">
        <f t="shared" ref="AH5666:AI5666" si="694">AH682+0</f>
        <v>71600</v>
      </c>
      <c r="AI5666" s="46">
        <f t="shared" si="694"/>
        <v>5995</v>
      </c>
    </row>
    <row r="5667" spans="32:35" x14ac:dyDescent="0.25">
      <c r="AF5667" s="46">
        <f t="shared" si="668"/>
        <v>401978</v>
      </c>
      <c r="AG5667" s="46">
        <f t="shared" si="668"/>
        <v>25230</v>
      </c>
      <c r="AH5667" s="46">
        <f t="shared" ref="AH5667:AI5667" si="695">AH683+0</f>
        <v>71700</v>
      </c>
      <c r="AI5667" s="46">
        <f t="shared" si="695"/>
        <v>6000</v>
      </c>
    </row>
    <row r="5668" spans="32:35" x14ac:dyDescent="0.25">
      <c r="AF5668" s="46">
        <f t="shared" si="668"/>
        <v>401979</v>
      </c>
      <c r="AG5668" s="46">
        <f t="shared" si="668"/>
        <v>25231</v>
      </c>
      <c r="AH5668" s="46">
        <f t="shared" ref="AH5668:AI5668" si="696">AH684+0</f>
        <v>71701</v>
      </c>
      <c r="AI5668" s="46">
        <f t="shared" si="696"/>
        <v>6100</v>
      </c>
    </row>
    <row r="5669" spans="32:35" x14ac:dyDescent="0.25">
      <c r="AF5669" s="46">
        <f t="shared" si="668"/>
        <v>401980</v>
      </c>
      <c r="AG5669" s="46">
        <f t="shared" si="668"/>
        <v>25233</v>
      </c>
      <c r="AH5669" s="46">
        <f t="shared" ref="AH5669:AI5669" si="697">AH685+0</f>
        <v>71800</v>
      </c>
      <c r="AI5669" s="46">
        <f t="shared" si="697"/>
        <v>6100</v>
      </c>
    </row>
    <row r="5670" spans="32:35" x14ac:dyDescent="0.25">
      <c r="AF5670" s="46">
        <f t="shared" si="668"/>
        <v>401981</v>
      </c>
      <c r="AG5670" s="46">
        <f t="shared" si="668"/>
        <v>25234</v>
      </c>
      <c r="AH5670" s="46">
        <f t="shared" ref="AH5670:AI5670" si="698">AH686+0</f>
        <v>71850</v>
      </c>
      <c r="AI5670" s="46">
        <f t="shared" si="698"/>
        <v>6101</v>
      </c>
    </row>
    <row r="5671" spans="32:35" x14ac:dyDescent="0.25">
      <c r="AF5671" s="46">
        <f t="shared" si="668"/>
        <v>401982</v>
      </c>
      <c r="AG5671" s="46">
        <f t="shared" si="668"/>
        <v>25236</v>
      </c>
      <c r="AH5671" s="46">
        <f t="shared" ref="AH5671:AI5671" si="699">AH687+0</f>
        <v>71900</v>
      </c>
      <c r="AI5671" s="46">
        <f t="shared" si="699"/>
        <v>6103</v>
      </c>
    </row>
    <row r="5672" spans="32:35" x14ac:dyDescent="0.25">
      <c r="AF5672" s="46">
        <f t="shared" si="668"/>
        <v>401983</v>
      </c>
      <c r="AG5672" s="46">
        <f t="shared" si="668"/>
        <v>25237</v>
      </c>
      <c r="AH5672" s="46">
        <f t="shared" ref="AH5672:AI5672" si="700">AH688+0</f>
        <v>71999</v>
      </c>
      <c r="AI5672" s="46">
        <f t="shared" si="700"/>
        <v>6105</v>
      </c>
    </row>
    <row r="5673" spans="32:35" x14ac:dyDescent="0.25">
      <c r="AF5673" s="46">
        <f t="shared" si="668"/>
        <v>401984</v>
      </c>
      <c r="AG5673" s="46">
        <f t="shared" si="668"/>
        <v>25238</v>
      </c>
      <c r="AH5673" s="46">
        <f t="shared" ref="AH5673:AI5673" si="701">AH689+0</f>
        <v>72000</v>
      </c>
      <c r="AI5673" s="46">
        <f t="shared" si="701"/>
        <v>6107</v>
      </c>
    </row>
    <row r="5674" spans="32:35" x14ac:dyDescent="0.25">
      <c r="AF5674" s="46">
        <f t="shared" si="668"/>
        <v>401985</v>
      </c>
      <c r="AG5674" s="46">
        <f t="shared" si="668"/>
        <v>25239</v>
      </c>
      <c r="AH5674" s="46">
        <f t="shared" ref="AH5674:AI5674" si="702">AH690+0</f>
        <v>72001</v>
      </c>
      <c r="AI5674" s="46">
        <f t="shared" si="702"/>
        <v>6109</v>
      </c>
    </row>
    <row r="5675" spans="32:35" x14ac:dyDescent="0.25">
      <c r="AF5675" s="46">
        <f t="shared" si="668"/>
        <v>401986</v>
      </c>
      <c r="AG5675" s="46">
        <f t="shared" si="668"/>
        <v>25241</v>
      </c>
      <c r="AH5675" s="46">
        <f t="shared" ref="AH5675:AI5675" si="703">AH691+0</f>
        <v>72038</v>
      </c>
      <c r="AI5675" s="46">
        <f t="shared" si="703"/>
        <v>6110</v>
      </c>
    </row>
    <row r="5676" spans="32:35" x14ac:dyDescent="0.25">
      <c r="AF5676" s="46">
        <f t="shared" si="668"/>
        <v>401987</v>
      </c>
      <c r="AG5676" s="46">
        <f t="shared" si="668"/>
        <v>25242</v>
      </c>
      <c r="AH5676" s="46">
        <f t="shared" ref="AH5676:AI5676" si="704">AH692+0</f>
        <v>72100</v>
      </c>
      <c r="AI5676" s="46">
        <f t="shared" si="704"/>
        <v>6110</v>
      </c>
    </row>
    <row r="5677" spans="32:35" x14ac:dyDescent="0.25">
      <c r="AF5677" s="46">
        <f t="shared" si="668"/>
        <v>401988</v>
      </c>
      <c r="AG5677" s="46">
        <f t="shared" si="668"/>
        <v>25244</v>
      </c>
      <c r="AH5677" s="46">
        <f t="shared" ref="AH5677:AI5677" si="705">AH693+0</f>
        <v>72101</v>
      </c>
      <c r="AI5677" s="46">
        <f t="shared" si="705"/>
        <v>6120</v>
      </c>
    </row>
    <row r="5678" spans="32:35" x14ac:dyDescent="0.25">
      <c r="AF5678" s="46">
        <f t="shared" si="668"/>
        <v>401989</v>
      </c>
      <c r="AG5678" s="46">
        <f t="shared" si="668"/>
        <v>25245</v>
      </c>
      <c r="AH5678" s="46">
        <f t="shared" ref="AH5678:AI5678" si="706">AH694+0</f>
        <v>72120</v>
      </c>
      <c r="AI5678" s="46">
        <f t="shared" si="706"/>
        <v>6120</v>
      </c>
    </row>
    <row r="5679" spans="32:35" x14ac:dyDescent="0.25">
      <c r="AF5679" s="46">
        <f t="shared" si="668"/>
        <v>401990</v>
      </c>
      <c r="AG5679" s="46">
        <f t="shared" si="668"/>
        <v>25246</v>
      </c>
      <c r="AH5679" s="46">
        <f t="shared" ref="AH5679:AI5679" si="707">AH695+0</f>
        <v>72200</v>
      </c>
      <c r="AI5679" s="46">
        <f t="shared" si="707"/>
        <v>6121</v>
      </c>
    </row>
    <row r="5680" spans="32:35" x14ac:dyDescent="0.25">
      <c r="AF5680" s="46">
        <f t="shared" si="668"/>
        <v>401991</v>
      </c>
      <c r="AG5680" s="46">
        <f t="shared" si="668"/>
        <v>25247</v>
      </c>
      <c r="AH5680" s="46">
        <f t="shared" ref="AH5680:AI5680" si="708">AH696+0</f>
        <v>72201</v>
      </c>
      <c r="AI5680" s="46">
        <f t="shared" si="708"/>
        <v>6123</v>
      </c>
    </row>
    <row r="5681" spans="32:35" x14ac:dyDescent="0.25">
      <c r="AF5681" s="46">
        <f t="shared" si="668"/>
        <v>401992</v>
      </c>
      <c r="AG5681" s="46">
        <f t="shared" si="668"/>
        <v>25248</v>
      </c>
      <c r="AH5681" s="46">
        <f t="shared" ref="AH5681:AI5681" si="709">AH697+0</f>
        <v>72203</v>
      </c>
      <c r="AI5681" s="46">
        <f t="shared" si="709"/>
        <v>6125</v>
      </c>
    </row>
    <row r="5682" spans="32:35" x14ac:dyDescent="0.25">
      <c r="AF5682" s="46">
        <f t="shared" si="668"/>
        <v>401993</v>
      </c>
      <c r="AG5682" s="46">
        <f t="shared" si="668"/>
        <v>25249</v>
      </c>
      <c r="AH5682" s="46">
        <f t="shared" ref="AH5682:AI5682" si="710">AH698+0</f>
        <v>72204</v>
      </c>
      <c r="AI5682" s="46">
        <f t="shared" si="710"/>
        <v>6127</v>
      </c>
    </row>
    <row r="5683" spans="32:35" x14ac:dyDescent="0.25">
      <c r="AF5683" s="46">
        <f t="shared" si="668"/>
        <v>401994</v>
      </c>
      <c r="AG5683" s="46">
        <f t="shared" si="668"/>
        <v>25254</v>
      </c>
      <c r="AH5683" s="46">
        <f t="shared" ref="AH5683:AI5683" si="711">AH699+0</f>
        <v>72205</v>
      </c>
      <c r="AI5683" s="46">
        <f t="shared" si="711"/>
        <v>6129</v>
      </c>
    </row>
    <row r="5684" spans="32:35" x14ac:dyDescent="0.25">
      <c r="AF5684" s="46">
        <f t="shared" si="668"/>
        <v>401995</v>
      </c>
      <c r="AG5684" s="46">
        <f t="shared" si="668"/>
        <v>25255</v>
      </c>
      <c r="AH5684" s="46">
        <f t="shared" ref="AH5684:AI5684" si="712">AH700+0</f>
        <v>72208</v>
      </c>
      <c r="AI5684" s="46">
        <f t="shared" si="712"/>
        <v>6130</v>
      </c>
    </row>
    <row r="5685" spans="32:35" x14ac:dyDescent="0.25">
      <c r="AF5685" s="46">
        <f t="shared" si="668"/>
        <v>401996</v>
      </c>
      <c r="AG5685" s="46">
        <f t="shared" si="668"/>
        <v>25256</v>
      </c>
      <c r="AH5685" s="46">
        <f t="shared" ref="AH5685:AI5685" si="713">AH701+0</f>
        <v>72210</v>
      </c>
      <c r="AI5685" s="46">
        <f t="shared" si="713"/>
        <v>6130</v>
      </c>
    </row>
    <row r="5686" spans="32:35" x14ac:dyDescent="0.25">
      <c r="AF5686" s="46">
        <f t="shared" si="668"/>
        <v>401997</v>
      </c>
      <c r="AG5686" s="46">
        <f t="shared" si="668"/>
        <v>25257</v>
      </c>
      <c r="AH5686" s="46">
        <f t="shared" ref="AH5686:AI5686" si="714">AH702+0</f>
        <v>72211</v>
      </c>
      <c r="AI5686" s="46">
        <f t="shared" si="714"/>
        <v>6131</v>
      </c>
    </row>
    <row r="5687" spans="32:35" x14ac:dyDescent="0.25">
      <c r="AF5687" s="46">
        <f t="shared" si="668"/>
        <v>401998</v>
      </c>
      <c r="AG5687" s="46">
        <f t="shared" si="668"/>
        <v>25258</v>
      </c>
      <c r="AH5687" s="46">
        <f t="shared" ref="AH5687:AI5687" si="715">AH703+0</f>
        <v>72212</v>
      </c>
      <c r="AI5687" s="46">
        <f t="shared" si="715"/>
        <v>6132</v>
      </c>
    </row>
    <row r="5688" spans="32:35" x14ac:dyDescent="0.25">
      <c r="AF5688" s="46">
        <f t="shared" si="668"/>
        <v>401999</v>
      </c>
      <c r="AG5688" s="46">
        <f t="shared" si="668"/>
        <v>25259</v>
      </c>
      <c r="AH5688" s="46">
        <f t="shared" ref="AH5688:AI5688" si="716">AH704+0</f>
        <v>72213</v>
      </c>
      <c r="AI5688" s="46">
        <f t="shared" si="716"/>
        <v>6133</v>
      </c>
    </row>
    <row r="5689" spans="32:35" x14ac:dyDescent="0.25">
      <c r="AF5689" s="46">
        <f t="shared" si="668"/>
        <v>402000</v>
      </c>
      <c r="AG5689" s="46">
        <f t="shared" si="668"/>
        <v>25260</v>
      </c>
      <c r="AH5689" s="46">
        <f t="shared" ref="AH5689:AI5689" si="717">AH705+0</f>
        <v>72214</v>
      </c>
      <c r="AI5689" s="46">
        <f t="shared" si="717"/>
        <v>6141</v>
      </c>
    </row>
    <row r="5690" spans="32:35" x14ac:dyDescent="0.25">
      <c r="AF5690" s="46">
        <f t="shared" si="668"/>
        <v>402001</v>
      </c>
      <c r="AG5690" s="46">
        <f t="shared" si="668"/>
        <v>25261</v>
      </c>
      <c r="AH5690" s="46">
        <f t="shared" ref="AH5690:AI5690" si="718">AH706+0</f>
        <v>72216</v>
      </c>
      <c r="AI5690" s="46">
        <f t="shared" si="718"/>
        <v>6151</v>
      </c>
    </row>
    <row r="5691" spans="32:35" x14ac:dyDescent="0.25">
      <c r="AF5691" s="46">
        <f t="shared" si="668"/>
        <v>402002</v>
      </c>
      <c r="AG5691" s="46">
        <f t="shared" si="668"/>
        <v>25262</v>
      </c>
      <c r="AH5691" s="46">
        <f t="shared" ref="AH5691:AI5691" si="719">AH707+0</f>
        <v>72217</v>
      </c>
      <c r="AI5691" s="46">
        <f t="shared" si="719"/>
        <v>6153</v>
      </c>
    </row>
    <row r="5692" spans="32:35" x14ac:dyDescent="0.25">
      <c r="AF5692" s="46">
        <f t="shared" si="668"/>
        <v>402003</v>
      </c>
      <c r="AG5692" s="46">
        <f t="shared" si="668"/>
        <v>25263</v>
      </c>
      <c r="AH5692" s="46">
        <f t="shared" ref="AH5692:AI5692" si="720">AH708+0</f>
        <v>72218</v>
      </c>
      <c r="AI5692" s="46">
        <f t="shared" si="720"/>
        <v>6161</v>
      </c>
    </row>
    <row r="5693" spans="32:35" x14ac:dyDescent="0.25">
      <c r="AF5693" s="46">
        <f t="shared" si="668"/>
        <v>402004</v>
      </c>
      <c r="AG5693" s="46">
        <f t="shared" si="668"/>
        <v>25264</v>
      </c>
      <c r="AH5693" s="46">
        <f t="shared" ref="AH5693:AI5693" si="721">AH709+0</f>
        <v>72238</v>
      </c>
      <c r="AI5693" s="46">
        <f t="shared" si="721"/>
        <v>6178</v>
      </c>
    </row>
    <row r="5694" spans="32:35" x14ac:dyDescent="0.25">
      <c r="AF5694" s="46">
        <f t="shared" si="668"/>
        <v>402006</v>
      </c>
      <c r="AG5694" s="46">
        <f t="shared" si="668"/>
        <v>25265</v>
      </c>
      <c r="AH5694" s="46">
        <f t="shared" ref="AH5694:AI5694" si="722">AH710+0</f>
        <v>72400</v>
      </c>
      <c r="AI5694" s="46">
        <f t="shared" si="722"/>
        <v>6180</v>
      </c>
    </row>
    <row r="5695" spans="32:35" x14ac:dyDescent="0.25">
      <c r="AF5695" s="46">
        <f t="shared" si="668"/>
        <v>402007</v>
      </c>
      <c r="AG5695" s="46">
        <f t="shared" si="668"/>
        <v>25266</v>
      </c>
      <c r="AH5695" s="46">
        <f t="shared" ref="AH5695:AI5695" si="723">AH711+0</f>
        <v>72401</v>
      </c>
      <c r="AI5695" s="46">
        <f t="shared" si="723"/>
        <v>6180</v>
      </c>
    </row>
    <row r="5696" spans="32:35" x14ac:dyDescent="0.25">
      <c r="AF5696" s="46">
        <f t="shared" si="668"/>
        <v>402008</v>
      </c>
      <c r="AG5696" s="46">
        <f t="shared" si="668"/>
        <v>25267</v>
      </c>
      <c r="AH5696" s="46">
        <f t="shared" ref="AH5696:AI5696" si="724">AH712+0</f>
        <v>72402</v>
      </c>
      <c r="AI5696" s="46">
        <f t="shared" si="724"/>
        <v>6181</v>
      </c>
    </row>
    <row r="5697" spans="32:35" x14ac:dyDescent="0.25">
      <c r="AF5697" s="46">
        <f t="shared" si="668"/>
        <v>402009</v>
      </c>
      <c r="AG5697" s="46">
        <f t="shared" si="668"/>
        <v>25268</v>
      </c>
      <c r="AH5697" s="46">
        <f t="shared" ref="AH5697:AI5697" si="725">AH713+0</f>
        <v>72403</v>
      </c>
      <c r="AI5697" s="46">
        <f t="shared" si="725"/>
        <v>6182</v>
      </c>
    </row>
    <row r="5698" spans="32:35" x14ac:dyDescent="0.25">
      <c r="AF5698" s="46">
        <f t="shared" si="668"/>
        <v>402010</v>
      </c>
      <c r="AG5698" s="46">
        <f t="shared" si="668"/>
        <v>25269</v>
      </c>
      <c r="AH5698" s="46">
        <f t="shared" ref="AH5698:AI5698" si="726">AH714+0</f>
        <v>72404</v>
      </c>
      <c r="AI5698" s="46">
        <f t="shared" si="726"/>
        <v>6183</v>
      </c>
    </row>
    <row r="5699" spans="32:35" x14ac:dyDescent="0.25">
      <c r="AF5699" s="46">
        <f t="shared" si="668"/>
        <v>402011</v>
      </c>
      <c r="AG5699" s="46">
        <f t="shared" si="668"/>
        <v>25270</v>
      </c>
      <c r="AH5699" s="46">
        <f t="shared" ref="AH5699:AI5699" si="727">AH715+0</f>
        <v>72405</v>
      </c>
      <c r="AI5699" s="46">
        <f t="shared" si="727"/>
        <v>6184</v>
      </c>
    </row>
    <row r="5700" spans="32:35" x14ac:dyDescent="0.25">
      <c r="AF5700" s="46">
        <f t="shared" si="668"/>
        <v>402012</v>
      </c>
      <c r="AG5700" s="46">
        <f t="shared" si="668"/>
        <v>25271</v>
      </c>
      <c r="AH5700" s="46">
        <f t="shared" ref="AH5700:AI5700" si="728">AH716+0</f>
        <v>72406</v>
      </c>
      <c r="AI5700" s="46">
        <f t="shared" si="728"/>
        <v>6185</v>
      </c>
    </row>
    <row r="5701" spans="32:35" x14ac:dyDescent="0.25">
      <c r="AF5701" s="46">
        <f t="shared" si="668"/>
        <v>402013</v>
      </c>
      <c r="AG5701" s="46">
        <f t="shared" si="668"/>
        <v>25272</v>
      </c>
      <c r="AH5701" s="46">
        <f t="shared" ref="AH5701:AI5701" si="729">AH717+0</f>
        <v>72407</v>
      </c>
      <c r="AI5701" s="46">
        <f t="shared" si="729"/>
        <v>6190</v>
      </c>
    </row>
    <row r="5702" spans="32:35" x14ac:dyDescent="0.25">
      <c r="AF5702" s="46">
        <f t="shared" si="668"/>
        <v>402014</v>
      </c>
      <c r="AG5702" s="46">
        <f t="shared" si="668"/>
        <v>25273</v>
      </c>
      <c r="AH5702" s="46">
        <f t="shared" ref="AH5702:AI5702" si="730">AH718+0</f>
        <v>72408</v>
      </c>
      <c r="AI5702" s="46">
        <f t="shared" si="730"/>
        <v>6190</v>
      </c>
    </row>
    <row r="5703" spans="32:35" x14ac:dyDescent="0.25">
      <c r="AF5703" s="46">
        <f t="shared" si="668"/>
        <v>402015</v>
      </c>
      <c r="AG5703" s="46">
        <f t="shared" si="668"/>
        <v>25274</v>
      </c>
      <c r="AH5703" s="46">
        <f t="shared" ref="AH5703:AI5703" si="731">AH719+0</f>
        <v>72410</v>
      </c>
      <c r="AI5703" s="46">
        <f t="shared" si="731"/>
        <v>6199</v>
      </c>
    </row>
    <row r="5704" spans="32:35" x14ac:dyDescent="0.25">
      <c r="AF5704" s="46">
        <f t="shared" si="668"/>
        <v>402016</v>
      </c>
      <c r="AG5704" s="46">
        <f t="shared" si="668"/>
        <v>25275</v>
      </c>
      <c r="AH5704" s="46">
        <f t="shared" ref="AH5704:AI5704" si="732">AH720+0</f>
        <v>72421</v>
      </c>
      <c r="AI5704" s="46">
        <f t="shared" si="732"/>
        <v>6199</v>
      </c>
    </row>
    <row r="5705" spans="32:35" x14ac:dyDescent="0.25">
      <c r="AF5705" s="46">
        <f t="shared" ref="AF5705:AG5768" si="733">AF721+0</f>
        <v>402017</v>
      </c>
      <c r="AG5705" s="46">
        <f t="shared" si="733"/>
        <v>25276</v>
      </c>
      <c r="AH5705" s="46">
        <f t="shared" ref="AH5705:AI5705" si="734">AH721+0</f>
        <v>72430</v>
      </c>
      <c r="AI5705" s="46">
        <f t="shared" si="734"/>
        <v>6241</v>
      </c>
    </row>
    <row r="5706" spans="32:35" x14ac:dyDescent="0.25">
      <c r="AF5706" s="46">
        <f t="shared" si="733"/>
        <v>402019</v>
      </c>
      <c r="AG5706" s="46">
        <f t="shared" si="733"/>
        <v>25277</v>
      </c>
      <c r="AH5706" s="46">
        <f t="shared" ref="AH5706:AI5706" si="735">AH722+0</f>
        <v>72431</v>
      </c>
      <c r="AI5706" s="46">
        <f t="shared" si="735"/>
        <v>6251</v>
      </c>
    </row>
    <row r="5707" spans="32:35" x14ac:dyDescent="0.25">
      <c r="AF5707" s="46">
        <f t="shared" si="733"/>
        <v>402020</v>
      </c>
      <c r="AG5707" s="46">
        <f t="shared" si="733"/>
        <v>25278</v>
      </c>
      <c r="AH5707" s="46">
        <f t="shared" ref="AH5707:AI5707" si="736">AH723+0</f>
        <v>72457</v>
      </c>
      <c r="AI5707" s="46">
        <f t="shared" si="736"/>
        <v>6252</v>
      </c>
    </row>
    <row r="5708" spans="32:35" x14ac:dyDescent="0.25">
      <c r="AF5708" s="46">
        <f t="shared" si="733"/>
        <v>402021</v>
      </c>
      <c r="AG5708" s="46">
        <f t="shared" si="733"/>
        <v>25279</v>
      </c>
      <c r="AH5708" s="46">
        <f t="shared" ref="AH5708:AI5708" si="737">AH724+0</f>
        <v>72458</v>
      </c>
      <c r="AI5708" s="46">
        <f t="shared" si="737"/>
        <v>6253</v>
      </c>
    </row>
    <row r="5709" spans="32:35" x14ac:dyDescent="0.25">
      <c r="AF5709" s="46">
        <f t="shared" si="733"/>
        <v>402022</v>
      </c>
      <c r="AG5709" s="46">
        <f t="shared" si="733"/>
        <v>25280</v>
      </c>
      <c r="AH5709" s="46">
        <f t="shared" ref="AH5709:AI5709" si="738">AH725+0</f>
        <v>72459</v>
      </c>
      <c r="AI5709" s="46">
        <f t="shared" si="738"/>
        <v>6254</v>
      </c>
    </row>
    <row r="5710" spans="32:35" x14ac:dyDescent="0.25">
      <c r="AF5710" s="46">
        <f t="shared" si="733"/>
        <v>402023</v>
      </c>
      <c r="AG5710" s="46">
        <f t="shared" si="733"/>
        <v>25281</v>
      </c>
      <c r="AH5710" s="46">
        <f t="shared" ref="AH5710:AI5710" si="739">AH726+0</f>
        <v>72461</v>
      </c>
      <c r="AI5710" s="46">
        <f t="shared" si="739"/>
        <v>6261</v>
      </c>
    </row>
    <row r="5711" spans="32:35" x14ac:dyDescent="0.25">
      <c r="AF5711" s="46">
        <f t="shared" si="733"/>
        <v>402024</v>
      </c>
      <c r="AG5711" s="46">
        <f t="shared" si="733"/>
        <v>25282</v>
      </c>
      <c r="AH5711" s="46">
        <f t="shared" ref="AH5711:AI5711" si="740">AH727+0</f>
        <v>72488</v>
      </c>
      <c r="AI5711" s="46">
        <f t="shared" si="740"/>
        <v>6262</v>
      </c>
    </row>
    <row r="5712" spans="32:35" x14ac:dyDescent="0.25">
      <c r="AF5712" s="46">
        <f t="shared" si="733"/>
        <v>402024</v>
      </c>
      <c r="AG5712" s="46">
        <f t="shared" si="733"/>
        <v>25283</v>
      </c>
      <c r="AH5712" s="46">
        <f t="shared" ref="AH5712:AI5712" si="741">AH728+0</f>
        <v>72999</v>
      </c>
      <c r="AI5712" s="46">
        <f t="shared" si="741"/>
        <v>6263</v>
      </c>
    </row>
    <row r="5713" spans="32:35" x14ac:dyDescent="0.25">
      <c r="AF5713" s="46">
        <f t="shared" si="733"/>
        <v>402025</v>
      </c>
      <c r="AG5713" s="46">
        <f t="shared" si="733"/>
        <v>25284</v>
      </c>
      <c r="AH5713" s="46">
        <f t="shared" ref="AH5713:AI5713" si="742">AH729+0</f>
        <v>73000</v>
      </c>
      <c r="AI5713" s="46">
        <f t="shared" si="742"/>
        <v>6284</v>
      </c>
    </row>
    <row r="5714" spans="32:35" x14ac:dyDescent="0.25">
      <c r="AF5714" s="46">
        <f t="shared" si="733"/>
        <v>402026</v>
      </c>
      <c r="AG5714" s="46">
        <f t="shared" si="733"/>
        <v>25285</v>
      </c>
      <c r="AH5714" s="46">
        <f t="shared" ref="AH5714:AI5714" si="743">AH730+0</f>
        <v>73002</v>
      </c>
      <c r="AI5714" s="46">
        <f t="shared" si="743"/>
        <v>6600</v>
      </c>
    </row>
    <row r="5715" spans="32:35" x14ac:dyDescent="0.25">
      <c r="AF5715" s="46">
        <f t="shared" si="733"/>
        <v>402028</v>
      </c>
      <c r="AG5715" s="46">
        <f t="shared" si="733"/>
        <v>25286</v>
      </c>
      <c r="AH5715" s="46">
        <f t="shared" ref="AH5715:AI5715" si="744">AH731+0</f>
        <v>73003</v>
      </c>
      <c r="AI5715" s="46">
        <f t="shared" si="744"/>
        <v>6600</v>
      </c>
    </row>
    <row r="5716" spans="32:35" x14ac:dyDescent="0.25">
      <c r="AF5716" s="46">
        <f t="shared" si="733"/>
        <v>402029</v>
      </c>
      <c r="AG5716" s="46">
        <f t="shared" si="733"/>
        <v>25287</v>
      </c>
      <c r="AH5716" s="46">
        <f t="shared" ref="AH5716:AI5716" si="745">AH732+0</f>
        <v>73004</v>
      </c>
      <c r="AI5716" s="46">
        <f t="shared" si="745"/>
        <v>6601</v>
      </c>
    </row>
    <row r="5717" spans="32:35" x14ac:dyDescent="0.25">
      <c r="AF5717" s="46">
        <f t="shared" si="733"/>
        <v>402030</v>
      </c>
      <c r="AG5717" s="46">
        <f t="shared" si="733"/>
        <v>25288</v>
      </c>
      <c r="AH5717" s="46">
        <f t="shared" ref="AH5717:AI5717" si="746">AH733+0</f>
        <v>73099</v>
      </c>
      <c r="AI5717" s="46">
        <f t="shared" si="746"/>
        <v>6610</v>
      </c>
    </row>
    <row r="5718" spans="32:35" x14ac:dyDescent="0.25">
      <c r="AF5718" s="46">
        <f t="shared" si="733"/>
        <v>402031</v>
      </c>
      <c r="AG5718" s="46">
        <f t="shared" si="733"/>
        <v>25289</v>
      </c>
      <c r="AH5718" s="46">
        <f t="shared" ref="AH5718:AI5718" si="747">AH734+0</f>
        <v>73100</v>
      </c>
      <c r="AI5718" s="46">
        <f t="shared" si="747"/>
        <v>6611</v>
      </c>
    </row>
    <row r="5719" spans="32:35" x14ac:dyDescent="0.25">
      <c r="AF5719" s="46">
        <f t="shared" si="733"/>
        <v>402032</v>
      </c>
      <c r="AG5719" s="46">
        <f t="shared" si="733"/>
        <v>25290</v>
      </c>
      <c r="AH5719" s="46">
        <f t="shared" ref="AH5719:AI5719" si="748">AH735+0</f>
        <v>75100</v>
      </c>
      <c r="AI5719" s="46">
        <f t="shared" si="748"/>
        <v>6614</v>
      </c>
    </row>
    <row r="5720" spans="32:35" x14ac:dyDescent="0.25">
      <c r="AF5720" s="46">
        <f t="shared" si="733"/>
        <v>402033</v>
      </c>
      <c r="AG5720" s="46">
        <f t="shared" si="733"/>
        <v>25291</v>
      </c>
      <c r="AH5720" s="46">
        <f t="shared" ref="AH5720:AI5720" si="749">AH736+0</f>
        <v>75101</v>
      </c>
      <c r="AI5720" s="46">
        <f t="shared" si="749"/>
        <v>6615</v>
      </c>
    </row>
    <row r="5721" spans="32:35" x14ac:dyDescent="0.25">
      <c r="AF5721" s="46">
        <f t="shared" si="733"/>
        <v>402034</v>
      </c>
      <c r="AG5721" s="46">
        <f t="shared" si="733"/>
        <v>25292</v>
      </c>
      <c r="AH5721" s="46">
        <f t="shared" ref="AH5721:AI5721" si="750">AH737+0</f>
        <v>75102</v>
      </c>
      <c r="AI5721" s="46">
        <f t="shared" si="750"/>
        <v>6616</v>
      </c>
    </row>
    <row r="5722" spans="32:35" x14ac:dyDescent="0.25">
      <c r="AF5722" s="46">
        <f t="shared" si="733"/>
        <v>402036</v>
      </c>
      <c r="AG5722" s="46">
        <f t="shared" si="733"/>
        <v>25294</v>
      </c>
      <c r="AH5722" s="46">
        <f t="shared" ref="AH5722:AI5722" si="751">AH738+0</f>
        <v>75103</v>
      </c>
      <c r="AI5722" s="46">
        <f t="shared" si="751"/>
        <v>6617</v>
      </c>
    </row>
    <row r="5723" spans="32:35" x14ac:dyDescent="0.25">
      <c r="AF5723" s="46">
        <f t="shared" si="733"/>
        <v>402037</v>
      </c>
      <c r="AG5723" s="46">
        <f t="shared" si="733"/>
        <v>25295</v>
      </c>
      <c r="AH5723" s="46">
        <f t="shared" ref="AH5723:AI5723" si="752">AH739+0</f>
        <v>75104</v>
      </c>
      <c r="AI5723" s="46">
        <f t="shared" si="752"/>
        <v>6618</v>
      </c>
    </row>
    <row r="5724" spans="32:35" x14ac:dyDescent="0.25">
      <c r="AF5724" s="46">
        <f t="shared" si="733"/>
        <v>402038</v>
      </c>
      <c r="AG5724" s="46">
        <f t="shared" si="733"/>
        <v>25296</v>
      </c>
      <c r="AH5724" s="46">
        <f t="shared" ref="AH5724:AI5724" si="753">AH740+0</f>
        <v>75105</v>
      </c>
      <c r="AI5724" s="46">
        <f t="shared" si="753"/>
        <v>6619</v>
      </c>
    </row>
    <row r="5725" spans="32:35" x14ac:dyDescent="0.25">
      <c r="AF5725" s="46">
        <f t="shared" si="733"/>
        <v>402039</v>
      </c>
      <c r="AG5725" s="46">
        <f t="shared" si="733"/>
        <v>25297</v>
      </c>
      <c r="AH5725" s="46">
        <f t="shared" ref="AH5725:AI5725" si="754">AH741+0</f>
        <v>75138</v>
      </c>
      <c r="AI5725" s="46">
        <f t="shared" si="754"/>
        <v>6620</v>
      </c>
    </row>
    <row r="5726" spans="32:35" x14ac:dyDescent="0.25">
      <c r="AF5726" s="46">
        <f t="shared" si="733"/>
        <v>402040</v>
      </c>
      <c r="AG5726" s="46">
        <f t="shared" si="733"/>
        <v>25298</v>
      </c>
      <c r="AH5726" s="46">
        <f t="shared" ref="AH5726:AI5726" si="755">AH742+0</f>
        <v>75190</v>
      </c>
      <c r="AI5726" s="46">
        <f t="shared" si="755"/>
        <v>6621</v>
      </c>
    </row>
    <row r="5727" spans="32:35" x14ac:dyDescent="0.25">
      <c r="AF5727" s="46">
        <f t="shared" si="733"/>
        <v>402041</v>
      </c>
      <c r="AG5727" s="46">
        <f t="shared" si="733"/>
        <v>25299</v>
      </c>
      <c r="AH5727" s="46">
        <f t="shared" ref="AH5727:AI5727" si="756">AH743+0</f>
        <v>80100</v>
      </c>
      <c r="AI5727" s="46">
        <f t="shared" si="756"/>
        <v>6630</v>
      </c>
    </row>
    <row r="5728" spans="32:35" x14ac:dyDescent="0.25">
      <c r="AF5728" s="46">
        <f t="shared" si="733"/>
        <v>402042</v>
      </c>
      <c r="AG5728" s="46">
        <f t="shared" si="733"/>
        <v>25300</v>
      </c>
      <c r="AH5728" s="46">
        <f t="shared" ref="AH5728:AI5728" si="757">AH744+0</f>
        <v>80101</v>
      </c>
      <c r="AI5728" s="46">
        <f t="shared" si="757"/>
        <v>6631</v>
      </c>
    </row>
    <row r="5729" spans="32:35" x14ac:dyDescent="0.25">
      <c r="AF5729" s="46">
        <f t="shared" si="733"/>
        <v>402043</v>
      </c>
      <c r="AG5729" s="46">
        <f t="shared" si="733"/>
        <v>25301</v>
      </c>
      <c r="AH5729" s="46">
        <f t="shared" ref="AH5729:AI5729" si="758">AH745+0</f>
        <v>80103</v>
      </c>
      <c r="AI5729" s="46">
        <f t="shared" si="758"/>
        <v>6640</v>
      </c>
    </row>
    <row r="5730" spans="32:35" x14ac:dyDescent="0.25">
      <c r="AF5730" s="46">
        <f t="shared" si="733"/>
        <v>402044</v>
      </c>
      <c r="AG5730" s="46">
        <f t="shared" si="733"/>
        <v>25302</v>
      </c>
      <c r="AH5730" s="46">
        <f t="shared" ref="AH5730:AI5730" si="759">AH746+0</f>
        <v>80105</v>
      </c>
      <c r="AI5730" s="46">
        <f t="shared" si="759"/>
        <v>6641</v>
      </c>
    </row>
    <row r="5731" spans="32:35" x14ac:dyDescent="0.25">
      <c r="AF5731" s="46">
        <f t="shared" si="733"/>
        <v>402045</v>
      </c>
      <c r="AG5731" s="46">
        <f t="shared" si="733"/>
        <v>25303</v>
      </c>
      <c r="AH5731" s="46">
        <f t="shared" ref="AH5731:AI5731" si="760">AH747+0</f>
        <v>80138</v>
      </c>
      <c r="AI5731" s="46">
        <f t="shared" si="760"/>
        <v>6642</v>
      </c>
    </row>
    <row r="5732" spans="32:35" x14ac:dyDescent="0.25">
      <c r="AF5732" s="46">
        <f t="shared" si="733"/>
        <v>402046</v>
      </c>
      <c r="AG5732" s="46">
        <f t="shared" si="733"/>
        <v>25304</v>
      </c>
      <c r="AH5732" s="46">
        <f t="shared" ref="AH5732:AI5732" si="761">AH748+0</f>
        <v>80190</v>
      </c>
      <c r="AI5732" s="46">
        <f t="shared" si="761"/>
        <v>6643</v>
      </c>
    </row>
    <row r="5733" spans="32:35" x14ac:dyDescent="0.25">
      <c r="AF5733" s="46">
        <f t="shared" si="733"/>
        <v>402047</v>
      </c>
      <c r="AG5733" s="46">
        <f t="shared" si="733"/>
        <v>25305</v>
      </c>
      <c r="AH5733" s="46">
        <f t="shared" ref="AH5733:AI5733" si="762">AH749+0</f>
        <v>80200</v>
      </c>
      <c r="AI5733" s="46">
        <f t="shared" si="762"/>
        <v>6650</v>
      </c>
    </row>
    <row r="5734" spans="32:35" x14ac:dyDescent="0.25">
      <c r="AF5734" s="46">
        <f t="shared" si="733"/>
        <v>402048</v>
      </c>
      <c r="AG5734" s="46">
        <f t="shared" si="733"/>
        <v>25306</v>
      </c>
      <c r="AH5734" s="46">
        <f t="shared" ref="AH5734:AI5734" si="763">AH750+0</f>
        <v>80201</v>
      </c>
      <c r="AI5734" s="46">
        <f t="shared" si="763"/>
        <v>6651</v>
      </c>
    </row>
    <row r="5735" spans="32:35" x14ac:dyDescent="0.25">
      <c r="AF5735" s="46">
        <f t="shared" si="733"/>
        <v>402049</v>
      </c>
      <c r="AG5735" s="46">
        <f t="shared" si="733"/>
        <v>25307</v>
      </c>
      <c r="AH5735" s="46">
        <f t="shared" ref="AH5735:AI5735" si="764">AH751+0</f>
        <v>80238</v>
      </c>
      <c r="AI5735" s="46">
        <f t="shared" si="764"/>
        <v>6652</v>
      </c>
    </row>
    <row r="5736" spans="32:35" x14ac:dyDescent="0.25">
      <c r="AF5736" s="46">
        <f t="shared" si="733"/>
        <v>402050</v>
      </c>
      <c r="AG5736" s="46">
        <f t="shared" si="733"/>
        <v>25308</v>
      </c>
      <c r="AH5736" s="46">
        <f t="shared" ref="AH5736:AI5736" si="765">AH752+0</f>
        <v>80500</v>
      </c>
      <c r="AI5736" s="46">
        <f t="shared" si="765"/>
        <v>6653</v>
      </c>
    </row>
    <row r="5737" spans="32:35" x14ac:dyDescent="0.25">
      <c r="AF5737" s="46">
        <f t="shared" si="733"/>
        <v>402051</v>
      </c>
      <c r="AG5737" s="46">
        <f t="shared" si="733"/>
        <v>25309</v>
      </c>
      <c r="AH5737" s="46">
        <f t="shared" ref="AH5737:AI5737" si="766">AH753+0</f>
        <v>80501</v>
      </c>
      <c r="AI5737" s="46">
        <f t="shared" si="766"/>
        <v>6660</v>
      </c>
    </row>
    <row r="5738" spans="32:35" x14ac:dyDescent="0.25">
      <c r="AF5738" s="46">
        <f t="shared" si="733"/>
        <v>402052</v>
      </c>
      <c r="AG5738" s="46">
        <f t="shared" si="733"/>
        <v>25310</v>
      </c>
      <c r="AH5738" s="46">
        <f t="shared" ref="AH5738:AI5738" si="767">AH754+0</f>
        <v>80502</v>
      </c>
      <c r="AI5738" s="46">
        <f t="shared" si="767"/>
        <v>6661</v>
      </c>
    </row>
    <row r="5739" spans="32:35" x14ac:dyDescent="0.25">
      <c r="AF5739" s="46">
        <f t="shared" si="733"/>
        <v>402053</v>
      </c>
      <c r="AG5739" s="46">
        <f t="shared" si="733"/>
        <v>25311</v>
      </c>
      <c r="AH5739" s="46">
        <f t="shared" ref="AH5739:AI5739" si="768">AH755+0</f>
        <v>80503</v>
      </c>
      <c r="AI5739" s="46">
        <f t="shared" si="768"/>
        <v>6662</v>
      </c>
    </row>
    <row r="5740" spans="32:35" x14ac:dyDescent="0.25">
      <c r="AF5740" s="46">
        <f t="shared" si="733"/>
        <v>402054</v>
      </c>
      <c r="AG5740" s="46">
        <f t="shared" si="733"/>
        <v>25312</v>
      </c>
      <c r="AH5740" s="46">
        <f t="shared" ref="AH5740:AI5740" si="769">AH756+0</f>
        <v>80538</v>
      </c>
      <c r="AI5740" s="46">
        <f t="shared" si="769"/>
        <v>6678</v>
      </c>
    </row>
    <row r="5741" spans="32:35" x14ac:dyDescent="0.25">
      <c r="AF5741" s="46">
        <f t="shared" si="733"/>
        <v>402055</v>
      </c>
      <c r="AG5741" s="46">
        <f t="shared" si="733"/>
        <v>25313</v>
      </c>
      <c r="AH5741" s="46">
        <f t="shared" ref="AH5741:AI5741" si="770">AH757+0</f>
        <v>80888</v>
      </c>
      <c r="AI5741" s="46">
        <f t="shared" si="770"/>
        <v>6683</v>
      </c>
    </row>
    <row r="5742" spans="32:35" x14ac:dyDescent="0.25">
      <c r="AF5742" s="46">
        <f t="shared" si="733"/>
        <v>402056</v>
      </c>
      <c r="AG5742" s="46">
        <f t="shared" si="733"/>
        <v>25314</v>
      </c>
      <c r="AH5742" s="46">
        <f t="shared" ref="AH5742:AI5742" si="771">AH758+0</f>
        <v>80999</v>
      </c>
      <c r="AI5742" s="46">
        <f t="shared" si="771"/>
        <v>6691</v>
      </c>
    </row>
    <row r="5743" spans="32:35" x14ac:dyDescent="0.25">
      <c r="AF5743" s="46">
        <f t="shared" si="733"/>
        <v>402057</v>
      </c>
      <c r="AG5743" s="46">
        <f t="shared" si="733"/>
        <v>25315</v>
      </c>
      <c r="AH5743" s="46">
        <f t="shared" ref="AH5743:AI5743" si="772">AH759+0</f>
        <v>81100</v>
      </c>
      <c r="AI5743" s="46">
        <f t="shared" si="772"/>
        <v>6692</v>
      </c>
    </row>
    <row r="5744" spans="32:35" x14ac:dyDescent="0.25">
      <c r="AF5744" s="46">
        <f t="shared" si="733"/>
        <v>402058</v>
      </c>
      <c r="AG5744" s="46">
        <f t="shared" si="733"/>
        <v>25316</v>
      </c>
      <c r="AH5744" s="46">
        <f t="shared" ref="AH5744:AI5744" si="773">AH760+0</f>
        <v>81101</v>
      </c>
      <c r="AI5744" s="46">
        <f t="shared" si="773"/>
        <v>6695</v>
      </c>
    </row>
    <row r="5745" spans="32:35" x14ac:dyDescent="0.25">
      <c r="AF5745" s="46">
        <f t="shared" si="733"/>
        <v>402059</v>
      </c>
      <c r="AG5745" s="46">
        <f t="shared" si="733"/>
        <v>25317</v>
      </c>
      <c r="AH5745" s="46">
        <f t="shared" ref="AH5745:AI5745" si="774">AH761+0</f>
        <v>81102</v>
      </c>
      <c r="AI5745" s="46">
        <f t="shared" si="774"/>
        <v>7000</v>
      </c>
    </row>
    <row r="5746" spans="32:35" x14ac:dyDescent="0.25">
      <c r="AF5746" s="46">
        <f t="shared" si="733"/>
        <v>402060</v>
      </c>
      <c r="AG5746" s="46">
        <f t="shared" si="733"/>
        <v>25318</v>
      </c>
      <c r="AH5746" s="46">
        <f t="shared" ref="AH5746:AI5746" si="775">AH762+0</f>
        <v>81103</v>
      </c>
      <c r="AI5746" s="46">
        <f t="shared" si="775"/>
        <v>7001</v>
      </c>
    </row>
    <row r="5747" spans="32:35" x14ac:dyDescent="0.25">
      <c r="AF5747" s="46">
        <f t="shared" si="733"/>
        <v>402061</v>
      </c>
      <c r="AG5747" s="46">
        <f t="shared" si="733"/>
        <v>25319</v>
      </c>
      <c r="AH5747" s="46">
        <f t="shared" ref="AH5747:AI5747" si="776">AH763+0</f>
        <v>81104</v>
      </c>
      <c r="AI5747" s="46">
        <f t="shared" si="776"/>
        <v>7002</v>
      </c>
    </row>
    <row r="5748" spans="32:35" x14ac:dyDescent="0.25">
      <c r="AF5748" s="46">
        <f t="shared" si="733"/>
        <v>402062</v>
      </c>
      <c r="AG5748" s="46">
        <f t="shared" si="733"/>
        <v>25320</v>
      </c>
      <c r="AH5748" s="46">
        <f t="shared" ref="AH5748:AI5748" si="777">AH764+0</f>
        <v>81105</v>
      </c>
      <c r="AI5748" s="46">
        <f t="shared" si="777"/>
        <v>7003</v>
      </c>
    </row>
    <row r="5749" spans="32:35" x14ac:dyDescent="0.25">
      <c r="AF5749" s="46">
        <f t="shared" si="733"/>
        <v>402063</v>
      </c>
      <c r="AG5749" s="46">
        <f t="shared" si="733"/>
        <v>25321</v>
      </c>
      <c r="AH5749" s="46">
        <f t="shared" ref="AH5749:AI5749" si="778">AH765+0</f>
        <v>81106</v>
      </c>
      <c r="AI5749" s="46">
        <f t="shared" si="778"/>
        <v>7004</v>
      </c>
    </row>
    <row r="5750" spans="32:35" x14ac:dyDescent="0.25">
      <c r="AF5750" s="46">
        <f t="shared" si="733"/>
        <v>402064</v>
      </c>
      <c r="AG5750" s="46">
        <f t="shared" si="733"/>
        <v>25322</v>
      </c>
      <c r="AH5750" s="46">
        <f t="shared" ref="AH5750:AI5750" si="779">AH766+0</f>
        <v>81138</v>
      </c>
      <c r="AI5750" s="46">
        <f t="shared" si="779"/>
        <v>7005</v>
      </c>
    </row>
    <row r="5751" spans="32:35" x14ac:dyDescent="0.25">
      <c r="AF5751" s="46">
        <f t="shared" si="733"/>
        <v>402065</v>
      </c>
      <c r="AG5751" s="46">
        <f t="shared" si="733"/>
        <v>25323</v>
      </c>
      <c r="AH5751" s="46">
        <f t="shared" ref="AH5751:AI5751" si="780">AH767+0</f>
        <v>81500</v>
      </c>
      <c r="AI5751" s="46">
        <f t="shared" si="780"/>
        <v>7006</v>
      </c>
    </row>
    <row r="5752" spans="32:35" x14ac:dyDescent="0.25">
      <c r="AF5752" s="46">
        <f t="shared" si="733"/>
        <v>402066</v>
      </c>
      <c r="AG5752" s="46">
        <f t="shared" si="733"/>
        <v>25324</v>
      </c>
      <c r="AH5752" s="46">
        <f t="shared" ref="AH5752:AI5752" si="781">AH768+0</f>
        <v>82000</v>
      </c>
      <c r="AI5752" s="46">
        <f t="shared" si="781"/>
        <v>7007</v>
      </c>
    </row>
    <row r="5753" spans="32:35" x14ac:dyDescent="0.25">
      <c r="AF5753" s="46">
        <f t="shared" si="733"/>
        <v>402067</v>
      </c>
      <c r="AG5753" s="46">
        <f t="shared" si="733"/>
        <v>25325</v>
      </c>
      <c r="AH5753" s="46">
        <f t="shared" ref="AH5753:AI5753" si="782">AH769+0</f>
        <v>82100</v>
      </c>
      <c r="AI5753" s="46">
        <f t="shared" si="782"/>
        <v>7008</v>
      </c>
    </row>
    <row r="5754" spans="32:35" x14ac:dyDescent="0.25">
      <c r="AF5754" s="46">
        <f t="shared" si="733"/>
        <v>402068</v>
      </c>
      <c r="AG5754" s="46">
        <f t="shared" si="733"/>
        <v>25326</v>
      </c>
      <c r="AH5754" s="46">
        <f t="shared" ref="AH5754:AI5754" si="783">AH770+0</f>
        <v>82200</v>
      </c>
      <c r="AI5754" s="46">
        <f t="shared" si="783"/>
        <v>7009</v>
      </c>
    </row>
    <row r="5755" spans="32:35" x14ac:dyDescent="0.25">
      <c r="AF5755" s="46">
        <f t="shared" si="733"/>
        <v>402069</v>
      </c>
      <c r="AG5755" s="46">
        <f t="shared" si="733"/>
        <v>25327</v>
      </c>
      <c r="AH5755" s="46">
        <f t="shared" ref="AH5755:AI5755" si="784">AH771+0</f>
        <v>82300</v>
      </c>
      <c r="AI5755" s="46">
        <f t="shared" si="784"/>
        <v>7010</v>
      </c>
    </row>
    <row r="5756" spans="32:35" x14ac:dyDescent="0.25">
      <c r="AF5756" s="46">
        <f t="shared" si="733"/>
        <v>402070</v>
      </c>
      <c r="AG5756" s="46">
        <f t="shared" si="733"/>
        <v>25328</v>
      </c>
      <c r="AH5756" s="46">
        <f t="shared" ref="AH5756:AI5756" si="785">AH772+0</f>
        <v>82310</v>
      </c>
      <c r="AI5756" s="46">
        <f t="shared" si="785"/>
        <v>7011</v>
      </c>
    </row>
    <row r="5757" spans="32:35" x14ac:dyDescent="0.25">
      <c r="AF5757" s="46">
        <f t="shared" si="733"/>
        <v>402071</v>
      </c>
      <c r="AG5757" s="46">
        <f t="shared" si="733"/>
        <v>25329</v>
      </c>
      <c r="AH5757" s="46">
        <f t="shared" ref="AH5757:AI5757" si="786">AH773+0</f>
        <v>82400</v>
      </c>
      <c r="AI5757" s="46">
        <f t="shared" si="786"/>
        <v>7012</v>
      </c>
    </row>
    <row r="5758" spans="32:35" x14ac:dyDescent="0.25">
      <c r="AF5758" s="46">
        <f t="shared" si="733"/>
        <v>402072</v>
      </c>
      <c r="AG5758" s="46">
        <f t="shared" si="733"/>
        <v>25330</v>
      </c>
      <c r="AH5758" s="46">
        <f t="shared" ref="AH5758:AI5758" si="787">AH774+0</f>
        <v>82401</v>
      </c>
      <c r="AI5758" s="46">
        <f t="shared" si="787"/>
        <v>7013</v>
      </c>
    </row>
    <row r="5759" spans="32:35" x14ac:dyDescent="0.25">
      <c r="AF5759" s="46">
        <f t="shared" si="733"/>
        <v>402073</v>
      </c>
      <c r="AG5759" s="46">
        <f t="shared" si="733"/>
        <v>25331</v>
      </c>
      <c r="AH5759" s="46">
        <f t="shared" ref="AH5759:AI5759" si="788">AH775+0</f>
        <v>82500</v>
      </c>
      <c r="AI5759" s="46">
        <f t="shared" si="788"/>
        <v>7014</v>
      </c>
    </row>
    <row r="5760" spans="32:35" x14ac:dyDescent="0.25">
      <c r="AF5760" s="46">
        <f t="shared" si="733"/>
        <v>402074</v>
      </c>
      <c r="AG5760" s="46">
        <f t="shared" si="733"/>
        <v>25332</v>
      </c>
      <c r="AH5760" s="46">
        <f t="shared" ref="AH5760:AI5760" si="789">AH776+0</f>
        <v>82510</v>
      </c>
      <c r="AI5760" s="46">
        <f t="shared" si="789"/>
        <v>7015</v>
      </c>
    </row>
    <row r="5761" spans="32:35" x14ac:dyDescent="0.25">
      <c r="AF5761" s="46">
        <f t="shared" si="733"/>
        <v>402075</v>
      </c>
      <c r="AG5761" s="46">
        <f t="shared" si="733"/>
        <v>25333</v>
      </c>
      <c r="AH5761" s="46">
        <f t="shared" ref="AH5761:AI5761" si="790">AH777+0</f>
        <v>82600</v>
      </c>
      <c r="AI5761" s="46">
        <f t="shared" si="790"/>
        <v>7016</v>
      </c>
    </row>
    <row r="5762" spans="32:35" x14ac:dyDescent="0.25">
      <c r="AF5762" s="46">
        <f t="shared" si="733"/>
        <v>402076</v>
      </c>
      <c r="AG5762" s="46">
        <f t="shared" si="733"/>
        <v>25334</v>
      </c>
      <c r="AH5762" s="46">
        <f t="shared" ref="AH5762:AI5762" si="791">AH778+0</f>
        <v>82700</v>
      </c>
      <c r="AI5762" s="46">
        <f t="shared" si="791"/>
        <v>7017</v>
      </c>
    </row>
    <row r="5763" spans="32:35" x14ac:dyDescent="0.25">
      <c r="AF5763" s="46">
        <f t="shared" si="733"/>
        <v>402077</v>
      </c>
      <c r="AG5763" s="46">
        <f t="shared" si="733"/>
        <v>25335</v>
      </c>
      <c r="AH5763" s="46">
        <f t="shared" ref="AH5763:AI5763" si="792">AH779+0</f>
        <v>83100</v>
      </c>
      <c r="AI5763" s="46">
        <f t="shared" si="792"/>
        <v>7018</v>
      </c>
    </row>
    <row r="5764" spans="32:35" x14ac:dyDescent="0.25">
      <c r="AF5764" s="46">
        <f t="shared" si="733"/>
        <v>402078</v>
      </c>
      <c r="AG5764" s="46">
        <f t="shared" si="733"/>
        <v>25336</v>
      </c>
      <c r="AH5764" s="46">
        <f t="shared" ref="AH5764:AI5764" si="793">AH780+0</f>
        <v>83101</v>
      </c>
      <c r="AI5764" s="46">
        <f t="shared" si="793"/>
        <v>7019</v>
      </c>
    </row>
    <row r="5765" spans="32:35" x14ac:dyDescent="0.25">
      <c r="AF5765" s="46">
        <f t="shared" si="733"/>
        <v>402079</v>
      </c>
      <c r="AG5765" s="46">
        <f t="shared" si="733"/>
        <v>25337</v>
      </c>
      <c r="AH5765" s="46">
        <f t="shared" ref="AH5765:AI5765" si="794">AH781+0</f>
        <v>83102</v>
      </c>
      <c r="AI5765" s="46">
        <f t="shared" si="794"/>
        <v>7021</v>
      </c>
    </row>
    <row r="5766" spans="32:35" x14ac:dyDescent="0.25">
      <c r="AF5766" s="46">
        <f t="shared" si="733"/>
        <v>402081</v>
      </c>
      <c r="AG5766" s="46">
        <f t="shared" si="733"/>
        <v>25338</v>
      </c>
      <c r="AH5766" s="46">
        <f t="shared" ref="AH5766:AI5766" si="795">AH782+0</f>
        <v>83103</v>
      </c>
      <c r="AI5766" s="46">
        <f t="shared" si="795"/>
        <v>7022</v>
      </c>
    </row>
    <row r="5767" spans="32:35" x14ac:dyDescent="0.25">
      <c r="AF5767" s="46">
        <f t="shared" si="733"/>
        <v>402082</v>
      </c>
      <c r="AG5767" s="46">
        <f t="shared" si="733"/>
        <v>25339</v>
      </c>
      <c r="AH5767" s="46">
        <f t="shared" ref="AH5767:AI5767" si="796">AH783+0</f>
        <v>83138</v>
      </c>
      <c r="AI5767" s="46">
        <f t="shared" si="796"/>
        <v>7025</v>
      </c>
    </row>
    <row r="5768" spans="32:35" x14ac:dyDescent="0.25">
      <c r="AF5768" s="46">
        <f t="shared" si="733"/>
        <v>402083</v>
      </c>
      <c r="AG5768" s="46">
        <f t="shared" si="733"/>
        <v>25340</v>
      </c>
      <c r="AH5768" s="46">
        <f t="shared" ref="AH5768:AI5768" si="797">AH784+0</f>
        <v>84100</v>
      </c>
      <c r="AI5768" s="46">
        <f t="shared" si="797"/>
        <v>7101</v>
      </c>
    </row>
    <row r="5769" spans="32:35" x14ac:dyDescent="0.25">
      <c r="AF5769" s="46">
        <f t="shared" ref="AF5769:AG5832" si="798">AF785+0</f>
        <v>402084</v>
      </c>
      <c r="AG5769" s="46">
        <f t="shared" si="798"/>
        <v>25341</v>
      </c>
      <c r="AH5769" s="46">
        <f t="shared" ref="AH5769:AI5769" si="799">AH785+0</f>
        <v>84101</v>
      </c>
      <c r="AI5769" s="46">
        <f t="shared" si="799"/>
        <v>7102</v>
      </c>
    </row>
    <row r="5770" spans="32:35" x14ac:dyDescent="0.25">
      <c r="AF5770" s="46">
        <f t="shared" si="798"/>
        <v>402085</v>
      </c>
      <c r="AG5770" s="46">
        <f t="shared" si="798"/>
        <v>25342</v>
      </c>
      <c r="AH5770" s="46">
        <f t="shared" ref="AH5770:AI5770" si="800">AH786+0</f>
        <v>84102</v>
      </c>
      <c r="AI5770" s="46">
        <f t="shared" si="800"/>
        <v>7105</v>
      </c>
    </row>
    <row r="5771" spans="32:35" x14ac:dyDescent="0.25">
      <c r="AF5771" s="46">
        <f t="shared" si="798"/>
        <v>402086</v>
      </c>
      <c r="AG5771" s="46">
        <f t="shared" si="798"/>
        <v>25343</v>
      </c>
      <c r="AH5771" s="46">
        <f t="shared" ref="AH5771:AI5771" si="801">AH787+0</f>
        <v>84103</v>
      </c>
      <c r="AI5771" s="46">
        <f t="shared" si="801"/>
        <v>7107</v>
      </c>
    </row>
    <row r="5772" spans="32:35" x14ac:dyDescent="0.25">
      <c r="AF5772" s="46">
        <f t="shared" si="798"/>
        <v>402087</v>
      </c>
      <c r="AG5772" s="46">
        <f t="shared" si="798"/>
        <v>25344</v>
      </c>
      <c r="AH5772" s="46">
        <f t="shared" ref="AH5772:AI5772" si="802">AH788+0</f>
        <v>84104</v>
      </c>
      <c r="AI5772" s="46">
        <f t="shared" si="802"/>
        <v>7108</v>
      </c>
    </row>
    <row r="5773" spans="32:35" x14ac:dyDescent="0.25">
      <c r="AF5773" s="46">
        <f t="shared" si="798"/>
        <v>402088</v>
      </c>
      <c r="AG5773" s="46">
        <f t="shared" si="798"/>
        <v>25345</v>
      </c>
      <c r="AH5773" s="46">
        <f t="shared" ref="AH5773:AI5773" si="803">AH789+0</f>
        <v>84105</v>
      </c>
      <c r="AI5773" s="46">
        <f t="shared" si="803"/>
        <v>7109</v>
      </c>
    </row>
    <row r="5774" spans="32:35" x14ac:dyDescent="0.25">
      <c r="AF5774" s="46">
        <f t="shared" si="798"/>
        <v>402089</v>
      </c>
      <c r="AG5774" s="46">
        <f t="shared" si="798"/>
        <v>25346</v>
      </c>
      <c r="AH5774" s="46">
        <f t="shared" ref="AH5774:AI5774" si="804">AH790+0</f>
        <v>84106</v>
      </c>
      <c r="AI5774" s="46">
        <f t="shared" si="804"/>
        <v>7110</v>
      </c>
    </row>
    <row r="5775" spans="32:35" x14ac:dyDescent="0.25">
      <c r="AF5775" s="46">
        <f t="shared" si="798"/>
        <v>402090</v>
      </c>
      <c r="AG5775" s="46">
        <f t="shared" si="798"/>
        <v>25347</v>
      </c>
      <c r="AH5775" s="46">
        <f t="shared" ref="AH5775:AI5775" si="805">AH791+0</f>
        <v>84107</v>
      </c>
      <c r="AI5775" s="46">
        <f t="shared" si="805"/>
        <v>7111</v>
      </c>
    </row>
    <row r="5776" spans="32:35" x14ac:dyDescent="0.25">
      <c r="AF5776" s="46">
        <f t="shared" si="798"/>
        <v>402091</v>
      </c>
      <c r="AG5776" s="46">
        <f t="shared" si="798"/>
        <v>25348</v>
      </c>
      <c r="AH5776" s="46">
        <f t="shared" ref="AH5776:AI5776" si="806">AH792+0</f>
        <v>84108</v>
      </c>
      <c r="AI5776" s="46">
        <f t="shared" si="806"/>
        <v>7112</v>
      </c>
    </row>
    <row r="5777" spans="32:35" x14ac:dyDescent="0.25">
      <c r="AF5777" s="46">
        <f t="shared" si="798"/>
        <v>402092</v>
      </c>
      <c r="AG5777" s="46">
        <f t="shared" si="798"/>
        <v>25349</v>
      </c>
      <c r="AH5777" s="46">
        <f t="shared" ref="AH5777:AI5777" si="807">AH793+0</f>
        <v>84109</v>
      </c>
      <c r="AI5777" s="46">
        <f t="shared" si="807"/>
        <v>7113</v>
      </c>
    </row>
    <row r="5778" spans="32:35" x14ac:dyDescent="0.25">
      <c r="AF5778" s="46">
        <f t="shared" si="798"/>
        <v>402093</v>
      </c>
      <c r="AG5778" s="46">
        <f t="shared" si="798"/>
        <v>25350</v>
      </c>
      <c r="AH5778" s="46">
        <f t="shared" ref="AH5778:AI5778" si="808">AH794+0</f>
        <v>84110</v>
      </c>
      <c r="AI5778" s="46">
        <f t="shared" si="808"/>
        <v>7114</v>
      </c>
    </row>
    <row r="5779" spans="32:35" x14ac:dyDescent="0.25">
      <c r="AF5779" s="46">
        <f t="shared" si="798"/>
        <v>402094</v>
      </c>
      <c r="AG5779" s="46">
        <f t="shared" si="798"/>
        <v>25351</v>
      </c>
      <c r="AH5779" s="46">
        <f t="shared" ref="AH5779:AI5779" si="809">AH795+0</f>
        <v>84111</v>
      </c>
      <c r="AI5779" s="46">
        <f t="shared" si="809"/>
        <v>7115</v>
      </c>
    </row>
    <row r="5780" spans="32:35" x14ac:dyDescent="0.25">
      <c r="AF5780" s="46">
        <f t="shared" si="798"/>
        <v>402095</v>
      </c>
      <c r="AG5780" s="46">
        <f t="shared" si="798"/>
        <v>25352</v>
      </c>
      <c r="AH5780" s="46">
        <f t="shared" ref="AH5780:AI5780" si="810">AH796+0</f>
        <v>84112</v>
      </c>
      <c r="AI5780" s="46">
        <f t="shared" si="810"/>
        <v>7117</v>
      </c>
    </row>
    <row r="5781" spans="32:35" x14ac:dyDescent="0.25">
      <c r="AF5781" s="46">
        <f t="shared" si="798"/>
        <v>402096</v>
      </c>
      <c r="AG5781" s="46">
        <f t="shared" si="798"/>
        <v>25353</v>
      </c>
      <c r="AH5781" s="46">
        <f t="shared" ref="AH5781:AI5781" si="811">AH797+0</f>
        <v>84113</v>
      </c>
      <c r="AI5781" s="46">
        <f t="shared" si="811"/>
        <v>7119</v>
      </c>
    </row>
    <row r="5782" spans="32:35" x14ac:dyDescent="0.25">
      <c r="AF5782" s="46">
        <f t="shared" si="798"/>
        <v>402097</v>
      </c>
      <c r="AG5782" s="46">
        <f t="shared" si="798"/>
        <v>25354</v>
      </c>
      <c r="AH5782" s="46">
        <f t="shared" ref="AH5782:AI5782" si="812">AH798+0</f>
        <v>84114</v>
      </c>
      <c r="AI5782" s="46">
        <f t="shared" si="812"/>
        <v>7121</v>
      </c>
    </row>
    <row r="5783" spans="32:35" x14ac:dyDescent="0.25">
      <c r="AF5783" s="46">
        <f t="shared" si="798"/>
        <v>402098</v>
      </c>
      <c r="AG5783" s="46">
        <f t="shared" si="798"/>
        <v>25355</v>
      </c>
      <c r="AH5783" s="46">
        <f t="shared" ref="AH5783:AI5783" si="813">AH799+0</f>
        <v>84115</v>
      </c>
      <c r="AI5783" s="46">
        <f t="shared" si="813"/>
        <v>7123</v>
      </c>
    </row>
    <row r="5784" spans="32:35" x14ac:dyDescent="0.25">
      <c r="AF5784" s="46">
        <f t="shared" si="798"/>
        <v>402099</v>
      </c>
      <c r="AG5784" s="46">
        <f t="shared" si="798"/>
        <v>25356</v>
      </c>
      <c r="AH5784" s="46">
        <f t="shared" ref="AH5784:AI5784" si="814">AH800+0</f>
        <v>84116</v>
      </c>
      <c r="AI5784" s="46">
        <f t="shared" si="814"/>
        <v>7125</v>
      </c>
    </row>
    <row r="5785" spans="32:35" x14ac:dyDescent="0.25">
      <c r="AF5785" s="46">
        <f t="shared" si="798"/>
        <v>402100</v>
      </c>
      <c r="AG5785" s="46">
        <f t="shared" si="798"/>
        <v>25357</v>
      </c>
      <c r="AH5785" s="46">
        <f t="shared" ref="AH5785:AI5785" si="815">AH801+0</f>
        <v>84117</v>
      </c>
      <c r="AI5785" s="46">
        <f t="shared" si="815"/>
        <v>7127</v>
      </c>
    </row>
    <row r="5786" spans="32:35" x14ac:dyDescent="0.25">
      <c r="AF5786" s="46">
        <f t="shared" si="798"/>
        <v>402101</v>
      </c>
      <c r="AG5786" s="46">
        <f t="shared" si="798"/>
        <v>25358</v>
      </c>
      <c r="AH5786" s="46">
        <f t="shared" ref="AH5786:AI5786" si="816">AH802+0</f>
        <v>84120</v>
      </c>
      <c r="AI5786" s="46">
        <f t="shared" si="816"/>
        <v>7129</v>
      </c>
    </row>
    <row r="5787" spans="32:35" x14ac:dyDescent="0.25">
      <c r="AF5787" s="46">
        <f t="shared" si="798"/>
        <v>402102</v>
      </c>
      <c r="AG5787" s="46">
        <f t="shared" si="798"/>
        <v>25359</v>
      </c>
      <c r="AH5787" s="46">
        <f t="shared" ref="AH5787:AI5787" si="817">AH803+0</f>
        <v>84130</v>
      </c>
      <c r="AI5787" s="46">
        <f t="shared" si="817"/>
        <v>7131</v>
      </c>
    </row>
    <row r="5788" spans="32:35" x14ac:dyDescent="0.25">
      <c r="AF5788" s="46">
        <f t="shared" si="798"/>
        <v>402103</v>
      </c>
      <c r="AG5788" s="46">
        <f t="shared" si="798"/>
        <v>25360</v>
      </c>
      <c r="AH5788" s="46">
        <f t="shared" ref="AH5788:AI5788" si="818">AH804+0</f>
        <v>84131</v>
      </c>
      <c r="AI5788" s="46">
        <f t="shared" si="818"/>
        <v>7180</v>
      </c>
    </row>
    <row r="5789" spans="32:35" x14ac:dyDescent="0.25">
      <c r="AF5789" s="46">
        <f t="shared" si="798"/>
        <v>402104</v>
      </c>
      <c r="AG5789" s="46">
        <f t="shared" si="798"/>
        <v>25361</v>
      </c>
      <c r="AH5789" s="46">
        <f t="shared" ref="AH5789:AI5789" si="819">AH805+0</f>
        <v>84132</v>
      </c>
      <c r="AI5789" s="46">
        <f t="shared" si="819"/>
        <v>7199</v>
      </c>
    </row>
    <row r="5790" spans="32:35" x14ac:dyDescent="0.25">
      <c r="AF5790" s="46">
        <f t="shared" si="798"/>
        <v>402105</v>
      </c>
      <c r="AG5790" s="46">
        <f t="shared" si="798"/>
        <v>25362</v>
      </c>
      <c r="AH5790" s="46">
        <f t="shared" ref="AH5790:AI5790" si="820">AH806+0</f>
        <v>84133</v>
      </c>
      <c r="AI5790" s="46">
        <f t="shared" si="820"/>
        <v>7205</v>
      </c>
    </row>
    <row r="5791" spans="32:35" x14ac:dyDescent="0.25">
      <c r="AF5791" s="46">
        <f t="shared" si="798"/>
        <v>402106</v>
      </c>
      <c r="AG5791" s="46">
        <f t="shared" si="798"/>
        <v>25363</v>
      </c>
      <c r="AH5791" s="46">
        <f t="shared" ref="AH5791:AI5791" si="821">AH807+0</f>
        <v>84134</v>
      </c>
      <c r="AI5791" s="46">
        <f t="shared" si="821"/>
        <v>7207</v>
      </c>
    </row>
    <row r="5792" spans="32:35" x14ac:dyDescent="0.25">
      <c r="AF5792" s="46">
        <f t="shared" si="798"/>
        <v>402107</v>
      </c>
      <c r="AG5792" s="46">
        <f t="shared" si="798"/>
        <v>25364</v>
      </c>
      <c r="AH5792" s="46">
        <f t="shared" ref="AH5792:AI5792" si="822">AH808+0</f>
        <v>84150</v>
      </c>
      <c r="AI5792" s="46">
        <f t="shared" si="822"/>
        <v>7209</v>
      </c>
    </row>
    <row r="5793" spans="32:35" x14ac:dyDescent="0.25">
      <c r="AF5793" s="46">
        <f t="shared" si="798"/>
        <v>402108</v>
      </c>
      <c r="AG5793" s="46">
        <f t="shared" si="798"/>
        <v>25365</v>
      </c>
      <c r="AH5793" s="46">
        <f t="shared" ref="AH5793:AI5793" si="823">AH809+0</f>
        <v>84151</v>
      </c>
      <c r="AI5793" s="46">
        <f t="shared" si="823"/>
        <v>7211</v>
      </c>
    </row>
    <row r="5794" spans="32:35" x14ac:dyDescent="0.25">
      <c r="AF5794" s="46">
        <f t="shared" si="798"/>
        <v>402109</v>
      </c>
      <c r="AG5794" s="46">
        <f t="shared" si="798"/>
        <v>25366</v>
      </c>
      <c r="AH5794" s="46">
        <f t="shared" ref="AH5794:AI5794" si="824">AH810+0</f>
        <v>84188</v>
      </c>
      <c r="AI5794" s="46">
        <f t="shared" si="824"/>
        <v>7213</v>
      </c>
    </row>
    <row r="5795" spans="32:35" x14ac:dyDescent="0.25">
      <c r="AF5795" s="46">
        <f t="shared" si="798"/>
        <v>402110</v>
      </c>
      <c r="AG5795" s="46">
        <f t="shared" si="798"/>
        <v>25367</v>
      </c>
      <c r="AH5795" s="46">
        <f t="shared" ref="AH5795:AI5795" si="825">AH811+0</f>
        <v>84999</v>
      </c>
      <c r="AI5795" s="46">
        <f t="shared" si="825"/>
        <v>7215</v>
      </c>
    </row>
    <row r="5796" spans="32:35" x14ac:dyDescent="0.25">
      <c r="AF5796" s="46">
        <f t="shared" si="798"/>
        <v>402110</v>
      </c>
      <c r="AG5796" s="46">
        <f t="shared" si="798"/>
        <v>25368</v>
      </c>
      <c r="AH5796" s="46">
        <f t="shared" ref="AH5796:AI5796" si="826">AH812+0</f>
        <v>86100</v>
      </c>
      <c r="AI5796" s="46">
        <f t="shared" si="826"/>
        <v>7216</v>
      </c>
    </row>
    <row r="5797" spans="32:35" x14ac:dyDescent="0.25">
      <c r="AF5797" s="46">
        <f t="shared" si="798"/>
        <v>402111</v>
      </c>
      <c r="AG5797" s="46">
        <f t="shared" si="798"/>
        <v>25369</v>
      </c>
      <c r="AH5797" s="46">
        <f t="shared" ref="AH5797:AI5797" si="827">AH813+0</f>
        <v>86188</v>
      </c>
      <c r="AI5797" s="46">
        <f t="shared" si="827"/>
        <v>7217</v>
      </c>
    </row>
    <row r="5798" spans="32:35" x14ac:dyDescent="0.25">
      <c r="AF5798" s="46">
        <f t="shared" si="798"/>
        <v>402112</v>
      </c>
      <c r="AG5798" s="46">
        <f t="shared" si="798"/>
        <v>25370</v>
      </c>
      <c r="AH5798" s="46">
        <f t="shared" ref="AH5798:AI5798" si="828">AH814+0</f>
        <v>86200</v>
      </c>
      <c r="AI5798" s="46">
        <f t="shared" si="828"/>
        <v>7219</v>
      </c>
    </row>
    <row r="5799" spans="32:35" x14ac:dyDescent="0.25">
      <c r="AF5799" s="46">
        <f t="shared" si="798"/>
        <v>402113</v>
      </c>
      <c r="AG5799" s="46">
        <f t="shared" si="798"/>
        <v>25371</v>
      </c>
      <c r="AH5799" s="46">
        <f t="shared" ref="AH5799:AI5799" si="829">AH815+0</f>
        <v>86201</v>
      </c>
      <c r="AI5799" s="46">
        <f t="shared" si="829"/>
        <v>7221</v>
      </c>
    </row>
    <row r="5800" spans="32:35" x14ac:dyDescent="0.25">
      <c r="AF5800" s="46">
        <f t="shared" si="798"/>
        <v>402115</v>
      </c>
      <c r="AG5800" s="46">
        <f t="shared" si="798"/>
        <v>25372</v>
      </c>
      <c r="AH5800" s="46">
        <f t="shared" ref="AH5800:AI5800" si="830">AH816+0</f>
        <v>86203</v>
      </c>
      <c r="AI5800" s="46">
        <f t="shared" si="830"/>
        <v>7222</v>
      </c>
    </row>
    <row r="5801" spans="32:35" x14ac:dyDescent="0.25">
      <c r="AF5801" s="46">
        <f t="shared" si="798"/>
        <v>402116</v>
      </c>
      <c r="AG5801" s="46">
        <f t="shared" si="798"/>
        <v>25373</v>
      </c>
      <c r="AH5801" s="46">
        <f t="shared" ref="AH5801:AI5801" si="831">AH817+0</f>
        <v>86204</v>
      </c>
      <c r="AI5801" s="46">
        <f t="shared" si="831"/>
        <v>7223</v>
      </c>
    </row>
    <row r="5802" spans="32:35" x14ac:dyDescent="0.25">
      <c r="AF5802" s="46">
        <f t="shared" si="798"/>
        <v>402117</v>
      </c>
      <c r="AG5802" s="46">
        <f t="shared" si="798"/>
        <v>25374</v>
      </c>
      <c r="AH5802" s="46">
        <f t="shared" ref="AH5802:AI5802" si="832">AH818+0</f>
        <v>86205</v>
      </c>
      <c r="AI5802" s="46">
        <f t="shared" si="832"/>
        <v>7224</v>
      </c>
    </row>
    <row r="5803" spans="32:35" x14ac:dyDescent="0.25">
      <c r="AF5803" s="46">
        <f t="shared" si="798"/>
        <v>402118</v>
      </c>
      <c r="AG5803" s="46">
        <f t="shared" si="798"/>
        <v>25375</v>
      </c>
      <c r="AH5803" s="46">
        <f t="shared" ref="AH5803:AI5803" si="833">AH819+0</f>
        <v>86206</v>
      </c>
      <c r="AI5803" s="46">
        <f t="shared" si="833"/>
        <v>7225</v>
      </c>
    </row>
    <row r="5804" spans="32:35" x14ac:dyDescent="0.25">
      <c r="AF5804" s="46">
        <f t="shared" si="798"/>
        <v>402119</v>
      </c>
      <c r="AG5804" s="46">
        <f t="shared" si="798"/>
        <v>25376</v>
      </c>
      <c r="AH5804" s="46">
        <f t="shared" ref="AH5804:AI5804" si="834">AH820+0</f>
        <v>86207</v>
      </c>
      <c r="AI5804" s="46">
        <f t="shared" si="834"/>
        <v>7226</v>
      </c>
    </row>
    <row r="5805" spans="32:35" x14ac:dyDescent="0.25">
      <c r="AF5805" s="46">
        <f t="shared" si="798"/>
        <v>402120</v>
      </c>
      <c r="AG5805" s="46">
        <f t="shared" si="798"/>
        <v>25377</v>
      </c>
      <c r="AH5805" s="46">
        <f t="shared" ref="AH5805:AI5805" si="835">AH821+0</f>
        <v>86300</v>
      </c>
      <c r="AI5805" s="46">
        <f t="shared" si="835"/>
        <v>7227</v>
      </c>
    </row>
    <row r="5806" spans="32:35" x14ac:dyDescent="0.25">
      <c r="AF5806" s="46">
        <f t="shared" si="798"/>
        <v>402120</v>
      </c>
      <c r="AG5806" s="46">
        <f t="shared" si="798"/>
        <v>25378</v>
      </c>
      <c r="AH5806" s="46">
        <f t="shared" ref="AH5806:AI5806" si="836">AH822+0</f>
        <v>86301</v>
      </c>
      <c r="AI5806" s="46">
        <f t="shared" si="836"/>
        <v>7229</v>
      </c>
    </row>
    <row r="5807" spans="32:35" x14ac:dyDescent="0.25">
      <c r="AF5807" s="46">
        <f t="shared" si="798"/>
        <v>402121</v>
      </c>
      <c r="AG5807" s="46">
        <f t="shared" si="798"/>
        <v>25379</v>
      </c>
      <c r="AH5807" s="46">
        <f t="shared" ref="AH5807:AI5807" si="837">AH823+0</f>
        <v>86302</v>
      </c>
      <c r="AI5807" s="46">
        <f t="shared" si="837"/>
        <v>7230</v>
      </c>
    </row>
    <row r="5808" spans="32:35" x14ac:dyDescent="0.25">
      <c r="AF5808" s="46">
        <f t="shared" si="798"/>
        <v>402122</v>
      </c>
      <c r="AG5808" s="46">
        <f t="shared" si="798"/>
        <v>25380</v>
      </c>
      <c r="AH5808" s="46">
        <f t="shared" ref="AH5808:AI5808" si="838">AH824+0</f>
        <v>86400</v>
      </c>
      <c r="AI5808" s="46">
        <f t="shared" si="838"/>
        <v>7231</v>
      </c>
    </row>
    <row r="5809" spans="32:35" x14ac:dyDescent="0.25">
      <c r="AF5809" s="46">
        <f t="shared" si="798"/>
        <v>402123</v>
      </c>
      <c r="AG5809" s="46">
        <f t="shared" si="798"/>
        <v>25381</v>
      </c>
      <c r="AH5809" s="46">
        <f t="shared" ref="AH5809:AI5809" si="839">AH825+0</f>
        <v>86401</v>
      </c>
      <c r="AI5809" s="46">
        <f t="shared" si="839"/>
        <v>7233</v>
      </c>
    </row>
    <row r="5810" spans="32:35" x14ac:dyDescent="0.25">
      <c r="AF5810" s="46">
        <f t="shared" si="798"/>
        <v>402124</v>
      </c>
      <c r="AG5810" s="46">
        <f t="shared" si="798"/>
        <v>25382</v>
      </c>
      <c r="AH5810" s="46">
        <f t="shared" ref="AH5810:AI5810" si="840">AH826+0</f>
        <v>86402</v>
      </c>
      <c r="AI5810" s="46">
        <f t="shared" si="840"/>
        <v>7235</v>
      </c>
    </row>
    <row r="5811" spans="32:35" x14ac:dyDescent="0.25">
      <c r="AF5811" s="46">
        <f t="shared" si="798"/>
        <v>402125</v>
      </c>
      <c r="AG5811" s="46">
        <f t="shared" si="798"/>
        <v>25383</v>
      </c>
      <c r="AH5811" s="46">
        <f t="shared" ref="AH5811:AI5811" si="841">AH827+0</f>
        <v>86403</v>
      </c>
      <c r="AI5811" s="46">
        <f t="shared" si="841"/>
        <v>7237</v>
      </c>
    </row>
    <row r="5812" spans="32:35" x14ac:dyDescent="0.25">
      <c r="AF5812" s="46">
        <f t="shared" si="798"/>
        <v>402126</v>
      </c>
      <c r="AG5812" s="46">
        <f t="shared" si="798"/>
        <v>25384</v>
      </c>
      <c r="AH5812" s="46">
        <f t="shared" ref="AH5812:AI5812" si="842">AH828+0</f>
        <v>86500</v>
      </c>
      <c r="AI5812" s="46">
        <f t="shared" si="842"/>
        <v>7239</v>
      </c>
    </row>
    <row r="5813" spans="32:35" x14ac:dyDescent="0.25">
      <c r="AF5813" s="46">
        <f t="shared" si="798"/>
        <v>402127</v>
      </c>
      <c r="AG5813" s="46">
        <f t="shared" si="798"/>
        <v>25385</v>
      </c>
      <c r="AH5813" s="46">
        <f t="shared" ref="AH5813:AI5813" si="843">AH829+0</f>
        <v>86600</v>
      </c>
      <c r="AI5813" s="46">
        <f t="shared" si="843"/>
        <v>7241</v>
      </c>
    </row>
    <row r="5814" spans="32:35" x14ac:dyDescent="0.25">
      <c r="AF5814" s="46">
        <f t="shared" si="798"/>
        <v>402128</v>
      </c>
      <c r="AG5814" s="46">
        <f t="shared" si="798"/>
        <v>25386</v>
      </c>
      <c r="AH5814" s="46">
        <f t="shared" ref="AH5814:AI5814" si="844">AH830+0</f>
        <v>86700</v>
      </c>
      <c r="AI5814" s="46">
        <f t="shared" si="844"/>
        <v>7243</v>
      </c>
    </row>
    <row r="5815" spans="32:35" x14ac:dyDescent="0.25">
      <c r="AF5815" s="46">
        <f t="shared" si="798"/>
        <v>402129</v>
      </c>
      <c r="AG5815" s="46">
        <f t="shared" si="798"/>
        <v>25387</v>
      </c>
      <c r="AH5815" s="46">
        <f t="shared" ref="AH5815:AI5815" si="845">AH831+0</f>
        <v>86701</v>
      </c>
      <c r="AI5815" s="46">
        <f t="shared" si="845"/>
        <v>7245</v>
      </c>
    </row>
    <row r="5816" spans="32:35" x14ac:dyDescent="0.25">
      <c r="AF5816" s="46">
        <f t="shared" si="798"/>
        <v>402130</v>
      </c>
      <c r="AG5816" s="46">
        <f t="shared" si="798"/>
        <v>25388</v>
      </c>
      <c r="AH5816" s="46">
        <f t="shared" ref="AH5816:AI5816" si="846">AH832+0</f>
        <v>86702</v>
      </c>
      <c r="AI5816" s="46">
        <f t="shared" si="846"/>
        <v>7251</v>
      </c>
    </row>
    <row r="5817" spans="32:35" x14ac:dyDescent="0.25">
      <c r="AF5817" s="46">
        <f t="shared" si="798"/>
        <v>402131</v>
      </c>
      <c r="AG5817" s="46">
        <f t="shared" si="798"/>
        <v>25389</v>
      </c>
      <c r="AH5817" s="46">
        <f t="shared" ref="AH5817:AI5817" si="847">AH833+0</f>
        <v>86703</v>
      </c>
      <c r="AI5817" s="46">
        <f t="shared" si="847"/>
        <v>7252</v>
      </c>
    </row>
    <row r="5818" spans="32:35" x14ac:dyDescent="0.25">
      <c r="AF5818" s="46">
        <f t="shared" si="798"/>
        <v>402132</v>
      </c>
      <c r="AG5818" s="46">
        <f t="shared" si="798"/>
        <v>25390</v>
      </c>
      <c r="AH5818" s="46">
        <f t="shared" ref="AH5818:AI5818" si="848">AH834+0</f>
        <v>86704</v>
      </c>
      <c r="AI5818" s="46">
        <f t="shared" si="848"/>
        <v>7298</v>
      </c>
    </row>
    <row r="5819" spans="32:35" x14ac:dyDescent="0.25">
      <c r="AF5819" s="46">
        <f t="shared" si="798"/>
        <v>402133</v>
      </c>
      <c r="AG5819" s="46">
        <f t="shared" si="798"/>
        <v>25391</v>
      </c>
      <c r="AH5819" s="46">
        <f t="shared" ref="AH5819:AI5819" si="849">AH835+0</f>
        <v>86705</v>
      </c>
      <c r="AI5819" s="46">
        <f t="shared" si="849"/>
        <v>7305</v>
      </c>
    </row>
    <row r="5820" spans="32:35" x14ac:dyDescent="0.25">
      <c r="AF5820" s="46">
        <f t="shared" si="798"/>
        <v>402134</v>
      </c>
      <c r="AG5820" s="46">
        <f t="shared" si="798"/>
        <v>25392</v>
      </c>
      <c r="AH5820" s="46">
        <f t="shared" ref="AH5820:AI5820" si="850">AH836+0</f>
        <v>86790</v>
      </c>
      <c r="AI5820" s="46">
        <f t="shared" si="850"/>
        <v>7308</v>
      </c>
    </row>
    <row r="5821" spans="32:35" x14ac:dyDescent="0.25">
      <c r="AF5821" s="46">
        <f t="shared" si="798"/>
        <v>402135</v>
      </c>
      <c r="AG5821" s="46">
        <f t="shared" si="798"/>
        <v>25393</v>
      </c>
      <c r="AH5821" s="46">
        <f t="shared" ref="AH5821:AI5821" si="851">AH837+0</f>
        <v>86800</v>
      </c>
      <c r="AI5821" s="46">
        <f t="shared" si="851"/>
        <v>7311</v>
      </c>
    </row>
    <row r="5822" spans="32:35" x14ac:dyDescent="0.25">
      <c r="AF5822" s="46">
        <f t="shared" si="798"/>
        <v>402136</v>
      </c>
      <c r="AG5822" s="46">
        <f t="shared" si="798"/>
        <v>25394</v>
      </c>
      <c r="AH5822" s="46">
        <f t="shared" ref="AH5822:AI5822" si="852">AH838+0</f>
        <v>86900</v>
      </c>
      <c r="AI5822" s="46">
        <f t="shared" si="852"/>
        <v>7314</v>
      </c>
    </row>
    <row r="5823" spans="32:35" x14ac:dyDescent="0.25">
      <c r="AF5823" s="46">
        <f t="shared" si="798"/>
        <v>402137</v>
      </c>
      <c r="AG5823" s="46">
        <f t="shared" si="798"/>
        <v>25395</v>
      </c>
      <c r="AH5823" s="46">
        <f t="shared" ref="AH5823:AI5823" si="853">AH839+0</f>
        <v>87100</v>
      </c>
      <c r="AI5823" s="46">
        <f t="shared" si="853"/>
        <v>7317</v>
      </c>
    </row>
    <row r="5824" spans="32:35" x14ac:dyDescent="0.25">
      <c r="AF5824" s="46">
        <f t="shared" si="798"/>
        <v>402138</v>
      </c>
      <c r="AG5824" s="46">
        <f t="shared" si="798"/>
        <v>25396</v>
      </c>
      <c r="AH5824" s="46">
        <f t="shared" ref="AH5824:AI5824" si="854">AH840+0</f>
        <v>87999</v>
      </c>
      <c r="AI5824" s="46">
        <f t="shared" si="854"/>
        <v>7320</v>
      </c>
    </row>
    <row r="5825" spans="32:35" x14ac:dyDescent="0.25">
      <c r="AF5825" s="46">
        <f t="shared" si="798"/>
        <v>402139</v>
      </c>
      <c r="AG5825" s="46">
        <f t="shared" si="798"/>
        <v>25397</v>
      </c>
      <c r="AH5825" s="46">
        <f t="shared" ref="AH5825:AI5825" si="855">AH841+0</f>
        <v>98202</v>
      </c>
      <c r="AI5825" s="46">
        <f t="shared" si="855"/>
        <v>7323</v>
      </c>
    </row>
    <row r="5826" spans="32:35" x14ac:dyDescent="0.25">
      <c r="AF5826" s="46">
        <f t="shared" si="798"/>
        <v>402140</v>
      </c>
      <c r="AG5826" s="46">
        <f t="shared" si="798"/>
        <v>25398</v>
      </c>
      <c r="AH5826" s="46">
        <f t="shared" ref="AH5826:AI5826" si="856">AH842+0</f>
        <v>98220</v>
      </c>
      <c r="AI5826" s="46">
        <f t="shared" si="856"/>
        <v>7326</v>
      </c>
    </row>
    <row r="5827" spans="32:35" x14ac:dyDescent="0.25">
      <c r="AF5827" s="46">
        <f t="shared" si="798"/>
        <v>402141</v>
      </c>
      <c r="AG5827" s="46">
        <f t="shared" si="798"/>
        <v>25555</v>
      </c>
      <c r="AH5827" s="46">
        <f t="shared" ref="AH5827:AI5827" si="857">AH843+0</f>
        <v>98700</v>
      </c>
      <c r="AI5827" s="46">
        <f t="shared" si="857"/>
        <v>7355</v>
      </c>
    </row>
    <row r="5828" spans="32:35" x14ac:dyDescent="0.25">
      <c r="AF5828" s="46">
        <f t="shared" si="798"/>
        <v>402142</v>
      </c>
      <c r="AG5828" s="46">
        <f t="shared" si="798"/>
        <v>25557</v>
      </c>
      <c r="AH5828" s="46">
        <f t="shared" ref="AH5828:AI5828" si="858">AH844+0</f>
        <v>98701</v>
      </c>
      <c r="AI5828" s="46">
        <f t="shared" si="858"/>
        <v>7358</v>
      </c>
    </row>
    <row r="5829" spans="32:35" x14ac:dyDescent="0.25">
      <c r="AF5829" s="46">
        <f t="shared" si="798"/>
        <v>402143</v>
      </c>
      <c r="AG5829" s="46">
        <f t="shared" si="798"/>
        <v>27004</v>
      </c>
      <c r="AH5829" s="46">
        <f t="shared" ref="AH5829:AI5829" si="859">AH845+0</f>
        <v>98702</v>
      </c>
      <c r="AI5829" s="46">
        <f t="shared" si="859"/>
        <v>7359</v>
      </c>
    </row>
    <row r="5830" spans="32:35" x14ac:dyDescent="0.25">
      <c r="AF5830" s="46">
        <f t="shared" si="798"/>
        <v>402144</v>
      </c>
      <c r="AG5830" s="46">
        <f t="shared" si="798"/>
        <v>27009</v>
      </c>
      <c r="AH5830" s="46">
        <f t="shared" ref="AH5830:AI5830" si="860">AH846+0</f>
        <v>98703</v>
      </c>
      <c r="AI5830" s="46">
        <f t="shared" si="860"/>
        <v>7360</v>
      </c>
    </row>
    <row r="5831" spans="32:35" x14ac:dyDescent="0.25">
      <c r="AF5831" s="46">
        <f t="shared" si="798"/>
        <v>402145</v>
      </c>
      <c r="AG5831" s="46">
        <f t="shared" si="798"/>
        <v>27014</v>
      </c>
      <c r="AH5831" s="46">
        <f t="shared" ref="AH5831:AI5831" si="861">AH847+0</f>
        <v>98704</v>
      </c>
      <c r="AI5831" s="46">
        <f t="shared" si="861"/>
        <v>7361</v>
      </c>
    </row>
    <row r="5832" spans="32:35" x14ac:dyDescent="0.25">
      <c r="AF5832" s="46">
        <f t="shared" si="798"/>
        <v>402146</v>
      </c>
      <c r="AG5832" s="46">
        <f t="shared" si="798"/>
        <v>27016</v>
      </c>
      <c r="AH5832" s="46">
        <f t="shared" ref="AH5832:AI5832" si="862">AH848+0</f>
        <v>98705</v>
      </c>
      <c r="AI5832" s="46">
        <f t="shared" si="862"/>
        <v>7364</v>
      </c>
    </row>
    <row r="5833" spans="32:35" x14ac:dyDescent="0.25">
      <c r="AF5833" s="46">
        <f t="shared" ref="AF5833:AG5896" si="863">AF849+0</f>
        <v>402147</v>
      </c>
      <c r="AG5833" s="46">
        <f t="shared" si="863"/>
        <v>27020</v>
      </c>
      <c r="AH5833" s="46">
        <f t="shared" ref="AH5833:AI5833" si="864">AH849+0</f>
        <v>0</v>
      </c>
      <c r="AI5833" s="46">
        <f t="shared" si="864"/>
        <v>7367</v>
      </c>
    </row>
    <row r="5834" spans="32:35" x14ac:dyDescent="0.25">
      <c r="AF5834" s="46">
        <f t="shared" si="863"/>
        <v>402148</v>
      </c>
      <c r="AG5834" s="46">
        <f t="shared" si="863"/>
        <v>27022</v>
      </c>
      <c r="AH5834" s="46" t="e">
        <f t="shared" ref="AH5834:AI5834" si="865">AH850+0</f>
        <v>#REF!</v>
      </c>
      <c r="AI5834" s="46">
        <f t="shared" si="865"/>
        <v>7368</v>
      </c>
    </row>
    <row r="5835" spans="32:35" x14ac:dyDescent="0.25">
      <c r="AF5835" s="46">
        <f t="shared" si="863"/>
        <v>402149</v>
      </c>
      <c r="AG5835" s="46">
        <f t="shared" si="863"/>
        <v>27024</v>
      </c>
      <c r="AH5835" s="46" t="e">
        <f t="shared" ref="AH5835:AI5835" si="866">AH851+0</f>
        <v>#REF!</v>
      </c>
      <c r="AI5835" s="46">
        <f t="shared" si="866"/>
        <v>7369</v>
      </c>
    </row>
    <row r="5836" spans="32:35" x14ac:dyDescent="0.25">
      <c r="AF5836" s="46">
        <f t="shared" si="863"/>
        <v>402150</v>
      </c>
      <c r="AG5836" s="46">
        <f t="shared" si="863"/>
        <v>27027</v>
      </c>
      <c r="AH5836" s="46" t="e">
        <f t="shared" ref="AH5836:AI5836" si="867">AH852+0</f>
        <v>#REF!</v>
      </c>
      <c r="AI5836" s="46">
        <f t="shared" si="867"/>
        <v>7370</v>
      </c>
    </row>
    <row r="5837" spans="32:35" x14ac:dyDescent="0.25">
      <c r="AF5837" s="46">
        <f t="shared" si="863"/>
        <v>402151</v>
      </c>
      <c r="AG5837" s="46">
        <f t="shared" si="863"/>
        <v>27029</v>
      </c>
      <c r="AH5837" s="46" t="e">
        <f t="shared" ref="AH5837:AI5837" si="868">AH853+0</f>
        <v>#REF!</v>
      </c>
      <c r="AI5837" s="46">
        <f t="shared" si="868"/>
        <v>7386</v>
      </c>
    </row>
    <row r="5838" spans="32:35" x14ac:dyDescent="0.25">
      <c r="AF5838" s="46">
        <f t="shared" si="863"/>
        <v>402152</v>
      </c>
      <c r="AG5838" s="46">
        <f t="shared" si="863"/>
        <v>27030</v>
      </c>
      <c r="AH5838" s="46" t="e">
        <f t="shared" ref="AH5838:AI5838" si="869">AH854+0</f>
        <v>#REF!</v>
      </c>
      <c r="AI5838" s="46">
        <f t="shared" si="869"/>
        <v>7388</v>
      </c>
    </row>
    <row r="5839" spans="32:35" x14ac:dyDescent="0.25">
      <c r="AF5839" s="46">
        <f t="shared" si="863"/>
        <v>402153</v>
      </c>
      <c r="AG5839" s="46">
        <f t="shared" si="863"/>
        <v>27038</v>
      </c>
      <c r="AH5839" s="46" t="e">
        <f t="shared" ref="AH5839:AI5839" si="870">AH855+0</f>
        <v>#REF!</v>
      </c>
      <c r="AI5839" s="46">
        <f t="shared" si="870"/>
        <v>7389</v>
      </c>
    </row>
    <row r="5840" spans="32:35" x14ac:dyDescent="0.25">
      <c r="AF5840" s="46">
        <f t="shared" si="863"/>
        <v>402154</v>
      </c>
      <c r="AG5840" s="46">
        <f t="shared" si="863"/>
        <v>27046</v>
      </c>
      <c r="AH5840" s="46" t="e">
        <f t="shared" ref="AH5840:AI5840" si="871">AH856+0</f>
        <v>#REF!</v>
      </c>
      <c r="AI5840" s="46">
        <f t="shared" si="871"/>
        <v>7405</v>
      </c>
    </row>
    <row r="5841" spans="32:35" x14ac:dyDescent="0.25">
      <c r="AF5841" s="46">
        <f t="shared" si="863"/>
        <v>402155</v>
      </c>
      <c r="AG5841" s="46">
        <f t="shared" si="863"/>
        <v>27047</v>
      </c>
      <c r="AH5841" s="46" t="e">
        <f t="shared" ref="AH5841:AI5841" si="872">AH857+0</f>
        <v>#REF!</v>
      </c>
      <c r="AI5841" s="46">
        <f t="shared" si="872"/>
        <v>7408</v>
      </c>
    </row>
    <row r="5842" spans="32:35" x14ac:dyDescent="0.25">
      <c r="AF5842" s="46">
        <f t="shared" si="863"/>
        <v>402156</v>
      </c>
      <c r="AG5842" s="46">
        <f t="shared" si="863"/>
        <v>27050</v>
      </c>
      <c r="AH5842" s="46" t="e">
        <f t="shared" ref="AH5842:AI5842" si="873">AH858+0</f>
        <v>#REF!</v>
      </c>
      <c r="AI5842" s="46">
        <f t="shared" si="873"/>
        <v>7409</v>
      </c>
    </row>
    <row r="5843" spans="32:35" x14ac:dyDescent="0.25">
      <c r="AF5843" s="46">
        <f t="shared" si="863"/>
        <v>402157</v>
      </c>
      <c r="AG5843" s="46">
        <f t="shared" si="863"/>
        <v>27055</v>
      </c>
      <c r="AH5843" s="46" t="e">
        <f t="shared" ref="AH5843:AI5843" si="874">AH859+0</f>
        <v>#REF!</v>
      </c>
      <c r="AI5843" s="46">
        <f t="shared" si="874"/>
        <v>7411</v>
      </c>
    </row>
    <row r="5844" spans="32:35" x14ac:dyDescent="0.25">
      <c r="AF5844" s="46">
        <f t="shared" si="863"/>
        <v>402158</v>
      </c>
      <c r="AG5844" s="46">
        <f t="shared" si="863"/>
        <v>27056</v>
      </c>
      <c r="AH5844" s="46" t="e">
        <f t="shared" ref="AH5844:AI5844" si="875">AH860+0</f>
        <v>#REF!</v>
      </c>
      <c r="AI5844" s="46">
        <f t="shared" si="875"/>
        <v>7412</v>
      </c>
    </row>
    <row r="5845" spans="32:35" x14ac:dyDescent="0.25">
      <c r="AF5845" s="46">
        <f t="shared" si="863"/>
        <v>402159</v>
      </c>
      <c r="AG5845" s="46">
        <f t="shared" si="863"/>
        <v>27062</v>
      </c>
      <c r="AH5845" s="46" t="e">
        <f t="shared" ref="AH5845:AI5845" si="876">AH861+0</f>
        <v>#REF!</v>
      </c>
      <c r="AI5845" s="46">
        <f t="shared" si="876"/>
        <v>7414</v>
      </c>
    </row>
    <row r="5846" spans="32:35" x14ac:dyDescent="0.25">
      <c r="AF5846" s="46">
        <f t="shared" si="863"/>
        <v>402160</v>
      </c>
      <c r="AG5846" s="46">
        <f t="shared" si="863"/>
        <v>27065</v>
      </c>
      <c r="AH5846" s="46" t="e">
        <f t="shared" ref="AH5846:AI5846" si="877">AH862+0</f>
        <v>#REF!</v>
      </c>
      <c r="AI5846" s="46">
        <f t="shared" si="877"/>
        <v>7415</v>
      </c>
    </row>
    <row r="5847" spans="32:35" x14ac:dyDescent="0.25">
      <c r="AF5847" s="46">
        <f t="shared" si="863"/>
        <v>402161</v>
      </c>
      <c r="AG5847" s="46">
        <f t="shared" si="863"/>
        <v>27067</v>
      </c>
      <c r="AH5847" s="46" t="e">
        <f t="shared" ref="AH5847:AI5847" si="878">AH863+0</f>
        <v>#REF!</v>
      </c>
      <c r="AI5847" s="46">
        <f t="shared" si="878"/>
        <v>7417</v>
      </c>
    </row>
    <row r="5848" spans="32:35" x14ac:dyDescent="0.25">
      <c r="AF5848" s="46">
        <f t="shared" si="863"/>
        <v>402162</v>
      </c>
      <c r="AG5848" s="46">
        <f t="shared" si="863"/>
        <v>27068</v>
      </c>
      <c r="AH5848" s="46" t="e">
        <f t="shared" ref="AH5848:AI5848" si="879">AH864+0</f>
        <v>#REF!</v>
      </c>
      <c r="AI5848" s="46">
        <f t="shared" si="879"/>
        <v>7418</v>
      </c>
    </row>
    <row r="5849" spans="32:35" x14ac:dyDescent="0.25">
      <c r="AF5849" s="46">
        <f t="shared" si="863"/>
        <v>402163</v>
      </c>
      <c r="AG5849" s="46">
        <f t="shared" si="863"/>
        <v>27069</v>
      </c>
      <c r="AH5849" s="46" t="e">
        <f t="shared" ref="AH5849:AI5849" si="880">AH865+0</f>
        <v>#REF!</v>
      </c>
      <c r="AI5849" s="46">
        <f t="shared" si="880"/>
        <v>7420</v>
      </c>
    </row>
    <row r="5850" spans="32:35" x14ac:dyDescent="0.25">
      <c r="AF5850" s="46">
        <f t="shared" si="863"/>
        <v>402164</v>
      </c>
      <c r="AG5850" s="46">
        <f t="shared" si="863"/>
        <v>27070</v>
      </c>
      <c r="AH5850" s="46" t="e">
        <f t="shared" ref="AH5850:AI5850" si="881">AH866+0</f>
        <v>#REF!</v>
      </c>
      <c r="AI5850" s="46">
        <f t="shared" si="881"/>
        <v>7505</v>
      </c>
    </row>
    <row r="5851" spans="32:35" x14ac:dyDescent="0.25">
      <c r="AF5851" s="46">
        <f t="shared" si="863"/>
        <v>402165</v>
      </c>
      <c r="AG5851" s="46">
        <f t="shared" si="863"/>
        <v>27071</v>
      </c>
      <c r="AH5851" s="46" t="e">
        <f t="shared" ref="AH5851:AI5851" si="882">AH867+0</f>
        <v>#REF!</v>
      </c>
      <c r="AI5851" s="46">
        <f t="shared" si="882"/>
        <v>7506</v>
      </c>
    </row>
    <row r="5852" spans="32:35" x14ac:dyDescent="0.25">
      <c r="AF5852" s="46">
        <f t="shared" si="863"/>
        <v>402166</v>
      </c>
      <c r="AG5852" s="46">
        <f t="shared" si="863"/>
        <v>27072</v>
      </c>
      <c r="AH5852" s="46" t="e">
        <f t="shared" ref="AH5852:AI5852" si="883">AH868+0</f>
        <v>#REF!</v>
      </c>
      <c r="AI5852" s="46">
        <f t="shared" si="883"/>
        <v>7507</v>
      </c>
    </row>
    <row r="5853" spans="32:35" x14ac:dyDescent="0.25">
      <c r="AF5853" s="46">
        <f t="shared" si="863"/>
        <v>402167</v>
      </c>
      <c r="AG5853" s="46">
        <f t="shared" si="863"/>
        <v>27074</v>
      </c>
      <c r="AH5853" s="46" t="e">
        <f t="shared" ref="AH5853:AI5853" si="884">AH869+0</f>
        <v>#REF!</v>
      </c>
      <c r="AI5853" s="46">
        <f t="shared" si="884"/>
        <v>7508</v>
      </c>
    </row>
    <row r="5854" spans="32:35" x14ac:dyDescent="0.25">
      <c r="AF5854" s="46">
        <f t="shared" si="863"/>
        <v>402168</v>
      </c>
      <c r="AG5854" s="46">
        <f t="shared" si="863"/>
        <v>27075</v>
      </c>
      <c r="AH5854" s="46" t="e">
        <f t="shared" ref="AH5854:AI5854" si="885">AH870+0</f>
        <v>#REF!</v>
      </c>
      <c r="AI5854" s="46">
        <f t="shared" si="885"/>
        <v>7509</v>
      </c>
    </row>
    <row r="5855" spans="32:35" x14ac:dyDescent="0.25">
      <c r="AF5855" s="46">
        <f t="shared" si="863"/>
        <v>402169</v>
      </c>
      <c r="AG5855" s="46">
        <f t="shared" si="863"/>
        <v>27076</v>
      </c>
      <c r="AH5855" s="46" t="e">
        <f t="shared" ref="AH5855:AI5855" si="886">AH871+0</f>
        <v>#REF!</v>
      </c>
      <c r="AI5855" s="46">
        <f t="shared" si="886"/>
        <v>7511</v>
      </c>
    </row>
    <row r="5856" spans="32:35" x14ac:dyDescent="0.25">
      <c r="AF5856" s="46">
        <f t="shared" si="863"/>
        <v>402170</v>
      </c>
      <c r="AG5856" s="46">
        <f t="shared" si="863"/>
        <v>27077</v>
      </c>
      <c r="AH5856" s="46" t="e">
        <f t="shared" ref="AH5856:AI5856" si="887">AH872+0</f>
        <v>#REF!</v>
      </c>
      <c r="AI5856" s="46">
        <f t="shared" si="887"/>
        <v>7512</v>
      </c>
    </row>
    <row r="5857" spans="32:35" x14ac:dyDescent="0.25">
      <c r="AF5857" s="46">
        <f t="shared" si="863"/>
        <v>402171</v>
      </c>
      <c r="AG5857" s="46">
        <f t="shared" si="863"/>
        <v>27078</v>
      </c>
      <c r="AH5857" s="46" t="e">
        <f t="shared" ref="AH5857:AI5857" si="888">AH873+0</f>
        <v>#REF!</v>
      </c>
      <c r="AI5857" s="46">
        <f t="shared" si="888"/>
        <v>7513</v>
      </c>
    </row>
    <row r="5858" spans="32:35" x14ac:dyDescent="0.25">
      <c r="AF5858" s="46">
        <f t="shared" si="863"/>
        <v>402172</v>
      </c>
      <c r="AG5858" s="46">
        <f t="shared" si="863"/>
        <v>27079</v>
      </c>
      <c r="AH5858" s="46" t="e">
        <f t="shared" ref="AH5858:AI5858" si="889">AH874+0</f>
        <v>#REF!</v>
      </c>
      <c r="AI5858" s="46">
        <f t="shared" si="889"/>
        <v>7514</v>
      </c>
    </row>
    <row r="5859" spans="32:35" x14ac:dyDescent="0.25">
      <c r="AF5859" s="46">
        <f t="shared" si="863"/>
        <v>402173</v>
      </c>
      <c r="AG5859" s="46">
        <f t="shared" si="863"/>
        <v>27080</v>
      </c>
      <c r="AH5859" s="46" t="e">
        <f t="shared" ref="AH5859:AI5859" si="890">AH875+0</f>
        <v>#REF!</v>
      </c>
      <c r="AI5859" s="46">
        <f t="shared" si="890"/>
        <v>7515</v>
      </c>
    </row>
    <row r="5860" spans="32:35" x14ac:dyDescent="0.25">
      <c r="AF5860" s="46">
        <f t="shared" si="863"/>
        <v>402174</v>
      </c>
      <c r="AG5860" s="46">
        <f t="shared" si="863"/>
        <v>27081</v>
      </c>
      <c r="AH5860" s="46" t="e">
        <f t="shared" ref="AH5860:AI5860" si="891">AH876+0</f>
        <v>#REF!</v>
      </c>
      <c r="AI5860" s="46">
        <f t="shared" si="891"/>
        <v>7516</v>
      </c>
    </row>
    <row r="5861" spans="32:35" x14ac:dyDescent="0.25">
      <c r="AF5861" s="46">
        <f t="shared" si="863"/>
        <v>402175</v>
      </c>
      <c r="AG5861" s="46">
        <f t="shared" si="863"/>
        <v>27082</v>
      </c>
      <c r="AH5861" s="46" t="e">
        <f t="shared" ref="AH5861:AI5861" si="892">AH877+0</f>
        <v>#REF!</v>
      </c>
      <c r="AI5861" s="46">
        <f t="shared" si="892"/>
        <v>7517</v>
      </c>
    </row>
    <row r="5862" spans="32:35" x14ac:dyDescent="0.25">
      <c r="AF5862" s="46">
        <f t="shared" si="863"/>
        <v>402176</v>
      </c>
      <c r="AG5862" s="46">
        <f t="shared" si="863"/>
        <v>27083</v>
      </c>
      <c r="AH5862" s="46" t="e">
        <f t="shared" ref="AH5862:AI5862" si="893">AH878+0</f>
        <v>#REF!</v>
      </c>
      <c r="AI5862" s="46">
        <f t="shared" si="893"/>
        <v>7519</v>
      </c>
    </row>
    <row r="5863" spans="32:35" x14ac:dyDescent="0.25">
      <c r="AF5863" s="46">
        <f t="shared" si="863"/>
        <v>402177</v>
      </c>
      <c r="AG5863" s="46">
        <f t="shared" si="863"/>
        <v>27084</v>
      </c>
      <c r="AH5863" s="46" t="e">
        <f t="shared" ref="AH5863:AI5863" si="894">AH879+0</f>
        <v>#REF!</v>
      </c>
      <c r="AI5863" s="46">
        <f t="shared" si="894"/>
        <v>7521</v>
      </c>
    </row>
    <row r="5864" spans="32:35" x14ac:dyDescent="0.25">
      <c r="AF5864" s="46">
        <f t="shared" si="863"/>
        <v>402178</v>
      </c>
      <c r="AG5864" s="46">
        <f t="shared" si="863"/>
        <v>27085</v>
      </c>
      <c r="AH5864" s="46" t="e">
        <f t="shared" ref="AH5864:AI5864" si="895">AH880+0</f>
        <v>#REF!</v>
      </c>
      <c r="AI5864" s="46">
        <f t="shared" si="895"/>
        <v>7523</v>
      </c>
    </row>
    <row r="5865" spans="32:35" x14ac:dyDescent="0.25">
      <c r="AF5865" s="46">
        <f t="shared" si="863"/>
        <v>402180</v>
      </c>
      <c r="AG5865" s="46">
        <f t="shared" si="863"/>
        <v>27086</v>
      </c>
      <c r="AH5865" s="46" t="e">
        <f t="shared" ref="AH5865:AI5865" si="896">AH881+0</f>
        <v>#REF!</v>
      </c>
      <c r="AI5865" s="46">
        <f t="shared" si="896"/>
        <v>7524</v>
      </c>
    </row>
    <row r="5866" spans="32:35" x14ac:dyDescent="0.25">
      <c r="AF5866" s="46">
        <f t="shared" si="863"/>
        <v>402181</v>
      </c>
      <c r="AG5866" s="46">
        <f t="shared" si="863"/>
        <v>27087</v>
      </c>
      <c r="AH5866" s="46" t="e">
        <f t="shared" ref="AH5866:AI5866" si="897">AH882+0</f>
        <v>#REF!</v>
      </c>
      <c r="AI5866" s="46">
        <f t="shared" si="897"/>
        <v>7525</v>
      </c>
    </row>
    <row r="5867" spans="32:35" x14ac:dyDescent="0.25">
      <c r="AF5867" s="46">
        <f t="shared" si="863"/>
        <v>402182</v>
      </c>
      <c r="AG5867" s="46">
        <f t="shared" si="863"/>
        <v>27088</v>
      </c>
      <c r="AH5867" s="46" t="e">
        <f t="shared" ref="AH5867:AI5867" si="898">AH883+0</f>
        <v>#REF!</v>
      </c>
      <c r="AI5867" s="46">
        <f t="shared" si="898"/>
        <v>7527</v>
      </c>
    </row>
    <row r="5868" spans="32:35" x14ac:dyDescent="0.25">
      <c r="AF5868" s="46">
        <f t="shared" si="863"/>
        <v>402183</v>
      </c>
      <c r="AG5868" s="46">
        <f t="shared" si="863"/>
        <v>27089</v>
      </c>
      <c r="AH5868" s="46" t="e">
        <f t="shared" ref="AH5868:AI5868" si="899">AH884+0</f>
        <v>#REF!</v>
      </c>
      <c r="AI5868" s="46">
        <f t="shared" si="899"/>
        <v>7529</v>
      </c>
    </row>
    <row r="5869" spans="32:35" x14ac:dyDescent="0.25">
      <c r="AF5869" s="46">
        <f t="shared" si="863"/>
        <v>402184</v>
      </c>
      <c r="AG5869" s="46">
        <f t="shared" si="863"/>
        <v>27090</v>
      </c>
      <c r="AH5869" s="46" t="e">
        <f t="shared" ref="AH5869:AI5869" si="900">AH885+0</f>
        <v>#REF!</v>
      </c>
      <c r="AI5869" s="46">
        <f t="shared" si="900"/>
        <v>7530</v>
      </c>
    </row>
    <row r="5870" spans="32:35" x14ac:dyDescent="0.25">
      <c r="AF5870" s="46">
        <f t="shared" si="863"/>
        <v>402185</v>
      </c>
      <c r="AG5870" s="46">
        <f t="shared" si="863"/>
        <v>27091</v>
      </c>
      <c r="AH5870" s="46" t="e">
        <f t="shared" ref="AH5870:AI5870" si="901">AH886+0</f>
        <v>#REF!</v>
      </c>
      <c r="AI5870" s="46">
        <f t="shared" si="901"/>
        <v>7532</v>
      </c>
    </row>
    <row r="5871" spans="32:35" x14ac:dyDescent="0.25">
      <c r="AF5871" s="46">
        <f t="shared" si="863"/>
        <v>402186</v>
      </c>
      <c r="AG5871" s="46">
        <f t="shared" si="863"/>
        <v>27092</v>
      </c>
      <c r="AH5871" s="46" t="e">
        <f t="shared" ref="AH5871:AI5871" si="902">AH887+0</f>
        <v>#REF!</v>
      </c>
      <c r="AI5871" s="46">
        <f t="shared" si="902"/>
        <v>7533</v>
      </c>
    </row>
    <row r="5872" spans="32:35" x14ac:dyDescent="0.25">
      <c r="AF5872" s="46">
        <f t="shared" si="863"/>
        <v>402187</v>
      </c>
      <c r="AG5872" s="46">
        <f t="shared" si="863"/>
        <v>27093</v>
      </c>
      <c r="AH5872" s="46" t="e">
        <f t="shared" ref="AH5872:AI5872" si="903">AH888+0</f>
        <v>#REF!</v>
      </c>
      <c r="AI5872" s="46">
        <f t="shared" si="903"/>
        <v>7535</v>
      </c>
    </row>
    <row r="5873" spans="32:35" x14ac:dyDescent="0.25">
      <c r="AF5873" s="46">
        <f t="shared" si="863"/>
        <v>402188</v>
      </c>
      <c r="AG5873" s="46">
        <f t="shared" si="863"/>
        <v>27094</v>
      </c>
      <c r="AH5873" s="46" t="e">
        <f t="shared" ref="AH5873:AI5873" si="904">AH889+0</f>
        <v>#REF!</v>
      </c>
      <c r="AI5873" s="46">
        <f t="shared" si="904"/>
        <v>7537</v>
      </c>
    </row>
    <row r="5874" spans="32:35" x14ac:dyDescent="0.25">
      <c r="AF5874" s="46">
        <f t="shared" si="863"/>
        <v>402189</v>
      </c>
      <c r="AG5874" s="46">
        <f t="shared" si="863"/>
        <v>27095</v>
      </c>
      <c r="AH5874" s="46" t="e">
        <f t="shared" ref="AH5874:AI5874" si="905">AH890+0</f>
        <v>#REF!</v>
      </c>
      <c r="AI5874" s="46">
        <f t="shared" si="905"/>
        <v>7538</v>
      </c>
    </row>
    <row r="5875" spans="32:35" x14ac:dyDescent="0.25">
      <c r="AF5875" s="46">
        <f t="shared" si="863"/>
        <v>402190</v>
      </c>
      <c r="AG5875" s="46">
        <f t="shared" si="863"/>
        <v>27096</v>
      </c>
      <c r="AH5875" s="46" t="e">
        <f t="shared" ref="AH5875:AI5875" si="906">AH891+0</f>
        <v>#REF!</v>
      </c>
      <c r="AI5875" s="46">
        <f t="shared" si="906"/>
        <v>7539</v>
      </c>
    </row>
    <row r="5876" spans="32:35" x14ac:dyDescent="0.25">
      <c r="AF5876" s="46">
        <f t="shared" si="863"/>
        <v>402191</v>
      </c>
      <c r="AG5876" s="46">
        <f t="shared" si="863"/>
        <v>27097</v>
      </c>
      <c r="AH5876" s="46" t="e">
        <f t="shared" ref="AH5876:AI5876" si="907">AH892+0</f>
        <v>#REF!</v>
      </c>
      <c r="AI5876" s="46">
        <f t="shared" si="907"/>
        <v>7540</v>
      </c>
    </row>
    <row r="5877" spans="32:35" x14ac:dyDescent="0.25">
      <c r="AF5877" s="46">
        <f t="shared" si="863"/>
        <v>402192</v>
      </c>
      <c r="AG5877" s="46">
        <f t="shared" si="863"/>
        <v>27098</v>
      </c>
      <c r="AH5877" s="46" t="e">
        <f t="shared" ref="AH5877:AI5877" si="908">AH893+0</f>
        <v>#REF!</v>
      </c>
      <c r="AI5877" s="46">
        <f t="shared" si="908"/>
        <v>7541</v>
      </c>
    </row>
    <row r="5878" spans="32:35" x14ac:dyDescent="0.25">
      <c r="AF5878" s="46">
        <f t="shared" si="863"/>
        <v>402193</v>
      </c>
      <c r="AG5878" s="46">
        <f t="shared" si="863"/>
        <v>27099</v>
      </c>
      <c r="AH5878" s="46" t="e">
        <f t="shared" ref="AH5878:AI5878" si="909">AH894+0</f>
        <v>#REF!</v>
      </c>
      <c r="AI5878" s="46">
        <f t="shared" si="909"/>
        <v>7542</v>
      </c>
    </row>
    <row r="5879" spans="32:35" x14ac:dyDescent="0.25">
      <c r="AF5879" s="46">
        <f t="shared" si="863"/>
        <v>402194</v>
      </c>
      <c r="AG5879" s="46">
        <f t="shared" si="863"/>
        <v>27100</v>
      </c>
      <c r="AH5879" s="46" t="e">
        <f t="shared" ref="AH5879:AI5879" si="910">AH895+0</f>
        <v>#REF!</v>
      </c>
      <c r="AI5879" s="46">
        <f t="shared" si="910"/>
        <v>7601</v>
      </c>
    </row>
    <row r="5880" spans="32:35" x14ac:dyDescent="0.25">
      <c r="AF5880" s="46">
        <f t="shared" si="863"/>
        <v>402195</v>
      </c>
      <c r="AG5880" s="46">
        <f t="shared" si="863"/>
        <v>27101</v>
      </c>
      <c r="AH5880" s="46" t="e">
        <f t="shared" ref="AH5880:AI5880" si="911">AH896+0</f>
        <v>#REF!</v>
      </c>
      <c r="AI5880" s="46">
        <f t="shared" si="911"/>
        <v>7602</v>
      </c>
    </row>
    <row r="5881" spans="32:35" x14ac:dyDescent="0.25">
      <c r="AF5881" s="46">
        <f t="shared" si="863"/>
        <v>402196</v>
      </c>
      <c r="AG5881" s="46">
        <f t="shared" si="863"/>
        <v>27102</v>
      </c>
      <c r="AH5881" s="46" t="e">
        <f t="shared" ref="AH5881:AI5881" si="912">AH897+0</f>
        <v>#REF!</v>
      </c>
      <c r="AI5881" s="46">
        <f t="shared" si="912"/>
        <v>7603</v>
      </c>
    </row>
    <row r="5882" spans="32:35" x14ac:dyDescent="0.25">
      <c r="AF5882" s="46">
        <f t="shared" si="863"/>
        <v>402197</v>
      </c>
      <c r="AG5882" s="46">
        <f t="shared" si="863"/>
        <v>27103</v>
      </c>
      <c r="AH5882" s="46" t="e">
        <f t="shared" ref="AH5882:AI5882" si="913">AH898+0</f>
        <v>#REF!</v>
      </c>
      <c r="AI5882" s="46">
        <f t="shared" si="913"/>
        <v>7604</v>
      </c>
    </row>
    <row r="5883" spans="32:35" x14ac:dyDescent="0.25">
      <c r="AF5883" s="46">
        <f t="shared" si="863"/>
        <v>402198</v>
      </c>
      <c r="AG5883" s="46">
        <f t="shared" si="863"/>
        <v>27104</v>
      </c>
      <c r="AH5883" s="46" t="e">
        <f t="shared" ref="AH5883:AI5883" si="914">AH899+0</f>
        <v>#REF!</v>
      </c>
      <c r="AI5883" s="46">
        <f t="shared" si="914"/>
        <v>7605</v>
      </c>
    </row>
    <row r="5884" spans="32:35" x14ac:dyDescent="0.25">
      <c r="AF5884" s="46">
        <f t="shared" si="863"/>
        <v>402199</v>
      </c>
      <c r="AG5884" s="46">
        <f t="shared" si="863"/>
        <v>27105</v>
      </c>
      <c r="AH5884" s="46" t="e">
        <f t="shared" ref="AH5884:AI5884" si="915">AH900+0</f>
        <v>#REF!</v>
      </c>
      <c r="AI5884" s="46">
        <f t="shared" si="915"/>
        <v>7606</v>
      </c>
    </row>
    <row r="5885" spans="32:35" x14ac:dyDescent="0.25">
      <c r="AF5885" s="46">
        <f t="shared" si="863"/>
        <v>402201</v>
      </c>
      <c r="AG5885" s="46">
        <f t="shared" si="863"/>
        <v>27106</v>
      </c>
      <c r="AH5885" s="46" t="e">
        <f t="shared" ref="AH5885:AI5885" si="916">AH901+0</f>
        <v>#REF!</v>
      </c>
      <c r="AI5885" s="46">
        <f t="shared" si="916"/>
        <v>7607</v>
      </c>
    </row>
    <row r="5886" spans="32:35" x14ac:dyDescent="0.25">
      <c r="AF5886" s="46">
        <f t="shared" si="863"/>
        <v>402202</v>
      </c>
      <c r="AG5886" s="46">
        <f t="shared" si="863"/>
        <v>27107</v>
      </c>
      <c r="AH5886" s="46" t="e">
        <f t="shared" ref="AH5886:AI5886" si="917">AH902+0</f>
        <v>#REF!</v>
      </c>
      <c r="AI5886" s="46">
        <f t="shared" si="917"/>
        <v>7608</v>
      </c>
    </row>
    <row r="5887" spans="32:35" x14ac:dyDescent="0.25">
      <c r="AF5887" s="46">
        <f t="shared" si="863"/>
        <v>402203</v>
      </c>
      <c r="AG5887" s="46">
        <f t="shared" si="863"/>
        <v>27108</v>
      </c>
      <c r="AH5887" s="46" t="e">
        <f t="shared" ref="AH5887:AI5887" si="918">AH903+0</f>
        <v>#REF!</v>
      </c>
      <c r="AI5887" s="46">
        <f t="shared" si="918"/>
        <v>7609</v>
      </c>
    </row>
    <row r="5888" spans="32:35" x14ac:dyDescent="0.25">
      <c r="AF5888" s="46">
        <f t="shared" si="863"/>
        <v>402204</v>
      </c>
      <c r="AG5888" s="46">
        <f t="shared" si="863"/>
        <v>27109</v>
      </c>
      <c r="AH5888" s="46" t="e">
        <f t="shared" ref="AH5888:AI5888" si="919">AH904+0</f>
        <v>#REF!</v>
      </c>
      <c r="AI5888" s="46">
        <f t="shared" si="919"/>
        <v>7610</v>
      </c>
    </row>
    <row r="5889" spans="32:35" x14ac:dyDescent="0.25">
      <c r="AF5889" s="46">
        <f t="shared" si="863"/>
        <v>402205</v>
      </c>
      <c r="AG5889" s="46">
        <f t="shared" si="863"/>
        <v>27110</v>
      </c>
      <c r="AH5889" s="46" t="e">
        <f t="shared" ref="AH5889:AI5889" si="920">AH905+0</f>
        <v>#REF!</v>
      </c>
      <c r="AI5889" s="46">
        <f t="shared" si="920"/>
        <v>7611</v>
      </c>
    </row>
    <row r="5890" spans="32:35" x14ac:dyDescent="0.25">
      <c r="AF5890" s="46">
        <f t="shared" si="863"/>
        <v>402206</v>
      </c>
      <c r="AG5890" s="46">
        <f t="shared" si="863"/>
        <v>27111</v>
      </c>
      <c r="AH5890" s="46" t="e">
        <f t="shared" ref="AH5890:AI5890" si="921">AH906+0</f>
        <v>#REF!</v>
      </c>
      <c r="AI5890" s="46">
        <f t="shared" si="921"/>
        <v>7614</v>
      </c>
    </row>
    <row r="5891" spans="32:35" x14ac:dyDescent="0.25">
      <c r="AF5891" s="46">
        <f t="shared" si="863"/>
        <v>402207</v>
      </c>
      <c r="AG5891" s="46">
        <f t="shared" si="863"/>
        <v>27502</v>
      </c>
      <c r="AH5891" s="46" t="e">
        <f t="shared" ref="AH5891:AI5891" si="922">AH907+0</f>
        <v>#REF!</v>
      </c>
      <c r="AI5891" s="46">
        <f t="shared" si="922"/>
        <v>7617</v>
      </c>
    </row>
    <row r="5892" spans="32:35" x14ac:dyDescent="0.25">
      <c r="AF5892" s="46">
        <f t="shared" si="863"/>
        <v>402208</v>
      </c>
      <c r="AG5892" s="46">
        <f t="shared" si="863"/>
        <v>27504</v>
      </c>
      <c r="AH5892" s="46" t="e">
        <f t="shared" ref="AH5892:AI5892" si="923">AH908+0</f>
        <v>#REF!</v>
      </c>
      <c r="AI5892" s="46">
        <f t="shared" si="923"/>
        <v>7620</v>
      </c>
    </row>
    <row r="5893" spans="32:35" x14ac:dyDescent="0.25">
      <c r="AF5893" s="46">
        <f t="shared" si="863"/>
        <v>402209</v>
      </c>
      <c r="AG5893" s="46">
        <f t="shared" si="863"/>
        <v>27507</v>
      </c>
      <c r="AH5893" s="46" t="e">
        <f t="shared" ref="AH5893:AI5893" si="924">AH909+0</f>
        <v>#REF!</v>
      </c>
      <c r="AI5893" s="46">
        <f t="shared" si="924"/>
        <v>7624</v>
      </c>
    </row>
    <row r="5894" spans="32:35" x14ac:dyDescent="0.25">
      <c r="AF5894" s="46">
        <f t="shared" si="863"/>
        <v>402210</v>
      </c>
      <c r="AG5894" s="46">
        <f t="shared" si="863"/>
        <v>27511</v>
      </c>
      <c r="AH5894" s="46" t="e">
        <f t="shared" ref="AH5894:AI5894" si="925">AH910+0</f>
        <v>#REF!</v>
      </c>
      <c r="AI5894" s="46">
        <f t="shared" si="925"/>
        <v>7701</v>
      </c>
    </row>
    <row r="5895" spans="32:35" x14ac:dyDescent="0.25">
      <c r="AF5895" s="46">
        <f t="shared" si="863"/>
        <v>402211</v>
      </c>
      <c r="AG5895" s="46">
        <f t="shared" si="863"/>
        <v>27512</v>
      </c>
      <c r="AH5895" s="46" t="e">
        <f t="shared" ref="AH5895:AI5895" si="926">AH911+0</f>
        <v>#REF!</v>
      </c>
      <c r="AI5895" s="46">
        <f t="shared" si="926"/>
        <v>7805</v>
      </c>
    </row>
    <row r="5896" spans="32:35" x14ac:dyDescent="0.25">
      <c r="AF5896" s="46">
        <f t="shared" si="863"/>
        <v>402212</v>
      </c>
      <c r="AG5896" s="46">
        <f t="shared" si="863"/>
        <v>27513</v>
      </c>
      <c r="AH5896" s="46" t="e">
        <f t="shared" ref="AH5896:AI5896" si="927">AH912+0</f>
        <v>#REF!</v>
      </c>
      <c r="AI5896" s="46">
        <f t="shared" si="927"/>
        <v>7806</v>
      </c>
    </row>
    <row r="5897" spans="32:35" x14ac:dyDescent="0.25">
      <c r="AF5897" s="46">
        <f t="shared" ref="AF5897:AG5960" si="928">AF913+0</f>
        <v>402213</v>
      </c>
      <c r="AG5897" s="46">
        <f t="shared" si="928"/>
        <v>27524</v>
      </c>
      <c r="AH5897" s="46" t="e">
        <f t="shared" ref="AH5897:AI5897" si="929">AH913+0</f>
        <v>#REF!</v>
      </c>
      <c r="AI5897" s="46">
        <f t="shared" si="929"/>
        <v>7807</v>
      </c>
    </row>
    <row r="5898" spans="32:35" x14ac:dyDescent="0.25">
      <c r="AF5898" s="46">
        <f t="shared" si="928"/>
        <v>402214</v>
      </c>
      <c r="AG5898" s="46">
        <f t="shared" si="928"/>
        <v>27537</v>
      </c>
      <c r="AH5898" s="46" t="e">
        <f t="shared" ref="AH5898:AI5898" si="930">AH914+0</f>
        <v>#REF!</v>
      </c>
      <c r="AI5898" s="46">
        <f t="shared" si="930"/>
        <v>7809</v>
      </c>
    </row>
    <row r="5899" spans="32:35" x14ac:dyDescent="0.25">
      <c r="AF5899" s="46">
        <f t="shared" si="928"/>
        <v>402215</v>
      </c>
      <c r="AG5899" s="46">
        <f t="shared" si="928"/>
        <v>27543</v>
      </c>
      <c r="AH5899" s="46" t="e">
        <f t="shared" ref="AH5899:AI5899" si="931">AH915+0</f>
        <v>#REF!</v>
      </c>
      <c r="AI5899" s="46">
        <f t="shared" si="931"/>
        <v>7811</v>
      </c>
    </row>
    <row r="5900" spans="32:35" x14ac:dyDescent="0.25">
      <c r="AF5900" s="46">
        <f t="shared" si="928"/>
        <v>402216</v>
      </c>
      <c r="AG5900" s="46">
        <f t="shared" si="928"/>
        <v>27545</v>
      </c>
      <c r="AH5900" s="46" t="e">
        <f t="shared" ref="AH5900:AI5900" si="932">AH916+0</f>
        <v>#REF!</v>
      </c>
      <c r="AI5900" s="46">
        <f t="shared" si="932"/>
        <v>7813</v>
      </c>
    </row>
    <row r="5901" spans="32:35" x14ac:dyDescent="0.25">
      <c r="AF5901" s="46">
        <f t="shared" si="928"/>
        <v>402217</v>
      </c>
      <c r="AG5901" s="46">
        <f t="shared" si="928"/>
        <v>27546</v>
      </c>
      <c r="AH5901" s="46" t="e">
        <f t="shared" ref="AH5901:AI5901" si="933">AH917+0</f>
        <v>#REF!</v>
      </c>
      <c r="AI5901" s="46">
        <f t="shared" si="933"/>
        <v>7814</v>
      </c>
    </row>
    <row r="5902" spans="32:35" x14ac:dyDescent="0.25">
      <c r="AF5902" s="46">
        <f t="shared" si="928"/>
        <v>402218</v>
      </c>
      <c r="AG5902" s="46">
        <f t="shared" si="928"/>
        <v>27547</v>
      </c>
      <c r="AH5902" s="46" t="e">
        <f t="shared" ref="AH5902:AI5902" si="934">AH918+0</f>
        <v>#REF!</v>
      </c>
      <c r="AI5902" s="46">
        <f t="shared" si="934"/>
        <v>7815</v>
      </c>
    </row>
    <row r="5903" spans="32:35" x14ac:dyDescent="0.25">
      <c r="AF5903" s="46">
        <f t="shared" si="928"/>
        <v>402219</v>
      </c>
      <c r="AG5903" s="46">
        <f t="shared" si="928"/>
        <v>27548</v>
      </c>
      <c r="AH5903" s="46" t="e">
        <f t="shared" ref="AH5903:AI5903" si="935">AH919+0</f>
        <v>#REF!</v>
      </c>
      <c r="AI5903" s="46">
        <f t="shared" si="935"/>
        <v>7817</v>
      </c>
    </row>
    <row r="5904" spans="32:35" x14ac:dyDescent="0.25">
      <c r="AF5904" s="46">
        <f t="shared" si="928"/>
        <v>402220</v>
      </c>
      <c r="AG5904" s="46">
        <f t="shared" si="928"/>
        <v>27550</v>
      </c>
      <c r="AH5904" s="46" t="e">
        <f t="shared" ref="AH5904:AI5904" si="936">AH920+0</f>
        <v>#REF!</v>
      </c>
      <c r="AI5904" s="46">
        <f t="shared" si="936"/>
        <v>7818</v>
      </c>
    </row>
    <row r="5905" spans="32:35" x14ac:dyDescent="0.25">
      <c r="AF5905" s="46">
        <f t="shared" si="928"/>
        <v>402221</v>
      </c>
      <c r="AG5905" s="46">
        <f t="shared" si="928"/>
        <v>27553</v>
      </c>
      <c r="AH5905" s="46" t="e">
        <f t="shared" ref="AH5905:AI5905" si="937">AH921+0</f>
        <v>#REF!</v>
      </c>
      <c r="AI5905" s="46">
        <f t="shared" si="937"/>
        <v>7819</v>
      </c>
    </row>
    <row r="5906" spans="32:35" x14ac:dyDescent="0.25">
      <c r="AF5906" s="46">
        <f t="shared" si="928"/>
        <v>402222</v>
      </c>
      <c r="AG5906" s="46">
        <f t="shared" si="928"/>
        <v>27554</v>
      </c>
      <c r="AH5906" s="46" t="e">
        <f t="shared" ref="AH5906:AI5906" si="938">AH922+0</f>
        <v>#REF!</v>
      </c>
      <c r="AI5906" s="46">
        <f t="shared" si="938"/>
        <v>7821</v>
      </c>
    </row>
    <row r="5907" spans="32:35" x14ac:dyDescent="0.25">
      <c r="AF5907" s="46">
        <f t="shared" si="928"/>
        <v>402223</v>
      </c>
      <c r="AG5907" s="46">
        <f t="shared" si="928"/>
        <v>27556</v>
      </c>
      <c r="AH5907" s="46" t="e">
        <f t="shared" ref="AH5907:AI5907" si="939">AH923+0</f>
        <v>#REF!</v>
      </c>
      <c r="AI5907" s="46">
        <f t="shared" si="939"/>
        <v>7822</v>
      </c>
    </row>
    <row r="5908" spans="32:35" x14ac:dyDescent="0.25">
      <c r="AF5908" s="46">
        <f t="shared" si="928"/>
        <v>402224</v>
      </c>
      <c r="AG5908" s="46">
        <f t="shared" si="928"/>
        <v>27602</v>
      </c>
      <c r="AH5908" s="46" t="e">
        <f t="shared" ref="AH5908:AI5908" si="940">AH924+0</f>
        <v>#REF!</v>
      </c>
      <c r="AI5908" s="46">
        <f t="shared" si="940"/>
        <v>7823</v>
      </c>
    </row>
    <row r="5909" spans="32:35" x14ac:dyDescent="0.25">
      <c r="AF5909" s="46">
        <f t="shared" si="928"/>
        <v>402225</v>
      </c>
      <c r="AG5909" s="46">
        <f t="shared" si="928"/>
        <v>27603</v>
      </c>
      <c r="AH5909" s="46" t="e">
        <f t="shared" ref="AH5909:AI5909" si="941">AH925+0</f>
        <v>#REF!</v>
      </c>
      <c r="AI5909" s="46">
        <f t="shared" si="941"/>
        <v>7824</v>
      </c>
    </row>
    <row r="5910" spans="32:35" x14ac:dyDescent="0.25">
      <c r="AF5910" s="46">
        <f t="shared" si="928"/>
        <v>402226</v>
      </c>
      <c r="AG5910" s="46">
        <f t="shared" si="928"/>
        <v>27604</v>
      </c>
      <c r="AH5910" s="46" t="e">
        <f t="shared" ref="AH5910:AI5910" si="942">AH926+0</f>
        <v>#REF!</v>
      </c>
      <c r="AI5910" s="46">
        <f t="shared" si="942"/>
        <v>7825</v>
      </c>
    </row>
    <row r="5911" spans="32:35" x14ac:dyDescent="0.25">
      <c r="AF5911" s="46">
        <f t="shared" si="928"/>
        <v>402227</v>
      </c>
      <c r="AG5911" s="46">
        <f t="shared" si="928"/>
        <v>27605</v>
      </c>
      <c r="AH5911" s="46" t="e">
        <f t="shared" ref="AH5911:AI5911" si="943">AH927+0</f>
        <v>#REF!</v>
      </c>
      <c r="AI5911" s="46">
        <f t="shared" si="943"/>
        <v>7826</v>
      </c>
    </row>
    <row r="5912" spans="32:35" x14ac:dyDescent="0.25">
      <c r="AF5912" s="46">
        <f t="shared" si="928"/>
        <v>402228</v>
      </c>
      <c r="AG5912" s="46">
        <f t="shared" si="928"/>
        <v>27606</v>
      </c>
      <c r="AH5912" s="46" t="e">
        <f t="shared" ref="AH5912:AI5912" si="944">AH928+0</f>
        <v>#REF!</v>
      </c>
      <c r="AI5912" s="46">
        <f t="shared" si="944"/>
        <v>7827</v>
      </c>
    </row>
    <row r="5913" spans="32:35" x14ac:dyDescent="0.25">
      <c r="AF5913" s="46">
        <f t="shared" si="928"/>
        <v>402229</v>
      </c>
      <c r="AG5913" s="46">
        <f t="shared" si="928"/>
        <v>27607</v>
      </c>
      <c r="AH5913" s="46" t="e">
        <f t="shared" ref="AH5913:AI5913" si="945">AH929+0</f>
        <v>#REF!</v>
      </c>
      <c r="AI5913" s="46">
        <f t="shared" si="945"/>
        <v>7828</v>
      </c>
    </row>
    <row r="5914" spans="32:35" x14ac:dyDescent="0.25">
      <c r="AF5914" s="46">
        <f t="shared" si="928"/>
        <v>402230</v>
      </c>
      <c r="AG5914" s="46">
        <f t="shared" si="928"/>
        <v>27608</v>
      </c>
      <c r="AH5914" s="46" t="e">
        <f t="shared" ref="AH5914:AI5914" si="946">AH930+0</f>
        <v>#REF!</v>
      </c>
      <c r="AI5914" s="46">
        <f t="shared" si="946"/>
        <v>7829</v>
      </c>
    </row>
    <row r="5915" spans="32:35" x14ac:dyDescent="0.25">
      <c r="AF5915" s="46">
        <f t="shared" si="928"/>
        <v>402231</v>
      </c>
      <c r="AG5915" s="46">
        <f t="shared" si="928"/>
        <v>27609</v>
      </c>
      <c r="AH5915" s="46" t="e">
        <f t="shared" ref="AH5915:AI5915" si="947">AH931+0</f>
        <v>#REF!</v>
      </c>
      <c r="AI5915" s="46">
        <f t="shared" si="947"/>
        <v>7830</v>
      </c>
    </row>
    <row r="5916" spans="32:35" x14ac:dyDescent="0.25">
      <c r="AF5916" s="46">
        <f t="shared" si="928"/>
        <v>402232</v>
      </c>
      <c r="AG5916" s="46">
        <f t="shared" si="928"/>
        <v>27610</v>
      </c>
      <c r="AH5916" s="46" t="e">
        <f t="shared" ref="AH5916:AI5916" si="948">AH932+0</f>
        <v>#REF!</v>
      </c>
      <c r="AI5916" s="46">
        <f t="shared" si="948"/>
        <v>7833</v>
      </c>
    </row>
    <row r="5917" spans="32:35" x14ac:dyDescent="0.25">
      <c r="AF5917" s="46">
        <f t="shared" si="928"/>
        <v>402233</v>
      </c>
      <c r="AG5917" s="46">
        <f t="shared" si="928"/>
        <v>27611</v>
      </c>
      <c r="AH5917" s="46" t="e">
        <f t="shared" ref="AH5917:AI5917" si="949">AH933+0</f>
        <v>#REF!</v>
      </c>
      <c r="AI5917" s="46">
        <f t="shared" si="949"/>
        <v>7834</v>
      </c>
    </row>
    <row r="5918" spans="32:35" x14ac:dyDescent="0.25">
      <c r="AF5918" s="46">
        <f t="shared" si="928"/>
        <v>402234</v>
      </c>
      <c r="AG5918" s="46">
        <f t="shared" si="928"/>
        <v>27612</v>
      </c>
      <c r="AH5918" s="46" t="e">
        <f t="shared" ref="AH5918:AI5918" si="950">AH934+0</f>
        <v>#REF!</v>
      </c>
      <c r="AI5918" s="46">
        <f t="shared" si="950"/>
        <v>7835</v>
      </c>
    </row>
    <row r="5919" spans="32:35" x14ac:dyDescent="0.25">
      <c r="AF5919" s="46">
        <f t="shared" si="928"/>
        <v>402235</v>
      </c>
      <c r="AG5919" s="46">
        <f t="shared" si="928"/>
        <v>27613</v>
      </c>
      <c r="AH5919" s="46" t="e">
        <f t="shared" ref="AH5919:AI5919" si="951">AH935+0</f>
        <v>#REF!</v>
      </c>
      <c r="AI5919" s="46">
        <f t="shared" si="951"/>
        <v>7837</v>
      </c>
    </row>
    <row r="5920" spans="32:35" x14ac:dyDescent="0.25">
      <c r="AF5920" s="46">
        <f t="shared" si="928"/>
        <v>402236</v>
      </c>
      <c r="AG5920" s="46">
        <f t="shared" si="928"/>
        <v>27614</v>
      </c>
      <c r="AH5920" s="46" t="e">
        <f t="shared" ref="AH5920:AI5920" si="952">AH936+0</f>
        <v>#REF!</v>
      </c>
      <c r="AI5920" s="46">
        <f t="shared" si="952"/>
        <v>7839</v>
      </c>
    </row>
    <row r="5921" spans="32:35" x14ac:dyDescent="0.25">
      <c r="AF5921" s="46">
        <f t="shared" si="928"/>
        <v>402237</v>
      </c>
      <c r="AG5921" s="46">
        <f t="shared" si="928"/>
        <v>27615</v>
      </c>
      <c r="AH5921" s="46" t="e">
        <f t="shared" ref="AH5921:AI5921" si="953">AH937+0</f>
        <v>#REF!</v>
      </c>
      <c r="AI5921" s="46">
        <f t="shared" si="953"/>
        <v>7841</v>
      </c>
    </row>
    <row r="5922" spans="32:35" x14ac:dyDescent="0.25">
      <c r="AF5922" s="46">
        <f t="shared" si="928"/>
        <v>402239</v>
      </c>
      <c r="AG5922" s="46">
        <f t="shared" si="928"/>
        <v>27616</v>
      </c>
      <c r="AH5922" s="46" t="e">
        <f t="shared" ref="AH5922:AI5922" si="954">AH938+0</f>
        <v>#REF!</v>
      </c>
      <c r="AI5922" s="46">
        <f t="shared" si="954"/>
        <v>7843</v>
      </c>
    </row>
    <row r="5923" spans="32:35" x14ac:dyDescent="0.25">
      <c r="AF5923" s="46">
        <f t="shared" si="928"/>
        <v>402240</v>
      </c>
      <c r="AG5923" s="46">
        <f t="shared" si="928"/>
        <v>27617</v>
      </c>
      <c r="AH5923" s="46" t="e">
        <f t="shared" ref="AH5923:AI5923" si="955">AH939+0</f>
        <v>#REF!</v>
      </c>
      <c r="AI5923" s="46">
        <f t="shared" si="955"/>
        <v>7845</v>
      </c>
    </row>
    <row r="5924" spans="32:35" x14ac:dyDescent="0.25">
      <c r="AF5924" s="46">
        <f t="shared" si="928"/>
        <v>402241</v>
      </c>
      <c r="AG5924" s="46">
        <f t="shared" si="928"/>
        <v>28006</v>
      </c>
      <c r="AH5924" s="46" t="e">
        <f t="shared" ref="AH5924:AI5924" si="956">AH940+0</f>
        <v>#REF!</v>
      </c>
      <c r="AI5924" s="46">
        <f t="shared" si="956"/>
        <v>7847</v>
      </c>
    </row>
    <row r="5925" spans="32:35" x14ac:dyDescent="0.25">
      <c r="AF5925" s="46">
        <f t="shared" si="928"/>
        <v>402242</v>
      </c>
      <c r="AG5925" s="46">
        <f t="shared" si="928"/>
        <v>28009</v>
      </c>
      <c r="AH5925" s="46" t="e">
        <f t="shared" ref="AH5925:AI5925" si="957">AH941+0</f>
        <v>#REF!</v>
      </c>
      <c r="AI5925" s="46">
        <f t="shared" si="957"/>
        <v>7848</v>
      </c>
    </row>
    <row r="5926" spans="32:35" x14ac:dyDescent="0.25">
      <c r="AF5926" s="46">
        <f t="shared" si="928"/>
        <v>402243</v>
      </c>
      <c r="AG5926" s="46">
        <f t="shared" si="928"/>
        <v>28010</v>
      </c>
      <c r="AH5926" s="46" t="e">
        <f t="shared" ref="AH5926:AI5926" si="958">AH942+0</f>
        <v>#REF!</v>
      </c>
      <c r="AI5926" s="46">
        <f t="shared" si="958"/>
        <v>7849</v>
      </c>
    </row>
    <row r="5927" spans="32:35" x14ac:dyDescent="0.25">
      <c r="AF5927" s="46">
        <f t="shared" si="928"/>
        <v>402244</v>
      </c>
      <c r="AG5927" s="46">
        <f t="shared" si="928"/>
        <v>28014</v>
      </c>
      <c r="AH5927" s="46" t="e">
        <f t="shared" ref="AH5927:AI5927" si="959">AH943+0</f>
        <v>#REF!</v>
      </c>
      <c r="AI5927" s="46">
        <f t="shared" si="959"/>
        <v>7851</v>
      </c>
    </row>
    <row r="5928" spans="32:35" x14ac:dyDescent="0.25">
      <c r="AF5928" s="46">
        <f t="shared" si="928"/>
        <v>402245</v>
      </c>
      <c r="AG5928" s="46">
        <f t="shared" si="928"/>
        <v>28015</v>
      </c>
      <c r="AH5928" s="46" t="e">
        <f t="shared" ref="AH5928:AI5928" si="960">AH944+0</f>
        <v>#REF!</v>
      </c>
      <c r="AI5928" s="46">
        <f t="shared" si="960"/>
        <v>7853</v>
      </c>
    </row>
    <row r="5929" spans="32:35" x14ac:dyDescent="0.25">
      <c r="AF5929" s="46">
        <f t="shared" si="928"/>
        <v>402247</v>
      </c>
      <c r="AG5929" s="46">
        <f t="shared" si="928"/>
        <v>28018</v>
      </c>
      <c r="AH5929" s="46" t="e">
        <f t="shared" ref="AH5929:AI5929" si="961">AH945+0</f>
        <v>#REF!</v>
      </c>
      <c r="AI5929" s="46">
        <f t="shared" si="961"/>
        <v>7854</v>
      </c>
    </row>
    <row r="5930" spans="32:35" x14ac:dyDescent="0.25">
      <c r="AF5930" s="46">
        <f t="shared" si="928"/>
        <v>402248</v>
      </c>
      <c r="AG5930" s="46">
        <f t="shared" si="928"/>
        <v>28022</v>
      </c>
      <c r="AH5930" s="46" t="e">
        <f t="shared" ref="AH5930:AI5930" si="962">AH946+0</f>
        <v>#REF!</v>
      </c>
      <c r="AI5930" s="46">
        <f t="shared" si="962"/>
        <v>7855</v>
      </c>
    </row>
    <row r="5931" spans="32:35" x14ac:dyDescent="0.25">
      <c r="AF5931" s="46">
        <f t="shared" si="928"/>
        <v>402249</v>
      </c>
      <c r="AG5931" s="46">
        <f t="shared" si="928"/>
        <v>28023</v>
      </c>
      <c r="AH5931" s="46" t="e">
        <f t="shared" ref="AH5931:AI5931" si="963">AH947+0</f>
        <v>#REF!</v>
      </c>
      <c r="AI5931" s="46">
        <f t="shared" si="963"/>
        <v>7857</v>
      </c>
    </row>
    <row r="5932" spans="32:35" x14ac:dyDescent="0.25">
      <c r="AF5932" s="46">
        <f t="shared" si="928"/>
        <v>402250</v>
      </c>
      <c r="AG5932" s="46">
        <f t="shared" si="928"/>
        <v>28024</v>
      </c>
      <c r="AH5932" s="46" t="e">
        <f t="shared" ref="AH5932:AI5932" si="964">AH948+0</f>
        <v>#REF!</v>
      </c>
      <c r="AI5932" s="46">
        <f t="shared" si="964"/>
        <v>7878</v>
      </c>
    </row>
    <row r="5933" spans="32:35" x14ac:dyDescent="0.25">
      <c r="AF5933" s="46">
        <f t="shared" si="928"/>
        <v>402251</v>
      </c>
      <c r="AG5933" s="46">
        <f t="shared" si="928"/>
        <v>28026</v>
      </c>
      <c r="AH5933" s="46" t="e">
        <f t="shared" ref="AH5933:AI5933" si="965">AH949+0</f>
        <v>#REF!</v>
      </c>
      <c r="AI5933" s="46">
        <f t="shared" si="965"/>
        <v>7879</v>
      </c>
    </row>
    <row r="5934" spans="32:35" x14ac:dyDescent="0.25">
      <c r="AF5934" s="46">
        <f t="shared" si="928"/>
        <v>402252</v>
      </c>
      <c r="AG5934" s="46">
        <f t="shared" si="928"/>
        <v>28027</v>
      </c>
      <c r="AH5934" s="46" t="e">
        <f t="shared" ref="AH5934:AI5934" si="966">AH950+0</f>
        <v>#REF!</v>
      </c>
      <c r="AI5934" s="46">
        <f t="shared" si="966"/>
        <v>7880</v>
      </c>
    </row>
    <row r="5935" spans="32:35" x14ac:dyDescent="0.25">
      <c r="AF5935" s="46">
        <f t="shared" si="928"/>
        <v>402253</v>
      </c>
      <c r="AG5935" s="46">
        <f t="shared" si="928"/>
        <v>28028</v>
      </c>
      <c r="AH5935" s="46" t="e">
        <f t="shared" ref="AH5935:AI5935" si="967">AH951+0</f>
        <v>#REF!</v>
      </c>
      <c r="AI5935" s="46">
        <f t="shared" si="967"/>
        <v>7901</v>
      </c>
    </row>
    <row r="5936" spans="32:35" x14ac:dyDescent="0.25">
      <c r="AF5936" s="46">
        <f t="shared" si="928"/>
        <v>402254</v>
      </c>
      <c r="AG5936" s="46">
        <f t="shared" si="928"/>
        <v>28029</v>
      </c>
      <c r="AH5936" s="46" t="e">
        <f t="shared" ref="AH5936:AI5936" si="968">AH952+0</f>
        <v>#REF!</v>
      </c>
      <c r="AI5936" s="46">
        <f t="shared" si="968"/>
        <v>7902</v>
      </c>
    </row>
    <row r="5937" spans="32:35" x14ac:dyDescent="0.25">
      <c r="AF5937" s="46">
        <f t="shared" si="928"/>
        <v>402255</v>
      </c>
      <c r="AG5937" s="46">
        <f t="shared" si="928"/>
        <v>28031</v>
      </c>
      <c r="AH5937" s="46" t="e">
        <f t="shared" ref="AH5937:AI5937" si="969">AH953+0</f>
        <v>#REF!</v>
      </c>
      <c r="AI5937" s="46">
        <f t="shared" si="969"/>
        <v>7904</v>
      </c>
    </row>
    <row r="5938" spans="32:35" x14ac:dyDescent="0.25">
      <c r="AF5938" s="46">
        <f t="shared" si="928"/>
        <v>402256</v>
      </c>
      <c r="AG5938" s="46">
        <f t="shared" si="928"/>
        <v>28032</v>
      </c>
      <c r="AH5938" s="46" t="e">
        <f t="shared" ref="AH5938:AI5938" si="970">AH954+0</f>
        <v>#REF!</v>
      </c>
      <c r="AI5938" s="46">
        <f t="shared" si="970"/>
        <v>7905</v>
      </c>
    </row>
    <row r="5939" spans="32:35" x14ac:dyDescent="0.25">
      <c r="AF5939" s="46">
        <f t="shared" si="928"/>
        <v>402257</v>
      </c>
      <c r="AG5939" s="46">
        <f t="shared" si="928"/>
        <v>28033</v>
      </c>
      <c r="AH5939" s="46" t="e">
        <f t="shared" ref="AH5939:AI5939" si="971">AH955+0</f>
        <v>#REF!</v>
      </c>
      <c r="AI5939" s="46">
        <f t="shared" si="971"/>
        <v>7907</v>
      </c>
    </row>
    <row r="5940" spans="32:35" x14ac:dyDescent="0.25">
      <c r="AF5940" s="46">
        <f t="shared" si="928"/>
        <v>402258</v>
      </c>
      <c r="AG5940" s="46">
        <f t="shared" si="928"/>
        <v>28038</v>
      </c>
      <c r="AH5940" s="46" t="e">
        <f t="shared" ref="AH5940:AI5940" si="972">AH956+0</f>
        <v>#REF!</v>
      </c>
      <c r="AI5940" s="46">
        <f t="shared" si="972"/>
        <v>7909</v>
      </c>
    </row>
    <row r="5941" spans="32:35" x14ac:dyDescent="0.25">
      <c r="AF5941" s="46">
        <f t="shared" si="928"/>
        <v>402259</v>
      </c>
      <c r="AG5941" s="46">
        <f t="shared" si="928"/>
        <v>28040</v>
      </c>
      <c r="AH5941" s="46" t="e">
        <f t="shared" ref="AH5941:AI5941" si="973">AH957+0</f>
        <v>#REF!</v>
      </c>
      <c r="AI5941" s="46">
        <f t="shared" si="973"/>
        <v>7910</v>
      </c>
    </row>
    <row r="5942" spans="32:35" x14ac:dyDescent="0.25">
      <c r="AF5942" s="46">
        <f t="shared" si="928"/>
        <v>402260</v>
      </c>
      <c r="AG5942" s="46">
        <f t="shared" si="928"/>
        <v>28043</v>
      </c>
      <c r="AH5942" s="46" t="e">
        <f t="shared" ref="AH5942:AI5942" si="974">AH958+0</f>
        <v>#REF!</v>
      </c>
      <c r="AI5942" s="46">
        <f t="shared" si="974"/>
        <v>7911</v>
      </c>
    </row>
    <row r="5943" spans="32:35" x14ac:dyDescent="0.25">
      <c r="AF5943" s="46">
        <f t="shared" si="928"/>
        <v>402261</v>
      </c>
      <c r="AG5943" s="46">
        <f t="shared" si="928"/>
        <v>28044</v>
      </c>
      <c r="AH5943" s="46" t="e">
        <f t="shared" ref="AH5943:AI5943" si="975">AH959+0</f>
        <v>#REF!</v>
      </c>
      <c r="AI5943" s="46">
        <f t="shared" si="975"/>
        <v>7913</v>
      </c>
    </row>
    <row r="5944" spans="32:35" x14ac:dyDescent="0.25">
      <c r="AF5944" s="46">
        <f t="shared" si="928"/>
        <v>402262</v>
      </c>
      <c r="AG5944" s="46">
        <f t="shared" si="928"/>
        <v>28045</v>
      </c>
      <c r="AH5944" s="46" t="e">
        <f t="shared" ref="AH5944:AI5944" si="976">AH960+0</f>
        <v>#REF!</v>
      </c>
      <c r="AI5944" s="46">
        <f t="shared" si="976"/>
        <v>7914</v>
      </c>
    </row>
    <row r="5945" spans="32:35" x14ac:dyDescent="0.25">
      <c r="AF5945" s="46">
        <f t="shared" si="928"/>
        <v>402263</v>
      </c>
      <c r="AG5945" s="46">
        <f t="shared" si="928"/>
        <v>28047</v>
      </c>
      <c r="AH5945" s="46" t="e">
        <f t="shared" ref="AH5945:AI5945" si="977">AH961+0</f>
        <v>#REF!</v>
      </c>
      <c r="AI5945" s="46">
        <f t="shared" si="977"/>
        <v>7915</v>
      </c>
    </row>
    <row r="5946" spans="32:35" x14ac:dyDescent="0.25">
      <c r="AF5946" s="46">
        <f t="shared" si="928"/>
        <v>402264</v>
      </c>
      <c r="AG5946" s="46">
        <f t="shared" si="928"/>
        <v>28049</v>
      </c>
      <c r="AH5946" s="46" t="e">
        <f t="shared" ref="AH5946:AI5946" si="978">AH962+0</f>
        <v>#REF!</v>
      </c>
      <c r="AI5946" s="46">
        <f t="shared" si="978"/>
        <v>7916</v>
      </c>
    </row>
    <row r="5947" spans="32:35" x14ac:dyDescent="0.25">
      <c r="AF5947" s="46">
        <f t="shared" si="928"/>
        <v>402266</v>
      </c>
      <c r="AG5947" s="46">
        <f t="shared" si="928"/>
        <v>28050</v>
      </c>
      <c r="AH5947" s="46" t="e">
        <f t="shared" ref="AH5947:AI5947" si="979">AH963+0</f>
        <v>#REF!</v>
      </c>
      <c r="AI5947" s="46">
        <f t="shared" si="979"/>
        <v>7918</v>
      </c>
    </row>
    <row r="5948" spans="32:35" x14ac:dyDescent="0.25">
      <c r="AF5948" s="46">
        <f t="shared" si="928"/>
        <v>402267</v>
      </c>
      <c r="AG5948" s="46">
        <f t="shared" si="928"/>
        <v>28051</v>
      </c>
      <c r="AH5948" s="46" t="e">
        <f t="shared" ref="AH5948:AI5948" si="980">AH964+0</f>
        <v>#REF!</v>
      </c>
      <c r="AI5948" s="46">
        <f t="shared" si="980"/>
        <v>7950</v>
      </c>
    </row>
    <row r="5949" spans="32:35" x14ac:dyDescent="0.25">
      <c r="AF5949" s="46">
        <f t="shared" si="928"/>
        <v>402268</v>
      </c>
      <c r="AG5949" s="46">
        <f t="shared" si="928"/>
        <v>28052</v>
      </c>
      <c r="AH5949" s="46" t="e">
        <f t="shared" ref="AH5949:AI5949" si="981">AH965+0</f>
        <v>#REF!</v>
      </c>
      <c r="AI5949" s="46">
        <f t="shared" si="981"/>
        <v>7999</v>
      </c>
    </row>
    <row r="5950" spans="32:35" x14ac:dyDescent="0.25">
      <c r="AF5950" s="46">
        <f t="shared" si="928"/>
        <v>402269</v>
      </c>
      <c r="AG5950" s="46">
        <f t="shared" si="928"/>
        <v>28053</v>
      </c>
      <c r="AH5950" s="46" t="e">
        <f t="shared" ref="AH5950:AI5950" si="982">AH966+0</f>
        <v>#REF!</v>
      </c>
      <c r="AI5950" s="46">
        <f t="shared" si="982"/>
        <v>8115</v>
      </c>
    </row>
    <row r="5951" spans="32:35" x14ac:dyDescent="0.25">
      <c r="AF5951" s="46">
        <f t="shared" si="928"/>
        <v>402270</v>
      </c>
      <c r="AG5951" s="46">
        <f t="shared" si="928"/>
        <v>28054</v>
      </c>
      <c r="AH5951" s="46" t="e">
        <f t="shared" ref="AH5951:AI5951" si="983">AH967+0</f>
        <v>#REF!</v>
      </c>
      <c r="AI5951" s="46">
        <f t="shared" si="983"/>
        <v>8117</v>
      </c>
    </row>
    <row r="5952" spans="32:35" x14ac:dyDescent="0.25">
      <c r="AF5952" s="46">
        <f t="shared" si="928"/>
        <v>402271</v>
      </c>
      <c r="AG5952" s="46">
        <f t="shared" si="928"/>
        <v>28055</v>
      </c>
      <c r="AH5952" s="46" t="e">
        <f t="shared" ref="AH5952:AI5952" si="984">AH968+0</f>
        <v>#REF!</v>
      </c>
      <c r="AI5952" s="46">
        <f t="shared" si="984"/>
        <v>8118</v>
      </c>
    </row>
    <row r="5953" spans="32:35" x14ac:dyDescent="0.25">
      <c r="AF5953" s="46">
        <f t="shared" si="928"/>
        <v>402272</v>
      </c>
      <c r="AG5953" s="46">
        <f t="shared" si="928"/>
        <v>28056</v>
      </c>
      <c r="AH5953" s="46" t="e">
        <f t="shared" ref="AH5953:AI5953" si="985">AH969+0</f>
        <v>#REF!</v>
      </c>
      <c r="AI5953" s="46">
        <f t="shared" si="985"/>
        <v>8119</v>
      </c>
    </row>
    <row r="5954" spans="32:35" x14ac:dyDescent="0.25">
      <c r="AF5954" s="46">
        <f t="shared" si="928"/>
        <v>402273</v>
      </c>
      <c r="AG5954" s="46">
        <f t="shared" si="928"/>
        <v>28057</v>
      </c>
      <c r="AH5954" s="46" t="e">
        <f t="shared" ref="AH5954:AI5954" si="986">AH970+0</f>
        <v>#REF!</v>
      </c>
      <c r="AI5954" s="46">
        <f t="shared" si="986"/>
        <v>8122</v>
      </c>
    </row>
    <row r="5955" spans="32:35" x14ac:dyDescent="0.25">
      <c r="AF5955" s="46">
        <f t="shared" si="928"/>
        <v>402274</v>
      </c>
      <c r="AG5955" s="46">
        <f t="shared" si="928"/>
        <v>28058</v>
      </c>
      <c r="AH5955" s="46">
        <f t="shared" ref="AH5955:AI5955" si="987">AH971+0</f>
        <v>0</v>
      </c>
      <c r="AI5955" s="46">
        <f t="shared" si="987"/>
        <v>8130</v>
      </c>
    </row>
    <row r="5956" spans="32:35" x14ac:dyDescent="0.25">
      <c r="AF5956" s="46">
        <f t="shared" si="928"/>
        <v>402275</v>
      </c>
      <c r="AG5956" s="46">
        <f t="shared" si="928"/>
        <v>28059</v>
      </c>
      <c r="AH5956" s="46">
        <f t="shared" ref="AH5956:AI5956" si="988">AH972+0</f>
        <v>0</v>
      </c>
      <c r="AI5956" s="46">
        <f t="shared" si="988"/>
        <v>8131</v>
      </c>
    </row>
    <row r="5957" spans="32:35" x14ac:dyDescent="0.25">
      <c r="AF5957" s="46">
        <f t="shared" si="928"/>
        <v>402276</v>
      </c>
      <c r="AG5957" s="46">
        <f t="shared" si="928"/>
        <v>28060</v>
      </c>
      <c r="AH5957" s="46">
        <f t="shared" ref="AH5957:AI5957" si="989">AH973+0</f>
        <v>0</v>
      </c>
      <c r="AI5957" s="46">
        <f t="shared" si="989"/>
        <v>8132</v>
      </c>
    </row>
    <row r="5958" spans="32:35" x14ac:dyDescent="0.25">
      <c r="AF5958" s="46">
        <f t="shared" si="928"/>
        <v>402277</v>
      </c>
      <c r="AG5958" s="46">
        <f t="shared" si="928"/>
        <v>28061</v>
      </c>
      <c r="AH5958" s="46">
        <f t="shared" ref="AH5958:AI5958" si="990">AH974+0</f>
        <v>0</v>
      </c>
      <c r="AI5958" s="46">
        <f t="shared" si="990"/>
        <v>8133</v>
      </c>
    </row>
    <row r="5959" spans="32:35" x14ac:dyDescent="0.25">
      <c r="AF5959" s="46">
        <f t="shared" si="928"/>
        <v>402278</v>
      </c>
      <c r="AG5959" s="46">
        <f t="shared" si="928"/>
        <v>28062</v>
      </c>
      <c r="AH5959" s="46">
        <f t="shared" ref="AH5959:AI5959" si="991">AH975+0</f>
        <v>0</v>
      </c>
      <c r="AI5959" s="46">
        <f t="shared" si="991"/>
        <v>8134</v>
      </c>
    </row>
    <row r="5960" spans="32:35" x14ac:dyDescent="0.25">
      <c r="AF5960" s="46">
        <f t="shared" si="928"/>
        <v>402279</v>
      </c>
      <c r="AG5960" s="46">
        <f t="shared" si="928"/>
        <v>28063</v>
      </c>
      <c r="AH5960" s="46">
        <f t="shared" ref="AH5960:AI5960" si="992">AH976+0</f>
        <v>0</v>
      </c>
      <c r="AI5960" s="46">
        <f t="shared" si="992"/>
        <v>8180</v>
      </c>
    </row>
    <row r="5961" spans="32:35" x14ac:dyDescent="0.25">
      <c r="AF5961" s="46">
        <f t="shared" ref="AF5961:AG6024" si="993">AF977+0</f>
        <v>402280</v>
      </c>
      <c r="AG5961" s="46">
        <f t="shared" si="993"/>
        <v>28064</v>
      </c>
      <c r="AH5961" s="46">
        <f t="shared" ref="AH5961:AI5961" si="994">AH977+0</f>
        <v>0</v>
      </c>
      <c r="AI5961" s="46">
        <f t="shared" si="994"/>
        <v>8199</v>
      </c>
    </row>
    <row r="5962" spans="32:35" x14ac:dyDescent="0.25">
      <c r="AF5962" s="46">
        <f t="shared" si="993"/>
        <v>402281</v>
      </c>
      <c r="AG5962" s="46">
        <f t="shared" si="993"/>
        <v>28065</v>
      </c>
      <c r="AH5962" s="46">
        <f t="shared" ref="AH5962:AI5962" si="995">AH978+0</f>
        <v>0</v>
      </c>
      <c r="AI5962" s="46">
        <f t="shared" si="995"/>
        <v>8410</v>
      </c>
    </row>
    <row r="5963" spans="32:35" x14ac:dyDescent="0.25">
      <c r="AF5963" s="46">
        <f t="shared" si="993"/>
        <v>402282</v>
      </c>
      <c r="AG5963" s="46">
        <f t="shared" si="993"/>
        <v>28066</v>
      </c>
      <c r="AH5963" s="46">
        <f t="shared" ref="AH5963:AI5963" si="996">AH979+0</f>
        <v>0</v>
      </c>
      <c r="AI5963" s="46">
        <f t="shared" si="996"/>
        <v>8412</v>
      </c>
    </row>
    <row r="5964" spans="32:35" x14ac:dyDescent="0.25">
      <c r="AF5964" s="46">
        <f t="shared" si="993"/>
        <v>402283</v>
      </c>
      <c r="AG5964" s="46">
        <f t="shared" si="993"/>
        <v>28067</v>
      </c>
      <c r="AH5964" s="46">
        <f t="shared" ref="AH5964:AI5964" si="997">AH980+0</f>
        <v>0</v>
      </c>
      <c r="AI5964" s="46">
        <f t="shared" si="997"/>
        <v>8414</v>
      </c>
    </row>
    <row r="5965" spans="32:35" x14ac:dyDescent="0.25">
      <c r="AF5965" s="46">
        <f t="shared" si="993"/>
        <v>402284</v>
      </c>
      <c r="AG5965" s="46">
        <f t="shared" si="993"/>
        <v>28068</v>
      </c>
      <c r="AH5965" s="46">
        <f t="shared" ref="AH5965:AI5965" si="998">AH981+0</f>
        <v>0</v>
      </c>
      <c r="AI5965" s="46">
        <f t="shared" si="998"/>
        <v>8416</v>
      </c>
    </row>
    <row r="5966" spans="32:35" x14ac:dyDescent="0.25">
      <c r="AF5966" s="46">
        <f t="shared" si="993"/>
        <v>402285</v>
      </c>
      <c r="AG5966" s="46">
        <f t="shared" si="993"/>
        <v>28069</v>
      </c>
      <c r="AH5966" s="46">
        <f t="shared" ref="AH5966:AI5966" si="999">AH982+0</f>
        <v>0</v>
      </c>
      <c r="AI5966" s="46">
        <f t="shared" si="999"/>
        <v>8418</v>
      </c>
    </row>
    <row r="5967" spans="32:35" x14ac:dyDescent="0.25">
      <c r="AF5967" s="46">
        <f t="shared" si="993"/>
        <v>402286</v>
      </c>
      <c r="AG5967" s="46">
        <f t="shared" si="993"/>
        <v>28070</v>
      </c>
      <c r="AH5967" s="46">
        <f t="shared" ref="AH5967:AI5967" si="1000">AH983+0</f>
        <v>0</v>
      </c>
      <c r="AI5967" s="46">
        <f t="shared" si="1000"/>
        <v>8421</v>
      </c>
    </row>
    <row r="5968" spans="32:35" x14ac:dyDescent="0.25">
      <c r="AF5968" s="46">
        <f t="shared" si="993"/>
        <v>402287</v>
      </c>
      <c r="AG5968" s="46">
        <f t="shared" si="993"/>
        <v>28071</v>
      </c>
      <c r="AH5968" s="46">
        <f t="shared" ref="AH5968:AI5968" si="1001">AH984+0</f>
        <v>0</v>
      </c>
      <c r="AI5968" s="46">
        <f t="shared" si="1001"/>
        <v>8423</v>
      </c>
    </row>
    <row r="5969" spans="32:35" x14ac:dyDescent="0.25">
      <c r="AF5969" s="46">
        <f t="shared" si="993"/>
        <v>402288</v>
      </c>
      <c r="AG5969" s="46">
        <f t="shared" si="993"/>
        <v>28072</v>
      </c>
      <c r="AH5969" s="46">
        <f t="shared" ref="AH5969:AI5969" si="1002">AH985+0</f>
        <v>0</v>
      </c>
      <c r="AI5969" s="46">
        <f t="shared" si="1002"/>
        <v>8425</v>
      </c>
    </row>
    <row r="5970" spans="32:35" x14ac:dyDescent="0.25">
      <c r="AF5970" s="46">
        <f t="shared" si="993"/>
        <v>402289</v>
      </c>
      <c r="AG5970" s="46">
        <f t="shared" si="993"/>
        <v>28073</v>
      </c>
      <c r="AH5970" s="46">
        <f t="shared" ref="AH5970:AI5970" si="1003">AH986+0</f>
        <v>0</v>
      </c>
      <c r="AI5970" s="46">
        <f t="shared" si="1003"/>
        <v>8427</v>
      </c>
    </row>
    <row r="5971" spans="32:35" x14ac:dyDescent="0.25">
      <c r="AF5971" s="46">
        <f t="shared" si="993"/>
        <v>402290</v>
      </c>
      <c r="AG5971" s="46">
        <f t="shared" si="993"/>
        <v>28074</v>
      </c>
      <c r="AH5971" s="46">
        <f t="shared" ref="AH5971:AI5971" si="1004">AH987+0</f>
        <v>0</v>
      </c>
      <c r="AI5971" s="46">
        <f t="shared" si="1004"/>
        <v>8428</v>
      </c>
    </row>
    <row r="5972" spans="32:35" x14ac:dyDescent="0.25">
      <c r="AF5972" s="46">
        <f t="shared" si="993"/>
        <v>402291</v>
      </c>
      <c r="AG5972" s="46">
        <f t="shared" si="993"/>
        <v>28075</v>
      </c>
      <c r="AH5972" s="46">
        <f t="shared" ref="AH5972:AI5972" si="1005">AH988+0</f>
        <v>0</v>
      </c>
      <c r="AI5972" s="46">
        <f t="shared" si="1005"/>
        <v>8429</v>
      </c>
    </row>
    <row r="5973" spans="32:35" x14ac:dyDescent="0.25">
      <c r="AF5973" s="46">
        <f t="shared" si="993"/>
        <v>402292</v>
      </c>
      <c r="AG5973" s="46">
        <f t="shared" si="993"/>
        <v>28076</v>
      </c>
      <c r="AH5973" s="46">
        <f t="shared" ref="AH5973:AI5973" si="1006">AH989+0</f>
        <v>0</v>
      </c>
      <c r="AI5973" s="46">
        <f t="shared" si="1006"/>
        <v>8430</v>
      </c>
    </row>
    <row r="5974" spans="32:35" x14ac:dyDescent="0.25">
      <c r="AF5974" s="46">
        <f t="shared" si="993"/>
        <v>402293</v>
      </c>
      <c r="AG5974" s="46">
        <f t="shared" si="993"/>
        <v>28077</v>
      </c>
      <c r="AH5974" s="46">
        <f t="shared" ref="AH5974:AI5974" si="1007">AH990+0</f>
        <v>0</v>
      </c>
      <c r="AI5974" s="46">
        <f t="shared" si="1007"/>
        <v>8431</v>
      </c>
    </row>
    <row r="5975" spans="32:35" x14ac:dyDescent="0.25">
      <c r="AF5975" s="46">
        <f t="shared" si="993"/>
        <v>402294</v>
      </c>
      <c r="AG5975" s="46">
        <f t="shared" si="993"/>
        <v>28078</v>
      </c>
      <c r="AH5975" s="46">
        <f t="shared" ref="AH5975:AI5975" si="1008">AH991+0</f>
        <v>0</v>
      </c>
      <c r="AI5975" s="46">
        <f t="shared" si="1008"/>
        <v>8432</v>
      </c>
    </row>
    <row r="5976" spans="32:35" x14ac:dyDescent="0.25">
      <c r="AF5976" s="46">
        <f t="shared" si="993"/>
        <v>402295</v>
      </c>
      <c r="AG5976" s="46">
        <f t="shared" si="993"/>
        <v>28079</v>
      </c>
      <c r="AH5976" s="46">
        <f t="shared" ref="AH5976:AI5976" si="1009">AH992+0</f>
        <v>0</v>
      </c>
      <c r="AI5976" s="46">
        <f t="shared" si="1009"/>
        <v>8433</v>
      </c>
    </row>
    <row r="5977" spans="32:35" x14ac:dyDescent="0.25">
      <c r="AF5977" s="46">
        <f t="shared" si="993"/>
        <v>402296</v>
      </c>
      <c r="AG5977" s="46">
        <f t="shared" si="993"/>
        <v>28080</v>
      </c>
      <c r="AH5977" s="46">
        <f t="shared" ref="AH5977:AI5977" si="1010">AH993+0</f>
        <v>0</v>
      </c>
      <c r="AI5977" s="46">
        <f t="shared" si="1010"/>
        <v>8434</v>
      </c>
    </row>
    <row r="5978" spans="32:35" x14ac:dyDescent="0.25">
      <c r="AF5978" s="46">
        <f t="shared" si="993"/>
        <v>402297</v>
      </c>
      <c r="AG5978" s="46">
        <f t="shared" si="993"/>
        <v>28081</v>
      </c>
      <c r="AH5978" s="46">
        <f t="shared" ref="AH5978:AI5978" si="1011">AH994+0</f>
        <v>0</v>
      </c>
      <c r="AI5978" s="46">
        <f t="shared" si="1011"/>
        <v>8436</v>
      </c>
    </row>
    <row r="5979" spans="32:35" x14ac:dyDescent="0.25">
      <c r="AF5979" s="46">
        <f t="shared" si="993"/>
        <v>402298</v>
      </c>
      <c r="AG5979" s="46">
        <f t="shared" si="993"/>
        <v>28082</v>
      </c>
      <c r="AH5979" s="46">
        <f t="shared" ref="AH5979:AI5979" si="1012">AH995+0</f>
        <v>0</v>
      </c>
      <c r="AI5979" s="46">
        <f t="shared" si="1012"/>
        <v>8437</v>
      </c>
    </row>
    <row r="5980" spans="32:35" x14ac:dyDescent="0.25">
      <c r="AF5980" s="46">
        <f t="shared" si="993"/>
        <v>402299</v>
      </c>
      <c r="AG5980" s="46">
        <f t="shared" si="993"/>
        <v>28083</v>
      </c>
      <c r="AH5980" s="46">
        <f t="shared" ref="AH5980:AI5980" si="1013">AH996+0</f>
        <v>0</v>
      </c>
      <c r="AI5980" s="46">
        <f t="shared" si="1013"/>
        <v>8438</v>
      </c>
    </row>
    <row r="5981" spans="32:35" x14ac:dyDescent="0.25">
      <c r="AF5981" s="46">
        <f t="shared" si="993"/>
        <v>402300</v>
      </c>
      <c r="AG5981" s="46">
        <f t="shared" si="993"/>
        <v>28084</v>
      </c>
      <c r="AH5981" s="46">
        <f t="shared" ref="AH5981:AI5981" si="1014">AH997+0</f>
        <v>0</v>
      </c>
      <c r="AI5981" s="46">
        <f t="shared" si="1014"/>
        <v>8439</v>
      </c>
    </row>
    <row r="5982" spans="32:35" x14ac:dyDescent="0.25">
      <c r="AF5982" s="46">
        <f t="shared" si="993"/>
        <v>402301</v>
      </c>
      <c r="AG5982" s="46">
        <f t="shared" si="993"/>
        <v>28085</v>
      </c>
      <c r="AH5982" s="46">
        <f t="shared" ref="AH5982:AI5982" si="1015">AH998+0</f>
        <v>0</v>
      </c>
      <c r="AI5982" s="46">
        <f t="shared" si="1015"/>
        <v>8440</v>
      </c>
    </row>
    <row r="5983" spans="32:35" x14ac:dyDescent="0.25">
      <c r="AF5983" s="46">
        <f t="shared" si="993"/>
        <v>402302</v>
      </c>
      <c r="AG5983" s="46">
        <f t="shared" si="993"/>
        <v>28086</v>
      </c>
      <c r="AH5983" s="46">
        <f t="shared" ref="AH5983:AI5983" si="1016">AH999+0</f>
        <v>0</v>
      </c>
      <c r="AI5983" s="46">
        <f t="shared" si="1016"/>
        <v>8452</v>
      </c>
    </row>
    <row r="5984" spans="32:35" x14ac:dyDescent="0.25">
      <c r="AF5984" s="46">
        <f t="shared" si="993"/>
        <v>402303</v>
      </c>
      <c r="AG5984" s="46">
        <f t="shared" si="993"/>
        <v>28087</v>
      </c>
      <c r="AH5984" s="46">
        <f t="shared" ref="AH5984:AI5984" si="1017">AH1000+0</f>
        <v>0</v>
      </c>
      <c r="AI5984" s="46">
        <f t="shared" si="1017"/>
        <v>8454</v>
      </c>
    </row>
    <row r="5985" spans="32:35" x14ac:dyDescent="0.25">
      <c r="AF5985" s="46">
        <f t="shared" si="993"/>
        <v>402304</v>
      </c>
      <c r="AG5985" s="46">
        <f t="shared" si="993"/>
        <v>28088</v>
      </c>
      <c r="AH5985" s="46">
        <f t="shared" ref="AH5985:AI5985" si="1018">AH1001+0</f>
        <v>0</v>
      </c>
      <c r="AI5985" s="46">
        <f t="shared" si="1018"/>
        <v>8456</v>
      </c>
    </row>
    <row r="5986" spans="32:35" x14ac:dyDescent="0.25">
      <c r="AF5986" s="46">
        <f t="shared" si="993"/>
        <v>402305</v>
      </c>
      <c r="AG5986" s="46">
        <f t="shared" si="993"/>
        <v>28089</v>
      </c>
      <c r="AH5986" s="46">
        <f t="shared" ref="AH5986:AI5986" si="1019">AH1002+0</f>
        <v>0</v>
      </c>
      <c r="AI5986" s="46">
        <f t="shared" si="1019"/>
        <v>8458</v>
      </c>
    </row>
    <row r="5987" spans="32:35" x14ac:dyDescent="0.25">
      <c r="AF5987" s="46">
        <f t="shared" si="993"/>
        <v>402306</v>
      </c>
      <c r="AG5987" s="46">
        <f t="shared" si="993"/>
        <v>28090</v>
      </c>
      <c r="AH5987" s="46">
        <f t="shared" ref="AH5987:AI5987" si="1020">AH1003+0</f>
        <v>0</v>
      </c>
      <c r="AI5987" s="46">
        <f t="shared" si="1020"/>
        <v>8461</v>
      </c>
    </row>
    <row r="5988" spans="32:35" x14ac:dyDescent="0.25">
      <c r="AF5988" s="46">
        <f t="shared" si="993"/>
        <v>402307</v>
      </c>
      <c r="AG5988" s="46">
        <f t="shared" si="993"/>
        <v>28091</v>
      </c>
      <c r="AH5988" s="46">
        <f t="shared" ref="AH5988:AI5988" si="1021">AH1004+0</f>
        <v>0</v>
      </c>
      <c r="AI5988" s="46">
        <f t="shared" si="1021"/>
        <v>8463</v>
      </c>
    </row>
    <row r="5989" spans="32:35" x14ac:dyDescent="0.25">
      <c r="AF5989" s="46">
        <f t="shared" si="993"/>
        <v>402308</v>
      </c>
      <c r="AG5989" s="46">
        <f t="shared" si="993"/>
        <v>28092</v>
      </c>
      <c r="AH5989" s="46">
        <f t="shared" ref="AH5989:AI5989" si="1022">AH1005+0</f>
        <v>0</v>
      </c>
      <c r="AI5989" s="46">
        <f t="shared" si="1022"/>
        <v>8465</v>
      </c>
    </row>
    <row r="5990" spans="32:35" x14ac:dyDescent="0.25">
      <c r="AF5990" s="46">
        <f t="shared" si="993"/>
        <v>402309</v>
      </c>
      <c r="AG5990" s="46">
        <f t="shared" si="993"/>
        <v>28093</v>
      </c>
      <c r="AH5990" s="46">
        <f t="shared" ref="AH5990:AI5990" si="1023">AH1006+0</f>
        <v>0</v>
      </c>
      <c r="AI5990" s="46">
        <f t="shared" si="1023"/>
        <v>8467</v>
      </c>
    </row>
    <row r="5991" spans="32:35" x14ac:dyDescent="0.25">
      <c r="AF5991" s="46">
        <f t="shared" si="993"/>
        <v>402310</v>
      </c>
      <c r="AG5991" s="46">
        <f t="shared" si="993"/>
        <v>28094</v>
      </c>
      <c r="AH5991" s="46">
        <f t="shared" ref="AH5991:AI5991" si="1024">AH1007+0</f>
        <v>0</v>
      </c>
      <c r="AI5991" s="46">
        <f t="shared" si="1024"/>
        <v>8469</v>
      </c>
    </row>
    <row r="5992" spans="32:35" x14ac:dyDescent="0.25">
      <c r="AF5992" s="46">
        <f t="shared" si="993"/>
        <v>402311</v>
      </c>
      <c r="AG5992" s="46">
        <f t="shared" si="993"/>
        <v>28096</v>
      </c>
      <c r="AH5992" s="46">
        <f t="shared" ref="AH5992:AI5992" si="1025">AH1008+0</f>
        <v>0</v>
      </c>
      <c r="AI5992" s="46">
        <f t="shared" si="1025"/>
        <v>8470</v>
      </c>
    </row>
    <row r="5993" spans="32:35" x14ac:dyDescent="0.25">
      <c r="AF5993" s="46">
        <f t="shared" si="993"/>
        <v>402313</v>
      </c>
      <c r="AG5993" s="46">
        <f t="shared" si="993"/>
        <v>28097</v>
      </c>
      <c r="AH5993" s="46">
        <f t="shared" ref="AH5993:AI5993" si="1026">AH1009+0</f>
        <v>0</v>
      </c>
      <c r="AI5993" s="46">
        <f t="shared" si="1026"/>
        <v>8474</v>
      </c>
    </row>
    <row r="5994" spans="32:35" x14ac:dyDescent="0.25">
      <c r="AF5994" s="46">
        <f t="shared" si="993"/>
        <v>402314</v>
      </c>
      <c r="AG5994" s="46">
        <f t="shared" si="993"/>
        <v>28098</v>
      </c>
      <c r="AH5994" s="46">
        <f t="shared" ref="AH5994:AI5994" si="1027">AH1010+0</f>
        <v>0</v>
      </c>
      <c r="AI5994" s="46">
        <f t="shared" si="1027"/>
        <v>8480</v>
      </c>
    </row>
    <row r="5995" spans="32:35" x14ac:dyDescent="0.25">
      <c r="AF5995" s="46">
        <f t="shared" si="993"/>
        <v>402316</v>
      </c>
      <c r="AG5995" s="46">
        <f t="shared" si="993"/>
        <v>28099</v>
      </c>
      <c r="AH5995" s="46">
        <f t="shared" ref="AH5995:AI5995" si="1028">AH1011+0</f>
        <v>0</v>
      </c>
      <c r="AI5995" s="46">
        <f t="shared" si="1028"/>
        <v>8484</v>
      </c>
    </row>
    <row r="5996" spans="32:35" x14ac:dyDescent="0.25">
      <c r="AF5996" s="46">
        <f t="shared" si="993"/>
        <v>415001</v>
      </c>
      <c r="AG5996" s="46">
        <f t="shared" si="993"/>
        <v>28100</v>
      </c>
      <c r="AH5996" s="46">
        <f t="shared" ref="AH5996:AI5996" si="1029">AH1012+0</f>
        <v>0</v>
      </c>
      <c r="AI5996" s="46">
        <f t="shared" si="1029"/>
        <v>8486</v>
      </c>
    </row>
    <row r="5997" spans="32:35" x14ac:dyDescent="0.25">
      <c r="AF5997" s="46">
        <f t="shared" si="993"/>
        <v>415002</v>
      </c>
      <c r="AG5997" s="46">
        <f t="shared" si="993"/>
        <v>28101</v>
      </c>
      <c r="AH5997" s="46">
        <f t="shared" ref="AH5997:AI5997" si="1030">AH1013+0</f>
        <v>0</v>
      </c>
      <c r="AI5997" s="46">
        <f t="shared" si="1030"/>
        <v>8499</v>
      </c>
    </row>
    <row r="5998" spans="32:35" x14ac:dyDescent="0.25">
      <c r="AF5998" s="46">
        <f t="shared" si="993"/>
        <v>430006</v>
      </c>
      <c r="AG5998" s="46">
        <f t="shared" si="993"/>
        <v>28102</v>
      </c>
      <c r="AH5998" s="46">
        <f t="shared" ref="AH5998:AI5998" si="1031">AH1014+0</f>
        <v>0</v>
      </c>
      <c r="AI5998" s="46">
        <f t="shared" si="1031"/>
        <v>8990</v>
      </c>
    </row>
    <row r="5999" spans="32:35" x14ac:dyDescent="0.25">
      <c r="AF5999" s="46">
        <f t="shared" si="993"/>
        <v>430007</v>
      </c>
      <c r="AG5999" s="46">
        <f t="shared" si="993"/>
        <v>28103</v>
      </c>
      <c r="AH5999" s="46">
        <f t="shared" ref="AH5999:AI5999" si="1032">AH1015+0</f>
        <v>0</v>
      </c>
      <c r="AI5999" s="46">
        <f t="shared" si="1032"/>
        <v>9901</v>
      </c>
    </row>
    <row r="6000" spans="32:35" x14ac:dyDescent="0.25">
      <c r="AF6000" s="46">
        <f t="shared" si="993"/>
        <v>430010</v>
      </c>
      <c r="AG6000" s="46">
        <f t="shared" si="993"/>
        <v>28501</v>
      </c>
      <c r="AH6000" s="46">
        <f t="shared" ref="AH6000:AI6000" si="1033">AH1016+0</f>
        <v>0</v>
      </c>
      <c r="AI6000" s="46">
        <f t="shared" si="1033"/>
        <v>0</v>
      </c>
    </row>
    <row r="6001" spans="32:35" x14ac:dyDescent="0.25">
      <c r="AF6001" s="46">
        <f t="shared" si="993"/>
        <v>430012</v>
      </c>
      <c r="AG6001" s="46">
        <f t="shared" si="993"/>
        <v>28504</v>
      </c>
      <c r="AH6001" s="46">
        <f t="shared" ref="AH6001:AI6001" si="1034">AH1017+0</f>
        <v>0</v>
      </c>
      <c r="AI6001" s="46">
        <f t="shared" si="1034"/>
        <v>0</v>
      </c>
    </row>
    <row r="6002" spans="32:35" x14ac:dyDescent="0.25">
      <c r="AF6002" s="46">
        <f t="shared" si="993"/>
        <v>430013</v>
      </c>
      <c r="AG6002" s="46">
        <f t="shared" si="993"/>
        <v>28508</v>
      </c>
      <c r="AH6002" s="46">
        <f t="shared" ref="AH6002:AI6002" si="1035">AH1018+0</f>
        <v>0</v>
      </c>
      <c r="AI6002" s="46">
        <f t="shared" si="1035"/>
        <v>0</v>
      </c>
    </row>
    <row r="6003" spans="32:35" x14ac:dyDescent="0.25">
      <c r="AF6003" s="46">
        <f t="shared" si="993"/>
        <v>430014</v>
      </c>
      <c r="AG6003" s="46">
        <f t="shared" si="993"/>
        <v>28511</v>
      </c>
      <c r="AH6003" s="46">
        <f t="shared" ref="AH6003:AI6003" si="1036">AH1019+0</f>
        <v>0</v>
      </c>
      <c r="AI6003" s="46">
        <f t="shared" si="1036"/>
        <v>0</v>
      </c>
    </row>
    <row r="6004" spans="32:35" x14ac:dyDescent="0.25">
      <c r="AF6004" s="46">
        <f t="shared" si="993"/>
        <v>430015</v>
      </c>
      <c r="AG6004" s="46">
        <f t="shared" si="993"/>
        <v>28513</v>
      </c>
      <c r="AH6004" s="46">
        <f t="shared" ref="AH6004:AI6004" si="1037">AH1020+0</f>
        <v>0</v>
      </c>
      <c r="AI6004" s="46">
        <f t="shared" si="1037"/>
        <v>0</v>
      </c>
    </row>
    <row r="6005" spans="32:35" x14ac:dyDescent="0.25">
      <c r="AF6005" s="46">
        <f t="shared" si="993"/>
        <v>430017</v>
      </c>
      <c r="AG6005" s="46">
        <f t="shared" si="993"/>
        <v>28517</v>
      </c>
      <c r="AH6005" s="46">
        <f t="shared" ref="AH6005:AI6005" si="1038">AH1021+0</f>
        <v>0</v>
      </c>
      <c r="AI6005" s="46">
        <f t="shared" si="1038"/>
        <v>0</v>
      </c>
    </row>
    <row r="6006" spans="32:35" x14ac:dyDescent="0.25">
      <c r="AF6006" s="46">
        <f t="shared" si="993"/>
        <v>430021</v>
      </c>
      <c r="AG6006" s="46">
        <f t="shared" si="993"/>
        <v>28519</v>
      </c>
      <c r="AH6006" s="46">
        <f t="shared" ref="AH6006:AI6006" si="1039">AH1022+0</f>
        <v>0</v>
      </c>
      <c r="AI6006" s="46">
        <f t="shared" si="1039"/>
        <v>0</v>
      </c>
    </row>
    <row r="6007" spans="32:35" x14ac:dyDescent="0.25">
      <c r="AF6007" s="46">
        <f t="shared" si="993"/>
        <v>430022</v>
      </c>
      <c r="AG6007" s="46">
        <f t="shared" si="993"/>
        <v>28521</v>
      </c>
      <c r="AH6007" s="46">
        <f t="shared" ref="AH6007:AI6007" si="1040">AH1023+0</f>
        <v>0</v>
      </c>
      <c r="AI6007" s="46">
        <f t="shared" si="1040"/>
        <v>0</v>
      </c>
    </row>
    <row r="6008" spans="32:35" x14ac:dyDescent="0.25">
      <c r="AF6008" s="46">
        <f t="shared" si="993"/>
        <v>430023</v>
      </c>
      <c r="AG6008" s="46">
        <f t="shared" si="993"/>
        <v>28524</v>
      </c>
      <c r="AH6008" s="46">
        <f t="shared" ref="AH6008:AI6008" si="1041">AH1024+0</f>
        <v>0</v>
      </c>
      <c r="AI6008" s="46">
        <f t="shared" si="1041"/>
        <v>0</v>
      </c>
    </row>
    <row r="6009" spans="32:35" x14ac:dyDescent="0.25">
      <c r="AF6009" s="46">
        <f t="shared" si="993"/>
        <v>430024</v>
      </c>
      <c r="AG6009" s="46">
        <f t="shared" si="993"/>
        <v>28527</v>
      </c>
      <c r="AH6009" s="46">
        <f t="shared" ref="AH6009:AI6009" si="1042">AH1025+0</f>
        <v>0</v>
      </c>
      <c r="AI6009" s="46">
        <f t="shared" si="1042"/>
        <v>0</v>
      </c>
    </row>
    <row r="6010" spans="32:35" x14ac:dyDescent="0.25">
      <c r="AF6010" s="46">
        <f t="shared" si="993"/>
        <v>430027</v>
      </c>
      <c r="AG6010" s="46">
        <f t="shared" si="993"/>
        <v>28528</v>
      </c>
      <c r="AH6010" s="46">
        <f t="shared" ref="AH6010:AI6010" si="1043">AH1026+0</f>
        <v>0</v>
      </c>
      <c r="AI6010" s="46">
        <f t="shared" si="1043"/>
        <v>0</v>
      </c>
    </row>
    <row r="6011" spans="32:35" x14ac:dyDescent="0.25">
      <c r="AF6011" s="46">
        <f t="shared" si="993"/>
        <v>430028</v>
      </c>
      <c r="AG6011" s="46">
        <f t="shared" si="993"/>
        <v>28531</v>
      </c>
      <c r="AH6011" s="46">
        <f t="shared" ref="AH6011:AI6011" si="1044">AH1027+0</f>
        <v>0</v>
      </c>
      <c r="AI6011" s="46">
        <f t="shared" si="1044"/>
        <v>0</v>
      </c>
    </row>
    <row r="6012" spans="32:35" x14ac:dyDescent="0.25">
      <c r="AF6012" s="46">
        <f t="shared" si="993"/>
        <v>430029</v>
      </c>
      <c r="AG6012" s="46">
        <f t="shared" si="993"/>
        <v>28532</v>
      </c>
      <c r="AH6012" s="46">
        <f t="shared" ref="AH6012:AI6012" si="1045">AH1028+0</f>
        <v>0</v>
      </c>
      <c r="AI6012" s="46">
        <f t="shared" si="1045"/>
        <v>0</v>
      </c>
    </row>
    <row r="6013" spans="32:35" x14ac:dyDescent="0.25">
      <c r="AF6013" s="46">
        <f t="shared" si="993"/>
        <v>430030</v>
      </c>
      <c r="AG6013" s="46">
        <f t="shared" si="993"/>
        <v>28533</v>
      </c>
      <c r="AH6013" s="46">
        <f t="shared" ref="AH6013:AI6013" si="1046">AH1029+0</f>
        <v>0</v>
      </c>
      <c r="AI6013" s="46">
        <f t="shared" si="1046"/>
        <v>0</v>
      </c>
    </row>
    <row r="6014" spans="32:35" x14ac:dyDescent="0.25">
      <c r="AF6014" s="46">
        <f t="shared" si="993"/>
        <v>430031</v>
      </c>
      <c r="AG6014" s="46">
        <f t="shared" si="993"/>
        <v>28534</v>
      </c>
      <c r="AH6014" s="46">
        <f t="shared" ref="AH6014:AI6014" si="1047">AH1030+0</f>
        <v>0</v>
      </c>
      <c r="AI6014" s="46">
        <f t="shared" si="1047"/>
        <v>0</v>
      </c>
    </row>
    <row r="6015" spans="32:35" x14ac:dyDescent="0.25">
      <c r="AF6015" s="46">
        <f t="shared" si="993"/>
        <v>430032</v>
      </c>
      <c r="AG6015" s="46">
        <f t="shared" si="993"/>
        <v>28535</v>
      </c>
      <c r="AH6015" s="46">
        <f t="shared" ref="AH6015:AI6015" si="1048">AH1031+0</f>
        <v>0</v>
      </c>
      <c r="AI6015" s="46">
        <f t="shared" si="1048"/>
        <v>0</v>
      </c>
    </row>
    <row r="6016" spans="32:35" x14ac:dyDescent="0.25">
      <c r="AF6016" s="46">
        <f t="shared" si="993"/>
        <v>430033</v>
      </c>
      <c r="AG6016" s="46">
        <f t="shared" si="993"/>
        <v>28536</v>
      </c>
      <c r="AH6016" s="46">
        <f t="shared" ref="AH6016:AI6016" si="1049">AH1032+0</f>
        <v>0</v>
      </c>
      <c r="AI6016" s="46">
        <f t="shared" si="1049"/>
        <v>0</v>
      </c>
    </row>
    <row r="6017" spans="32:35" x14ac:dyDescent="0.25">
      <c r="AF6017" s="46">
        <f t="shared" si="993"/>
        <v>430034</v>
      </c>
      <c r="AG6017" s="46">
        <f t="shared" si="993"/>
        <v>28537</v>
      </c>
      <c r="AH6017" s="46">
        <f t="shared" ref="AH6017:AI6017" si="1050">AH1033+0</f>
        <v>0</v>
      </c>
      <c r="AI6017" s="46">
        <f t="shared" si="1050"/>
        <v>0</v>
      </c>
    </row>
    <row r="6018" spans="32:35" x14ac:dyDescent="0.25">
      <c r="AF6018" s="46">
        <f t="shared" si="993"/>
        <v>430036</v>
      </c>
      <c r="AG6018" s="46">
        <f t="shared" si="993"/>
        <v>28540</v>
      </c>
      <c r="AH6018" s="46">
        <f t="shared" ref="AH6018:AI6018" si="1051">AH1034+0</f>
        <v>0</v>
      </c>
      <c r="AI6018" s="46">
        <f t="shared" si="1051"/>
        <v>0</v>
      </c>
    </row>
    <row r="6019" spans="32:35" x14ac:dyDescent="0.25">
      <c r="AF6019" s="46">
        <f t="shared" si="993"/>
        <v>440025</v>
      </c>
      <c r="AG6019" s="46">
        <f t="shared" si="993"/>
        <v>28541</v>
      </c>
      <c r="AH6019" s="46">
        <f t="shared" ref="AH6019:AI6019" si="1052">AH1035+0</f>
        <v>0</v>
      </c>
      <c r="AI6019" s="46">
        <f t="shared" si="1052"/>
        <v>0</v>
      </c>
    </row>
    <row r="6020" spans="32:35" x14ac:dyDescent="0.25">
      <c r="AF6020" s="46">
        <f t="shared" si="993"/>
        <v>440065</v>
      </c>
      <c r="AG6020" s="46">
        <f t="shared" si="993"/>
        <v>28542</v>
      </c>
      <c r="AH6020" s="46">
        <f t="shared" ref="AH6020:AI6020" si="1053">AH1036+0</f>
        <v>0</v>
      </c>
      <c r="AI6020" s="46">
        <f t="shared" si="1053"/>
        <v>0</v>
      </c>
    </row>
    <row r="6021" spans="32:35" x14ac:dyDescent="0.25">
      <c r="AF6021" s="46">
        <f t="shared" si="993"/>
        <v>440519</v>
      </c>
      <c r="AG6021" s="46">
        <f t="shared" si="993"/>
        <v>28543</v>
      </c>
      <c r="AH6021" s="46">
        <f t="shared" ref="AH6021:AI6021" si="1054">AH1037+0</f>
        <v>0</v>
      </c>
      <c r="AI6021" s="46">
        <f t="shared" si="1054"/>
        <v>0</v>
      </c>
    </row>
    <row r="6022" spans="32:35" x14ac:dyDescent="0.25">
      <c r="AF6022" s="46">
        <f t="shared" si="993"/>
        <v>440553</v>
      </c>
      <c r="AG6022" s="46">
        <f t="shared" si="993"/>
        <v>28544</v>
      </c>
      <c r="AH6022" s="46">
        <f t="shared" ref="AH6022:AI6022" si="1055">AH1038+0</f>
        <v>0</v>
      </c>
      <c r="AI6022" s="46">
        <f t="shared" si="1055"/>
        <v>0</v>
      </c>
    </row>
    <row r="6023" spans="32:35" x14ac:dyDescent="0.25">
      <c r="AF6023" s="46">
        <f t="shared" si="993"/>
        <v>440760</v>
      </c>
      <c r="AG6023" s="46">
        <f t="shared" si="993"/>
        <v>28546</v>
      </c>
      <c r="AH6023" s="46">
        <f t="shared" ref="AH6023:AI6023" si="1056">AH1039+0</f>
        <v>0</v>
      </c>
      <c r="AI6023" s="46">
        <f t="shared" si="1056"/>
        <v>0</v>
      </c>
    </row>
    <row r="6024" spans="32:35" x14ac:dyDescent="0.25">
      <c r="AF6024" s="46">
        <f t="shared" si="993"/>
        <v>441311</v>
      </c>
      <c r="AG6024" s="46">
        <f t="shared" si="993"/>
        <v>28548</v>
      </c>
      <c r="AH6024" s="46">
        <f t="shared" ref="AH6024:AI6024" si="1057">AH1040+0</f>
        <v>0</v>
      </c>
      <c r="AI6024" s="46">
        <f t="shared" si="1057"/>
        <v>0</v>
      </c>
    </row>
    <row r="6025" spans="32:35" x14ac:dyDescent="0.25">
      <c r="AF6025" s="46">
        <f t="shared" ref="AF6025:AG6088" si="1058">AF1041+0</f>
        <v>441340</v>
      </c>
      <c r="AG6025" s="46">
        <f t="shared" si="1058"/>
        <v>28549</v>
      </c>
      <c r="AH6025" s="46">
        <f t="shared" ref="AH6025:AI6025" si="1059">AH1041+0</f>
        <v>0</v>
      </c>
      <c r="AI6025" s="46">
        <f t="shared" si="1059"/>
        <v>0</v>
      </c>
    </row>
    <row r="6026" spans="32:35" x14ac:dyDescent="0.25">
      <c r="AF6026" s="46">
        <f t="shared" si="1058"/>
        <v>443206</v>
      </c>
      <c r="AG6026" s="46">
        <f t="shared" si="1058"/>
        <v>28550</v>
      </c>
      <c r="AH6026" s="46">
        <f t="shared" ref="AH6026:AI6026" si="1060">AH1042+0</f>
        <v>0</v>
      </c>
      <c r="AI6026" s="46">
        <f t="shared" si="1060"/>
        <v>0</v>
      </c>
    </row>
    <row r="6027" spans="32:35" x14ac:dyDescent="0.25">
      <c r="AF6027" s="46">
        <f t="shared" si="1058"/>
        <v>443837</v>
      </c>
      <c r="AG6027" s="46">
        <f t="shared" si="1058"/>
        <v>28551</v>
      </c>
      <c r="AH6027" s="46">
        <f t="shared" ref="AH6027:AI6027" si="1061">AH1043+0</f>
        <v>0</v>
      </c>
      <c r="AI6027" s="46">
        <f t="shared" si="1061"/>
        <v>0</v>
      </c>
    </row>
    <row r="6028" spans="32:35" x14ac:dyDescent="0.25">
      <c r="AF6028" s="46">
        <f t="shared" si="1058"/>
        <v>444108</v>
      </c>
      <c r="AG6028" s="46">
        <f t="shared" si="1058"/>
        <v>28552</v>
      </c>
      <c r="AH6028" s="46">
        <f t="shared" ref="AH6028:AI6028" si="1062">AH1044+0</f>
        <v>0</v>
      </c>
      <c r="AI6028" s="46">
        <f t="shared" si="1062"/>
        <v>0</v>
      </c>
    </row>
    <row r="6029" spans="32:35" x14ac:dyDescent="0.25">
      <c r="AF6029" s="46">
        <f t="shared" si="1058"/>
        <v>444711</v>
      </c>
      <c r="AG6029" s="46">
        <f t="shared" si="1058"/>
        <v>28553</v>
      </c>
      <c r="AH6029" s="46">
        <f t="shared" ref="AH6029:AI6029" si="1063">AH1045+0</f>
        <v>0</v>
      </c>
      <c r="AI6029" s="46">
        <f t="shared" si="1063"/>
        <v>0</v>
      </c>
    </row>
    <row r="6030" spans="32:35" x14ac:dyDescent="0.25">
      <c r="AF6030" s="46">
        <f t="shared" si="1058"/>
        <v>444828</v>
      </c>
      <c r="AG6030" s="46">
        <f t="shared" si="1058"/>
        <v>28554</v>
      </c>
      <c r="AH6030" s="46">
        <f t="shared" ref="AH6030:AI6030" si="1064">AH1046+0</f>
        <v>0</v>
      </c>
      <c r="AI6030" s="46">
        <f t="shared" si="1064"/>
        <v>0</v>
      </c>
    </row>
    <row r="6031" spans="32:35" x14ac:dyDescent="0.25">
      <c r="AF6031" s="46">
        <f t="shared" si="1058"/>
        <v>445180</v>
      </c>
      <c r="AG6031" s="46">
        <f t="shared" si="1058"/>
        <v>28555</v>
      </c>
      <c r="AH6031" s="46">
        <f t="shared" ref="AH6031:AI6031" si="1065">AH1047+0</f>
        <v>0</v>
      </c>
      <c r="AI6031" s="46">
        <f t="shared" si="1065"/>
        <v>0</v>
      </c>
    </row>
    <row r="6032" spans="32:35" x14ac:dyDescent="0.25">
      <c r="AF6032" s="46">
        <f t="shared" si="1058"/>
        <v>445256</v>
      </c>
      <c r="AG6032" s="46">
        <f t="shared" si="1058"/>
        <v>28556</v>
      </c>
      <c r="AH6032" s="46">
        <f t="shared" ref="AH6032:AI6032" si="1066">AH1048+0</f>
        <v>0</v>
      </c>
      <c r="AI6032" s="46">
        <f t="shared" si="1066"/>
        <v>0</v>
      </c>
    </row>
    <row r="6033" spans="32:35" x14ac:dyDescent="0.25">
      <c r="AF6033" s="46">
        <f t="shared" si="1058"/>
        <v>445301</v>
      </c>
      <c r="AG6033" s="46">
        <f t="shared" si="1058"/>
        <v>28557</v>
      </c>
      <c r="AH6033" s="46">
        <f t="shared" ref="AH6033:AI6033" si="1067">AH1049+0</f>
        <v>0</v>
      </c>
      <c r="AI6033" s="46">
        <f t="shared" si="1067"/>
        <v>0</v>
      </c>
    </row>
    <row r="6034" spans="32:35" x14ac:dyDescent="0.25">
      <c r="AF6034" s="46">
        <f t="shared" si="1058"/>
        <v>445337</v>
      </c>
      <c r="AG6034" s="46">
        <f t="shared" si="1058"/>
        <v>28558</v>
      </c>
      <c r="AH6034" s="46">
        <f t="shared" ref="AH6034:AI6034" si="1068">AH1050+0</f>
        <v>0</v>
      </c>
      <c r="AI6034" s="46">
        <f t="shared" si="1068"/>
        <v>0</v>
      </c>
    </row>
    <row r="6035" spans="32:35" x14ac:dyDescent="0.25">
      <c r="AF6035" s="46">
        <f t="shared" si="1058"/>
        <v>445338</v>
      </c>
      <c r="AG6035" s="46">
        <f t="shared" si="1058"/>
        <v>28560</v>
      </c>
      <c r="AH6035" s="46">
        <f t="shared" ref="AH6035:AI6035" si="1069">AH1051+0</f>
        <v>0</v>
      </c>
      <c r="AI6035" s="46">
        <f t="shared" si="1069"/>
        <v>0</v>
      </c>
    </row>
    <row r="6036" spans="32:35" x14ac:dyDescent="0.25">
      <c r="AF6036" s="46">
        <f t="shared" si="1058"/>
        <v>445405</v>
      </c>
      <c r="AG6036" s="46">
        <f t="shared" si="1058"/>
        <v>28561</v>
      </c>
      <c r="AH6036" s="46">
        <f t="shared" ref="AH6036:AI6036" si="1070">AH1052+0</f>
        <v>0</v>
      </c>
      <c r="AI6036" s="46">
        <f t="shared" si="1070"/>
        <v>0</v>
      </c>
    </row>
    <row r="6037" spans="32:35" x14ac:dyDescent="0.25">
      <c r="AF6037" s="46">
        <f t="shared" si="1058"/>
        <v>445611</v>
      </c>
      <c r="AG6037" s="46">
        <f t="shared" si="1058"/>
        <v>28562</v>
      </c>
      <c r="AH6037" s="46">
        <f t="shared" ref="AH6037:AI6037" si="1071">AH1053+0</f>
        <v>0</v>
      </c>
      <c r="AI6037" s="46">
        <f t="shared" si="1071"/>
        <v>0</v>
      </c>
    </row>
    <row r="6038" spans="32:35" x14ac:dyDescent="0.25">
      <c r="AF6038" s="46">
        <f t="shared" si="1058"/>
        <v>445636</v>
      </c>
      <c r="AG6038" s="46">
        <f t="shared" si="1058"/>
        <v>28563</v>
      </c>
      <c r="AH6038" s="46">
        <f t="shared" ref="AH6038:AI6038" si="1072">AH1054+0</f>
        <v>0</v>
      </c>
      <c r="AI6038" s="46">
        <f t="shared" si="1072"/>
        <v>0</v>
      </c>
    </row>
    <row r="6039" spans="32:35" x14ac:dyDescent="0.25">
      <c r="AF6039" s="46">
        <f t="shared" si="1058"/>
        <v>445666</v>
      </c>
      <c r="AG6039" s="46">
        <f t="shared" si="1058"/>
        <v>28564</v>
      </c>
      <c r="AH6039" s="46">
        <f t="shared" ref="AH6039:AI6039" si="1073">AH1055+0</f>
        <v>0</v>
      </c>
      <c r="AI6039" s="46">
        <f t="shared" si="1073"/>
        <v>0</v>
      </c>
    </row>
    <row r="6040" spans="32:35" x14ac:dyDescent="0.25">
      <c r="AF6040" s="46">
        <f t="shared" si="1058"/>
        <v>445683</v>
      </c>
      <c r="AG6040" s="46">
        <f t="shared" si="1058"/>
        <v>28565</v>
      </c>
      <c r="AH6040" s="46">
        <f t="shared" ref="AH6040:AI6040" si="1074">AH1056+0</f>
        <v>0</v>
      </c>
      <c r="AI6040" s="46">
        <f t="shared" si="1074"/>
        <v>0</v>
      </c>
    </row>
    <row r="6041" spans="32:35" x14ac:dyDescent="0.25">
      <c r="AF6041" s="46">
        <f t="shared" si="1058"/>
        <v>445794</v>
      </c>
      <c r="AG6041" s="46">
        <f t="shared" si="1058"/>
        <v>28566</v>
      </c>
      <c r="AH6041" s="46">
        <f t="shared" ref="AH6041:AI6041" si="1075">AH1057+0</f>
        <v>0</v>
      </c>
      <c r="AI6041" s="46">
        <f t="shared" si="1075"/>
        <v>0</v>
      </c>
    </row>
    <row r="6042" spans="32:35" x14ac:dyDescent="0.25">
      <c r="AF6042" s="46">
        <f t="shared" si="1058"/>
        <v>445817</v>
      </c>
      <c r="AG6042" s="46">
        <f t="shared" si="1058"/>
        <v>28567</v>
      </c>
      <c r="AH6042" s="46">
        <f t="shared" ref="AH6042:AI6042" si="1076">AH1058+0</f>
        <v>0</v>
      </c>
      <c r="AI6042" s="46">
        <f t="shared" si="1076"/>
        <v>0</v>
      </c>
    </row>
    <row r="6043" spans="32:35" x14ac:dyDescent="0.25">
      <c r="AF6043" s="46">
        <f t="shared" si="1058"/>
        <v>445913</v>
      </c>
      <c r="AG6043" s="46">
        <f t="shared" si="1058"/>
        <v>28568</v>
      </c>
      <c r="AH6043" s="46">
        <f t="shared" ref="AH6043:AI6043" si="1077">AH1059+0</f>
        <v>0</v>
      </c>
      <c r="AI6043" s="46">
        <f t="shared" si="1077"/>
        <v>0</v>
      </c>
    </row>
    <row r="6044" spans="32:35" x14ac:dyDescent="0.25">
      <c r="AF6044" s="46">
        <f t="shared" si="1058"/>
        <v>446119</v>
      </c>
      <c r="AG6044" s="46">
        <f t="shared" si="1058"/>
        <v>28569</v>
      </c>
      <c r="AH6044" s="46">
        <f t="shared" ref="AH6044:AI6044" si="1078">AH1060+0</f>
        <v>0</v>
      </c>
      <c r="AI6044" s="46">
        <f t="shared" si="1078"/>
        <v>0</v>
      </c>
    </row>
    <row r="6045" spans="32:35" x14ac:dyDescent="0.25">
      <c r="AF6045" s="46">
        <f t="shared" si="1058"/>
        <v>446400</v>
      </c>
      <c r="AG6045" s="46">
        <f t="shared" si="1058"/>
        <v>28570</v>
      </c>
      <c r="AH6045" s="46">
        <f t="shared" ref="AH6045:AI6045" si="1079">AH1061+0</f>
        <v>0</v>
      </c>
      <c r="AI6045" s="46">
        <f t="shared" si="1079"/>
        <v>0</v>
      </c>
    </row>
    <row r="6046" spans="32:35" x14ac:dyDescent="0.25">
      <c r="AF6046" s="46">
        <f t="shared" si="1058"/>
        <v>449999</v>
      </c>
      <c r="AG6046" s="46">
        <f t="shared" si="1058"/>
        <v>28571</v>
      </c>
      <c r="AH6046" s="46">
        <f t="shared" ref="AH6046:AI6046" si="1080">AH1062+0</f>
        <v>0</v>
      </c>
      <c r="AI6046" s="46">
        <f t="shared" si="1080"/>
        <v>0</v>
      </c>
    </row>
    <row r="6047" spans="32:35" x14ac:dyDescent="0.25">
      <c r="AF6047" s="46">
        <f t="shared" si="1058"/>
        <v>450390</v>
      </c>
      <c r="AG6047" s="46">
        <f t="shared" si="1058"/>
        <v>28572</v>
      </c>
      <c r="AH6047" s="46">
        <f t="shared" ref="AH6047:AI6047" si="1081">AH1063+0</f>
        <v>0</v>
      </c>
      <c r="AI6047" s="46">
        <f t="shared" si="1081"/>
        <v>0</v>
      </c>
    </row>
    <row r="6048" spans="32:35" x14ac:dyDescent="0.25">
      <c r="AF6048" s="46">
        <f t="shared" si="1058"/>
        <v>450450</v>
      </c>
      <c r="AG6048" s="46">
        <f t="shared" si="1058"/>
        <v>28573</v>
      </c>
      <c r="AH6048" s="46">
        <f t="shared" ref="AH6048:AI6048" si="1082">AH1064+0</f>
        <v>0</v>
      </c>
      <c r="AI6048" s="46">
        <f t="shared" si="1082"/>
        <v>0</v>
      </c>
    </row>
    <row r="6049" spans="32:35" x14ac:dyDescent="0.25">
      <c r="AF6049" s="46">
        <f t="shared" si="1058"/>
        <v>450451</v>
      </c>
      <c r="AG6049" s="46">
        <f t="shared" si="1058"/>
        <v>28574</v>
      </c>
      <c r="AH6049" s="46">
        <f t="shared" ref="AH6049:AI6049" si="1083">AH1065+0</f>
        <v>0</v>
      </c>
      <c r="AI6049" s="46">
        <f t="shared" si="1083"/>
        <v>0</v>
      </c>
    </row>
    <row r="6050" spans="32:35" x14ac:dyDescent="0.25">
      <c r="AF6050" s="46">
        <f t="shared" si="1058"/>
        <v>450850</v>
      </c>
      <c r="AG6050" s="46">
        <f t="shared" si="1058"/>
        <v>28575</v>
      </c>
      <c r="AH6050" s="46">
        <f t="shared" ref="AH6050:AI6050" si="1084">AH1066+0</f>
        <v>0</v>
      </c>
      <c r="AI6050" s="46">
        <f t="shared" si="1084"/>
        <v>0</v>
      </c>
    </row>
    <row r="6051" spans="32:35" x14ac:dyDescent="0.25">
      <c r="AF6051" s="46">
        <f t="shared" si="1058"/>
        <v>451001</v>
      </c>
      <c r="AG6051" s="46">
        <f t="shared" si="1058"/>
        <v>28576</v>
      </c>
      <c r="AH6051" s="46">
        <f t="shared" ref="AH6051:AI6051" si="1085">AH1067+0</f>
        <v>0</v>
      </c>
      <c r="AI6051" s="46">
        <f t="shared" si="1085"/>
        <v>0</v>
      </c>
    </row>
    <row r="6052" spans="32:35" x14ac:dyDescent="0.25">
      <c r="AF6052" s="46">
        <f t="shared" si="1058"/>
        <v>451002</v>
      </c>
      <c r="AG6052" s="46">
        <f t="shared" si="1058"/>
        <v>28577</v>
      </c>
      <c r="AH6052" s="46">
        <f t="shared" ref="AH6052:AI6052" si="1086">AH1068+0</f>
        <v>0</v>
      </c>
      <c r="AI6052" s="46">
        <f t="shared" si="1086"/>
        <v>0</v>
      </c>
    </row>
    <row r="6053" spans="32:35" x14ac:dyDescent="0.25">
      <c r="AF6053" s="46">
        <f t="shared" si="1058"/>
        <v>451003</v>
      </c>
      <c r="AG6053" s="46">
        <f t="shared" si="1058"/>
        <v>28578</v>
      </c>
      <c r="AH6053" s="46">
        <f t="shared" ref="AH6053:AI6053" si="1087">AH1069+0</f>
        <v>0</v>
      </c>
      <c r="AI6053" s="46">
        <f t="shared" si="1087"/>
        <v>0</v>
      </c>
    </row>
    <row r="6054" spans="32:35" x14ac:dyDescent="0.25">
      <c r="AF6054" s="46">
        <f t="shared" si="1058"/>
        <v>451004</v>
      </c>
      <c r="AG6054" s="46">
        <f t="shared" si="1058"/>
        <v>28579</v>
      </c>
      <c r="AH6054" s="46">
        <f t="shared" ref="AH6054:AI6054" si="1088">AH1070+0</f>
        <v>0</v>
      </c>
      <c r="AI6054" s="46">
        <f t="shared" si="1088"/>
        <v>0</v>
      </c>
    </row>
    <row r="6055" spans="32:35" x14ac:dyDescent="0.25">
      <c r="AF6055" s="46">
        <f t="shared" si="1058"/>
        <v>451005</v>
      </c>
      <c r="AG6055" s="46">
        <f t="shared" si="1058"/>
        <v>29000</v>
      </c>
      <c r="AH6055" s="46">
        <f t="shared" ref="AH6055:AI6055" si="1089">AH1071+0</f>
        <v>0</v>
      </c>
      <c r="AI6055" s="46">
        <f t="shared" si="1089"/>
        <v>0</v>
      </c>
    </row>
    <row r="6056" spans="32:35" x14ac:dyDescent="0.25">
      <c r="AF6056" s="46">
        <f t="shared" si="1058"/>
        <v>451006</v>
      </c>
      <c r="AG6056" s="46">
        <f t="shared" si="1058"/>
        <v>29207</v>
      </c>
      <c r="AH6056" s="46">
        <f t="shared" ref="AH6056:AI6056" si="1090">AH1072+0</f>
        <v>0</v>
      </c>
      <c r="AI6056" s="46">
        <f t="shared" si="1090"/>
        <v>0</v>
      </c>
    </row>
    <row r="6057" spans="32:35" x14ac:dyDescent="0.25">
      <c r="AF6057" s="46">
        <f t="shared" si="1058"/>
        <v>460095</v>
      </c>
      <c r="AG6057" s="46">
        <f t="shared" si="1058"/>
        <v>29210</v>
      </c>
      <c r="AH6057" s="46">
        <f t="shared" ref="AH6057:AI6057" si="1091">AH1073+0</f>
        <v>0</v>
      </c>
      <c r="AI6057" s="46">
        <f t="shared" si="1091"/>
        <v>0</v>
      </c>
    </row>
    <row r="6058" spans="32:35" x14ac:dyDescent="0.25">
      <c r="AF6058" s="46">
        <f t="shared" si="1058"/>
        <v>460138</v>
      </c>
      <c r="AG6058" s="46">
        <f t="shared" si="1058"/>
        <v>29212</v>
      </c>
      <c r="AH6058" s="46">
        <f t="shared" ref="AH6058:AI6058" si="1092">AH1074+0</f>
        <v>0</v>
      </c>
      <c r="AI6058" s="46">
        <f t="shared" si="1092"/>
        <v>0</v>
      </c>
    </row>
    <row r="6059" spans="32:35" x14ac:dyDescent="0.25">
      <c r="AF6059" s="46">
        <f t="shared" si="1058"/>
        <v>460471</v>
      </c>
      <c r="AG6059" s="46">
        <f t="shared" si="1058"/>
        <v>29214</v>
      </c>
      <c r="AH6059" s="46">
        <f t="shared" ref="AH6059:AI6059" si="1093">AH1075+0</f>
        <v>0</v>
      </c>
      <c r="AI6059" s="46">
        <f t="shared" si="1093"/>
        <v>0</v>
      </c>
    </row>
    <row r="6060" spans="32:35" x14ac:dyDescent="0.25">
      <c r="AF6060" s="46">
        <f t="shared" si="1058"/>
        <v>460900</v>
      </c>
      <c r="AG6060" s="46">
        <f t="shared" si="1058"/>
        <v>29215</v>
      </c>
      <c r="AH6060" s="46">
        <f t="shared" ref="AH6060:AI6060" si="1094">AH1076+0</f>
        <v>0</v>
      </c>
      <c r="AI6060" s="46">
        <f t="shared" si="1094"/>
        <v>0</v>
      </c>
    </row>
    <row r="6061" spans="32:35" x14ac:dyDescent="0.25">
      <c r="AF6061" s="46">
        <f t="shared" si="1058"/>
        <v>461691</v>
      </c>
      <c r="AG6061" s="46">
        <f t="shared" si="1058"/>
        <v>29218</v>
      </c>
      <c r="AH6061" s="46">
        <f t="shared" ref="AH6061:AI6061" si="1095">AH1077+0</f>
        <v>0</v>
      </c>
      <c r="AI6061" s="46">
        <f t="shared" si="1095"/>
        <v>0</v>
      </c>
    </row>
    <row r="6062" spans="32:35" x14ac:dyDescent="0.25">
      <c r="AF6062" s="46">
        <f t="shared" si="1058"/>
        <v>461765</v>
      </c>
      <c r="AG6062" s="46">
        <f t="shared" si="1058"/>
        <v>29219</v>
      </c>
      <c r="AH6062" s="46">
        <f t="shared" ref="AH6062:AI6062" si="1096">AH1078+0</f>
        <v>0</v>
      </c>
      <c r="AI6062" s="46">
        <f t="shared" si="1096"/>
        <v>0</v>
      </c>
    </row>
    <row r="6063" spans="32:35" x14ac:dyDescent="0.25">
      <c r="AF6063" s="46">
        <f t="shared" si="1058"/>
        <v>461850</v>
      </c>
      <c r="AG6063" s="46">
        <f t="shared" si="1058"/>
        <v>29220</v>
      </c>
      <c r="AH6063" s="46">
        <f t="shared" ref="AH6063:AI6063" si="1097">AH1079+0</f>
        <v>0</v>
      </c>
      <c r="AI6063" s="46">
        <f t="shared" si="1097"/>
        <v>0</v>
      </c>
    </row>
    <row r="6064" spans="32:35" x14ac:dyDescent="0.25">
      <c r="AF6064" s="46">
        <f t="shared" si="1058"/>
        <v>462040</v>
      </c>
      <c r="AG6064" s="46">
        <f t="shared" si="1058"/>
        <v>29223</v>
      </c>
      <c r="AH6064" s="46">
        <f t="shared" ref="AH6064:AI6064" si="1098">AH1080+0</f>
        <v>0</v>
      </c>
      <c r="AI6064" s="46">
        <f t="shared" si="1098"/>
        <v>0</v>
      </c>
    </row>
    <row r="6065" spans="32:35" x14ac:dyDescent="0.25">
      <c r="AF6065" s="46" t="e">
        <f t="shared" si="1058"/>
        <v>#REF!</v>
      </c>
      <c r="AG6065" s="46">
        <f t="shared" si="1058"/>
        <v>29224</v>
      </c>
      <c r="AH6065" s="46">
        <f t="shared" ref="AH6065:AI6065" si="1099">AH1081+0</f>
        <v>0</v>
      </c>
      <c r="AI6065" s="46">
        <f t="shared" si="1099"/>
        <v>0</v>
      </c>
    </row>
    <row r="6066" spans="32:35" x14ac:dyDescent="0.25">
      <c r="AF6066" s="46" t="e">
        <f t="shared" si="1058"/>
        <v>#REF!</v>
      </c>
      <c r="AG6066" s="46">
        <f t="shared" si="1058"/>
        <v>29225</v>
      </c>
      <c r="AH6066" s="46">
        <f t="shared" ref="AH6066:AI6066" si="1100">AH1082+0</f>
        <v>0</v>
      </c>
      <c r="AI6066" s="46">
        <f t="shared" si="1100"/>
        <v>0</v>
      </c>
    </row>
    <row r="6067" spans="32:35" x14ac:dyDescent="0.25">
      <c r="AF6067" s="46" t="e">
        <f t="shared" si="1058"/>
        <v>#REF!</v>
      </c>
      <c r="AG6067" s="46">
        <f t="shared" si="1058"/>
        <v>29226</v>
      </c>
      <c r="AH6067" s="46">
        <f t="shared" ref="AH6067:AI6067" si="1101">AH1083+0</f>
        <v>0</v>
      </c>
      <c r="AI6067" s="46">
        <f t="shared" si="1101"/>
        <v>0</v>
      </c>
    </row>
    <row r="6068" spans="32:35" x14ac:dyDescent="0.25">
      <c r="AF6068" s="46" t="e">
        <f t="shared" si="1058"/>
        <v>#REF!</v>
      </c>
      <c r="AG6068" s="46">
        <f t="shared" si="1058"/>
        <v>29227</v>
      </c>
      <c r="AH6068" s="46">
        <f t="shared" ref="AH6068:AI6068" si="1102">AH1084+0</f>
        <v>0</v>
      </c>
      <c r="AI6068" s="46">
        <f t="shared" si="1102"/>
        <v>0</v>
      </c>
    </row>
    <row r="6069" spans="32:35" x14ac:dyDescent="0.25">
      <c r="AF6069" s="46" t="e">
        <f t="shared" si="1058"/>
        <v>#REF!</v>
      </c>
      <c r="AG6069" s="46">
        <f t="shared" si="1058"/>
        <v>29228</v>
      </c>
      <c r="AH6069" s="46">
        <f t="shared" ref="AH6069:AI6069" si="1103">AH1085+0</f>
        <v>0</v>
      </c>
      <c r="AI6069" s="46">
        <f t="shared" si="1103"/>
        <v>0</v>
      </c>
    </row>
    <row r="6070" spans="32:35" x14ac:dyDescent="0.25">
      <c r="AF6070" s="46" t="e">
        <f t="shared" si="1058"/>
        <v>#REF!</v>
      </c>
      <c r="AG6070" s="46">
        <f t="shared" si="1058"/>
        <v>29230</v>
      </c>
      <c r="AH6070" s="46">
        <f t="shared" ref="AH6070:AI6070" si="1104">AH1086+0</f>
        <v>0</v>
      </c>
      <c r="AI6070" s="46">
        <f t="shared" si="1104"/>
        <v>0</v>
      </c>
    </row>
    <row r="6071" spans="32:35" x14ac:dyDescent="0.25">
      <c r="AF6071" s="46" t="e">
        <f t="shared" si="1058"/>
        <v>#REF!</v>
      </c>
      <c r="AG6071" s="46">
        <f t="shared" si="1058"/>
        <v>29231</v>
      </c>
      <c r="AH6071" s="46">
        <f t="shared" ref="AH6071:AI6071" si="1105">AH1087+0</f>
        <v>0</v>
      </c>
      <c r="AI6071" s="46">
        <f t="shared" si="1105"/>
        <v>0</v>
      </c>
    </row>
    <row r="6072" spans="32:35" x14ac:dyDescent="0.25">
      <c r="AF6072" s="46" t="e">
        <f t="shared" si="1058"/>
        <v>#REF!</v>
      </c>
      <c r="AG6072" s="46">
        <f t="shared" si="1058"/>
        <v>29232</v>
      </c>
      <c r="AH6072" s="46">
        <f t="shared" ref="AH6072:AI6072" si="1106">AH1088+0</f>
        <v>0</v>
      </c>
      <c r="AI6072" s="46">
        <f t="shared" si="1106"/>
        <v>0</v>
      </c>
    </row>
    <row r="6073" spans="32:35" x14ac:dyDescent="0.25">
      <c r="AF6073" s="46" t="e">
        <f t="shared" si="1058"/>
        <v>#REF!</v>
      </c>
      <c r="AG6073" s="46">
        <f t="shared" si="1058"/>
        <v>29233</v>
      </c>
      <c r="AH6073" s="46">
        <f t="shared" ref="AH6073:AI6073" si="1107">AH1089+0</f>
        <v>0</v>
      </c>
      <c r="AI6073" s="46">
        <f t="shared" si="1107"/>
        <v>0</v>
      </c>
    </row>
    <row r="6074" spans="32:35" x14ac:dyDescent="0.25">
      <c r="AF6074" s="46" t="e">
        <f t="shared" si="1058"/>
        <v>#REF!</v>
      </c>
      <c r="AG6074" s="46">
        <f t="shared" si="1058"/>
        <v>29234</v>
      </c>
      <c r="AH6074" s="46">
        <f t="shared" ref="AH6074:AI6074" si="1108">AH1090+0</f>
        <v>0</v>
      </c>
      <c r="AI6074" s="46">
        <f t="shared" si="1108"/>
        <v>0</v>
      </c>
    </row>
    <row r="6075" spans="32:35" x14ac:dyDescent="0.25">
      <c r="AF6075" s="46" t="e">
        <f t="shared" si="1058"/>
        <v>#REF!</v>
      </c>
      <c r="AG6075" s="46">
        <f t="shared" si="1058"/>
        <v>29235</v>
      </c>
      <c r="AH6075" s="46">
        <f t="shared" ref="AH6075:AI6075" si="1109">AH1091+0</f>
        <v>0</v>
      </c>
      <c r="AI6075" s="46">
        <f t="shared" si="1109"/>
        <v>0</v>
      </c>
    </row>
    <row r="6076" spans="32:35" x14ac:dyDescent="0.25">
      <c r="AF6076" s="46" t="e">
        <f t="shared" si="1058"/>
        <v>#REF!</v>
      </c>
      <c r="AG6076" s="46">
        <f t="shared" si="1058"/>
        <v>29236</v>
      </c>
      <c r="AH6076" s="46">
        <f t="shared" ref="AH6076:AI6076" si="1110">AH1092+0</f>
        <v>0</v>
      </c>
      <c r="AI6076" s="46">
        <f t="shared" si="1110"/>
        <v>0</v>
      </c>
    </row>
    <row r="6077" spans="32:35" x14ac:dyDescent="0.25">
      <c r="AF6077" s="46" t="e">
        <f t="shared" si="1058"/>
        <v>#REF!</v>
      </c>
      <c r="AG6077" s="46">
        <f t="shared" si="1058"/>
        <v>29239</v>
      </c>
      <c r="AH6077" s="46">
        <f t="shared" ref="AH6077:AI6077" si="1111">AH1093+0</f>
        <v>0</v>
      </c>
      <c r="AI6077" s="46">
        <f t="shared" si="1111"/>
        <v>0</v>
      </c>
    </row>
    <row r="6078" spans="32:35" x14ac:dyDescent="0.25">
      <c r="AF6078" s="46" t="e">
        <f t="shared" si="1058"/>
        <v>#REF!</v>
      </c>
      <c r="AG6078" s="46">
        <f t="shared" si="1058"/>
        <v>29240</v>
      </c>
      <c r="AH6078" s="46">
        <f t="shared" ref="AH6078:AI6078" si="1112">AH1094+0</f>
        <v>0</v>
      </c>
      <c r="AI6078" s="46">
        <f t="shared" si="1112"/>
        <v>0</v>
      </c>
    </row>
    <row r="6079" spans="32:35" x14ac:dyDescent="0.25">
      <c r="AF6079" s="46" t="e">
        <f t="shared" si="1058"/>
        <v>#REF!</v>
      </c>
      <c r="AG6079" s="46">
        <f t="shared" si="1058"/>
        <v>29241</v>
      </c>
      <c r="AH6079" s="46">
        <f t="shared" ref="AH6079:AI6079" si="1113">AH1095+0</f>
        <v>0</v>
      </c>
      <c r="AI6079" s="46">
        <f t="shared" si="1113"/>
        <v>0</v>
      </c>
    </row>
    <row r="6080" spans="32:35" x14ac:dyDescent="0.25">
      <c r="AF6080" s="46" t="e">
        <f t="shared" si="1058"/>
        <v>#REF!</v>
      </c>
      <c r="AG6080" s="46">
        <f t="shared" si="1058"/>
        <v>29242</v>
      </c>
      <c r="AH6080" s="46">
        <f t="shared" ref="AH6080:AI6080" si="1114">AH1096+0</f>
        <v>0</v>
      </c>
      <c r="AI6080" s="46">
        <f t="shared" si="1114"/>
        <v>0</v>
      </c>
    </row>
    <row r="6081" spans="32:35" x14ac:dyDescent="0.25">
      <c r="AF6081" s="46" t="e">
        <f t="shared" si="1058"/>
        <v>#REF!</v>
      </c>
      <c r="AG6081" s="46">
        <f t="shared" si="1058"/>
        <v>29243</v>
      </c>
      <c r="AH6081" s="46">
        <f t="shared" ref="AH6081:AI6081" si="1115">AH1097+0</f>
        <v>0</v>
      </c>
      <c r="AI6081" s="46">
        <f t="shared" si="1115"/>
        <v>0</v>
      </c>
    </row>
    <row r="6082" spans="32:35" x14ac:dyDescent="0.25">
      <c r="AF6082" s="46" t="e">
        <f t="shared" si="1058"/>
        <v>#REF!</v>
      </c>
      <c r="AG6082" s="46">
        <f t="shared" si="1058"/>
        <v>29244</v>
      </c>
      <c r="AH6082" s="46">
        <f t="shared" ref="AH6082:AI6082" si="1116">AH1098+0</f>
        <v>0</v>
      </c>
      <c r="AI6082" s="46">
        <f t="shared" si="1116"/>
        <v>0</v>
      </c>
    </row>
    <row r="6083" spans="32:35" x14ac:dyDescent="0.25">
      <c r="AF6083" s="46" t="e">
        <f t="shared" si="1058"/>
        <v>#REF!</v>
      </c>
      <c r="AG6083" s="46">
        <f t="shared" si="1058"/>
        <v>29245</v>
      </c>
      <c r="AH6083" s="46">
        <f t="shared" ref="AH6083:AI6083" si="1117">AH1099+0</f>
        <v>0</v>
      </c>
      <c r="AI6083" s="46">
        <f t="shared" si="1117"/>
        <v>0</v>
      </c>
    </row>
    <row r="6084" spans="32:35" x14ac:dyDescent="0.25">
      <c r="AF6084" s="46" t="e">
        <f t="shared" si="1058"/>
        <v>#REF!</v>
      </c>
      <c r="AG6084" s="46">
        <f t="shared" si="1058"/>
        <v>29246</v>
      </c>
      <c r="AH6084" s="46">
        <f t="shared" ref="AH6084:AI6084" si="1118">AH1100+0</f>
        <v>0</v>
      </c>
      <c r="AI6084" s="46">
        <f t="shared" si="1118"/>
        <v>0</v>
      </c>
    </row>
    <row r="6085" spans="32:35" x14ac:dyDescent="0.25">
      <c r="AF6085" s="46" t="e">
        <f t="shared" si="1058"/>
        <v>#REF!</v>
      </c>
      <c r="AG6085" s="46">
        <f t="shared" si="1058"/>
        <v>29247</v>
      </c>
      <c r="AH6085" s="46">
        <f t="shared" ref="AH6085:AI6085" si="1119">AH1101+0</f>
        <v>0</v>
      </c>
      <c r="AI6085" s="46">
        <f t="shared" si="1119"/>
        <v>0</v>
      </c>
    </row>
    <row r="6086" spans="32:35" x14ac:dyDescent="0.25">
      <c r="AF6086" s="46" t="e">
        <f t="shared" si="1058"/>
        <v>#REF!</v>
      </c>
      <c r="AG6086" s="46">
        <f t="shared" si="1058"/>
        <v>29248</v>
      </c>
      <c r="AH6086" s="46">
        <f t="shared" ref="AH6086:AI6086" si="1120">AH1102+0</f>
        <v>0</v>
      </c>
      <c r="AI6086" s="46">
        <f t="shared" si="1120"/>
        <v>0</v>
      </c>
    </row>
    <row r="6087" spans="32:35" x14ac:dyDescent="0.25">
      <c r="AF6087" s="46" t="e">
        <f t="shared" si="1058"/>
        <v>#REF!</v>
      </c>
      <c r="AG6087" s="46">
        <f t="shared" si="1058"/>
        <v>29249</v>
      </c>
      <c r="AH6087" s="46">
        <f t="shared" ref="AH6087:AI6087" si="1121">AH1103+0</f>
        <v>0</v>
      </c>
      <c r="AI6087" s="46">
        <f t="shared" si="1121"/>
        <v>0</v>
      </c>
    </row>
    <row r="6088" spans="32:35" x14ac:dyDescent="0.25">
      <c r="AF6088" s="46" t="e">
        <f t="shared" si="1058"/>
        <v>#REF!</v>
      </c>
      <c r="AG6088" s="46">
        <f t="shared" si="1058"/>
        <v>29250</v>
      </c>
      <c r="AH6088" s="46">
        <f t="shared" ref="AH6088:AI6088" si="1122">AH1104+0</f>
        <v>0</v>
      </c>
      <c r="AI6088" s="46">
        <f t="shared" si="1122"/>
        <v>0</v>
      </c>
    </row>
    <row r="6089" spans="32:35" x14ac:dyDescent="0.25">
      <c r="AF6089" s="46" t="e">
        <f t="shared" ref="AF6089:AG6152" si="1123">AF1105+0</f>
        <v>#REF!</v>
      </c>
      <c r="AG6089" s="46">
        <f t="shared" si="1123"/>
        <v>29251</v>
      </c>
      <c r="AH6089" s="46">
        <f t="shared" ref="AH6089:AI6089" si="1124">AH1105+0</f>
        <v>0</v>
      </c>
      <c r="AI6089" s="46">
        <f t="shared" si="1124"/>
        <v>0</v>
      </c>
    </row>
    <row r="6090" spans="32:35" x14ac:dyDescent="0.25">
      <c r="AF6090" s="46" t="e">
        <f t="shared" si="1123"/>
        <v>#REF!</v>
      </c>
      <c r="AG6090" s="46">
        <f t="shared" si="1123"/>
        <v>29252</v>
      </c>
      <c r="AH6090" s="46">
        <f t="shared" ref="AH6090:AI6090" si="1125">AH1106+0</f>
        <v>0</v>
      </c>
      <c r="AI6090" s="46">
        <f t="shared" si="1125"/>
        <v>0</v>
      </c>
    </row>
    <row r="6091" spans="32:35" x14ac:dyDescent="0.25">
      <c r="AF6091" s="46" t="e">
        <f t="shared" si="1123"/>
        <v>#REF!</v>
      </c>
      <c r="AG6091" s="46">
        <f t="shared" si="1123"/>
        <v>29253</v>
      </c>
      <c r="AH6091" s="46">
        <f t="shared" ref="AH6091:AI6091" si="1126">AH1107+0</f>
        <v>0</v>
      </c>
      <c r="AI6091" s="46">
        <f t="shared" si="1126"/>
        <v>0</v>
      </c>
    </row>
    <row r="6092" spans="32:35" x14ac:dyDescent="0.25">
      <c r="AF6092" s="46" t="e">
        <f t="shared" si="1123"/>
        <v>#REF!</v>
      </c>
      <c r="AG6092" s="46">
        <f t="shared" si="1123"/>
        <v>29293</v>
      </c>
      <c r="AH6092" s="46">
        <f t="shared" ref="AH6092:AI6092" si="1127">AH1108+0</f>
        <v>0</v>
      </c>
      <c r="AI6092" s="46">
        <f t="shared" si="1127"/>
        <v>0</v>
      </c>
    </row>
    <row r="6093" spans="32:35" x14ac:dyDescent="0.25">
      <c r="AF6093" s="46" t="e">
        <f t="shared" si="1123"/>
        <v>#REF!</v>
      </c>
      <c r="AG6093" s="46">
        <f t="shared" si="1123"/>
        <v>29294</v>
      </c>
      <c r="AH6093" s="46">
        <f t="shared" ref="AH6093:AI6093" si="1128">AH1109+0</f>
        <v>0</v>
      </c>
      <c r="AI6093" s="46">
        <f t="shared" si="1128"/>
        <v>0</v>
      </c>
    </row>
    <row r="6094" spans="32:35" x14ac:dyDescent="0.25">
      <c r="AF6094" s="46" t="e">
        <f t="shared" si="1123"/>
        <v>#REF!</v>
      </c>
      <c r="AG6094" s="46">
        <f t="shared" si="1123"/>
        <v>29295</v>
      </c>
      <c r="AH6094" s="46">
        <f t="shared" ref="AH6094:AI6094" si="1129">AH1110+0</f>
        <v>0</v>
      </c>
      <c r="AI6094" s="46">
        <f t="shared" si="1129"/>
        <v>0</v>
      </c>
    </row>
    <row r="6095" spans="32:35" x14ac:dyDescent="0.25">
      <c r="AF6095" s="46" t="e">
        <f t="shared" si="1123"/>
        <v>#REF!</v>
      </c>
      <c r="AG6095" s="46">
        <f t="shared" si="1123"/>
        <v>29296</v>
      </c>
      <c r="AH6095" s="46">
        <f t="shared" ref="AH6095:AI6095" si="1130">AH1111+0</f>
        <v>0</v>
      </c>
      <c r="AI6095" s="46">
        <f t="shared" si="1130"/>
        <v>0</v>
      </c>
    </row>
    <row r="6096" spans="32:35" x14ac:dyDescent="0.25">
      <c r="AF6096" s="46" t="e">
        <f t="shared" si="1123"/>
        <v>#REF!</v>
      </c>
      <c r="AG6096" s="46">
        <f t="shared" si="1123"/>
        <v>29400</v>
      </c>
      <c r="AH6096" s="46">
        <f t="shared" ref="AH6096:AI6096" si="1131">AH1112+0</f>
        <v>0</v>
      </c>
      <c r="AI6096" s="46">
        <f t="shared" si="1131"/>
        <v>0</v>
      </c>
    </row>
    <row r="6097" spans="32:35" x14ac:dyDescent="0.25">
      <c r="AF6097" s="46" t="e">
        <f t="shared" si="1123"/>
        <v>#REF!</v>
      </c>
      <c r="AG6097" s="46">
        <f t="shared" si="1123"/>
        <v>29909</v>
      </c>
      <c r="AH6097" s="46">
        <f t="shared" ref="AH6097:AI6097" si="1132">AH1113+0</f>
        <v>0</v>
      </c>
      <c r="AI6097" s="46">
        <f t="shared" si="1132"/>
        <v>0</v>
      </c>
    </row>
    <row r="6098" spans="32:35" x14ac:dyDescent="0.25">
      <c r="AF6098" s="46" t="e">
        <f t="shared" si="1123"/>
        <v>#REF!</v>
      </c>
      <c r="AG6098" s="46">
        <f t="shared" si="1123"/>
        <v>29922</v>
      </c>
      <c r="AH6098" s="46">
        <f t="shared" ref="AH6098:AI6098" si="1133">AH1114+0</f>
        <v>0</v>
      </c>
      <c r="AI6098" s="46">
        <f t="shared" si="1133"/>
        <v>0</v>
      </c>
    </row>
    <row r="6099" spans="32:35" x14ac:dyDescent="0.25">
      <c r="AF6099" s="46" t="e">
        <f t="shared" si="1123"/>
        <v>#REF!</v>
      </c>
      <c r="AG6099" s="46">
        <f t="shared" si="1123"/>
        <v>29927</v>
      </c>
      <c r="AH6099" s="46">
        <f t="shared" ref="AH6099:AI6099" si="1134">AH1115+0</f>
        <v>0</v>
      </c>
      <c r="AI6099" s="46">
        <f t="shared" si="1134"/>
        <v>0</v>
      </c>
    </row>
    <row r="6100" spans="32:35" x14ac:dyDescent="0.25">
      <c r="AF6100" s="46" t="e">
        <f t="shared" si="1123"/>
        <v>#REF!</v>
      </c>
      <c r="AG6100" s="46">
        <f t="shared" si="1123"/>
        <v>29928</v>
      </c>
      <c r="AH6100" s="46">
        <f t="shared" ref="AH6100:AI6100" si="1135">AH1116+0</f>
        <v>0</v>
      </c>
      <c r="AI6100" s="46">
        <f t="shared" si="1135"/>
        <v>0</v>
      </c>
    </row>
    <row r="6101" spans="32:35" x14ac:dyDescent="0.25">
      <c r="AF6101" s="46" t="e">
        <f t="shared" si="1123"/>
        <v>#REF!</v>
      </c>
      <c r="AG6101" s="46">
        <f t="shared" si="1123"/>
        <v>29929</v>
      </c>
      <c r="AH6101" s="46">
        <f t="shared" ref="AH6101:AI6101" si="1136">AH1117+0</f>
        <v>0</v>
      </c>
      <c r="AI6101" s="46">
        <f t="shared" si="1136"/>
        <v>0</v>
      </c>
    </row>
    <row r="6102" spans="32:35" x14ac:dyDescent="0.25">
      <c r="AF6102" s="46" t="e">
        <f t="shared" si="1123"/>
        <v>#REF!</v>
      </c>
      <c r="AG6102" s="46">
        <f t="shared" si="1123"/>
        <v>29930</v>
      </c>
      <c r="AH6102" s="46">
        <f t="shared" ref="AH6102:AI6102" si="1137">AH1118+0</f>
        <v>0</v>
      </c>
      <c r="AI6102" s="46">
        <f t="shared" si="1137"/>
        <v>0</v>
      </c>
    </row>
    <row r="6103" spans="32:35" x14ac:dyDescent="0.25">
      <c r="AF6103" s="46" t="e">
        <f t="shared" si="1123"/>
        <v>#REF!</v>
      </c>
      <c r="AG6103" s="46">
        <f t="shared" si="1123"/>
        <v>29931</v>
      </c>
      <c r="AH6103" s="46">
        <f t="shared" ref="AH6103:AI6103" si="1138">AH1119+0</f>
        <v>0</v>
      </c>
      <c r="AI6103" s="46">
        <f t="shared" si="1138"/>
        <v>0</v>
      </c>
    </row>
    <row r="6104" spans="32:35" x14ac:dyDescent="0.25">
      <c r="AF6104" s="46" t="e">
        <f t="shared" si="1123"/>
        <v>#REF!</v>
      </c>
      <c r="AG6104" s="46">
        <f t="shared" si="1123"/>
        <v>40000</v>
      </c>
      <c r="AH6104" s="46">
        <f t="shared" ref="AH6104:AI6104" si="1139">AH1120+0</f>
        <v>0</v>
      </c>
      <c r="AI6104" s="46">
        <f t="shared" si="1139"/>
        <v>0</v>
      </c>
    </row>
    <row r="6105" spans="32:35" x14ac:dyDescent="0.25">
      <c r="AF6105" s="46" t="e">
        <f t="shared" si="1123"/>
        <v>#REF!</v>
      </c>
      <c r="AG6105" s="46">
        <f t="shared" si="1123"/>
        <v>41320</v>
      </c>
      <c r="AH6105" s="46">
        <f t="shared" ref="AH6105:AI6105" si="1140">AH1121+0</f>
        <v>0</v>
      </c>
      <c r="AI6105" s="46">
        <f t="shared" si="1140"/>
        <v>0</v>
      </c>
    </row>
    <row r="6106" spans="32:35" x14ac:dyDescent="0.25">
      <c r="AF6106" s="46" t="e">
        <f t="shared" si="1123"/>
        <v>#REF!</v>
      </c>
      <c r="AG6106" s="46">
        <f t="shared" si="1123"/>
        <v>41321</v>
      </c>
      <c r="AH6106" s="46">
        <f t="shared" ref="AH6106:AI6106" si="1141">AH1122+0</f>
        <v>0</v>
      </c>
      <c r="AI6106" s="46">
        <f t="shared" si="1141"/>
        <v>0</v>
      </c>
    </row>
    <row r="6107" spans="32:35" x14ac:dyDescent="0.25">
      <c r="AF6107" s="46" t="e">
        <f t="shared" si="1123"/>
        <v>#REF!</v>
      </c>
      <c r="AG6107" s="46">
        <f t="shared" si="1123"/>
        <v>41400</v>
      </c>
      <c r="AH6107" s="46">
        <f t="shared" ref="AH6107:AI6107" si="1142">AH1123+0</f>
        <v>0</v>
      </c>
      <c r="AI6107" s="46">
        <f t="shared" si="1142"/>
        <v>0</v>
      </c>
    </row>
    <row r="6108" spans="32:35" x14ac:dyDescent="0.25">
      <c r="AF6108" s="46" t="e">
        <f t="shared" si="1123"/>
        <v>#REF!</v>
      </c>
      <c r="AG6108" s="46">
        <f t="shared" si="1123"/>
        <v>41401</v>
      </c>
      <c r="AH6108" s="46">
        <f t="shared" ref="AH6108:AI6108" si="1143">AH1124+0</f>
        <v>0</v>
      </c>
      <c r="AI6108" s="46">
        <f t="shared" si="1143"/>
        <v>0</v>
      </c>
    </row>
    <row r="6109" spans="32:35" x14ac:dyDescent="0.25">
      <c r="AF6109" s="46" t="e">
        <f t="shared" si="1123"/>
        <v>#REF!</v>
      </c>
      <c r="AG6109" s="46">
        <f t="shared" si="1123"/>
        <v>41402</v>
      </c>
      <c r="AH6109" s="46">
        <f t="shared" ref="AH6109:AI6109" si="1144">AH1125+0</f>
        <v>0</v>
      </c>
      <c r="AI6109" s="46">
        <f t="shared" si="1144"/>
        <v>0</v>
      </c>
    </row>
    <row r="6110" spans="32:35" x14ac:dyDescent="0.25">
      <c r="AF6110" s="46" t="e">
        <f t="shared" si="1123"/>
        <v>#REF!</v>
      </c>
      <c r="AG6110" s="46">
        <f t="shared" si="1123"/>
        <v>41403</v>
      </c>
      <c r="AH6110" s="46">
        <f t="shared" ref="AH6110:AI6110" si="1145">AH1126+0</f>
        <v>0</v>
      </c>
      <c r="AI6110" s="46">
        <f t="shared" si="1145"/>
        <v>0</v>
      </c>
    </row>
    <row r="6111" spans="32:35" x14ac:dyDescent="0.25">
      <c r="AF6111" s="46" t="e">
        <f t="shared" si="1123"/>
        <v>#REF!</v>
      </c>
      <c r="AG6111" s="46">
        <f t="shared" si="1123"/>
        <v>41404</v>
      </c>
      <c r="AH6111" s="46">
        <f t="shared" ref="AH6111:AI6111" si="1146">AH1127+0</f>
        <v>0</v>
      </c>
      <c r="AI6111" s="46">
        <f t="shared" si="1146"/>
        <v>0</v>
      </c>
    </row>
    <row r="6112" spans="32:35" x14ac:dyDescent="0.25">
      <c r="AF6112" s="46" t="e">
        <f t="shared" si="1123"/>
        <v>#REF!</v>
      </c>
      <c r="AG6112" s="46">
        <f t="shared" si="1123"/>
        <v>41405</v>
      </c>
      <c r="AH6112" s="46">
        <f t="shared" ref="AH6112:AI6112" si="1147">AH1128+0</f>
        <v>0</v>
      </c>
      <c r="AI6112" s="46">
        <f t="shared" si="1147"/>
        <v>0</v>
      </c>
    </row>
    <row r="6113" spans="32:35" x14ac:dyDescent="0.25">
      <c r="AF6113" s="46" t="e">
        <f t="shared" si="1123"/>
        <v>#REF!</v>
      </c>
      <c r="AG6113" s="46">
        <f t="shared" si="1123"/>
        <v>41406</v>
      </c>
      <c r="AH6113" s="46">
        <f t="shared" ref="AH6113:AI6113" si="1148">AH1129+0</f>
        <v>0</v>
      </c>
      <c r="AI6113" s="46">
        <f t="shared" si="1148"/>
        <v>0</v>
      </c>
    </row>
    <row r="6114" spans="32:35" x14ac:dyDescent="0.25">
      <c r="AF6114" s="46" t="e">
        <f t="shared" si="1123"/>
        <v>#REF!</v>
      </c>
      <c r="AG6114" s="46">
        <f t="shared" si="1123"/>
        <v>41407</v>
      </c>
      <c r="AH6114" s="46">
        <f t="shared" ref="AH6114:AI6114" si="1149">AH1130+0</f>
        <v>0</v>
      </c>
      <c r="AI6114" s="46">
        <f t="shared" si="1149"/>
        <v>0</v>
      </c>
    </row>
    <row r="6115" spans="32:35" x14ac:dyDescent="0.25">
      <c r="AF6115" s="46" t="e">
        <f t="shared" si="1123"/>
        <v>#REF!</v>
      </c>
      <c r="AG6115" s="46">
        <f t="shared" si="1123"/>
        <v>41408</v>
      </c>
      <c r="AH6115" s="46">
        <f t="shared" ref="AH6115:AI6115" si="1150">AH1131+0</f>
        <v>0</v>
      </c>
      <c r="AI6115" s="46">
        <f t="shared" si="1150"/>
        <v>0</v>
      </c>
    </row>
    <row r="6116" spans="32:35" x14ac:dyDescent="0.25">
      <c r="AF6116" s="46" t="e">
        <f t="shared" si="1123"/>
        <v>#REF!</v>
      </c>
      <c r="AG6116" s="46">
        <f t="shared" si="1123"/>
        <v>41409</v>
      </c>
      <c r="AH6116" s="46">
        <f t="shared" ref="AH6116:AI6116" si="1151">AH1132+0</f>
        <v>0</v>
      </c>
      <c r="AI6116" s="46">
        <f t="shared" si="1151"/>
        <v>0</v>
      </c>
    </row>
    <row r="6117" spans="32:35" x14ac:dyDescent="0.25">
      <c r="AF6117" s="46" t="e">
        <f t="shared" si="1123"/>
        <v>#REF!</v>
      </c>
      <c r="AG6117" s="46">
        <f t="shared" si="1123"/>
        <v>41410</v>
      </c>
      <c r="AH6117" s="46">
        <f t="shared" ref="AH6117:AI6117" si="1152">AH1133+0</f>
        <v>0</v>
      </c>
      <c r="AI6117" s="46">
        <f t="shared" si="1152"/>
        <v>0</v>
      </c>
    </row>
    <row r="6118" spans="32:35" x14ac:dyDescent="0.25">
      <c r="AF6118" s="46" t="e">
        <f t="shared" si="1123"/>
        <v>#REF!</v>
      </c>
      <c r="AG6118" s="46">
        <f t="shared" si="1123"/>
        <v>41411</v>
      </c>
      <c r="AH6118" s="46">
        <f t="shared" ref="AH6118:AI6118" si="1153">AH1134+0</f>
        <v>0</v>
      </c>
      <c r="AI6118" s="46">
        <f t="shared" si="1153"/>
        <v>0</v>
      </c>
    </row>
    <row r="6119" spans="32:35" x14ac:dyDescent="0.25">
      <c r="AF6119" s="46" t="e">
        <f t="shared" si="1123"/>
        <v>#REF!</v>
      </c>
      <c r="AG6119" s="46">
        <f t="shared" si="1123"/>
        <v>41412</v>
      </c>
      <c r="AH6119" s="46">
        <f t="shared" ref="AH6119:AI6119" si="1154">AH1135+0</f>
        <v>0</v>
      </c>
      <c r="AI6119" s="46">
        <f t="shared" si="1154"/>
        <v>0</v>
      </c>
    </row>
    <row r="6120" spans="32:35" x14ac:dyDescent="0.25">
      <c r="AF6120" s="46" t="e">
        <f t="shared" si="1123"/>
        <v>#REF!</v>
      </c>
      <c r="AG6120" s="46">
        <f t="shared" si="1123"/>
        <v>41413</v>
      </c>
      <c r="AH6120" s="46">
        <f t="shared" ref="AH6120:AI6120" si="1155">AH1136+0</f>
        <v>0</v>
      </c>
      <c r="AI6120" s="46">
        <f t="shared" si="1155"/>
        <v>0</v>
      </c>
    </row>
    <row r="6121" spans="32:35" x14ac:dyDescent="0.25">
      <c r="AF6121" s="46" t="e">
        <f t="shared" si="1123"/>
        <v>#REF!</v>
      </c>
      <c r="AG6121" s="46">
        <f t="shared" si="1123"/>
        <v>41414</v>
      </c>
      <c r="AH6121" s="46">
        <f t="shared" ref="AH6121:AI6121" si="1156">AH1137+0</f>
        <v>0</v>
      </c>
      <c r="AI6121" s="46">
        <f t="shared" si="1156"/>
        <v>0</v>
      </c>
    </row>
    <row r="6122" spans="32:35" x14ac:dyDescent="0.25">
      <c r="AF6122" s="46" t="e">
        <f t="shared" si="1123"/>
        <v>#REF!</v>
      </c>
      <c r="AG6122" s="46">
        <f t="shared" si="1123"/>
        <v>41415</v>
      </c>
      <c r="AH6122" s="46">
        <f t="shared" ref="AH6122:AI6122" si="1157">AH1138+0</f>
        <v>0</v>
      </c>
      <c r="AI6122" s="46">
        <f t="shared" si="1157"/>
        <v>0</v>
      </c>
    </row>
    <row r="6123" spans="32:35" x14ac:dyDescent="0.25">
      <c r="AF6123" s="46" t="e">
        <f t="shared" si="1123"/>
        <v>#REF!</v>
      </c>
      <c r="AG6123" s="46">
        <f t="shared" si="1123"/>
        <v>41416</v>
      </c>
      <c r="AH6123" s="46">
        <f t="shared" ref="AH6123:AI6123" si="1158">AH1139+0</f>
        <v>0</v>
      </c>
      <c r="AI6123" s="46">
        <f t="shared" si="1158"/>
        <v>0</v>
      </c>
    </row>
    <row r="6124" spans="32:35" x14ac:dyDescent="0.25">
      <c r="AF6124" s="46" t="e">
        <f t="shared" si="1123"/>
        <v>#REF!</v>
      </c>
      <c r="AG6124" s="46">
        <f t="shared" si="1123"/>
        <v>41417</v>
      </c>
      <c r="AH6124" s="46">
        <f t="shared" ref="AH6124:AI6124" si="1159">AH1140+0</f>
        <v>0</v>
      </c>
      <c r="AI6124" s="46">
        <f t="shared" si="1159"/>
        <v>0</v>
      </c>
    </row>
    <row r="6125" spans="32:35" x14ac:dyDescent="0.25">
      <c r="AF6125" s="46" t="e">
        <f t="shared" si="1123"/>
        <v>#REF!</v>
      </c>
      <c r="AG6125" s="46">
        <f t="shared" si="1123"/>
        <v>41418</v>
      </c>
      <c r="AH6125" s="46">
        <f t="shared" ref="AH6125:AI6125" si="1160">AH1141+0</f>
        <v>0</v>
      </c>
      <c r="AI6125" s="46">
        <f t="shared" si="1160"/>
        <v>0</v>
      </c>
    </row>
    <row r="6126" spans="32:35" x14ac:dyDescent="0.25">
      <c r="AF6126" s="46" t="e">
        <f t="shared" si="1123"/>
        <v>#REF!</v>
      </c>
      <c r="AG6126" s="46">
        <f t="shared" si="1123"/>
        <v>41419</v>
      </c>
      <c r="AH6126" s="46">
        <f t="shared" ref="AH6126:AI6126" si="1161">AH1142+0</f>
        <v>0</v>
      </c>
      <c r="AI6126" s="46">
        <f t="shared" si="1161"/>
        <v>0</v>
      </c>
    </row>
    <row r="6127" spans="32:35" x14ac:dyDescent="0.25">
      <c r="AF6127" s="46" t="e">
        <f t="shared" si="1123"/>
        <v>#REF!</v>
      </c>
      <c r="AG6127" s="46">
        <f t="shared" si="1123"/>
        <v>41420</v>
      </c>
      <c r="AH6127" s="46">
        <f t="shared" ref="AH6127:AI6127" si="1162">AH1143+0</f>
        <v>0</v>
      </c>
      <c r="AI6127" s="46">
        <f t="shared" si="1162"/>
        <v>0</v>
      </c>
    </row>
    <row r="6128" spans="32:35" x14ac:dyDescent="0.25">
      <c r="AF6128" s="46" t="e">
        <f t="shared" si="1123"/>
        <v>#REF!</v>
      </c>
      <c r="AG6128" s="46">
        <f t="shared" si="1123"/>
        <v>41421</v>
      </c>
      <c r="AH6128" s="46">
        <f t="shared" ref="AH6128:AI6128" si="1163">AH1144+0</f>
        <v>0</v>
      </c>
      <c r="AI6128" s="46">
        <f t="shared" si="1163"/>
        <v>0</v>
      </c>
    </row>
    <row r="6129" spans="32:35" x14ac:dyDescent="0.25">
      <c r="AF6129" s="46" t="e">
        <f t="shared" si="1123"/>
        <v>#REF!</v>
      </c>
      <c r="AG6129" s="46">
        <f t="shared" si="1123"/>
        <v>41422</v>
      </c>
      <c r="AH6129" s="46">
        <f t="shared" ref="AH6129:AI6129" si="1164">AH1145+0</f>
        <v>0</v>
      </c>
      <c r="AI6129" s="46">
        <f t="shared" si="1164"/>
        <v>0</v>
      </c>
    </row>
    <row r="6130" spans="32:35" x14ac:dyDescent="0.25">
      <c r="AF6130" s="46" t="e">
        <f t="shared" si="1123"/>
        <v>#REF!</v>
      </c>
      <c r="AG6130" s="46">
        <f t="shared" si="1123"/>
        <v>41423</v>
      </c>
      <c r="AH6130" s="46">
        <f t="shared" ref="AH6130:AI6130" si="1165">AH1146+0</f>
        <v>0</v>
      </c>
      <c r="AI6130" s="46">
        <f t="shared" si="1165"/>
        <v>0</v>
      </c>
    </row>
    <row r="6131" spans="32:35" x14ac:dyDescent="0.25">
      <c r="AF6131" s="46" t="e">
        <f t="shared" si="1123"/>
        <v>#REF!</v>
      </c>
      <c r="AG6131" s="46">
        <f t="shared" si="1123"/>
        <v>41424</v>
      </c>
      <c r="AH6131" s="46">
        <f t="shared" ref="AH6131:AI6131" si="1166">AH1147+0</f>
        <v>0</v>
      </c>
      <c r="AI6131" s="46">
        <f t="shared" si="1166"/>
        <v>0</v>
      </c>
    </row>
    <row r="6132" spans="32:35" x14ac:dyDescent="0.25">
      <c r="AF6132" s="46" t="e">
        <f t="shared" si="1123"/>
        <v>#REF!</v>
      </c>
      <c r="AG6132" s="46">
        <f t="shared" si="1123"/>
        <v>41425</v>
      </c>
      <c r="AH6132" s="46">
        <f t="shared" ref="AH6132:AI6132" si="1167">AH1148+0</f>
        <v>0</v>
      </c>
      <c r="AI6132" s="46">
        <f t="shared" si="1167"/>
        <v>0</v>
      </c>
    </row>
    <row r="6133" spans="32:35" x14ac:dyDescent="0.25">
      <c r="AF6133" s="46" t="e">
        <f t="shared" si="1123"/>
        <v>#REF!</v>
      </c>
      <c r="AG6133" s="46">
        <f t="shared" si="1123"/>
        <v>41426</v>
      </c>
      <c r="AH6133" s="46">
        <f t="shared" ref="AH6133:AI6133" si="1168">AH1149+0</f>
        <v>0</v>
      </c>
      <c r="AI6133" s="46">
        <f t="shared" si="1168"/>
        <v>0</v>
      </c>
    </row>
    <row r="6134" spans="32:35" x14ac:dyDescent="0.25">
      <c r="AF6134" s="46" t="e">
        <f t="shared" si="1123"/>
        <v>#REF!</v>
      </c>
      <c r="AG6134" s="46">
        <f t="shared" si="1123"/>
        <v>41427</v>
      </c>
      <c r="AH6134" s="46">
        <f t="shared" ref="AH6134:AI6134" si="1169">AH1150+0</f>
        <v>0</v>
      </c>
      <c r="AI6134" s="46">
        <f t="shared" si="1169"/>
        <v>0</v>
      </c>
    </row>
    <row r="6135" spans="32:35" x14ac:dyDescent="0.25">
      <c r="AF6135" s="46" t="e">
        <f t="shared" si="1123"/>
        <v>#REF!</v>
      </c>
      <c r="AG6135" s="46">
        <f t="shared" si="1123"/>
        <v>41610</v>
      </c>
      <c r="AH6135" s="46">
        <f t="shared" ref="AH6135:AI6135" si="1170">AH1151+0</f>
        <v>0</v>
      </c>
      <c r="AI6135" s="46">
        <f t="shared" si="1170"/>
        <v>0</v>
      </c>
    </row>
    <row r="6136" spans="32:35" x14ac:dyDescent="0.25">
      <c r="AF6136" s="46" t="e">
        <f t="shared" si="1123"/>
        <v>#REF!</v>
      </c>
      <c r="AG6136" s="46">
        <f t="shared" si="1123"/>
        <v>41611</v>
      </c>
      <c r="AH6136" s="46">
        <f t="shared" ref="AH6136:AI6136" si="1171">AH1152+0</f>
        <v>0</v>
      </c>
      <c r="AI6136" s="46">
        <f t="shared" si="1171"/>
        <v>0</v>
      </c>
    </row>
    <row r="6137" spans="32:35" x14ac:dyDescent="0.25">
      <c r="AF6137" s="46" t="e">
        <f t="shared" si="1123"/>
        <v>#REF!</v>
      </c>
      <c r="AG6137" s="46">
        <f t="shared" si="1123"/>
        <v>41612</v>
      </c>
      <c r="AH6137" s="46">
        <f t="shared" ref="AH6137:AI6137" si="1172">AH1153+0</f>
        <v>0</v>
      </c>
      <c r="AI6137" s="46">
        <f t="shared" si="1172"/>
        <v>0</v>
      </c>
    </row>
    <row r="6138" spans="32:35" x14ac:dyDescent="0.25">
      <c r="AF6138" s="46" t="e">
        <f t="shared" si="1123"/>
        <v>#REF!</v>
      </c>
      <c r="AG6138" s="46">
        <f t="shared" si="1123"/>
        <v>41613</v>
      </c>
      <c r="AH6138" s="46">
        <f t="shared" ref="AH6138:AI6138" si="1173">AH1154+0</f>
        <v>0</v>
      </c>
      <c r="AI6138" s="46">
        <f t="shared" si="1173"/>
        <v>0</v>
      </c>
    </row>
    <row r="6139" spans="32:35" x14ac:dyDescent="0.25">
      <c r="AF6139" s="46" t="e">
        <f t="shared" si="1123"/>
        <v>#REF!</v>
      </c>
      <c r="AG6139" s="46">
        <f t="shared" si="1123"/>
        <v>41614</v>
      </c>
      <c r="AH6139" s="46">
        <f t="shared" ref="AH6139:AI6139" si="1174">AH1155+0</f>
        <v>0</v>
      </c>
      <c r="AI6139" s="46">
        <f t="shared" si="1174"/>
        <v>0</v>
      </c>
    </row>
    <row r="6140" spans="32:35" x14ac:dyDescent="0.25">
      <c r="AF6140" s="46" t="e">
        <f t="shared" si="1123"/>
        <v>#REF!</v>
      </c>
      <c r="AG6140" s="46">
        <f t="shared" si="1123"/>
        <v>41615</v>
      </c>
      <c r="AH6140" s="46">
        <f t="shared" ref="AH6140:AI6140" si="1175">AH1156+0</f>
        <v>0</v>
      </c>
      <c r="AI6140" s="46">
        <f t="shared" si="1175"/>
        <v>0</v>
      </c>
    </row>
    <row r="6141" spans="32:35" x14ac:dyDescent="0.25">
      <c r="AF6141" s="46" t="e">
        <f t="shared" si="1123"/>
        <v>#REF!</v>
      </c>
      <c r="AG6141" s="46">
        <f t="shared" si="1123"/>
        <v>41616</v>
      </c>
      <c r="AH6141" s="46">
        <f t="shared" ref="AH6141:AI6141" si="1176">AH1157+0</f>
        <v>0</v>
      </c>
      <c r="AI6141" s="46">
        <f t="shared" si="1176"/>
        <v>0</v>
      </c>
    </row>
    <row r="6142" spans="32:35" x14ac:dyDescent="0.25">
      <c r="AF6142" s="46" t="e">
        <f t="shared" si="1123"/>
        <v>#REF!</v>
      </c>
      <c r="AG6142" s="46">
        <f t="shared" si="1123"/>
        <v>41617</v>
      </c>
      <c r="AH6142" s="46">
        <f t="shared" ref="AH6142:AI6142" si="1177">AH1158+0</f>
        <v>0</v>
      </c>
      <c r="AI6142" s="46">
        <f t="shared" si="1177"/>
        <v>0</v>
      </c>
    </row>
    <row r="6143" spans="32:35" x14ac:dyDescent="0.25">
      <c r="AF6143" s="46" t="e">
        <f t="shared" si="1123"/>
        <v>#REF!</v>
      </c>
      <c r="AG6143" s="46">
        <f t="shared" si="1123"/>
        <v>41618</v>
      </c>
      <c r="AH6143" s="46">
        <f t="shared" ref="AH6143:AI6143" si="1178">AH1159+0</f>
        <v>0</v>
      </c>
      <c r="AI6143" s="46">
        <f t="shared" si="1178"/>
        <v>0</v>
      </c>
    </row>
    <row r="6144" spans="32:35" x14ac:dyDescent="0.25">
      <c r="AF6144" s="46" t="e">
        <f t="shared" si="1123"/>
        <v>#REF!</v>
      </c>
      <c r="AG6144" s="46">
        <f t="shared" si="1123"/>
        <v>41619</v>
      </c>
      <c r="AH6144" s="46">
        <f t="shared" ref="AH6144:AI6144" si="1179">AH1160+0</f>
        <v>0</v>
      </c>
      <c r="AI6144" s="46">
        <f t="shared" si="1179"/>
        <v>0</v>
      </c>
    </row>
    <row r="6145" spans="32:35" x14ac:dyDescent="0.25">
      <c r="AF6145" s="46" t="e">
        <f t="shared" si="1123"/>
        <v>#REF!</v>
      </c>
      <c r="AG6145" s="46">
        <f t="shared" si="1123"/>
        <v>41621</v>
      </c>
      <c r="AH6145" s="46">
        <f t="shared" ref="AH6145:AI6145" si="1180">AH1161+0</f>
        <v>0</v>
      </c>
      <c r="AI6145" s="46">
        <f t="shared" si="1180"/>
        <v>0</v>
      </c>
    </row>
    <row r="6146" spans="32:35" x14ac:dyDescent="0.25">
      <c r="AF6146" s="46" t="e">
        <f t="shared" si="1123"/>
        <v>#REF!</v>
      </c>
      <c r="AG6146" s="46">
        <f t="shared" si="1123"/>
        <v>41660</v>
      </c>
      <c r="AH6146" s="46">
        <f t="shared" ref="AH6146:AI6146" si="1181">AH1162+0</f>
        <v>0</v>
      </c>
      <c r="AI6146" s="46">
        <f t="shared" si="1181"/>
        <v>0</v>
      </c>
    </row>
    <row r="6147" spans="32:35" x14ac:dyDescent="0.25">
      <c r="AF6147" s="46" t="e">
        <f t="shared" si="1123"/>
        <v>#REF!</v>
      </c>
      <c r="AG6147" s="46">
        <f t="shared" si="1123"/>
        <v>41661</v>
      </c>
      <c r="AH6147" s="46">
        <f t="shared" ref="AH6147:AI6147" si="1182">AH1163+0</f>
        <v>0</v>
      </c>
      <c r="AI6147" s="46">
        <f t="shared" si="1182"/>
        <v>0</v>
      </c>
    </row>
    <row r="6148" spans="32:35" x14ac:dyDescent="0.25">
      <c r="AF6148" s="46" t="e">
        <f t="shared" si="1123"/>
        <v>#REF!</v>
      </c>
      <c r="AG6148" s="46">
        <f t="shared" si="1123"/>
        <v>41662</v>
      </c>
      <c r="AH6148" s="46">
        <f t="shared" ref="AH6148:AI6148" si="1183">AH1164+0</f>
        <v>0</v>
      </c>
      <c r="AI6148" s="46">
        <f t="shared" si="1183"/>
        <v>0</v>
      </c>
    </row>
    <row r="6149" spans="32:35" x14ac:dyDescent="0.25">
      <c r="AF6149" s="46" t="e">
        <f t="shared" si="1123"/>
        <v>#REF!</v>
      </c>
      <c r="AG6149" s="46">
        <f t="shared" si="1123"/>
        <v>41663</v>
      </c>
      <c r="AH6149" s="46">
        <f t="shared" ref="AH6149:AI6149" si="1184">AH1165+0</f>
        <v>0</v>
      </c>
      <c r="AI6149" s="46">
        <f t="shared" si="1184"/>
        <v>0</v>
      </c>
    </row>
    <row r="6150" spans="32:35" x14ac:dyDescent="0.25">
      <c r="AF6150" s="46" t="e">
        <f t="shared" si="1123"/>
        <v>#REF!</v>
      </c>
      <c r="AG6150" s="46">
        <f t="shared" si="1123"/>
        <v>41664</v>
      </c>
      <c r="AH6150" s="46">
        <f t="shared" ref="AH6150:AI6150" si="1185">AH1166+0</f>
        <v>0</v>
      </c>
      <c r="AI6150" s="46">
        <f t="shared" si="1185"/>
        <v>0</v>
      </c>
    </row>
    <row r="6151" spans="32:35" x14ac:dyDescent="0.25">
      <c r="AF6151" s="46" t="e">
        <f t="shared" si="1123"/>
        <v>#REF!</v>
      </c>
      <c r="AG6151" s="46">
        <f t="shared" si="1123"/>
        <v>41665</v>
      </c>
      <c r="AH6151" s="46">
        <f t="shared" ref="AH6151:AI6151" si="1186">AH1167+0</f>
        <v>0</v>
      </c>
      <c r="AI6151" s="46">
        <f t="shared" si="1186"/>
        <v>0</v>
      </c>
    </row>
    <row r="6152" spans="32:35" x14ac:dyDescent="0.25">
      <c r="AF6152" s="46" t="e">
        <f t="shared" si="1123"/>
        <v>#REF!</v>
      </c>
      <c r="AG6152" s="46">
        <f t="shared" si="1123"/>
        <v>41666</v>
      </c>
      <c r="AH6152" s="46">
        <f t="shared" ref="AH6152:AI6152" si="1187">AH1168+0</f>
        <v>0</v>
      </c>
      <c r="AI6152" s="46">
        <f t="shared" si="1187"/>
        <v>0</v>
      </c>
    </row>
    <row r="6153" spans="32:35" x14ac:dyDescent="0.25">
      <c r="AF6153" s="46" t="e">
        <f t="shared" ref="AF6153:AG6216" si="1188">AF1169+0</f>
        <v>#REF!</v>
      </c>
      <c r="AG6153" s="46">
        <f t="shared" si="1188"/>
        <v>41667</v>
      </c>
      <c r="AH6153" s="46">
        <f t="shared" ref="AH6153:AI6153" si="1189">AH1169+0</f>
        <v>0</v>
      </c>
      <c r="AI6153" s="46">
        <f t="shared" si="1189"/>
        <v>0</v>
      </c>
    </row>
    <row r="6154" spans="32:35" x14ac:dyDescent="0.25">
      <c r="AF6154" s="46" t="e">
        <f t="shared" si="1188"/>
        <v>#REF!</v>
      </c>
      <c r="AG6154" s="46">
        <f t="shared" si="1188"/>
        <v>41668</v>
      </c>
      <c r="AH6154" s="46">
        <f t="shared" ref="AH6154:AI6154" si="1190">AH1170+0</f>
        <v>0</v>
      </c>
      <c r="AI6154" s="46">
        <f t="shared" si="1190"/>
        <v>0</v>
      </c>
    </row>
    <row r="6155" spans="32:35" x14ac:dyDescent="0.25">
      <c r="AF6155" s="46" t="e">
        <f t="shared" si="1188"/>
        <v>#REF!</v>
      </c>
      <c r="AG6155" s="46">
        <f t="shared" si="1188"/>
        <v>41680</v>
      </c>
      <c r="AH6155" s="46">
        <f t="shared" ref="AH6155:AI6155" si="1191">AH1171+0</f>
        <v>0</v>
      </c>
      <c r="AI6155" s="46">
        <f t="shared" si="1191"/>
        <v>0</v>
      </c>
    </row>
    <row r="6156" spans="32:35" x14ac:dyDescent="0.25">
      <c r="AF6156" s="46" t="e">
        <f t="shared" si="1188"/>
        <v>#REF!</v>
      </c>
      <c r="AG6156" s="46">
        <f t="shared" si="1188"/>
        <v>41681</v>
      </c>
      <c r="AH6156" s="46">
        <f t="shared" ref="AH6156:AI6156" si="1192">AH1172+0</f>
        <v>0</v>
      </c>
      <c r="AI6156" s="46">
        <f t="shared" si="1192"/>
        <v>0</v>
      </c>
    </row>
    <row r="6157" spans="32:35" x14ac:dyDescent="0.25">
      <c r="AF6157" s="46" t="e">
        <f t="shared" si="1188"/>
        <v>#REF!</v>
      </c>
      <c r="AG6157" s="46">
        <f t="shared" si="1188"/>
        <v>41682</v>
      </c>
      <c r="AH6157" s="46">
        <f t="shared" ref="AH6157:AI6157" si="1193">AH1173+0</f>
        <v>0</v>
      </c>
      <c r="AI6157" s="46">
        <f t="shared" si="1193"/>
        <v>0</v>
      </c>
    </row>
    <row r="6158" spans="32:35" x14ac:dyDescent="0.25">
      <c r="AF6158" s="46" t="e">
        <f t="shared" si="1188"/>
        <v>#REF!</v>
      </c>
      <c r="AG6158" s="46">
        <f t="shared" si="1188"/>
        <v>41683</v>
      </c>
      <c r="AH6158" s="46">
        <f t="shared" ref="AH6158:AI6158" si="1194">AH1174+0</f>
        <v>0</v>
      </c>
      <c r="AI6158" s="46">
        <f t="shared" si="1194"/>
        <v>0</v>
      </c>
    </row>
    <row r="6159" spans="32:35" x14ac:dyDescent="0.25">
      <c r="AF6159" s="46" t="e">
        <f t="shared" si="1188"/>
        <v>#REF!</v>
      </c>
      <c r="AG6159" s="46">
        <f t="shared" si="1188"/>
        <v>41684</v>
      </c>
      <c r="AH6159" s="46">
        <f t="shared" ref="AH6159:AI6159" si="1195">AH1175+0</f>
        <v>0</v>
      </c>
      <c r="AI6159" s="46">
        <f t="shared" si="1195"/>
        <v>0</v>
      </c>
    </row>
    <row r="6160" spans="32:35" x14ac:dyDescent="0.25">
      <c r="AF6160" s="46" t="e">
        <f t="shared" si="1188"/>
        <v>#REF!</v>
      </c>
      <c r="AG6160" s="46">
        <f t="shared" si="1188"/>
        <v>41685</v>
      </c>
      <c r="AH6160" s="46">
        <f t="shared" ref="AH6160:AI6160" si="1196">AH1176+0</f>
        <v>0</v>
      </c>
      <c r="AI6160" s="46">
        <f t="shared" si="1196"/>
        <v>0</v>
      </c>
    </row>
    <row r="6161" spans="32:35" x14ac:dyDescent="0.25">
      <c r="AF6161" s="46" t="e">
        <f t="shared" si="1188"/>
        <v>#REF!</v>
      </c>
      <c r="AG6161" s="46">
        <f t="shared" si="1188"/>
        <v>41686</v>
      </c>
      <c r="AH6161" s="46">
        <f t="shared" ref="AH6161:AI6161" si="1197">AH1177+0</f>
        <v>0</v>
      </c>
      <c r="AI6161" s="46">
        <f t="shared" si="1197"/>
        <v>0</v>
      </c>
    </row>
    <row r="6162" spans="32:35" x14ac:dyDescent="0.25">
      <c r="AF6162" s="46" t="e">
        <f t="shared" si="1188"/>
        <v>#REF!</v>
      </c>
      <c r="AG6162" s="46">
        <f t="shared" si="1188"/>
        <v>41687</v>
      </c>
      <c r="AH6162" s="46">
        <f t="shared" ref="AH6162:AI6162" si="1198">AH1178+0</f>
        <v>0</v>
      </c>
      <c r="AI6162" s="46">
        <f t="shared" si="1198"/>
        <v>0</v>
      </c>
    </row>
    <row r="6163" spans="32:35" x14ac:dyDescent="0.25">
      <c r="AF6163" s="46" t="e">
        <f t="shared" si="1188"/>
        <v>#REF!</v>
      </c>
      <c r="AG6163" s="46">
        <f t="shared" si="1188"/>
        <v>41688</v>
      </c>
      <c r="AH6163" s="46">
        <f t="shared" ref="AH6163:AI6163" si="1199">AH1179+0</f>
        <v>0</v>
      </c>
      <c r="AI6163" s="46">
        <f t="shared" si="1199"/>
        <v>0</v>
      </c>
    </row>
    <row r="6164" spans="32:35" x14ac:dyDescent="0.25">
      <c r="AF6164" s="46" t="e">
        <f t="shared" si="1188"/>
        <v>#REF!</v>
      </c>
      <c r="AG6164" s="46">
        <f t="shared" si="1188"/>
        <v>41689</v>
      </c>
      <c r="AH6164" s="46">
        <f t="shared" ref="AH6164:AI6164" si="1200">AH1180+0</f>
        <v>0</v>
      </c>
      <c r="AI6164" s="46">
        <f t="shared" si="1200"/>
        <v>0</v>
      </c>
    </row>
    <row r="6165" spans="32:35" x14ac:dyDescent="0.25">
      <c r="AF6165" s="46" t="e">
        <f t="shared" si="1188"/>
        <v>#REF!</v>
      </c>
      <c r="AG6165" s="46">
        <f t="shared" si="1188"/>
        <v>41690</v>
      </c>
      <c r="AH6165" s="46">
        <f t="shared" ref="AH6165:AI6165" si="1201">AH1181+0</f>
        <v>0</v>
      </c>
      <c r="AI6165" s="46">
        <f t="shared" si="1201"/>
        <v>0</v>
      </c>
    </row>
    <row r="6166" spans="32:35" x14ac:dyDescent="0.25">
      <c r="AF6166" s="46" t="e">
        <f t="shared" si="1188"/>
        <v>#REF!</v>
      </c>
      <c r="AG6166" s="46">
        <f t="shared" si="1188"/>
        <v>41691</v>
      </c>
      <c r="AH6166" s="46">
        <f t="shared" ref="AH6166:AI6166" si="1202">AH1182+0</f>
        <v>0</v>
      </c>
      <c r="AI6166" s="46">
        <f t="shared" si="1202"/>
        <v>0</v>
      </c>
    </row>
    <row r="6167" spans="32:35" x14ac:dyDescent="0.25">
      <c r="AF6167" s="46" t="e">
        <f t="shared" si="1188"/>
        <v>#REF!</v>
      </c>
      <c r="AG6167" s="46">
        <f t="shared" si="1188"/>
        <v>41700</v>
      </c>
      <c r="AH6167" s="46">
        <f t="shared" ref="AH6167:AI6167" si="1203">AH1183+0</f>
        <v>0</v>
      </c>
      <c r="AI6167" s="46">
        <f t="shared" si="1203"/>
        <v>0</v>
      </c>
    </row>
    <row r="6168" spans="32:35" x14ac:dyDescent="0.25">
      <c r="AF6168" s="46" t="e">
        <f t="shared" si="1188"/>
        <v>#REF!</v>
      </c>
      <c r="AG6168" s="46">
        <f t="shared" si="1188"/>
        <v>41701</v>
      </c>
      <c r="AH6168" s="46">
        <f t="shared" ref="AH6168:AI6168" si="1204">AH1184+0</f>
        <v>0</v>
      </c>
      <c r="AI6168" s="46">
        <f t="shared" si="1204"/>
        <v>0</v>
      </c>
    </row>
    <row r="6169" spans="32:35" x14ac:dyDescent="0.25">
      <c r="AF6169" s="46" t="e">
        <f t="shared" si="1188"/>
        <v>#REF!</v>
      </c>
      <c r="AG6169" s="46">
        <f t="shared" si="1188"/>
        <v>41702</v>
      </c>
      <c r="AH6169" s="46">
        <f t="shared" ref="AH6169:AI6169" si="1205">AH1185+0</f>
        <v>0</v>
      </c>
      <c r="AI6169" s="46">
        <f t="shared" si="1205"/>
        <v>0</v>
      </c>
    </row>
    <row r="6170" spans="32:35" x14ac:dyDescent="0.25">
      <c r="AF6170" s="46" t="e">
        <f t="shared" si="1188"/>
        <v>#REF!</v>
      </c>
      <c r="AG6170" s="46">
        <f t="shared" si="1188"/>
        <v>41703</v>
      </c>
      <c r="AH6170" s="46">
        <f t="shared" ref="AH6170:AI6170" si="1206">AH1186+0</f>
        <v>0</v>
      </c>
      <c r="AI6170" s="46">
        <f t="shared" si="1206"/>
        <v>0</v>
      </c>
    </row>
    <row r="6171" spans="32:35" x14ac:dyDescent="0.25">
      <c r="AF6171" s="46" t="e">
        <f t="shared" si="1188"/>
        <v>#REF!</v>
      </c>
      <c r="AG6171" s="46">
        <f t="shared" si="1188"/>
        <v>41704</v>
      </c>
      <c r="AH6171" s="46">
        <f t="shared" ref="AH6171:AI6171" si="1207">AH1187+0</f>
        <v>0</v>
      </c>
      <c r="AI6171" s="46">
        <f t="shared" si="1207"/>
        <v>0</v>
      </c>
    </row>
    <row r="6172" spans="32:35" x14ac:dyDescent="0.25">
      <c r="AF6172" s="46" t="e">
        <f t="shared" si="1188"/>
        <v>#REF!</v>
      </c>
      <c r="AG6172" s="46">
        <f t="shared" si="1188"/>
        <v>41705</v>
      </c>
      <c r="AH6172" s="46">
        <f t="shared" ref="AH6172:AI6172" si="1208">AH1188+0</f>
        <v>0</v>
      </c>
      <c r="AI6172" s="46">
        <f t="shared" si="1208"/>
        <v>0</v>
      </c>
    </row>
    <row r="6173" spans="32:35" x14ac:dyDescent="0.25">
      <c r="AF6173" s="46" t="e">
        <f t="shared" si="1188"/>
        <v>#REF!</v>
      </c>
      <c r="AG6173" s="46">
        <f t="shared" si="1188"/>
        <v>41706</v>
      </c>
      <c r="AH6173" s="46">
        <f t="shared" ref="AH6173:AI6173" si="1209">AH1189+0</f>
        <v>0</v>
      </c>
      <c r="AI6173" s="46">
        <f t="shared" si="1209"/>
        <v>0</v>
      </c>
    </row>
    <row r="6174" spans="32:35" x14ac:dyDescent="0.25">
      <c r="AF6174" s="46" t="e">
        <f t="shared" si="1188"/>
        <v>#REF!</v>
      </c>
      <c r="AG6174" s="46">
        <f t="shared" si="1188"/>
        <v>41707</v>
      </c>
      <c r="AH6174" s="46">
        <f t="shared" ref="AH6174:AI6174" si="1210">AH1190+0</f>
        <v>0</v>
      </c>
      <c r="AI6174" s="46">
        <f t="shared" si="1210"/>
        <v>0</v>
      </c>
    </row>
    <row r="6175" spans="32:35" x14ac:dyDescent="0.25">
      <c r="AF6175" s="46" t="e">
        <f t="shared" si="1188"/>
        <v>#REF!</v>
      </c>
      <c r="AG6175" s="46">
        <f t="shared" si="1188"/>
        <v>41708</v>
      </c>
      <c r="AH6175" s="46">
        <f t="shared" ref="AH6175:AI6175" si="1211">AH1191+0</f>
        <v>0</v>
      </c>
      <c r="AI6175" s="46">
        <f t="shared" si="1211"/>
        <v>0</v>
      </c>
    </row>
    <row r="6176" spans="32:35" x14ac:dyDescent="0.25">
      <c r="AF6176" s="46" t="e">
        <f t="shared" si="1188"/>
        <v>#REF!</v>
      </c>
      <c r="AG6176" s="46">
        <f t="shared" si="1188"/>
        <v>41709</v>
      </c>
      <c r="AH6176" s="46">
        <f t="shared" ref="AH6176:AI6176" si="1212">AH1192+0</f>
        <v>0</v>
      </c>
      <c r="AI6176" s="46">
        <f t="shared" si="1212"/>
        <v>0</v>
      </c>
    </row>
    <row r="6177" spans="32:35" x14ac:dyDescent="0.25">
      <c r="AF6177" s="46" t="e">
        <f t="shared" si="1188"/>
        <v>#REF!</v>
      </c>
      <c r="AG6177" s="46">
        <f t="shared" si="1188"/>
        <v>41800</v>
      </c>
      <c r="AH6177" s="46">
        <f t="shared" ref="AH6177:AI6177" si="1213">AH1193+0</f>
        <v>0</v>
      </c>
      <c r="AI6177" s="46">
        <f t="shared" si="1213"/>
        <v>0</v>
      </c>
    </row>
    <row r="6178" spans="32:35" x14ac:dyDescent="0.25">
      <c r="AF6178" s="46" t="e">
        <f t="shared" si="1188"/>
        <v>#REF!</v>
      </c>
      <c r="AG6178" s="46">
        <f t="shared" si="1188"/>
        <v>41801</v>
      </c>
      <c r="AH6178" s="46">
        <f t="shared" ref="AH6178:AI6178" si="1214">AH1194+0</f>
        <v>0</v>
      </c>
      <c r="AI6178" s="46">
        <f t="shared" si="1214"/>
        <v>0</v>
      </c>
    </row>
    <row r="6179" spans="32:35" x14ac:dyDescent="0.25">
      <c r="AF6179" s="46" t="e">
        <f t="shared" si="1188"/>
        <v>#REF!</v>
      </c>
      <c r="AG6179" s="46">
        <f t="shared" si="1188"/>
        <v>41802</v>
      </c>
      <c r="AH6179" s="46">
        <f t="shared" ref="AH6179:AI6179" si="1215">AH1195+0</f>
        <v>0</v>
      </c>
      <c r="AI6179" s="46">
        <f t="shared" si="1215"/>
        <v>0</v>
      </c>
    </row>
    <row r="6180" spans="32:35" x14ac:dyDescent="0.25">
      <c r="AF6180" s="46" t="e">
        <f t="shared" si="1188"/>
        <v>#REF!</v>
      </c>
      <c r="AG6180" s="46">
        <f t="shared" si="1188"/>
        <v>41803</v>
      </c>
      <c r="AH6180" s="46">
        <f t="shared" ref="AH6180:AI6180" si="1216">AH1196+0</f>
        <v>0</v>
      </c>
      <c r="AI6180" s="46">
        <f t="shared" si="1216"/>
        <v>0</v>
      </c>
    </row>
    <row r="6181" spans="32:35" x14ac:dyDescent="0.25">
      <c r="AF6181" s="46" t="e">
        <f t="shared" si="1188"/>
        <v>#REF!</v>
      </c>
      <c r="AG6181" s="46">
        <f t="shared" si="1188"/>
        <v>41804</v>
      </c>
      <c r="AH6181" s="46">
        <f t="shared" ref="AH6181:AI6181" si="1217">AH1197+0</f>
        <v>0</v>
      </c>
      <c r="AI6181" s="46">
        <f t="shared" si="1217"/>
        <v>0</v>
      </c>
    </row>
    <row r="6182" spans="32:35" x14ac:dyDescent="0.25">
      <c r="AF6182" s="46" t="e">
        <f t="shared" si="1188"/>
        <v>#REF!</v>
      </c>
      <c r="AG6182" s="46">
        <f t="shared" si="1188"/>
        <v>41805</v>
      </c>
      <c r="AH6182" s="46">
        <f t="shared" ref="AH6182:AI6182" si="1218">AH1198+0</f>
        <v>0</v>
      </c>
      <c r="AI6182" s="46">
        <f t="shared" si="1218"/>
        <v>0</v>
      </c>
    </row>
    <row r="6183" spans="32:35" x14ac:dyDescent="0.25">
      <c r="AF6183" s="46" t="e">
        <f t="shared" si="1188"/>
        <v>#REF!</v>
      </c>
      <c r="AG6183" s="46">
        <f t="shared" si="1188"/>
        <v>41806</v>
      </c>
      <c r="AH6183" s="46">
        <f t="shared" ref="AH6183:AI6183" si="1219">AH1199+0</f>
        <v>0</v>
      </c>
      <c r="AI6183" s="46">
        <f t="shared" si="1219"/>
        <v>0</v>
      </c>
    </row>
    <row r="6184" spans="32:35" x14ac:dyDescent="0.25">
      <c r="AF6184" s="46" t="e">
        <f t="shared" si="1188"/>
        <v>#REF!</v>
      </c>
      <c r="AG6184" s="46">
        <f t="shared" si="1188"/>
        <v>41807</v>
      </c>
      <c r="AH6184" s="46">
        <f t="shared" ref="AH6184:AI6184" si="1220">AH1200+0</f>
        <v>0</v>
      </c>
      <c r="AI6184" s="46">
        <f t="shared" si="1220"/>
        <v>0</v>
      </c>
    </row>
    <row r="6185" spans="32:35" x14ac:dyDescent="0.25">
      <c r="AF6185" s="46" t="e">
        <f t="shared" si="1188"/>
        <v>#REF!</v>
      </c>
      <c r="AG6185" s="46">
        <f t="shared" si="1188"/>
        <v>41808</v>
      </c>
      <c r="AH6185" s="46">
        <f t="shared" ref="AH6185:AI6185" si="1221">AH1201+0</f>
        <v>0</v>
      </c>
      <c r="AI6185" s="46">
        <f t="shared" si="1221"/>
        <v>0</v>
      </c>
    </row>
    <row r="6186" spans="32:35" x14ac:dyDescent="0.25">
      <c r="AF6186" s="46" t="e">
        <f t="shared" si="1188"/>
        <v>#REF!</v>
      </c>
      <c r="AG6186" s="46">
        <f t="shared" si="1188"/>
        <v>41809</v>
      </c>
      <c r="AH6186" s="46">
        <f t="shared" ref="AH6186:AI6186" si="1222">AH1202+0</f>
        <v>0</v>
      </c>
      <c r="AI6186" s="46">
        <f t="shared" si="1222"/>
        <v>0</v>
      </c>
    </row>
    <row r="6187" spans="32:35" x14ac:dyDescent="0.25">
      <c r="AF6187" s="46" t="e">
        <f t="shared" si="1188"/>
        <v>#REF!</v>
      </c>
      <c r="AG6187" s="46">
        <f t="shared" si="1188"/>
        <v>41810</v>
      </c>
      <c r="AH6187" s="46">
        <f t="shared" ref="AH6187:AI6187" si="1223">AH1203+0</f>
        <v>0</v>
      </c>
      <c r="AI6187" s="46">
        <f t="shared" si="1223"/>
        <v>0</v>
      </c>
    </row>
    <row r="6188" spans="32:35" x14ac:dyDescent="0.25">
      <c r="AF6188" s="46" t="e">
        <f t="shared" si="1188"/>
        <v>#REF!</v>
      </c>
      <c r="AG6188" s="46">
        <f t="shared" si="1188"/>
        <v>41820</v>
      </c>
      <c r="AH6188" s="46">
        <f t="shared" ref="AH6188:AI6188" si="1224">AH1204+0</f>
        <v>0</v>
      </c>
      <c r="AI6188" s="46">
        <f t="shared" si="1224"/>
        <v>0</v>
      </c>
    </row>
    <row r="6189" spans="32:35" x14ac:dyDescent="0.25">
      <c r="AF6189" s="46" t="e">
        <f t="shared" si="1188"/>
        <v>#REF!</v>
      </c>
      <c r="AG6189" s="46">
        <f t="shared" si="1188"/>
        <v>41821</v>
      </c>
      <c r="AH6189" s="46">
        <f t="shared" ref="AH6189:AI6189" si="1225">AH1205+0</f>
        <v>0</v>
      </c>
      <c r="AI6189" s="46">
        <f t="shared" si="1225"/>
        <v>0</v>
      </c>
    </row>
    <row r="6190" spans="32:35" x14ac:dyDescent="0.25">
      <c r="AF6190" s="46" t="e">
        <f t="shared" si="1188"/>
        <v>#REF!</v>
      </c>
      <c r="AG6190" s="46">
        <f t="shared" si="1188"/>
        <v>41830</v>
      </c>
      <c r="AH6190" s="46">
        <f t="shared" ref="AH6190:AI6190" si="1226">AH1206+0</f>
        <v>0</v>
      </c>
      <c r="AI6190" s="46">
        <f t="shared" si="1226"/>
        <v>0</v>
      </c>
    </row>
    <row r="6191" spans="32:35" x14ac:dyDescent="0.25">
      <c r="AF6191" s="46" t="e">
        <f t="shared" si="1188"/>
        <v>#REF!</v>
      </c>
      <c r="AG6191" s="46">
        <f t="shared" si="1188"/>
        <v>41831</v>
      </c>
      <c r="AH6191" s="46">
        <f t="shared" ref="AH6191:AI6191" si="1227">AH1207+0</f>
        <v>0</v>
      </c>
      <c r="AI6191" s="46">
        <f t="shared" si="1227"/>
        <v>0</v>
      </c>
    </row>
    <row r="6192" spans="32:35" x14ac:dyDescent="0.25">
      <c r="AF6192" s="46" t="e">
        <f t="shared" si="1188"/>
        <v>#REF!</v>
      </c>
      <c r="AG6192" s="46">
        <f t="shared" si="1188"/>
        <v>41840</v>
      </c>
      <c r="AH6192" s="46">
        <f t="shared" ref="AH6192:AI6192" si="1228">AH1208+0</f>
        <v>0</v>
      </c>
      <c r="AI6192" s="46">
        <f t="shared" si="1228"/>
        <v>0</v>
      </c>
    </row>
    <row r="6193" spans="32:35" x14ac:dyDescent="0.25">
      <c r="AF6193" s="46" t="e">
        <f t="shared" si="1188"/>
        <v>#REF!</v>
      </c>
      <c r="AG6193" s="46">
        <f t="shared" si="1188"/>
        <v>41841</v>
      </c>
      <c r="AH6193" s="46">
        <f t="shared" ref="AH6193:AI6193" si="1229">AH1209+0</f>
        <v>0</v>
      </c>
      <c r="AI6193" s="46">
        <f t="shared" si="1229"/>
        <v>0</v>
      </c>
    </row>
    <row r="6194" spans="32:35" x14ac:dyDescent="0.25">
      <c r="AF6194" s="46" t="e">
        <f t="shared" si="1188"/>
        <v>#REF!</v>
      </c>
      <c r="AG6194" s="46">
        <f t="shared" si="1188"/>
        <v>41860</v>
      </c>
      <c r="AH6194" s="46">
        <f t="shared" ref="AH6194:AI6194" si="1230">AH1210+0</f>
        <v>0</v>
      </c>
      <c r="AI6194" s="46">
        <f t="shared" si="1230"/>
        <v>0</v>
      </c>
    </row>
    <row r="6195" spans="32:35" x14ac:dyDescent="0.25">
      <c r="AF6195" s="46" t="e">
        <f t="shared" si="1188"/>
        <v>#REF!</v>
      </c>
      <c r="AG6195" s="46">
        <f t="shared" si="1188"/>
        <v>41861</v>
      </c>
      <c r="AH6195" s="46">
        <f t="shared" ref="AH6195:AI6195" si="1231">AH1211+0</f>
        <v>0</v>
      </c>
      <c r="AI6195" s="46">
        <f t="shared" si="1231"/>
        <v>0</v>
      </c>
    </row>
    <row r="6196" spans="32:35" x14ac:dyDescent="0.25">
      <c r="AF6196" s="46" t="e">
        <f t="shared" si="1188"/>
        <v>#REF!</v>
      </c>
      <c r="AG6196" s="46">
        <f t="shared" si="1188"/>
        <v>41862</v>
      </c>
      <c r="AH6196" s="46">
        <f t="shared" ref="AH6196:AI6196" si="1232">AH1212+0</f>
        <v>0</v>
      </c>
      <c r="AI6196" s="46">
        <f t="shared" si="1232"/>
        <v>0</v>
      </c>
    </row>
    <row r="6197" spans="32:35" x14ac:dyDescent="0.25">
      <c r="AF6197" s="46" t="e">
        <f t="shared" si="1188"/>
        <v>#REF!</v>
      </c>
      <c r="AG6197" s="46">
        <f t="shared" si="1188"/>
        <v>41870</v>
      </c>
      <c r="AH6197" s="46">
        <f t="shared" ref="AH6197:AI6197" si="1233">AH1213+0</f>
        <v>0</v>
      </c>
      <c r="AI6197" s="46">
        <f t="shared" si="1233"/>
        <v>0</v>
      </c>
    </row>
    <row r="6198" spans="32:35" x14ac:dyDescent="0.25">
      <c r="AF6198" s="46" t="e">
        <f t="shared" si="1188"/>
        <v>#REF!</v>
      </c>
      <c r="AG6198" s="46">
        <f t="shared" si="1188"/>
        <v>41871</v>
      </c>
      <c r="AH6198" s="46">
        <f t="shared" ref="AH6198:AI6198" si="1234">AH1214+0</f>
        <v>0</v>
      </c>
      <c r="AI6198" s="46">
        <f t="shared" si="1234"/>
        <v>0</v>
      </c>
    </row>
    <row r="6199" spans="32:35" x14ac:dyDescent="0.25">
      <c r="AF6199" s="46" t="e">
        <f t="shared" si="1188"/>
        <v>#REF!</v>
      </c>
      <c r="AG6199" s="46">
        <f t="shared" si="1188"/>
        <v>41880</v>
      </c>
      <c r="AH6199" s="46">
        <f t="shared" ref="AH6199:AI6199" si="1235">AH1215+0</f>
        <v>0</v>
      </c>
      <c r="AI6199" s="46">
        <f t="shared" si="1235"/>
        <v>0</v>
      </c>
    </row>
    <row r="6200" spans="32:35" x14ac:dyDescent="0.25">
      <c r="AF6200" s="46" t="e">
        <f t="shared" si="1188"/>
        <v>#REF!</v>
      </c>
      <c r="AG6200" s="46">
        <f t="shared" si="1188"/>
        <v>41881</v>
      </c>
      <c r="AH6200" s="46">
        <f t="shared" ref="AH6200:AI6200" si="1236">AH1216+0</f>
        <v>0</v>
      </c>
      <c r="AI6200" s="46">
        <f t="shared" si="1236"/>
        <v>0</v>
      </c>
    </row>
    <row r="6201" spans="32:35" x14ac:dyDescent="0.25">
      <c r="AF6201" s="46" t="e">
        <f t="shared" si="1188"/>
        <v>#REF!</v>
      </c>
      <c r="AG6201" s="46">
        <f t="shared" si="1188"/>
        <v>41882</v>
      </c>
      <c r="AH6201" s="46">
        <f t="shared" ref="AH6201:AI6201" si="1237">AH1217+0</f>
        <v>0</v>
      </c>
      <c r="AI6201" s="46">
        <f t="shared" si="1237"/>
        <v>0</v>
      </c>
    </row>
    <row r="6202" spans="32:35" x14ac:dyDescent="0.25">
      <c r="AF6202" s="46" t="e">
        <f t="shared" si="1188"/>
        <v>#REF!</v>
      </c>
      <c r="AG6202" s="46">
        <f t="shared" si="1188"/>
        <v>41883</v>
      </c>
      <c r="AH6202" s="46">
        <f t="shared" ref="AH6202:AI6202" si="1238">AH1218+0</f>
        <v>0</v>
      </c>
      <c r="AI6202" s="46">
        <f t="shared" si="1238"/>
        <v>0</v>
      </c>
    </row>
    <row r="6203" spans="32:35" x14ac:dyDescent="0.25">
      <c r="AF6203" s="46" t="e">
        <f t="shared" si="1188"/>
        <v>#REF!</v>
      </c>
      <c r="AG6203" s="46">
        <f t="shared" si="1188"/>
        <v>41900</v>
      </c>
      <c r="AH6203" s="46">
        <f t="shared" ref="AH6203:AI6203" si="1239">AH1219+0</f>
        <v>0</v>
      </c>
      <c r="AI6203" s="46">
        <f t="shared" si="1239"/>
        <v>0</v>
      </c>
    </row>
    <row r="6204" spans="32:35" x14ac:dyDescent="0.25">
      <c r="AF6204" s="46" t="e">
        <f t="shared" si="1188"/>
        <v>#REF!</v>
      </c>
      <c r="AG6204" s="46">
        <f t="shared" si="1188"/>
        <v>41901</v>
      </c>
      <c r="AH6204" s="46">
        <f t="shared" ref="AH6204:AI6204" si="1240">AH1220+0</f>
        <v>0</v>
      </c>
      <c r="AI6204" s="46">
        <f t="shared" si="1240"/>
        <v>0</v>
      </c>
    </row>
    <row r="6205" spans="32:35" x14ac:dyDescent="0.25">
      <c r="AF6205" s="46" t="e">
        <f t="shared" si="1188"/>
        <v>#REF!</v>
      </c>
      <c r="AG6205" s="46">
        <f t="shared" si="1188"/>
        <v>41902</v>
      </c>
      <c r="AH6205" s="46">
        <f t="shared" ref="AH6205:AI6205" si="1241">AH1221+0</f>
        <v>0</v>
      </c>
      <c r="AI6205" s="46">
        <f t="shared" si="1241"/>
        <v>0</v>
      </c>
    </row>
    <row r="6206" spans="32:35" x14ac:dyDescent="0.25">
      <c r="AF6206" s="46" t="e">
        <f t="shared" si="1188"/>
        <v>#REF!</v>
      </c>
      <c r="AG6206" s="46">
        <f t="shared" si="1188"/>
        <v>41903</v>
      </c>
      <c r="AH6206" s="46">
        <f t="shared" ref="AH6206:AI6206" si="1242">AH1222+0</f>
        <v>0</v>
      </c>
      <c r="AI6206" s="46">
        <f t="shared" si="1242"/>
        <v>0</v>
      </c>
    </row>
    <row r="6207" spans="32:35" x14ac:dyDescent="0.25">
      <c r="AF6207" s="46" t="e">
        <f t="shared" si="1188"/>
        <v>#REF!</v>
      </c>
      <c r="AG6207" s="46">
        <f t="shared" si="1188"/>
        <v>41904</v>
      </c>
      <c r="AH6207" s="46">
        <f t="shared" ref="AH6207:AI6207" si="1243">AH1223+0</f>
        <v>0</v>
      </c>
      <c r="AI6207" s="46">
        <f t="shared" si="1243"/>
        <v>0</v>
      </c>
    </row>
    <row r="6208" spans="32:35" x14ac:dyDescent="0.25">
      <c r="AF6208" s="46" t="e">
        <f t="shared" si="1188"/>
        <v>#REF!</v>
      </c>
      <c r="AG6208" s="46">
        <f t="shared" si="1188"/>
        <v>41905</v>
      </c>
      <c r="AH6208" s="46">
        <f t="shared" ref="AH6208:AI6208" si="1244">AH1224+0</f>
        <v>0</v>
      </c>
      <c r="AI6208" s="46">
        <f t="shared" si="1244"/>
        <v>0</v>
      </c>
    </row>
    <row r="6209" spans="32:35" x14ac:dyDescent="0.25">
      <c r="AF6209" s="46" t="e">
        <f t="shared" si="1188"/>
        <v>#REF!</v>
      </c>
      <c r="AG6209" s="46">
        <f t="shared" si="1188"/>
        <v>41906</v>
      </c>
      <c r="AH6209" s="46">
        <f t="shared" ref="AH6209:AI6209" si="1245">AH1225+0</f>
        <v>0</v>
      </c>
      <c r="AI6209" s="46">
        <f t="shared" si="1245"/>
        <v>0</v>
      </c>
    </row>
    <row r="6210" spans="32:35" x14ac:dyDescent="0.25">
      <c r="AF6210" s="46" t="e">
        <f t="shared" si="1188"/>
        <v>#REF!</v>
      </c>
      <c r="AG6210" s="46">
        <f t="shared" si="1188"/>
        <v>41907</v>
      </c>
      <c r="AH6210" s="46">
        <f t="shared" ref="AH6210:AI6210" si="1246">AH1226+0</f>
        <v>0</v>
      </c>
      <c r="AI6210" s="46">
        <f t="shared" si="1246"/>
        <v>0</v>
      </c>
    </row>
    <row r="6211" spans="32:35" x14ac:dyDescent="0.25">
      <c r="AF6211" s="46" t="e">
        <f t="shared" si="1188"/>
        <v>#REF!</v>
      </c>
      <c r="AG6211" s="46">
        <f t="shared" si="1188"/>
        <v>41908</v>
      </c>
      <c r="AH6211" s="46">
        <f t="shared" ref="AH6211:AI6211" si="1247">AH1227+0</f>
        <v>0</v>
      </c>
      <c r="AI6211" s="46">
        <f t="shared" si="1247"/>
        <v>0</v>
      </c>
    </row>
    <row r="6212" spans="32:35" x14ac:dyDescent="0.25">
      <c r="AF6212" s="46" t="e">
        <f t="shared" si="1188"/>
        <v>#REF!</v>
      </c>
      <c r="AG6212" s="46">
        <f t="shared" si="1188"/>
        <v>41909</v>
      </c>
      <c r="AH6212" s="46">
        <f t="shared" ref="AH6212:AI6212" si="1248">AH1228+0</f>
        <v>0</v>
      </c>
      <c r="AI6212" s="46">
        <f t="shared" si="1248"/>
        <v>0</v>
      </c>
    </row>
    <row r="6213" spans="32:35" x14ac:dyDescent="0.25">
      <c r="AF6213" s="46" t="e">
        <f t="shared" si="1188"/>
        <v>#REF!</v>
      </c>
      <c r="AG6213" s="46">
        <f t="shared" si="1188"/>
        <v>42001</v>
      </c>
      <c r="AH6213" s="46">
        <f t="shared" ref="AH6213:AI6213" si="1249">AH1229+0</f>
        <v>0</v>
      </c>
      <c r="AI6213" s="46">
        <f t="shared" si="1249"/>
        <v>0</v>
      </c>
    </row>
    <row r="6214" spans="32:35" x14ac:dyDescent="0.25">
      <c r="AF6214" s="46" t="e">
        <f t="shared" si="1188"/>
        <v>#REF!</v>
      </c>
      <c r="AG6214" s="46">
        <f t="shared" si="1188"/>
        <v>42002</v>
      </c>
      <c r="AH6214" s="46">
        <f t="shared" ref="AH6214:AI6214" si="1250">AH1230+0</f>
        <v>0</v>
      </c>
      <c r="AI6214" s="46">
        <f t="shared" si="1250"/>
        <v>0</v>
      </c>
    </row>
    <row r="6215" spans="32:35" x14ac:dyDescent="0.25">
      <c r="AF6215" s="46" t="e">
        <f t="shared" si="1188"/>
        <v>#REF!</v>
      </c>
      <c r="AG6215" s="46">
        <f t="shared" si="1188"/>
        <v>42003</v>
      </c>
      <c r="AH6215" s="46">
        <f t="shared" ref="AH6215:AI6215" si="1251">AH1231+0</f>
        <v>0</v>
      </c>
      <c r="AI6215" s="46">
        <f t="shared" si="1251"/>
        <v>0</v>
      </c>
    </row>
    <row r="6216" spans="32:35" x14ac:dyDescent="0.25">
      <c r="AF6216" s="46" t="e">
        <f t="shared" si="1188"/>
        <v>#REF!</v>
      </c>
      <c r="AG6216" s="46">
        <f t="shared" si="1188"/>
        <v>46101</v>
      </c>
      <c r="AH6216" s="46">
        <f t="shared" ref="AH6216:AI6216" si="1252">AH1232+0</f>
        <v>0</v>
      </c>
      <c r="AI6216" s="46">
        <f t="shared" si="1252"/>
        <v>0</v>
      </c>
    </row>
    <row r="6217" spans="32:35" x14ac:dyDescent="0.25">
      <c r="AF6217" s="46" t="e">
        <f t="shared" ref="AF6217:AG6280" si="1253">AF1233+0</f>
        <v>#REF!</v>
      </c>
      <c r="AG6217" s="46">
        <f t="shared" si="1253"/>
        <v>46102</v>
      </c>
      <c r="AH6217" s="46">
        <f t="shared" ref="AH6217:AI6217" si="1254">AH1233+0</f>
        <v>0</v>
      </c>
      <c r="AI6217" s="46">
        <f t="shared" si="1254"/>
        <v>0</v>
      </c>
    </row>
    <row r="6218" spans="32:35" x14ac:dyDescent="0.25">
      <c r="AF6218" s="46" t="e">
        <f t="shared" si="1253"/>
        <v>#REF!</v>
      </c>
      <c r="AG6218" s="46">
        <f t="shared" si="1253"/>
        <v>46103</v>
      </c>
      <c r="AH6218" s="46">
        <f t="shared" ref="AH6218:AI6218" si="1255">AH1234+0</f>
        <v>0</v>
      </c>
      <c r="AI6218" s="46">
        <f t="shared" si="1255"/>
        <v>0</v>
      </c>
    </row>
    <row r="6219" spans="32:35" x14ac:dyDescent="0.25">
      <c r="AF6219" s="46" t="e">
        <f t="shared" si="1253"/>
        <v>#REF!</v>
      </c>
      <c r="AG6219" s="46">
        <f t="shared" si="1253"/>
        <v>46111</v>
      </c>
      <c r="AH6219" s="46">
        <f t="shared" ref="AH6219:AI6219" si="1256">AH1235+0</f>
        <v>0</v>
      </c>
      <c r="AI6219" s="46">
        <f t="shared" si="1256"/>
        <v>0</v>
      </c>
    </row>
    <row r="6220" spans="32:35" x14ac:dyDescent="0.25">
      <c r="AF6220" s="46" t="e">
        <f t="shared" si="1253"/>
        <v>#REF!</v>
      </c>
      <c r="AG6220" s="46">
        <f t="shared" si="1253"/>
        <v>46123</v>
      </c>
      <c r="AH6220" s="46">
        <f t="shared" ref="AH6220:AI6220" si="1257">AH1236+0</f>
        <v>0</v>
      </c>
      <c r="AI6220" s="46">
        <f t="shared" si="1257"/>
        <v>0</v>
      </c>
    </row>
    <row r="6221" spans="32:35" x14ac:dyDescent="0.25">
      <c r="AF6221" s="46" t="e">
        <f t="shared" si="1253"/>
        <v>#REF!</v>
      </c>
      <c r="AG6221" s="46">
        <f t="shared" si="1253"/>
        <v>46125</v>
      </c>
      <c r="AH6221" s="46">
        <f t="shared" ref="AH6221:AI6221" si="1258">AH1237+0</f>
        <v>0</v>
      </c>
      <c r="AI6221" s="46">
        <f t="shared" si="1258"/>
        <v>0</v>
      </c>
    </row>
    <row r="6222" spans="32:35" x14ac:dyDescent="0.25">
      <c r="AF6222" s="46" t="e">
        <f t="shared" si="1253"/>
        <v>#REF!</v>
      </c>
      <c r="AG6222" s="46">
        <f t="shared" si="1253"/>
        <v>46126</v>
      </c>
      <c r="AH6222" s="46">
        <f t="shared" ref="AH6222:AI6222" si="1259">AH1238+0</f>
        <v>0</v>
      </c>
      <c r="AI6222" s="46">
        <f t="shared" si="1259"/>
        <v>0</v>
      </c>
    </row>
    <row r="6223" spans="32:35" x14ac:dyDescent="0.25">
      <c r="AF6223" s="46" t="e">
        <f t="shared" si="1253"/>
        <v>#REF!</v>
      </c>
      <c r="AG6223" s="46">
        <f t="shared" si="1253"/>
        <v>46205</v>
      </c>
      <c r="AH6223" s="46">
        <f t="shared" ref="AH6223:AI6223" si="1260">AH1239+0</f>
        <v>0</v>
      </c>
      <c r="AI6223" s="46">
        <f t="shared" si="1260"/>
        <v>0</v>
      </c>
    </row>
    <row r="6224" spans="32:35" x14ac:dyDescent="0.25">
      <c r="AF6224" s="46" t="e">
        <f t="shared" si="1253"/>
        <v>#REF!</v>
      </c>
      <c r="AG6224" s="46">
        <f t="shared" si="1253"/>
        <v>46207</v>
      </c>
      <c r="AH6224" s="46">
        <f t="shared" ref="AH6224:AI6224" si="1261">AH1240+0</f>
        <v>0</v>
      </c>
      <c r="AI6224" s="46">
        <f t="shared" si="1261"/>
        <v>0</v>
      </c>
    </row>
    <row r="6225" spans="32:35" x14ac:dyDescent="0.25">
      <c r="AF6225" s="46" t="e">
        <f t="shared" si="1253"/>
        <v>#REF!</v>
      </c>
      <c r="AG6225" s="46">
        <f t="shared" si="1253"/>
        <v>46209</v>
      </c>
      <c r="AH6225" s="46">
        <f t="shared" ref="AH6225:AI6225" si="1262">AH1241+0</f>
        <v>0</v>
      </c>
      <c r="AI6225" s="46">
        <f t="shared" si="1262"/>
        <v>0</v>
      </c>
    </row>
    <row r="6226" spans="32:35" x14ac:dyDescent="0.25">
      <c r="AF6226" s="46" t="e">
        <f t="shared" si="1253"/>
        <v>#REF!</v>
      </c>
      <c r="AG6226" s="46">
        <f t="shared" si="1253"/>
        <v>46213</v>
      </c>
      <c r="AH6226" s="46">
        <f t="shared" ref="AH6226:AI6226" si="1263">AH1242+0</f>
        <v>0</v>
      </c>
      <c r="AI6226" s="46">
        <f t="shared" si="1263"/>
        <v>0</v>
      </c>
    </row>
    <row r="6227" spans="32:35" x14ac:dyDescent="0.25">
      <c r="AF6227" s="46" t="e">
        <f t="shared" si="1253"/>
        <v>#REF!</v>
      </c>
      <c r="AG6227" s="46">
        <f t="shared" si="1253"/>
        <v>46214</v>
      </c>
      <c r="AH6227" s="46">
        <f t="shared" ref="AH6227:AI6227" si="1264">AH1243+0</f>
        <v>0</v>
      </c>
      <c r="AI6227" s="46">
        <f t="shared" si="1264"/>
        <v>0</v>
      </c>
    </row>
    <row r="6228" spans="32:35" x14ac:dyDescent="0.25">
      <c r="AF6228" s="46" t="e">
        <f t="shared" si="1253"/>
        <v>#REF!</v>
      </c>
      <c r="AG6228" s="46">
        <f t="shared" si="1253"/>
        <v>46215</v>
      </c>
      <c r="AH6228" s="46">
        <f t="shared" ref="AH6228:AI6228" si="1265">AH1244+0</f>
        <v>0</v>
      </c>
      <c r="AI6228" s="46">
        <f t="shared" si="1265"/>
        <v>0</v>
      </c>
    </row>
    <row r="6229" spans="32:35" x14ac:dyDescent="0.25">
      <c r="AF6229" s="46" t="e">
        <f t="shared" si="1253"/>
        <v>#REF!</v>
      </c>
      <c r="AG6229" s="46">
        <f t="shared" si="1253"/>
        <v>46216</v>
      </c>
      <c r="AH6229" s="46">
        <f t="shared" ref="AH6229:AI6229" si="1266">AH1245+0</f>
        <v>0</v>
      </c>
      <c r="AI6229" s="46">
        <f t="shared" si="1266"/>
        <v>0</v>
      </c>
    </row>
    <row r="6230" spans="32:35" x14ac:dyDescent="0.25">
      <c r="AF6230" s="46" t="e">
        <f t="shared" si="1253"/>
        <v>#REF!</v>
      </c>
      <c r="AG6230" s="46">
        <f t="shared" si="1253"/>
        <v>46220</v>
      </c>
      <c r="AH6230" s="46">
        <f t="shared" ref="AH6230:AI6230" si="1267">AH1246+0</f>
        <v>0</v>
      </c>
      <c r="AI6230" s="46">
        <f t="shared" si="1267"/>
        <v>0</v>
      </c>
    </row>
    <row r="6231" spans="32:35" x14ac:dyDescent="0.25">
      <c r="AF6231" s="46" t="e">
        <f t="shared" si="1253"/>
        <v>#REF!</v>
      </c>
      <c r="AG6231" s="46">
        <f t="shared" si="1253"/>
        <v>46223</v>
      </c>
      <c r="AH6231" s="46">
        <f t="shared" ref="AH6231:AI6231" si="1268">AH1247+0</f>
        <v>0</v>
      </c>
      <c r="AI6231" s="46">
        <f t="shared" si="1268"/>
        <v>0</v>
      </c>
    </row>
    <row r="6232" spans="32:35" x14ac:dyDescent="0.25">
      <c r="AF6232" s="46" t="e">
        <f t="shared" si="1253"/>
        <v>#REF!</v>
      </c>
      <c r="AG6232" s="46">
        <f t="shared" si="1253"/>
        <v>46224</v>
      </c>
      <c r="AH6232" s="46">
        <f t="shared" ref="AH6232:AI6232" si="1269">AH1248+0</f>
        <v>0</v>
      </c>
      <c r="AI6232" s="46">
        <f t="shared" si="1269"/>
        <v>0</v>
      </c>
    </row>
    <row r="6233" spans="32:35" x14ac:dyDescent="0.25">
      <c r="AF6233" s="46" t="e">
        <f t="shared" si="1253"/>
        <v>#REF!</v>
      </c>
      <c r="AG6233" s="46">
        <f t="shared" si="1253"/>
        <v>46226</v>
      </c>
      <c r="AH6233" s="46">
        <f t="shared" ref="AH6233:AI6233" si="1270">AH1249+0</f>
        <v>0</v>
      </c>
      <c r="AI6233" s="46">
        <f t="shared" si="1270"/>
        <v>0</v>
      </c>
    </row>
    <row r="6234" spans="32:35" x14ac:dyDescent="0.25">
      <c r="AF6234" s="46" t="e">
        <f t="shared" si="1253"/>
        <v>#REF!</v>
      </c>
      <c r="AG6234" s="46">
        <f t="shared" si="1253"/>
        <v>46230</v>
      </c>
      <c r="AH6234" s="46">
        <f t="shared" ref="AH6234:AI6234" si="1271">AH1250+0</f>
        <v>0</v>
      </c>
      <c r="AI6234" s="46">
        <f t="shared" si="1271"/>
        <v>0</v>
      </c>
    </row>
    <row r="6235" spans="32:35" x14ac:dyDescent="0.25">
      <c r="AF6235" s="46" t="e">
        <f t="shared" si="1253"/>
        <v>#REF!</v>
      </c>
      <c r="AG6235" s="46">
        <f t="shared" si="1253"/>
        <v>46239</v>
      </c>
      <c r="AH6235" s="46">
        <f t="shared" ref="AH6235:AI6235" si="1272">AH1251+0</f>
        <v>0</v>
      </c>
      <c r="AI6235" s="46">
        <f t="shared" si="1272"/>
        <v>0</v>
      </c>
    </row>
    <row r="6236" spans="32:35" x14ac:dyDescent="0.25">
      <c r="AF6236" s="46" t="e">
        <f t="shared" si="1253"/>
        <v>#REF!</v>
      </c>
      <c r="AG6236" s="46">
        <f t="shared" si="1253"/>
        <v>46316</v>
      </c>
      <c r="AH6236" s="46">
        <f t="shared" ref="AH6236:AI6236" si="1273">AH1252+0</f>
        <v>0</v>
      </c>
      <c r="AI6236" s="46">
        <f t="shared" si="1273"/>
        <v>0</v>
      </c>
    </row>
    <row r="6237" spans="32:35" x14ac:dyDescent="0.25">
      <c r="AF6237" s="46" t="e">
        <f t="shared" si="1253"/>
        <v>#REF!</v>
      </c>
      <c r="AG6237" s="46">
        <f t="shared" si="1253"/>
        <v>46501</v>
      </c>
      <c r="AH6237" s="46">
        <f t="shared" ref="AH6237:AI6237" si="1274">AH1253+0</f>
        <v>0</v>
      </c>
      <c r="AI6237" s="46">
        <f t="shared" si="1274"/>
        <v>0</v>
      </c>
    </row>
    <row r="6238" spans="32:35" x14ac:dyDescent="0.25">
      <c r="AF6238" s="46" t="e">
        <f t="shared" si="1253"/>
        <v>#REF!</v>
      </c>
      <c r="AG6238" s="46">
        <f t="shared" si="1253"/>
        <v>46522</v>
      </c>
      <c r="AH6238" s="46">
        <f t="shared" ref="AH6238:AI6238" si="1275">AH1254+0</f>
        <v>0</v>
      </c>
      <c r="AI6238" s="46">
        <f t="shared" si="1275"/>
        <v>0</v>
      </c>
    </row>
    <row r="6239" spans="32:35" x14ac:dyDescent="0.25">
      <c r="AF6239" s="46" t="e">
        <f t="shared" si="1253"/>
        <v>#REF!</v>
      </c>
      <c r="AG6239" s="46">
        <f t="shared" si="1253"/>
        <v>46526</v>
      </c>
      <c r="AH6239" s="46">
        <f t="shared" ref="AH6239:AI6239" si="1276">AH1255+0</f>
        <v>0</v>
      </c>
      <c r="AI6239" s="46">
        <f t="shared" si="1276"/>
        <v>0</v>
      </c>
    </row>
    <row r="6240" spans="32:35" x14ac:dyDescent="0.25">
      <c r="AF6240" s="46" t="e">
        <f t="shared" si="1253"/>
        <v>#REF!</v>
      </c>
      <c r="AG6240" s="46">
        <f t="shared" si="1253"/>
        <v>46527</v>
      </c>
      <c r="AH6240" s="46">
        <f t="shared" ref="AH6240:AI6240" si="1277">AH1256+0</f>
        <v>0</v>
      </c>
      <c r="AI6240" s="46">
        <f t="shared" si="1277"/>
        <v>0</v>
      </c>
    </row>
    <row r="6241" spans="32:35" x14ac:dyDescent="0.25">
      <c r="AF6241" s="46" t="e">
        <f t="shared" si="1253"/>
        <v>#REF!</v>
      </c>
      <c r="AG6241" s="46">
        <f t="shared" si="1253"/>
        <v>46551</v>
      </c>
      <c r="AH6241" s="46">
        <f t="shared" ref="AH6241:AI6241" si="1278">AH1257+0</f>
        <v>0</v>
      </c>
      <c r="AI6241" s="46">
        <f t="shared" si="1278"/>
        <v>0</v>
      </c>
    </row>
    <row r="6242" spans="32:35" x14ac:dyDescent="0.25">
      <c r="AF6242" s="46" t="e">
        <f t="shared" si="1253"/>
        <v>#REF!</v>
      </c>
      <c r="AG6242" s="46">
        <f t="shared" si="1253"/>
        <v>46624</v>
      </c>
      <c r="AH6242" s="46">
        <f t="shared" ref="AH6242:AI6242" si="1279">AH1258+0</f>
        <v>0</v>
      </c>
      <c r="AI6242" s="46">
        <f t="shared" si="1279"/>
        <v>0</v>
      </c>
    </row>
    <row r="6243" spans="32:35" x14ac:dyDescent="0.25">
      <c r="AF6243" s="46" t="e">
        <f t="shared" si="1253"/>
        <v>#REF!</v>
      </c>
      <c r="AG6243" s="46">
        <f t="shared" si="1253"/>
        <v>46710</v>
      </c>
      <c r="AH6243" s="46">
        <f t="shared" ref="AH6243:AI6243" si="1280">AH1259+0</f>
        <v>0</v>
      </c>
      <c r="AI6243" s="46">
        <f t="shared" si="1280"/>
        <v>0</v>
      </c>
    </row>
    <row r="6244" spans="32:35" x14ac:dyDescent="0.25">
      <c r="AF6244" s="46" t="e">
        <f t="shared" si="1253"/>
        <v>#REF!</v>
      </c>
      <c r="AG6244" s="46">
        <f t="shared" si="1253"/>
        <v>46712</v>
      </c>
      <c r="AH6244" s="46">
        <f t="shared" ref="AH6244:AI6244" si="1281">AH1260+0</f>
        <v>0</v>
      </c>
      <c r="AI6244" s="46">
        <f t="shared" si="1281"/>
        <v>0</v>
      </c>
    </row>
    <row r="6245" spans="32:35" x14ac:dyDescent="0.25">
      <c r="AF6245" s="46" t="e">
        <f t="shared" si="1253"/>
        <v>#REF!</v>
      </c>
      <c r="AG6245" s="46">
        <f t="shared" si="1253"/>
        <v>46713</v>
      </c>
      <c r="AH6245" s="46">
        <f t="shared" ref="AH6245:AI6245" si="1282">AH1261+0</f>
        <v>0</v>
      </c>
      <c r="AI6245" s="46">
        <f t="shared" si="1282"/>
        <v>0</v>
      </c>
    </row>
    <row r="6246" spans="32:35" x14ac:dyDescent="0.25">
      <c r="AF6246" s="46" t="e">
        <f t="shared" si="1253"/>
        <v>#REF!</v>
      </c>
      <c r="AG6246" s="46">
        <f t="shared" si="1253"/>
        <v>46725</v>
      </c>
      <c r="AH6246" s="46">
        <f t="shared" ref="AH6246:AI6246" si="1283">AH1262+0</f>
        <v>0</v>
      </c>
      <c r="AI6246" s="46">
        <f t="shared" si="1283"/>
        <v>0</v>
      </c>
    </row>
    <row r="6247" spans="32:35" x14ac:dyDescent="0.25">
      <c r="AF6247" s="46" t="e">
        <f t="shared" si="1253"/>
        <v>#REF!</v>
      </c>
      <c r="AG6247" s="46">
        <f t="shared" si="1253"/>
        <v>46745</v>
      </c>
      <c r="AH6247" s="46">
        <f t="shared" ref="AH6247:AI6247" si="1284">AH1263+0</f>
        <v>0</v>
      </c>
      <c r="AI6247" s="46">
        <f t="shared" si="1284"/>
        <v>0</v>
      </c>
    </row>
    <row r="6248" spans="32:35" x14ac:dyDescent="0.25">
      <c r="AF6248" s="46" t="e">
        <f t="shared" si="1253"/>
        <v>#REF!</v>
      </c>
      <c r="AG6248" s="46">
        <f t="shared" si="1253"/>
        <v>46747</v>
      </c>
      <c r="AH6248" s="46">
        <f t="shared" ref="AH6248:AI6248" si="1285">AH1264+0</f>
        <v>0</v>
      </c>
      <c r="AI6248" s="46">
        <f t="shared" si="1285"/>
        <v>0</v>
      </c>
    </row>
    <row r="6249" spans="32:35" x14ac:dyDescent="0.25">
      <c r="AF6249" s="46" t="e">
        <f t="shared" si="1253"/>
        <v>#REF!</v>
      </c>
      <c r="AG6249" s="46">
        <f t="shared" si="1253"/>
        <v>46808</v>
      </c>
      <c r="AH6249" s="46">
        <f t="shared" ref="AH6249:AI6249" si="1286">AH1265+0</f>
        <v>0</v>
      </c>
      <c r="AI6249" s="46">
        <f t="shared" si="1286"/>
        <v>0</v>
      </c>
    </row>
    <row r="6250" spans="32:35" x14ac:dyDescent="0.25">
      <c r="AF6250" s="46" t="e">
        <f t="shared" si="1253"/>
        <v>#REF!</v>
      </c>
      <c r="AG6250" s="46">
        <f t="shared" si="1253"/>
        <v>46810</v>
      </c>
      <c r="AH6250" s="46">
        <f t="shared" ref="AH6250:AI6250" si="1287">AH1266+0</f>
        <v>0</v>
      </c>
      <c r="AI6250" s="46">
        <f t="shared" si="1287"/>
        <v>0</v>
      </c>
    </row>
    <row r="6251" spans="32:35" x14ac:dyDescent="0.25">
      <c r="AF6251" s="46" t="e">
        <f t="shared" si="1253"/>
        <v>#REF!</v>
      </c>
      <c r="AG6251" s="46">
        <f t="shared" si="1253"/>
        <v>46815</v>
      </c>
      <c r="AH6251" s="46">
        <f t="shared" ref="AH6251:AI6251" si="1288">AH1267+0</f>
        <v>0</v>
      </c>
      <c r="AI6251" s="46">
        <f t="shared" si="1288"/>
        <v>0</v>
      </c>
    </row>
    <row r="6252" spans="32:35" x14ac:dyDescent="0.25">
      <c r="AF6252" s="46" t="e">
        <f t="shared" si="1253"/>
        <v>#REF!</v>
      </c>
      <c r="AG6252" s="46">
        <f t="shared" si="1253"/>
        <v>46819</v>
      </c>
      <c r="AH6252" s="46">
        <f t="shared" ref="AH6252:AI6252" si="1289">AH1268+0</f>
        <v>0</v>
      </c>
      <c r="AI6252" s="46">
        <f t="shared" si="1289"/>
        <v>0</v>
      </c>
    </row>
    <row r="6253" spans="32:35" x14ac:dyDescent="0.25">
      <c r="AF6253" s="46" t="e">
        <f t="shared" si="1253"/>
        <v>#REF!</v>
      </c>
      <c r="AG6253" s="46">
        <f t="shared" si="1253"/>
        <v>46828</v>
      </c>
      <c r="AH6253" s="46">
        <f t="shared" ref="AH6253:AI6253" si="1290">AH1269+0</f>
        <v>0</v>
      </c>
      <c r="AI6253" s="46">
        <f t="shared" si="1290"/>
        <v>0</v>
      </c>
    </row>
    <row r="6254" spans="32:35" x14ac:dyDescent="0.25">
      <c r="AF6254" s="46" t="e">
        <f t="shared" si="1253"/>
        <v>#REF!</v>
      </c>
      <c r="AG6254" s="46">
        <f t="shared" si="1253"/>
        <v>46831</v>
      </c>
      <c r="AH6254" s="46">
        <f t="shared" ref="AH6254:AI6254" si="1291">AH1270+0</f>
        <v>0</v>
      </c>
      <c r="AI6254" s="46">
        <f t="shared" si="1291"/>
        <v>0</v>
      </c>
    </row>
    <row r="6255" spans="32:35" x14ac:dyDescent="0.25">
      <c r="AF6255" s="46" t="e">
        <f t="shared" si="1253"/>
        <v>#REF!</v>
      </c>
      <c r="AG6255" s="46">
        <f t="shared" si="1253"/>
        <v>46905</v>
      </c>
      <c r="AH6255" s="46">
        <f t="shared" ref="AH6255:AI6255" si="1292">AH1271+0</f>
        <v>0</v>
      </c>
      <c r="AI6255" s="46">
        <f t="shared" si="1292"/>
        <v>0</v>
      </c>
    </row>
    <row r="6256" spans="32:35" x14ac:dyDescent="0.25">
      <c r="AF6256" s="46" t="e">
        <f t="shared" si="1253"/>
        <v>#REF!</v>
      </c>
      <c r="AG6256" s="46">
        <f t="shared" si="1253"/>
        <v>46956</v>
      </c>
      <c r="AH6256" s="46">
        <f t="shared" ref="AH6256:AI6256" si="1293">AH1272+0</f>
        <v>0</v>
      </c>
      <c r="AI6256" s="46">
        <f t="shared" si="1293"/>
        <v>0</v>
      </c>
    </row>
    <row r="6257" spans="32:35" x14ac:dyDescent="0.25">
      <c r="AF6257" s="46" t="e">
        <f t="shared" si="1253"/>
        <v>#REF!</v>
      </c>
      <c r="AG6257" s="46">
        <f t="shared" si="1253"/>
        <v>49750</v>
      </c>
      <c r="AH6257" s="46">
        <f t="shared" ref="AH6257:AI6257" si="1294">AH1273+0</f>
        <v>0</v>
      </c>
      <c r="AI6257" s="46">
        <f t="shared" si="1294"/>
        <v>0</v>
      </c>
    </row>
    <row r="6258" spans="32:35" x14ac:dyDescent="0.25">
      <c r="AF6258" s="46" t="e">
        <f t="shared" si="1253"/>
        <v>#REF!</v>
      </c>
      <c r="AG6258" s="46">
        <f t="shared" si="1253"/>
        <v>49751</v>
      </c>
      <c r="AH6258" s="46">
        <f t="shared" ref="AH6258:AI6258" si="1295">AH1274+0</f>
        <v>0</v>
      </c>
      <c r="AI6258" s="46">
        <f t="shared" si="1295"/>
        <v>0</v>
      </c>
    </row>
    <row r="6259" spans="32:35" x14ac:dyDescent="0.25">
      <c r="AF6259" s="46" t="e">
        <f t="shared" si="1253"/>
        <v>#REF!</v>
      </c>
      <c r="AG6259" s="46">
        <f t="shared" si="1253"/>
        <v>49752</v>
      </c>
      <c r="AH6259" s="46">
        <f t="shared" ref="AH6259:AI6259" si="1296">AH1275+0</f>
        <v>0</v>
      </c>
      <c r="AI6259" s="46">
        <f t="shared" si="1296"/>
        <v>0</v>
      </c>
    </row>
    <row r="6260" spans="32:35" x14ac:dyDescent="0.25">
      <c r="AF6260" s="46" t="e">
        <f t="shared" si="1253"/>
        <v>#REF!</v>
      </c>
      <c r="AG6260" s="46">
        <f t="shared" si="1253"/>
        <v>49753</v>
      </c>
      <c r="AH6260" s="46">
        <f t="shared" ref="AH6260:AI6260" si="1297">AH1276+0</f>
        <v>0</v>
      </c>
      <c r="AI6260" s="46">
        <f t="shared" si="1297"/>
        <v>0</v>
      </c>
    </row>
    <row r="6261" spans="32:35" x14ac:dyDescent="0.25">
      <c r="AF6261" s="46" t="e">
        <f t="shared" si="1253"/>
        <v>#REF!</v>
      </c>
      <c r="AG6261" s="46">
        <f t="shared" si="1253"/>
        <v>49754</v>
      </c>
      <c r="AH6261" s="46">
        <f t="shared" ref="AH6261:AI6261" si="1298">AH1277+0</f>
        <v>0</v>
      </c>
      <c r="AI6261" s="46">
        <f t="shared" si="1298"/>
        <v>0</v>
      </c>
    </row>
    <row r="6262" spans="32:35" x14ac:dyDescent="0.25">
      <c r="AF6262" s="46" t="e">
        <f t="shared" si="1253"/>
        <v>#REF!</v>
      </c>
      <c r="AG6262" s="46">
        <f t="shared" si="1253"/>
        <v>49755</v>
      </c>
      <c r="AH6262" s="46">
        <f t="shared" ref="AH6262:AI6262" si="1299">AH1278+0</f>
        <v>0</v>
      </c>
      <c r="AI6262" s="46">
        <f t="shared" si="1299"/>
        <v>0</v>
      </c>
    </row>
    <row r="6263" spans="32:35" x14ac:dyDescent="0.25">
      <c r="AF6263" s="46" t="e">
        <f t="shared" si="1253"/>
        <v>#REF!</v>
      </c>
      <c r="AG6263" s="46">
        <f t="shared" si="1253"/>
        <v>49757</v>
      </c>
      <c r="AH6263" s="46">
        <f t="shared" ref="AH6263:AI6263" si="1300">AH1279+0</f>
        <v>0</v>
      </c>
      <c r="AI6263" s="46">
        <f t="shared" si="1300"/>
        <v>0</v>
      </c>
    </row>
    <row r="6264" spans="32:35" x14ac:dyDescent="0.25">
      <c r="AF6264" s="46" t="e">
        <f t="shared" si="1253"/>
        <v>#REF!</v>
      </c>
      <c r="AG6264" s="46">
        <f t="shared" si="1253"/>
        <v>49758</v>
      </c>
      <c r="AH6264" s="46">
        <f t="shared" ref="AH6264:AI6264" si="1301">AH1280+0</f>
        <v>0</v>
      </c>
      <c r="AI6264" s="46">
        <f t="shared" si="1301"/>
        <v>0</v>
      </c>
    </row>
    <row r="6265" spans="32:35" x14ac:dyDescent="0.25">
      <c r="AF6265" s="46" t="e">
        <f t="shared" si="1253"/>
        <v>#REF!</v>
      </c>
      <c r="AG6265" s="46">
        <f t="shared" si="1253"/>
        <v>49759</v>
      </c>
      <c r="AH6265" s="46">
        <f t="shared" ref="AH6265:AI6265" si="1302">AH1281+0</f>
        <v>0</v>
      </c>
      <c r="AI6265" s="46">
        <f t="shared" si="1302"/>
        <v>0</v>
      </c>
    </row>
    <row r="6266" spans="32:35" x14ac:dyDescent="0.25">
      <c r="AF6266" s="46" t="e">
        <f t="shared" si="1253"/>
        <v>#REF!</v>
      </c>
      <c r="AG6266" s="46">
        <f t="shared" si="1253"/>
        <v>49760</v>
      </c>
      <c r="AH6266" s="46">
        <f t="shared" ref="AH6266:AI6266" si="1303">AH1282+0</f>
        <v>0</v>
      </c>
      <c r="AI6266" s="46">
        <f t="shared" si="1303"/>
        <v>0</v>
      </c>
    </row>
    <row r="6267" spans="32:35" x14ac:dyDescent="0.25">
      <c r="AF6267" s="46" t="e">
        <f t="shared" si="1253"/>
        <v>#REF!</v>
      </c>
      <c r="AG6267" s="46">
        <f t="shared" si="1253"/>
        <v>49761</v>
      </c>
      <c r="AH6267" s="46">
        <f t="shared" ref="AH6267:AI6267" si="1304">AH1283+0</f>
        <v>0</v>
      </c>
      <c r="AI6267" s="46">
        <f t="shared" si="1304"/>
        <v>0</v>
      </c>
    </row>
    <row r="6268" spans="32:35" x14ac:dyDescent="0.25">
      <c r="AF6268" s="46" t="e">
        <f t="shared" si="1253"/>
        <v>#REF!</v>
      </c>
      <c r="AG6268" s="46">
        <f t="shared" si="1253"/>
        <v>49762</v>
      </c>
      <c r="AH6268" s="46">
        <f t="shared" ref="AH6268:AI6268" si="1305">AH1284+0</f>
        <v>0</v>
      </c>
      <c r="AI6268" s="46">
        <f t="shared" si="1305"/>
        <v>0</v>
      </c>
    </row>
    <row r="6269" spans="32:35" x14ac:dyDescent="0.25">
      <c r="AF6269" s="46" t="e">
        <f t="shared" si="1253"/>
        <v>#REF!</v>
      </c>
      <c r="AG6269" s="46">
        <f t="shared" si="1253"/>
        <v>49763</v>
      </c>
      <c r="AH6269" s="46">
        <f t="shared" ref="AH6269:AI6269" si="1306">AH1285+0</f>
        <v>0</v>
      </c>
      <c r="AI6269" s="46">
        <f t="shared" si="1306"/>
        <v>0</v>
      </c>
    </row>
    <row r="6270" spans="32:35" x14ac:dyDescent="0.25">
      <c r="AF6270" s="46" t="e">
        <f t="shared" si="1253"/>
        <v>#REF!</v>
      </c>
      <c r="AG6270" s="46">
        <f t="shared" si="1253"/>
        <v>49764</v>
      </c>
      <c r="AH6270" s="46">
        <f t="shared" ref="AH6270:AI6270" si="1307">AH1286+0</f>
        <v>0</v>
      </c>
      <c r="AI6270" s="46">
        <f t="shared" si="1307"/>
        <v>0</v>
      </c>
    </row>
    <row r="6271" spans="32:35" x14ac:dyDescent="0.25">
      <c r="AF6271" s="46" t="e">
        <f t="shared" si="1253"/>
        <v>#REF!</v>
      </c>
      <c r="AG6271" s="46">
        <f t="shared" si="1253"/>
        <v>49765</v>
      </c>
      <c r="AH6271" s="46">
        <f t="shared" ref="AH6271:AI6271" si="1308">AH1287+0</f>
        <v>0</v>
      </c>
      <c r="AI6271" s="46">
        <f t="shared" si="1308"/>
        <v>0</v>
      </c>
    </row>
    <row r="6272" spans="32:35" x14ac:dyDescent="0.25">
      <c r="AF6272" s="46" t="e">
        <f t="shared" si="1253"/>
        <v>#REF!</v>
      </c>
      <c r="AG6272" s="46">
        <f t="shared" si="1253"/>
        <v>49766</v>
      </c>
      <c r="AH6272" s="46">
        <f t="shared" ref="AH6272:AI6272" si="1309">AH1288+0</f>
        <v>0</v>
      </c>
      <c r="AI6272" s="46">
        <f t="shared" si="1309"/>
        <v>0</v>
      </c>
    </row>
    <row r="6273" spans="32:35" x14ac:dyDescent="0.25">
      <c r="AF6273" s="46" t="e">
        <f t="shared" si="1253"/>
        <v>#REF!</v>
      </c>
      <c r="AG6273" s="46">
        <f t="shared" si="1253"/>
        <v>49767</v>
      </c>
      <c r="AH6273" s="46">
        <f t="shared" ref="AH6273:AI6273" si="1310">AH1289+0</f>
        <v>0</v>
      </c>
      <c r="AI6273" s="46">
        <f t="shared" si="1310"/>
        <v>0</v>
      </c>
    </row>
    <row r="6274" spans="32:35" x14ac:dyDescent="0.25">
      <c r="AF6274" s="46" t="e">
        <f t="shared" si="1253"/>
        <v>#REF!</v>
      </c>
      <c r="AG6274" s="46">
        <f t="shared" si="1253"/>
        <v>49768</v>
      </c>
      <c r="AH6274" s="46">
        <f t="shared" ref="AH6274:AI6274" si="1311">AH1290+0</f>
        <v>0</v>
      </c>
      <c r="AI6274" s="46">
        <f t="shared" si="1311"/>
        <v>0</v>
      </c>
    </row>
    <row r="6275" spans="32:35" x14ac:dyDescent="0.25">
      <c r="AF6275" s="46" t="e">
        <f t="shared" si="1253"/>
        <v>#REF!</v>
      </c>
      <c r="AG6275" s="46">
        <f t="shared" si="1253"/>
        <v>49776</v>
      </c>
      <c r="AH6275" s="46">
        <f t="shared" ref="AH6275:AI6275" si="1312">AH1291+0</f>
        <v>0</v>
      </c>
      <c r="AI6275" s="46">
        <f t="shared" si="1312"/>
        <v>0</v>
      </c>
    </row>
    <row r="6276" spans="32:35" x14ac:dyDescent="0.25">
      <c r="AF6276" s="46" t="e">
        <f t="shared" si="1253"/>
        <v>#REF!</v>
      </c>
      <c r="AG6276" s="46">
        <f t="shared" si="1253"/>
        <v>49786</v>
      </c>
      <c r="AH6276" s="46">
        <f t="shared" ref="AH6276:AI6276" si="1313">AH1292+0</f>
        <v>0</v>
      </c>
      <c r="AI6276" s="46">
        <f t="shared" si="1313"/>
        <v>0</v>
      </c>
    </row>
    <row r="6277" spans="32:35" x14ac:dyDescent="0.25">
      <c r="AF6277" s="46" t="e">
        <f t="shared" si="1253"/>
        <v>#REF!</v>
      </c>
      <c r="AG6277" s="46">
        <f t="shared" si="1253"/>
        <v>49792</v>
      </c>
      <c r="AH6277" s="46">
        <f t="shared" ref="AH6277:AI6277" si="1314">AH1293+0</f>
        <v>0</v>
      </c>
      <c r="AI6277" s="46">
        <f t="shared" si="1314"/>
        <v>0</v>
      </c>
    </row>
    <row r="6278" spans="32:35" x14ac:dyDescent="0.25">
      <c r="AF6278" s="46" t="e">
        <f t="shared" si="1253"/>
        <v>#REF!</v>
      </c>
      <c r="AG6278" s="46">
        <f t="shared" si="1253"/>
        <v>49800</v>
      </c>
      <c r="AH6278" s="46">
        <f t="shared" ref="AH6278:AI6278" si="1315">AH1294+0</f>
        <v>0</v>
      </c>
      <c r="AI6278" s="46">
        <f t="shared" si="1315"/>
        <v>0</v>
      </c>
    </row>
    <row r="6279" spans="32:35" x14ac:dyDescent="0.25">
      <c r="AF6279" s="46" t="e">
        <f t="shared" si="1253"/>
        <v>#REF!</v>
      </c>
      <c r="AG6279" s="46">
        <f t="shared" si="1253"/>
        <v>49808</v>
      </c>
      <c r="AH6279" s="46">
        <f t="shared" ref="AH6279:AI6279" si="1316">AH1295+0</f>
        <v>0</v>
      </c>
      <c r="AI6279" s="46">
        <f t="shared" si="1316"/>
        <v>0</v>
      </c>
    </row>
    <row r="6280" spans="32:35" x14ac:dyDescent="0.25">
      <c r="AF6280" s="46" t="e">
        <f t="shared" si="1253"/>
        <v>#REF!</v>
      </c>
      <c r="AG6280" s="46">
        <f t="shared" si="1253"/>
        <v>49811</v>
      </c>
      <c r="AH6280" s="46">
        <f t="shared" ref="AH6280:AI6280" si="1317">AH1296+0</f>
        <v>0</v>
      </c>
      <c r="AI6280" s="46">
        <f t="shared" si="1317"/>
        <v>0</v>
      </c>
    </row>
    <row r="6281" spans="32:35" x14ac:dyDescent="0.25">
      <c r="AF6281" s="46" t="e">
        <f t="shared" ref="AF6281:AG6344" si="1318">AF1297+0</f>
        <v>#REF!</v>
      </c>
      <c r="AG6281" s="46">
        <f t="shared" si="1318"/>
        <v>49815</v>
      </c>
      <c r="AH6281" s="46">
        <f t="shared" ref="AH6281:AI6281" si="1319">AH1297+0</f>
        <v>0</v>
      </c>
      <c r="AI6281" s="46">
        <f t="shared" si="1319"/>
        <v>0</v>
      </c>
    </row>
    <row r="6282" spans="32:35" x14ac:dyDescent="0.25">
      <c r="AF6282" s="46" t="e">
        <f t="shared" si="1318"/>
        <v>#REF!</v>
      </c>
      <c r="AG6282" s="46">
        <f t="shared" si="1318"/>
        <v>49817</v>
      </c>
      <c r="AH6282" s="46">
        <f t="shared" ref="AH6282:AI6282" si="1320">AH1298+0</f>
        <v>0</v>
      </c>
      <c r="AI6282" s="46">
        <f t="shared" si="1320"/>
        <v>0</v>
      </c>
    </row>
    <row r="6283" spans="32:35" x14ac:dyDescent="0.25">
      <c r="AF6283" s="46" t="e">
        <f t="shared" si="1318"/>
        <v>#REF!</v>
      </c>
      <c r="AG6283" s="46">
        <f t="shared" si="1318"/>
        <v>49819</v>
      </c>
      <c r="AH6283" s="46">
        <f t="shared" ref="AH6283:AI6283" si="1321">AH1299+0</f>
        <v>0</v>
      </c>
      <c r="AI6283" s="46">
        <f t="shared" si="1321"/>
        <v>0</v>
      </c>
    </row>
    <row r="6284" spans="32:35" x14ac:dyDescent="0.25">
      <c r="AF6284" s="46" t="e">
        <f t="shared" si="1318"/>
        <v>#REF!</v>
      </c>
      <c r="AG6284" s="46">
        <f t="shared" si="1318"/>
        <v>49820</v>
      </c>
      <c r="AH6284" s="46">
        <f t="shared" ref="AH6284:AI6284" si="1322">AH1300+0</f>
        <v>0</v>
      </c>
      <c r="AI6284" s="46">
        <f t="shared" si="1322"/>
        <v>0</v>
      </c>
    </row>
    <row r="6285" spans="32:35" x14ac:dyDescent="0.25">
      <c r="AF6285" s="46" t="e">
        <f t="shared" si="1318"/>
        <v>#REF!</v>
      </c>
      <c r="AG6285" s="46">
        <f t="shared" si="1318"/>
        <v>49827</v>
      </c>
      <c r="AH6285" s="46">
        <f t="shared" ref="AH6285:AI6285" si="1323">AH1301+0</f>
        <v>0</v>
      </c>
      <c r="AI6285" s="46">
        <f t="shared" si="1323"/>
        <v>0</v>
      </c>
    </row>
    <row r="6286" spans="32:35" x14ac:dyDescent="0.25">
      <c r="AF6286" s="46" t="e">
        <f t="shared" si="1318"/>
        <v>#REF!</v>
      </c>
      <c r="AG6286" s="46">
        <f t="shared" si="1318"/>
        <v>49829</v>
      </c>
      <c r="AH6286" s="46">
        <f t="shared" ref="AH6286:AI6286" si="1324">AH1302+0</f>
        <v>0</v>
      </c>
      <c r="AI6286" s="46">
        <f t="shared" si="1324"/>
        <v>0</v>
      </c>
    </row>
    <row r="6287" spans="32:35" x14ac:dyDescent="0.25">
      <c r="AF6287" s="46" t="e">
        <f t="shared" si="1318"/>
        <v>#REF!</v>
      </c>
      <c r="AG6287" s="46">
        <f t="shared" si="1318"/>
        <v>49830</v>
      </c>
      <c r="AH6287" s="46">
        <f t="shared" ref="AH6287:AI6287" si="1325">AH1303+0</f>
        <v>0</v>
      </c>
      <c r="AI6287" s="46">
        <f t="shared" si="1325"/>
        <v>0</v>
      </c>
    </row>
    <row r="6288" spans="32:35" x14ac:dyDescent="0.25">
      <c r="AF6288" s="46" t="e">
        <f t="shared" si="1318"/>
        <v>#REF!</v>
      </c>
      <c r="AG6288" s="46">
        <f t="shared" si="1318"/>
        <v>49834</v>
      </c>
      <c r="AH6288" s="46">
        <f t="shared" ref="AH6288:AI6288" si="1326">AH1304+0</f>
        <v>0</v>
      </c>
      <c r="AI6288" s="46">
        <f t="shared" si="1326"/>
        <v>0</v>
      </c>
    </row>
    <row r="6289" spans="32:35" x14ac:dyDescent="0.25">
      <c r="AF6289" s="46" t="e">
        <f t="shared" si="1318"/>
        <v>#REF!</v>
      </c>
      <c r="AG6289" s="46">
        <f t="shared" si="1318"/>
        <v>49840</v>
      </c>
      <c r="AH6289" s="46">
        <f t="shared" ref="AH6289:AI6289" si="1327">AH1305+0</f>
        <v>0</v>
      </c>
      <c r="AI6289" s="46">
        <f t="shared" si="1327"/>
        <v>0</v>
      </c>
    </row>
    <row r="6290" spans="32:35" x14ac:dyDescent="0.25">
      <c r="AF6290" s="46" t="e">
        <f t="shared" si="1318"/>
        <v>#REF!</v>
      </c>
      <c r="AG6290" s="46">
        <f t="shared" si="1318"/>
        <v>49841</v>
      </c>
      <c r="AH6290" s="46">
        <f t="shared" ref="AH6290:AI6290" si="1328">AH1306+0</f>
        <v>0</v>
      </c>
      <c r="AI6290" s="46">
        <f t="shared" si="1328"/>
        <v>0</v>
      </c>
    </row>
    <row r="6291" spans="32:35" x14ac:dyDescent="0.25">
      <c r="AF6291" s="46" t="e">
        <f t="shared" si="1318"/>
        <v>#REF!</v>
      </c>
      <c r="AG6291" s="46">
        <f t="shared" si="1318"/>
        <v>49845</v>
      </c>
      <c r="AH6291" s="46">
        <f t="shared" ref="AH6291:AI6291" si="1329">AH1307+0</f>
        <v>0</v>
      </c>
      <c r="AI6291" s="46">
        <f t="shared" si="1329"/>
        <v>0</v>
      </c>
    </row>
    <row r="6292" spans="32:35" x14ac:dyDescent="0.25">
      <c r="AF6292" s="46" t="e">
        <f t="shared" si="1318"/>
        <v>#REF!</v>
      </c>
      <c r="AG6292" s="46">
        <f t="shared" si="1318"/>
        <v>49872</v>
      </c>
      <c r="AH6292" s="46">
        <f t="shared" ref="AH6292:AI6292" si="1330">AH1308+0</f>
        <v>0</v>
      </c>
      <c r="AI6292" s="46">
        <f t="shared" si="1330"/>
        <v>0</v>
      </c>
    </row>
    <row r="6293" spans="32:35" x14ac:dyDescent="0.25">
      <c r="AF6293" s="46" t="e">
        <f t="shared" si="1318"/>
        <v>#REF!</v>
      </c>
      <c r="AG6293" s="46">
        <f t="shared" si="1318"/>
        <v>49875</v>
      </c>
      <c r="AH6293" s="46">
        <f t="shared" ref="AH6293:AI6293" si="1331">AH1309+0</f>
        <v>0</v>
      </c>
      <c r="AI6293" s="46">
        <f t="shared" si="1331"/>
        <v>0</v>
      </c>
    </row>
    <row r="6294" spans="32:35" x14ac:dyDescent="0.25">
      <c r="AF6294" s="46" t="e">
        <f t="shared" si="1318"/>
        <v>#REF!</v>
      </c>
      <c r="AG6294" s="46">
        <f t="shared" si="1318"/>
        <v>49880</v>
      </c>
      <c r="AH6294" s="46">
        <f t="shared" ref="AH6294:AI6294" si="1332">AH1310+0</f>
        <v>0</v>
      </c>
      <c r="AI6294" s="46">
        <f t="shared" si="1332"/>
        <v>0</v>
      </c>
    </row>
    <row r="6295" spans="32:35" x14ac:dyDescent="0.25">
      <c r="AF6295" s="46" t="e">
        <f t="shared" si="1318"/>
        <v>#REF!</v>
      </c>
      <c r="AG6295" s="46">
        <f t="shared" si="1318"/>
        <v>49885</v>
      </c>
      <c r="AH6295" s="46">
        <f t="shared" ref="AH6295:AI6295" si="1333">AH1311+0</f>
        <v>0</v>
      </c>
      <c r="AI6295" s="46">
        <f t="shared" si="1333"/>
        <v>0</v>
      </c>
    </row>
    <row r="6296" spans="32:35" x14ac:dyDescent="0.25">
      <c r="AF6296" s="46" t="e">
        <f t="shared" si="1318"/>
        <v>#REF!</v>
      </c>
      <c r="AG6296" s="46">
        <f t="shared" si="1318"/>
        <v>49892</v>
      </c>
      <c r="AH6296" s="46">
        <f t="shared" ref="AH6296:AI6296" si="1334">AH1312+0</f>
        <v>0</v>
      </c>
      <c r="AI6296" s="46">
        <f t="shared" si="1334"/>
        <v>0</v>
      </c>
    </row>
    <row r="6297" spans="32:35" x14ac:dyDescent="0.25">
      <c r="AF6297" s="46" t="e">
        <f t="shared" si="1318"/>
        <v>#REF!</v>
      </c>
      <c r="AG6297" s="46">
        <f t="shared" si="1318"/>
        <v>49895</v>
      </c>
      <c r="AH6297" s="46">
        <f t="shared" ref="AH6297:AI6297" si="1335">AH1313+0</f>
        <v>0</v>
      </c>
      <c r="AI6297" s="46">
        <f t="shared" si="1335"/>
        <v>0</v>
      </c>
    </row>
    <row r="6298" spans="32:35" x14ac:dyDescent="0.25">
      <c r="AF6298" s="46" t="e">
        <f t="shared" si="1318"/>
        <v>#REF!</v>
      </c>
      <c r="AG6298" s="46">
        <f t="shared" si="1318"/>
        <v>49900</v>
      </c>
      <c r="AH6298" s="46">
        <f t="shared" ref="AH6298:AI6298" si="1336">AH1314+0</f>
        <v>0</v>
      </c>
      <c r="AI6298" s="46">
        <f t="shared" si="1336"/>
        <v>0</v>
      </c>
    </row>
    <row r="6299" spans="32:35" x14ac:dyDescent="0.25">
      <c r="AF6299" s="46" t="e">
        <f t="shared" si="1318"/>
        <v>#REF!</v>
      </c>
      <c r="AG6299" s="46">
        <f t="shared" si="1318"/>
        <v>49904</v>
      </c>
      <c r="AH6299" s="46">
        <f t="shared" ref="AH6299:AI6299" si="1337">AH1315+0</f>
        <v>0</v>
      </c>
      <c r="AI6299" s="46">
        <f t="shared" si="1337"/>
        <v>0</v>
      </c>
    </row>
    <row r="6300" spans="32:35" x14ac:dyDescent="0.25">
      <c r="AF6300" s="46" t="e">
        <f t="shared" si="1318"/>
        <v>#REF!</v>
      </c>
      <c r="AG6300" s="46">
        <f t="shared" si="1318"/>
        <v>49936</v>
      </c>
      <c r="AH6300" s="46">
        <f t="shared" ref="AH6300:AI6300" si="1338">AH1316+0</f>
        <v>0</v>
      </c>
      <c r="AI6300" s="46">
        <f t="shared" si="1338"/>
        <v>0</v>
      </c>
    </row>
    <row r="6301" spans="32:35" x14ac:dyDescent="0.25">
      <c r="AF6301" s="46" t="e">
        <f t="shared" si="1318"/>
        <v>#REF!</v>
      </c>
      <c r="AG6301" s="46">
        <f t="shared" si="1318"/>
        <v>49942</v>
      </c>
      <c r="AH6301" s="46">
        <f t="shared" ref="AH6301:AI6301" si="1339">AH1317+0</f>
        <v>0</v>
      </c>
      <c r="AI6301" s="46">
        <f t="shared" si="1339"/>
        <v>0</v>
      </c>
    </row>
    <row r="6302" spans="32:35" x14ac:dyDescent="0.25">
      <c r="AF6302" s="46" t="e">
        <f t="shared" si="1318"/>
        <v>#REF!</v>
      </c>
      <c r="AG6302" s="46">
        <f t="shared" si="1318"/>
        <v>49948</v>
      </c>
      <c r="AH6302" s="46">
        <f t="shared" ref="AH6302:AI6302" si="1340">AH1318+0</f>
        <v>0</v>
      </c>
      <c r="AI6302" s="46">
        <f t="shared" si="1340"/>
        <v>0</v>
      </c>
    </row>
    <row r="6303" spans="32:35" x14ac:dyDescent="0.25">
      <c r="AF6303" s="46" t="e">
        <f t="shared" si="1318"/>
        <v>#REF!</v>
      </c>
      <c r="AG6303" s="46">
        <f t="shared" si="1318"/>
        <v>49952</v>
      </c>
      <c r="AH6303" s="46">
        <f t="shared" ref="AH6303:AI6303" si="1341">AH1319+0</f>
        <v>0</v>
      </c>
      <c r="AI6303" s="46">
        <f t="shared" si="1341"/>
        <v>0</v>
      </c>
    </row>
    <row r="6304" spans="32:35" x14ac:dyDescent="0.25">
      <c r="AF6304" s="46" t="e">
        <f t="shared" si="1318"/>
        <v>#REF!</v>
      </c>
      <c r="AG6304" s="46">
        <f t="shared" si="1318"/>
        <v>49955</v>
      </c>
      <c r="AH6304" s="46">
        <f t="shared" ref="AH6304:AI6304" si="1342">AH1320+0</f>
        <v>0</v>
      </c>
      <c r="AI6304" s="46">
        <f t="shared" si="1342"/>
        <v>0</v>
      </c>
    </row>
    <row r="6305" spans="32:35" x14ac:dyDescent="0.25">
      <c r="AF6305" s="46" t="e">
        <f t="shared" si="1318"/>
        <v>#REF!</v>
      </c>
      <c r="AG6305" s="46">
        <f t="shared" si="1318"/>
        <v>49960</v>
      </c>
      <c r="AH6305" s="46">
        <f t="shared" ref="AH6305:AI6305" si="1343">AH1321+0</f>
        <v>0</v>
      </c>
      <c r="AI6305" s="46">
        <f t="shared" si="1343"/>
        <v>0</v>
      </c>
    </row>
    <row r="6306" spans="32:35" x14ac:dyDescent="0.25">
      <c r="AF6306" s="46" t="e">
        <f t="shared" si="1318"/>
        <v>#REF!</v>
      </c>
      <c r="AG6306" s="46">
        <f t="shared" si="1318"/>
        <v>49961</v>
      </c>
      <c r="AH6306" s="46">
        <f t="shared" ref="AH6306:AI6306" si="1344">AH1322+0</f>
        <v>0</v>
      </c>
      <c r="AI6306" s="46">
        <f t="shared" si="1344"/>
        <v>0</v>
      </c>
    </row>
    <row r="6307" spans="32:35" x14ac:dyDescent="0.25">
      <c r="AF6307" s="46" t="e">
        <f t="shared" si="1318"/>
        <v>#REF!</v>
      </c>
      <c r="AG6307" s="46">
        <f t="shared" si="1318"/>
        <v>49962</v>
      </c>
      <c r="AH6307" s="46">
        <f t="shared" ref="AH6307:AI6307" si="1345">AH1323+0</f>
        <v>0</v>
      </c>
      <c r="AI6307" s="46">
        <f t="shared" si="1345"/>
        <v>0</v>
      </c>
    </row>
    <row r="6308" spans="32:35" x14ac:dyDescent="0.25">
      <c r="AF6308" s="46" t="e">
        <f t="shared" si="1318"/>
        <v>#REF!</v>
      </c>
      <c r="AG6308" s="46">
        <f t="shared" si="1318"/>
        <v>49963</v>
      </c>
      <c r="AH6308" s="46">
        <f t="shared" ref="AH6308:AI6308" si="1346">AH1324+0</f>
        <v>0</v>
      </c>
      <c r="AI6308" s="46">
        <f t="shared" si="1346"/>
        <v>0</v>
      </c>
    </row>
    <row r="6309" spans="32:35" x14ac:dyDescent="0.25">
      <c r="AF6309" s="46" t="e">
        <f t="shared" si="1318"/>
        <v>#REF!</v>
      </c>
      <c r="AG6309" s="46">
        <f t="shared" si="1318"/>
        <v>49964</v>
      </c>
      <c r="AH6309" s="46">
        <f t="shared" ref="AH6309:AI6309" si="1347">AH1325+0</f>
        <v>0</v>
      </c>
      <c r="AI6309" s="46">
        <f t="shared" si="1347"/>
        <v>0</v>
      </c>
    </row>
    <row r="6310" spans="32:35" x14ac:dyDescent="0.25">
      <c r="AF6310" s="46" t="e">
        <f t="shared" si="1318"/>
        <v>#REF!</v>
      </c>
      <c r="AG6310" s="46">
        <f t="shared" si="1318"/>
        <v>49965</v>
      </c>
      <c r="AH6310" s="46">
        <f t="shared" ref="AH6310:AI6310" si="1348">AH1326+0</f>
        <v>0</v>
      </c>
      <c r="AI6310" s="46">
        <f t="shared" si="1348"/>
        <v>0</v>
      </c>
    </row>
    <row r="6311" spans="32:35" x14ac:dyDescent="0.25">
      <c r="AF6311" s="46" t="e">
        <f t="shared" si="1318"/>
        <v>#REF!</v>
      </c>
      <c r="AG6311" s="46">
        <f t="shared" si="1318"/>
        <v>49966</v>
      </c>
      <c r="AH6311" s="46">
        <f t="shared" ref="AH6311:AI6311" si="1349">AH1327+0</f>
        <v>0</v>
      </c>
      <c r="AI6311" s="46">
        <f t="shared" si="1349"/>
        <v>0</v>
      </c>
    </row>
    <row r="6312" spans="32:35" x14ac:dyDescent="0.25">
      <c r="AF6312" s="46" t="e">
        <f t="shared" si="1318"/>
        <v>#REF!</v>
      </c>
      <c r="AG6312" s="46">
        <f t="shared" si="1318"/>
        <v>49967</v>
      </c>
      <c r="AH6312" s="46">
        <f t="shared" ref="AH6312:AI6312" si="1350">AH1328+0</f>
        <v>0</v>
      </c>
      <c r="AI6312" s="46">
        <f t="shared" si="1350"/>
        <v>0</v>
      </c>
    </row>
    <row r="6313" spans="32:35" x14ac:dyDescent="0.25">
      <c r="AF6313" s="46" t="e">
        <f t="shared" si="1318"/>
        <v>#REF!</v>
      </c>
      <c r="AG6313" s="46">
        <f t="shared" si="1318"/>
        <v>49971</v>
      </c>
      <c r="AH6313" s="46">
        <f t="shared" ref="AH6313:AI6313" si="1351">AH1329+0</f>
        <v>0</v>
      </c>
      <c r="AI6313" s="46">
        <f t="shared" si="1351"/>
        <v>0</v>
      </c>
    </row>
    <row r="6314" spans="32:35" x14ac:dyDescent="0.25">
      <c r="AF6314" s="46" t="e">
        <f t="shared" si="1318"/>
        <v>#REF!</v>
      </c>
      <c r="AG6314" s="46">
        <f t="shared" si="1318"/>
        <v>49972</v>
      </c>
      <c r="AH6314" s="46">
        <f t="shared" ref="AH6314:AI6314" si="1352">AH1330+0</f>
        <v>0</v>
      </c>
      <c r="AI6314" s="46">
        <f t="shared" si="1352"/>
        <v>0</v>
      </c>
    </row>
    <row r="6315" spans="32:35" x14ac:dyDescent="0.25">
      <c r="AF6315" s="46" t="e">
        <f t="shared" si="1318"/>
        <v>#REF!</v>
      </c>
      <c r="AG6315" s="46">
        <f t="shared" si="1318"/>
        <v>49980</v>
      </c>
      <c r="AH6315" s="46">
        <f t="shared" ref="AH6315:AI6315" si="1353">AH1331+0</f>
        <v>0</v>
      </c>
      <c r="AI6315" s="46">
        <f t="shared" si="1353"/>
        <v>0</v>
      </c>
    </row>
    <row r="6316" spans="32:35" x14ac:dyDescent="0.25">
      <c r="AF6316" s="46" t="e">
        <f t="shared" si="1318"/>
        <v>#REF!</v>
      </c>
      <c r="AG6316" s="46">
        <f t="shared" si="1318"/>
        <v>49982</v>
      </c>
      <c r="AH6316" s="46">
        <f t="shared" ref="AH6316:AI6316" si="1354">AH1332+0</f>
        <v>0</v>
      </c>
      <c r="AI6316" s="46">
        <f t="shared" si="1354"/>
        <v>0</v>
      </c>
    </row>
    <row r="6317" spans="32:35" x14ac:dyDescent="0.25">
      <c r="AF6317" s="46" t="e">
        <f t="shared" si="1318"/>
        <v>#REF!</v>
      </c>
      <c r="AG6317" s="46">
        <f t="shared" si="1318"/>
        <v>49991</v>
      </c>
      <c r="AH6317" s="46">
        <f t="shared" ref="AH6317:AI6317" si="1355">AH1333+0</f>
        <v>0</v>
      </c>
      <c r="AI6317" s="46">
        <f t="shared" si="1355"/>
        <v>0</v>
      </c>
    </row>
    <row r="6318" spans="32:35" x14ac:dyDescent="0.25">
      <c r="AF6318" s="46" t="e">
        <f t="shared" si="1318"/>
        <v>#REF!</v>
      </c>
      <c r="AG6318" s="46">
        <f t="shared" si="1318"/>
        <v>49992</v>
      </c>
      <c r="AH6318" s="46">
        <f t="shared" ref="AH6318:AI6318" si="1356">AH1334+0</f>
        <v>0</v>
      </c>
      <c r="AI6318" s="46">
        <f t="shared" si="1356"/>
        <v>0</v>
      </c>
    </row>
    <row r="6319" spans="32:35" x14ac:dyDescent="0.25">
      <c r="AF6319" s="46" t="e">
        <f t="shared" si="1318"/>
        <v>#REF!</v>
      </c>
      <c r="AG6319" s="46">
        <f t="shared" si="1318"/>
        <v>49993</v>
      </c>
      <c r="AH6319" s="46">
        <f t="shared" ref="AH6319:AI6319" si="1357">AH1335+0</f>
        <v>0</v>
      </c>
      <c r="AI6319" s="46">
        <f t="shared" si="1357"/>
        <v>0</v>
      </c>
    </row>
    <row r="6320" spans="32:35" x14ac:dyDescent="0.25">
      <c r="AF6320" s="46" t="e">
        <f t="shared" si="1318"/>
        <v>#REF!</v>
      </c>
      <c r="AG6320" s="46">
        <f t="shared" si="1318"/>
        <v>49994</v>
      </c>
      <c r="AH6320" s="46">
        <f t="shared" ref="AH6320:AI6320" si="1358">AH1336+0</f>
        <v>0</v>
      </c>
      <c r="AI6320" s="46">
        <f t="shared" si="1358"/>
        <v>0</v>
      </c>
    </row>
    <row r="6321" spans="32:35" x14ac:dyDescent="0.25">
      <c r="AF6321" s="46" t="e">
        <f t="shared" si="1318"/>
        <v>#REF!</v>
      </c>
      <c r="AG6321" s="46">
        <f t="shared" si="1318"/>
        <v>49995</v>
      </c>
      <c r="AH6321" s="46">
        <f t="shared" ref="AH6321:AI6321" si="1359">AH1337+0</f>
        <v>0</v>
      </c>
      <c r="AI6321" s="46">
        <f t="shared" si="1359"/>
        <v>0</v>
      </c>
    </row>
    <row r="6322" spans="32:35" x14ac:dyDescent="0.25">
      <c r="AF6322" s="46" t="e">
        <f t="shared" si="1318"/>
        <v>#REF!</v>
      </c>
      <c r="AG6322" s="46">
        <f t="shared" si="1318"/>
        <v>49996</v>
      </c>
      <c r="AH6322" s="46">
        <f t="shared" ref="AH6322:AI6322" si="1360">AH1338+0</f>
        <v>0</v>
      </c>
      <c r="AI6322" s="46">
        <f t="shared" si="1360"/>
        <v>0</v>
      </c>
    </row>
    <row r="6323" spans="32:35" x14ac:dyDescent="0.25">
      <c r="AF6323" s="46" t="e">
        <f t="shared" si="1318"/>
        <v>#REF!</v>
      </c>
      <c r="AG6323" s="46">
        <f t="shared" si="1318"/>
        <v>49997</v>
      </c>
      <c r="AH6323" s="46">
        <f t="shared" ref="AH6323:AI6323" si="1361">AH1339+0</f>
        <v>0</v>
      </c>
      <c r="AI6323" s="46">
        <f t="shared" si="1361"/>
        <v>0</v>
      </c>
    </row>
    <row r="6324" spans="32:35" x14ac:dyDescent="0.25">
      <c r="AF6324" s="46" t="e">
        <f t="shared" si="1318"/>
        <v>#REF!</v>
      </c>
      <c r="AG6324" s="46">
        <f t="shared" si="1318"/>
        <v>49999</v>
      </c>
      <c r="AH6324" s="46">
        <f t="shared" ref="AH6324:AI6324" si="1362">AH1340+0</f>
        <v>0</v>
      </c>
      <c r="AI6324" s="46">
        <f t="shared" si="1362"/>
        <v>0</v>
      </c>
    </row>
    <row r="6325" spans="32:35" x14ac:dyDescent="0.25">
      <c r="AF6325" s="46" t="e">
        <f t="shared" si="1318"/>
        <v>#REF!</v>
      </c>
      <c r="AG6325" s="46">
        <f t="shared" si="1318"/>
        <v>50000</v>
      </c>
      <c r="AH6325" s="46">
        <f t="shared" ref="AH6325:AI6325" si="1363">AH1341+0</f>
        <v>0</v>
      </c>
      <c r="AI6325" s="46">
        <f t="shared" si="1363"/>
        <v>0</v>
      </c>
    </row>
    <row r="6326" spans="32:35" x14ac:dyDescent="0.25">
      <c r="AF6326" s="46" t="e">
        <f t="shared" si="1318"/>
        <v>#REF!</v>
      </c>
      <c r="AG6326" s="46">
        <f t="shared" si="1318"/>
        <v>50001</v>
      </c>
      <c r="AH6326" s="46">
        <f t="shared" ref="AH6326:AI6326" si="1364">AH1342+0</f>
        <v>0</v>
      </c>
      <c r="AI6326" s="46">
        <f t="shared" si="1364"/>
        <v>0</v>
      </c>
    </row>
    <row r="6327" spans="32:35" x14ac:dyDescent="0.25">
      <c r="AF6327" s="46" t="e">
        <f t="shared" si="1318"/>
        <v>#REF!</v>
      </c>
      <c r="AG6327" s="46">
        <f t="shared" si="1318"/>
        <v>52120</v>
      </c>
      <c r="AH6327" s="46">
        <f t="shared" ref="AH6327:AI6327" si="1365">AH1343+0</f>
        <v>0</v>
      </c>
      <c r="AI6327" s="46">
        <f t="shared" si="1365"/>
        <v>0</v>
      </c>
    </row>
    <row r="6328" spans="32:35" x14ac:dyDescent="0.25">
      <c r="AF6328" s="46" t="e">
        <f t="shared" si="1318"/>
        <v>#REF!</v>
      </c>
      <c r="AG6328" s="46">
        <f t="shared" si="1318"/>
        <v>52132</v>
      </c>
      <c r="AH6328" s="46">
        <f t="shared" ref="AH6328:AI6328" si="1366">AH1344+0</f>
        <v>0</v>
      </c>
      <c r="AI6328" s="46">
        <f t="shared" si="1366"/>
        <v>0</v>
      </c>
    </row>
    <row r="6329" spans="32:35" x14ac:dyDescent="0.25">
      <c r="AF6329" s="46" t="e">
        <f t="shared" si="1318"/>
        <v>#REF!</v>
      </c>
      <c r="AG6329" s="46">
        <f t="shared" si="1318"/>
        <v>52134</v>
      </c>
      <c r="AH6329" s="46">
        <f t="shared" ref="AH6329:AI6329" si="1367">AH1345+0</f>
        <v>0</v>
      </c>
      <c r="AI6329" s="46">
        <f t="shared" si="1367"/>
        <v>0</v>
      </c>
    </row>
    <row r="6330" spans="32:35" x14ac:dyDescent="0.25">
      <c r="AF6330" s="46" t="e">
        <f t="shared" si="1318"/>
        <v>#REF!</v>
      </c>
      <c r="AG6330" s="46">
        <f t="shared" si="1318"/>
        <v>52136</v>
      </c>
      <c r="AH6330" s="46">
        <f t="shared" ref="AH6330:AI6330" si="1368">AH1346+0</f>
        <v>0</v>
      </c>
      <c r="AI6330" s="46">
        <f t="shared" si="1368"/>
        <v>0</v>
      </c>
    </row>
    <row r="6331" spans="32:35" x14ac:dyDescent="0.25">
      <c r="AF6331" s="46" t="e">
        <f t="shared" si="1318"/>
        <v>#REF!</v>
      </c>
      <c r="AG6331" s="46">
        <f t="shared" si="1318"/>
        <v>52150</v>
      </c>
      <c r="AH6331" s="46">
        <f t="shared" ref="AH6331:AI6331" si="1369">AH1347+0</f>
        <v>0</v>
      </c>
      <c r="AI6331" s="46">
        <f t="shared" si="1369"/>
        <v>0</v>
      </c>
    </row>
    <row r="6332" spans="32:35" x14ac:dyDescent="0.25">
      <c r="AF6332" s="46" t="e">
        <f t="shared" si="1318"/>
        <v>#REF!</v>
      </c>
      <c r="AG6332" s="46">
        <f t="shared" si="1318"/>
        <v>53100</v>
      </c>
      <c r="AH6332" s="46">
        <f t="shared" ref="AH6332:AI6332" si="1370">AH1348+0</f>
        <v>0</v>
      </c>
      <c r="AI6332" s="46">
        <f t="shared" si="1370"/>
        <v>0</v>
      </c>
    </row>
    <row r="6333" spans="32:35" x14ac:dyDescent="0.25">
      <c r="AF6333" s="46" t="e">
        <f t="shared" si="1318"/>
        <v>#REF!</v>
      </c>
      <c r="AG6333" s="46">
        <f t="shared" si="1318"/>
        <v>54200</v>
      </c>
      <c r="AH6333" s="46">
        <f t="shared" ref="AH6333:AI6333" si="1371">AH1349+0</f>
        <v>0</v>
      </c>
      <c r="AI6333" s="46">
        <f t="shared" si="1371"/>
        <v>0</v>
      </c>
    </row>
    <row r="6334" spans="32:35" x14ac:dyDescent="0.25">
      <c r="AF6334" s="46" t="e">
        <f t="shared" si="1318"/>
        <v>#REF!</v>
      </c>
      <c r="AG6334" s="46">
        <f t="shared" si="1318"/>
        <v>54201</v>
      </c>
      <c r="AH6334" s="46">
        <f t="shared" ref="AH6334:AI6334" si="1372">AH1350+0</f>
        <v>0</v>
      </c>
      <c r="AI6334" s="46">
        <f t="shared" si="1372"/>
        <v>0</v>
      </c>
    </row>
    <row r="6335" spans="32:35" x14ac:dyDescent="0.25">
      <c r="AF6335" s="46" t="e">
        <f t="shared" si="1318"/>
        <v>#REF!</v>
      </c>
      <c r="AG6335" s="46">
        <f t="shared" si="1318"/>
        <v>54202</v>
      </c>
      <c r="AH6335" s="46">
        <f t="shared" ref="AH6335:AI6335" si="1373">AH1351+0</f>
        <v>0</v>
      </c>
      <c r="AI6335" s="46">
        <f t="shared" si="1373"/>
        <v>0</v>
      </c>
    </row>
    <row r="6336" spans="32:35" x14ac:dyDescent="0.25">
      <c r="AF6336" s="46" t="e">
        <f t="shared" si="1318"/>
        <v>#REF!</v>
      </c>
      <c r="AG6336" s="46">
        <f t="shared" si="1318"/>
        <v>54203</v>
      </c>
      <c r="AH6336" s="46">
        <f t="shared" ref="AH6336:AI6336" si="1374">AH1352+0</f>
        <v>0</v>
      </c>
      <c r="AI6336" s="46">
        <f t="shared" si="1374"/>
        <v>0</v>
      </c>
    </row>
    <row r="6337" spans="32:35" x14ac:dyDescent="0.25">
      <c r="AF6337" s="46" t="e">
        <f t="shared" si="1318"/>
        <v>#REF!</v>
      </c>
      <c r="AG6337" s="46">
        <f t="shared" si="1318"/>
        <v>54204</v>
      </c>
      <c r="AH6337" s="46">
        <f t="shared" ref="AH6337:AI6337" si="1375">AH1353+0</f>
        <v>0</v>
      </c>
      <c r="AI6337" s="46">
        <f t="shared" si="1375"/>
        <v>0</v>
      </c>
    </row>
    <row r="6338" spans="32:35" x14ac:dyDescent="0.25">
      <c r="AF6338" s="46" t="e">
        <f t="shared" si="1318"/>
        <v>#REF!</v>
      </c>
      <c r="AG6338" s="46">
        <f t="shared" si="1318"/>
        <v>54205</v>
      </c>
      <c r="AH6338" s="46">
        <f t="shared" ref="AH6338:AI6338" si="1376">AH1354+0</f>
        <v>0</v>
      </c>
      <c r="AI6338" s="46">
        <f t="shared" si="1376"/>
        <v>0</v>
      </c>
    </row>
    <row r="6339" spans="32:35" x14ac:dyDescent="0.25">
      <c r="AF6339" s="46" t="e">
        <f t="shared" si="1318"/>
        <v>#REF!</v>
      </c>
      <c r="AG6339" s="46">
        <f t="shared" si="1318"/>
        <v>54206</v>
      </c>
      <c r="AH6339" s="46">
        <f t="shared" ref="AH6339:AI6339" si="1377">AH1355+0</f>
        <v>0</v>
      </c>
      <c r="AI6339" s="46">
        <f t="shared" si="1377"/>
        <v>0</v>
      </c>
    </row>
    <row r="6340" spans="32:35" x14ac:dyDescent="0.25">
      <c r="AF6340" s="46" t="e">
        <f t="shared" si="1318"/>
        <v>#REF!</v>
      </c>
      <c r="AG6340" s="46">
        <f t="shared" si="1318"/>
        <v>54207</v>
      </c>
      <c r="AH6340" s="46">
        <f t="shared" ref="AH6340:AI6340" si="1378">AH1356+0</f>
        <v>0</v>
      </c>
      <c r="AI6340" s="46">
        <f t="shared" si="1378"/>
        <v>0</v>
      </c>
    </row>
    <row r="6341" spans="32:35" x14ac:dyDescent="0.25">
      <c r="AF6341" s="46" t="e">
        <f t="shared" si="1318"/>
        <v>#REF!</v>
      </c>
      <c r="AG6341" s="46">
        <f t="shared" si="1318"/>
        <v>54208</v>
      </c>
      <c r="AH6341" s="46">
        <f t="shared" ref="AH6341:AI6341" si="1379">AH1357+0</f>
        <v>0</v>
      </c>
      <c r="AI6341" s="46">
        <f t="shared" si="1379"/>
        <v>0</v>
      </c>
    </row>
    <row r="6342" spans="32:35" x14ac:dyDescent="0.25">
      <c r="AF6342" s="46" t="e">
        <f t="shared" si="1318"/>
        <v>#REF!</v>
      </c>
      <c r="AG6342" s="46">
        <f t="shared" si="1318"/>
        <v>54209</v>
      </c>
      <c r="AH6342" s="46">
        <f t="shared" ref="AH6342:AI6342" si="1380">AH1358+0</f>
        <v>0</v>
      </c>
      <c r="AI6342" s="46">
        <f t="shared" si="1380"/>
        <v>0</v>
      </c>
    </row>
    <row r="6343" spans="32:35" x14ac:dyDescent="0.25">
      <c r="AF6343" s="46" t="e">
        <f t="shared" si="1318"/>
        <v>#REF!</v>
      </c>
      <c r="AG6343" s="46">
        <f t="shared" si="1318"/>
        <v>54210</v>
      </c>
      <c r="AH6343" s="46">
        <f t="shared" ref="AH6343:AI6343" si="1381">AH1359+0</f>
        <v>0</v>
      </c>
      <c r="AI6343" s="46">
        <f t="shared" si="1381"/>
        <v>0</v>
      </c>
    </row>
    <row r="6344" spans="32:35" x14ac:dyDescent="0.25">
      <c r="AF6344" s="46" t="e">
        <f t="shared" si="1318"/>
        <v>#REF!</v>
      </c>
      <c r="AG6344" s="46">
        <f t="shared" si="1318"/>
        <v>54211</v>
      </c>
      <c r="AH6344" s="46">
        <f t="shared" ref="AH6344:AI6344" si="1382">AH1360+0</f>
        <v>0</v>
      </c>
      <c r="AI6344" s="46">
        <f t="shared" si="1382"/>
        <v>0</v>
      </c>
    </row>
    <row r="6345" spans="32:35" x14ac:dyDescent="0.25">
      <c r="AF6345" s="46" t="e">
        <f t="shared" ref="AF6345:AG6408" si="1383">AF1361+0</f>
        <v>#REF!</v>
      </c>
      <c r="AG6345" s="46">
        <f t="shared" si="1383"/>
        <v>54212</v>
      </c>
      <c r="AH6345" s="46">
        <f t="shared" ref="AH6345:AI6345" si="1384">AH1361+0</f>
        <v>0</v>
      </c>
      <c r="AI6345" s="46">
        <f t="shared" si="1384"/>
        <v>0</v>
      </c>
    </row>
    <row r="6346" spans="32:35" x14ac:dyDescent="0.25">
      <c r="AF6346" s="46" t="e">
        <f t="shared" si="1383"/>
        <v>#REF!</v>
      </c>
      <c r="AG6346" s="46">
        <f t="shared" si="1383"/>
        <v>54213</v>
      </c>
      <c r="AH6346" s="46">
        <f t="shared" ref="AH6346:AI6346" si="1385">AH1362+0</f>
        <v>0</v>
      </c>
      <c r="AI6346" s="46">
        <f t="shared" si="1385"/>
        <v>0</v>
      </c>
    </row>
    <row r="6347" spans="32:35" x14ac:dyDescent="0.25">
      <c r="AF6347" s="46" t="e">
        <f t="shared" si="1383"/>
        <v>#REF!</v>
      </c>
      <c r="AG6347" s="46">
        <f t="shared" si="1383"/>
        <v>54214</v>
      </c>
      <c r="AH6347" s="46">
        <f t="shared" ref="AH6347:AI6347" si="1386">AH1363+0</f>
        <v>0</v>
      </c>
      <c r="AI6347" s="46">
        <f t="shared" si="1386"/>
        <v>0</v>
      </c>
    </row>
    <row r="6348" spans="32:35" x14ac:dyDescent="0.25">
      <c r="AF6348" s="46" t="e">
        <f t="shared" si="1383"/>
        <v>#REF!</v>
      </c>
      <c r="AG6348" s="46">
        <f t="shared" si="1383"/>
        <v>54215</v>
      </c>
      <c r="AH6348" s="46">
        <f t="shared" ref="AH6348:AI6348" si="1387">AH1364+0</f>
        <v>0</v>
      </c>
      <c r="AI6348" s="46">
        <f t="shared" si="1387"/>
        <v>0</v>
      </c>
    </row>
    <row r="6349" spans="32:35" x14ac:dyDescent="0.25">
      <c r="AF6349" s="46" t="e">
        <f t="shared" si="1383"/>
        <v>#REF!</v>
      </c>
      <c r="AG6349" s="46">
        <f t="shared" si="1383"/>
        <v>54216</v>
      </c>
      <c r="AH6349" s="46">
        <f t="shared" ref="AH6349:AI6349" si="1388">AH1365+0</f>
        <v>0</v>
      </c>
      <c r="AI6349" s="46">
        <f t="shared" si="1388"/>
        <v>0</v>
      </c>
    </row>
    <row r="6350" spans="32:35" x14ac:dyDescent="0.25">
      <c r="AF6350" s="46" t="e">
        <f t="shared" si="1383"/>
        <v>#REF!</v>
      </c>
      <c r="AG6350" s="46">
        <f t="shared" si="1383"/>
        <v>54217</v>
      </c>
      <c r="AH6350" s="46">
        <f t="shared" ref="AH6350:AI6350" si="1389">AH1366+0</f>
        <v>0</v>
      </c>
      <c r="AI6350" s="46">
        <f t="shared" si="1389"/>
        <v>0</v>
      </c>
    </row>
    <row r="6351" spans="32:35" x14ac:dyDescent="0.25">
      <c r="AF6351" s="46" t="e">
        <f t="shared" si="1383"/>
        <v>#REF!</v>
      </c>
      <c r="AG6351" s="46">
        <f t="shared" si="1383"/>
        <v>54218</v>
      </c>
      <c r="AH6351" s="46">
        <f t="shared" ref="AH6351:AI6351" si="1390">AH1367+0</f>
        <v>0</v>
      </c>
      <c r="AI6351" s="46">
        <f t="shared" si="1390"/>
        <v>0</v>
      </c>
    </row>
    <row r="6352" spans="32:35" x14ac:dyDescent="0.25">
      <c r="AF6352" s="46" t="e">
        <f t="shared" si="1383"/>
        <v>#REF!</v>
      </c>
      <c r="AG6352" s="46">
        <f t="shared" si="1383"/>
        <v>54219</v>
      </c>
      <c r="AH6352" s="46">
        <f t="shared" ref="AH6352:AI6352" si="1391">AH1368+0</f>
        <v>0</v>
      </c>
      <c r="AI6352" s="46">
        <f t="shared" si="1391"/>
        <v>0</v>
      </c>
    </row>
    <row r="6353" spans="32:35" x14ac:dyDescent="0.25">
      <c r="AF6353" s="46" t="e">
        <f t="shared" si="1383"/>
        <v>#REF!</v>
      </c>
      <c r="AG6353" s="46">
        <f t="shared" si="1383"/>
        <v>54220</v>
      </c>
      <c r="AH6353" s="46">
        <f t="shared" ref="AH6353:AI6353" si="1392">AH1369+0</f>
        <v>0</v>
      </c>
      <c r="AI6353" s="46">
        <f t="shared" si="1392"/>
        <v>0</v>
      </c>
    </row>
    <row r="6354" spans="32:35" x14ac:dyDescent="0.25">
      <c r="AF6354" s="46" t="e">
        <f t="shared" si="1383"/>
        <v>#REF!</v>
      </c>
      <c r="AG6354" s="46">
        <f t="shared" si="1383"/>
        <v>54221</v>
      </c>
      <c r="AH6354" s="46">
        <f t="shared" ref="AH6354:AI6354" si="1393">AH1370+0</f>
        <v>0</v>
      </c>
      <c r="AI6354" s="46">
        <f t="shared" si="1393"/>
        <v>0</v>
      </c>
    </row>
    <row r="6355" spans="32:35" x14ac:dyDescent="0.25">
      <c r="AF6355" s="46" t="e">
        <f t="shared" si="1383"/>
        <v>#REF!</v>
      </c>
      <c r="AG6355" s="46">
        <f t="shared" si="1383"/>
        <v>54223</v>
      </c>
      <c r="AH6355" s="46">
        <f t="shared" ref="AH6355:AI6355" si="1394">AH1371+0</f>
        <v>0</v>
      </c>
      <c r="AI6355" s="46">
        <f t="shared" si="1394"/>
        <v>0</v>
      </c>
    </row>
    <row r="6356" spans="32:35" x14ac:dyDescent="0.25">
      <c r="AF6356" s="46" t="e">
        <f t="shared" si="1383"/>
        <v>#REF!</v>
      </c>
      <c r="AG6356" s="46">
        <f t="shared" si="1383"/>
        <v>54224</v>
      </c>
      <c r="AH6356" s="46">
        <f t="shared" ref="AH6356:AI6356" si="1395">AH1372+0</f>
        <v>0</v>
      </c>
      <c r="AI6356" s="46">
        <f t="shared" si="1395"/>
        <v>0</v>
      </c>
    </row>
    <row r="6357" spans="32:35" x14ac:dyDescent="0.25">
      <c r="AF6357" s="46" t="e">
        <f t="shared" si="1383"/>
        <v>#REF!</v>
      </c>
      <c r="AG6357" s="46">
        <f t="shared" si="1383"/>
        <v>54225</v>
      </c>
      <c r="AH6357" s="46">
        <f t="shared" ref="AH6357:AI6357" si="1396">AH1373+0</f>
        <v>0</v>
      </c>
      <c r="AI6357" s="46">
        <f t="shared" si="1396"/>
        <v>0</v>
      </c>
    </row>
    <row r="6358" spans="32:35" x14ac:dyDescent="0.25">
      <c r="AF6358" s="46" t="e">
        <f t="shared" si="1383"/>
        <v>#REF!</v>
      </c>
      <c r="AG6358" s="46">
        <f t="shared" si="1383"/>
        <v>54226</v>
      </c>
      <c r="AH6358" s="46">
        <f t="shared" ref="AH6358:AI6358" si="1397">AH1374+0</f>
        <v>0</v>
      </c>
      <c r="AI6358" s="46">
        <f t="shared" si="1397"/>
        <v>0</v>
      </c>
    </row>
    <row r="6359" spans="32:35" x14ac:dyDescent="0.25">
      <c r="AF6359" s="46" t="e">
        <f t="shared" si="1383"/>
        <v>#REF!</v>
      </c>
      <c r="AG6359" s="46">
        <f t="shared" si="1383"/>
        <v>54227</v>
      </c>
      <c r="AH6359" s="46">
        <f t="shared" ref="AH6359:AI6359" si="1398">AH1375+0</f>
        <v>0</v>
      </c>
      <c r="AI6359" s="46">
        <f t="shared" si="1398"/>
        <v>0</v>
      </c>
    </row>
    <row r="6360" spans="32:35" x14ac:dyDescent="0.25">
      <c r="AF6360" s="46" t="e">
        <f t="shared" si="1383"/>
        <v>#REF!</v>
      </c>
      <c r="AG6360" s="46">
        <f t="shared" si="1383"/>
        <v>54228</v>
      </c>
      <c r="AH6360" s="46">
        <f t="shared" ref="AH6360:AI6360" si="1399">AH1376+0</f>
        <v>0</v>
      </c>
      <c r="AI6360" s="46">
        <f t="shared" si="1399"/>
        <v>0</v>
      </c>
    </row>
    <row r="6361" spans="32:35" x14ac:dyDescent="0.25">
      <c r="AF6361" s="46" t="e">
        <f t="shared" si="1383"/>
        <v>#REF!</v>
      </c>
      <c r="AG6361" s="46">
        <f t="shared" si="1383"/>
        <v>54229</v>
      </c>
      <c r="AH6361" s="46">
        <f t="shared" ref="AH6361:AI6361" si="1400">AH1377+0</f>
        <v>0</v>
      </c>
      <c r="AI6361" s="46">
        <f t="shared" si="1400"/>
        <v>0</v>
      </c>
    </row>
    <row r="6362" spans="32:35" x14ac:dyDescent="0.25">
      <c r="AF6362" s="46" t="e">
        <f t="shared" si="1383"/>
        <v>#REF!</v>
      </c>
      <c r="AG6362" s="46">
        <f t="shared" si="1383"/>
        <v>54230</v>
      </c>
      <c r="AH6362" s="46">
        <f t="shared" ref="AH6362:AI6362" si="1401">AH1378+0</f>
        <v>0</v>
      </c>
      <c r="AI6362" s="46">
        <f t="shared" si="1401"/>
        <v>0</v>
      </c>
    </row>
    <row r="6363" spans="32:35" x14ac:dyDescent="0.25">
      <c r="AF6363" s="46" t="e">
        <f t="shared" si="1383"/>
        <v>#REF!</v>
      </c>
      <c r="AG6363" s="46">
        <f t="shared" si="1383"/>
        <v>54231</v>
      </c>
      <c r="AH6363" s="46">
        <f t="shared" ref="AH6363:AI6363" si="1402">AH1379+0</f>
        <v>0</v>
      </c>
      <c r="AI6363" s="46">
        <f t="shared" si="1402"/>
        <v>0</v>
      </c>
    </row>
    <row r="6364" spans="32:35" x14ac:dyDescent="0.25">
      <c r="AF6364" s="46" t="e">
        <f t="shared" si="1383"/>
        <v>#REF!</v>
      </c>
      <c r="AG6364" s="46">
        <f t="shared" si="1383"/>
        <v>54232</v>
      </c>
      <c r="AH6364" s="46">
        <f t="shared" ref="AH6364:AI6364" si="1403">AH1380+0</f>
        <v>0</v>
      </c>
      <c r="AI6364" s="46">
        <f t="shared" si="1403"/>
        <v>0</v>
      </c>
    </row>
    <row r="6365" spans="32:35" x14ac:dyDescent="0.25">
      <c r="AF6365" s="46" t="e">
        <f t="shared" si="1383"/>
        <v>#REF!</v>
      </c>
      <c r="AG6365" s="46">
        <f t="shared" si="1383"/>
        <v>54233</v>
      </c>
      <c r="AH6365" s="46">
        <f t="shared" ref="AH6365:AI6365" si="1404">AH1381+0</f>
        <v>0</v>
      </c>
      <c r="AI6365" s="46">
        <f t="shared" si="1404"/>
        <v>0</v>
      </c>
    </row>
    <row r="6366" spans="32:35" x14ac:dyDescent="0.25">
      <c r="AF6366" s="46" t="e">
        <f t="shared" si="1383"/>
        <v>#REF!</v>
      </c>
      <c r="AG6366" s="46">
        <f t="shared" si="1383"/>
        <v>54234</v>
      </c>
      <c r="AH6366" s="46">
        <f t="shared" ref="AH6366:AI6366" si="1405">AH1382+0</f>
        <v>0</v>
      </c>
      <c r="AI6366" s="46">
        <f t="shared" si="1405"/>
        <v>0</v>
      </c>
    </row>
    <row r="6367" spans="32:35" x14ac:dyDescent="0.25">
      <c r="AF6367" s="46" t="e">
        <f t="shared" si="1383"/>
        <v>#REF!</v>
      </c>
      <c r="AG6367" s="46">
        <f t="shared" si="1383"/>
        <v>54235</v>
      </c>
      <c r="AH6367" s="46">
        <f t="shared" ref="AH6367:AI6367" si="1406">AH1383+0</f>
        <v>0</v>
      </c>
      <c r="AI6367" s="46">
        <f t="shared" si="1406"/>
        <v>0</v>
      </c>
    </row>
    <row r="6368" spans="32:35" x14ac:dyDescent="0.25">
      <c r="AF6368" s="46" t="e">
        <f t="shared" si="1383"/>
        <v>#REF!</v>
      </c>
      <c r="AG6368" s="46">
        <f t="shared" si="1383"/>
        <v>54236</v>
      </c>
      <c r="AH6368" s="46">
        <f t="shared" ref="AH6368:AI6368" si="1407">AH1384+0</f>
        <v>0</v>
      </c>
      <c r="AI6368" s="46">
        <f t="shared" si="1407"/>
        <v>0</v>
      </c>
    </row>
    <row r="6369" spans="32:35" x14ac:dyDescent="0.25">
      <c r="AF6369" s="46" t="e">
        <f t="shared" si="1383"/>
        <v>#REF!</v>
      </c>
      <c r="AG6369" s="46">
        <f t="shared" si="1383"/>
        <v>54237</v>
      </c>
      <c r="AH6369" s="46">
        <f t="shared" ref="AH6369:AI6369" si="1408">AH1385+0</f>
        <v>0</v>
      </c>
      <c r="AI6369" s="46">
        <f t="shared" si="1408"/>
        <v>0</v>
      </c>
    </row>
    <row r="6370" spans="32:35" x14ac:dyDescent="0.25">
      <c r="AF6370" s="46" t="e">
        <f t="shared" si="1383"/>
        <v>#REF!</v>
      </c>
      <c r="AG6370" s="46">
        <f t="shared" si="1383"/>
        <v>54238</v>
      </c>
      <c r="AH6370" s="46">
        <f t="shared" ref="AH6370:AI6370" si="1409">AH1386+0</f>
        <v>0</v>
      </c>
      <c r="AI6370" s="46">
        <f t="shared" si="1409"/>
        <v>0</v>
      </c>
    </row>
    <row r="6371" spans="32:35" x14ac:dyDescent="0.25">
      <c r="AF6371" s="46" t="e">
        <f t="shared" si="1383"/>
        <v>#REF!</v>
      </c>
      <c r="AG6371" s="46">
        <f t="shared" si="1383"/>
        <v>54239</v>
      </c>
      <c r="AH6371" s="46">
        <f t="shared" ref="AH6371:AI6371" si="1410">AH1387+0</f>
        <v>0</v>
      </c>
      <c r="AI6371" s="46">
        <f t="shared" si="1410"/>
        <v>0</v>
      </c>
    </row>
    <row r="6372" spans="32:35" x14ac:dyDescent="0.25">
      <c r="AF6372" s="46" t="e">
        <f t="shared" si="1383"/>
        <v>#REF!</v>
      </c>
      <c r="AG6372" s="46">
        <f t="shared" si="1383"/>
        <v>54240</v>
      </c>
      <c r="AH6372" s="46">
        <f t="shared" ref="AH6372:AI6372" si="1411">AH1388+0</f>
        <v>0</v>
      </c>
      <c r="AI6372" s="46">
        <f t="shared" si="1411"/>
        <v>0</v>
      </c>
    </row>
    <row r="6373" spans="32:35" x14ac:dyDescent="0.25">
      <c r="AF6373" s="46" t="e">
        <f t="shared" si="1383"/>
        <v>#REF!</v>
      </c>
      <c r="AG6373" s="46">
        <f t="shared" si="1383"/>
        <v>54241</v>
      </c>
      <c r="AH6373" s="46">
        <f t="shared" ref="AH6373:AI6373" si="1412">AH1389+0</f>
        <v>0</v>
      </c>
      <c r="AI6373" s="46">
        <f t="shared" si="1412"/>
        <v>0</v>
      </c>
    </row>
    <row r="6374" spans="32:35" x14ac:dyDescent="0.25">
      <c r="AF6374" s="46" t="e">
        <f t="shared" si="1383"/>
        <v>#REF!</v>
      </c>
      <c r="AG6374" s="46">
        <f t="shared" si="1383"/>
        <v>54242</v>
      </c>
      <c r="AH6374" s="46">
        <f t="shared" ref="AH6374:AI6374" si="1413">AH1390+0</f>
        <v>0</v>
      </c>
      <c r="AI6374" s="46">
        <f t="shared" si="1413"/>
        <v>0</v>
      </c>
    </row>
    <row r="6375" spans="32:35" x14ac:dyDescent="0.25">
      <c r="AF6375" s="46" t="e">
        <f t="shared" si="1383"/>
        <v>#REF!</v>
      </c>
      <c r="AG6375" s="46">
        <f t="shared" si="1383"/>
        <v>54243</v>
      </c>
      <c r="AH6375" s="46">
        <f t="shared" ref="AH6375:AI6375" si="1414">AH1391+0</f>
        <v>0</v>
      </c>
      <c r="AI6375" s="46">
        <f t="shared" si="1414"/>
        <v>0</v>
      </c>
    </row>
    <row r="6376" spans="32:35" x14ac:dyDescent="0.25">
      <c r="AF6376" s="46" t="e">
        <f t="shared" si="1383"/>
        <v>#REF!</v>
      </c>
      <c r="AG6376" s="46">
        <f t="shared" si="1383"/>
        <v>54244</v>
      </c>
      <c r="AH6376" s="46">
        <f t="shared" ref="AH6376:AI6376" si="1415">AH1392+0</f>
        <v>0</v>
      </c>
      <c r="AI6376" s="46">
        <f t="shared" si="1415"/>
        <v>0</v>
      </c>
    </row>
    <row r="6377" spans="32:35" x14ac:dyDescent="0.25">
      <c r="AF6377" s="46" t="e">
        <f t="shared" si="1383"/>
        <v>#REF!</v>
      </c>
      <c r="AG6377" s="46">
        <f t="shared" si="1383"/>
        <v>54245</v>
      </c>
      <c r="AH6377" s="46">
        <f t="shared" ref="AH6377:AI6377" si="1416">AH1393+0</f>
        <v>0</v>
      </c>
      <c r="AI6377" s="46">
        <f t="shared" si="1416"/>
        <v>0</v>
      </c>
    </row>
    <row r="6378" spans="32:35" x14ac:dyDescent="0.25">
      <c r="AF6378" s="46" t="e">
        <f t="shared" si="1383"/>
        <v>#REF!</v>
      </c>
      <c r="AG6378" s="46">
        <f t="shared" si="1383"/>
        <v>54246</v>
      </c>
      <c r="AH6378" s="46">
        <f t="shared" ref="AH6378:AI6378" si="1417">AH1394+0</f>
        <v>0</v>
      </c>
      <c r="AI6378" s="46">
        <f t="shared" si="1417"/>
        <v>0</v>
      </c>
    </row>
    <row r="6379" spans="32:35" x14ac:dyDescent="0.25">
      <c r="AF6379" s="46" t="e">
        <f t="shared" si="1383"/>
        <v>#REF!</v>
      </c>
      <c r="AG6379" s="46">
        <f t="shared" si="1383"/>
        <v>54267</v>
      </c>
      <c r="AH6379" s="46">
        <f t="shared" ref="AH6379:AI6379" si="1418">AH1395+0</f>
        <v>0</v>
      </c>
      <c r="AI6379" s="46">
        <f t="shared" si="1418"/>
        <v>0</v>
      </c>
    </row>
    <row r="6380" spans="32:35" x14ac:dyDescent="0.25">
      <c r="AF6380" s="46" t="e">
        <f t="shared" si="1383"/>
        <v>#REF!</v>
      </c>
      <c r="AG6380" s="46">
        <f t="shared" si="1383"/>
        <v>60000</v>
      </c>
      <c r="AH6380" s="46">
        <f t="shared" ref="AH6380:AI6380" si="1419">AH1396+0</f>
        <v>0</v>
      </c>
      <c r="AI6380" s="46">
        <f t="shared" si="1419"/>
        <v>0</v>
      </c>
    </row>
    <row r="6381" spans="32:35" x14ac:dyDescent="0.25">
      <c r="AF6381" s="46" t="e">
        <f t="shared" si="1383"/>
        <v>#REF!</v>
      </c>
      <c r="AG6381" s="46">
        <f t="shared" si="1383"/>
        <v>60001</v>
      </c>
      <c r="AH6381" s="46">
        <f t="shared" ref="AH6381:AI6381" si="1420">AH1397+0</f>
        <v>0</v>
      </c>
      <c r="AI6381" s="46">
        <f t="shared" si="1420"/>
        <v>0</v>
      </c>
    </row>
    <row r="6382" spans="32:35" x14ac:dyDescent="0.25">
      <c r="AF6382" s="46" t="e">
        <f t="shared" si="1383"/>
        <v>#REF!</v>
      </c>
      <c r="AG6382" s="46">
        <f t="shared" si="1383"/>
        <v>60002</v>
      </c>
      <c r="AH6382" s="46">
        <f t="shared" ref="AH6382:AI6382" si="1421">AH1398+0</f>
        <v>0</v>
      </c>
      <c r="AI6382" s="46">
        <f t="shared" si="1421"/>
        <v>0</v>
      </c>
    </row>
    <row r="6383" spans="32:35" x14ac:dyDescent="0.25">
      <c r="AF6383" s="46" t="e">
        <f t="shared" si="1383"/>
        <v>#REF!</v>
      </c>
      <c r="AG6383" s="46">
        <f t="shared" si="1383"/>
        <v>60003</v>
      </c>
      <c r="AH6383" s="46">
        <f t="shared" ref="AH6383:AI6383" si="1422">AH1399+0</f>
        <v>0</v>
      </c>
      <c r="AI6383" s="46">
        <f t="shared" si="1422"/>
        <v>0</v>
      </c>
    </row>
    <row r="6384" spans="32:35" x14ac:dyDescent="0.25">
      <c r="AF6384" s="46" t="e">
        <f t="shared" si="1383"/>
        <v>#REF!</v>
      </c>
      <c r="AG6384" s="46">
        <f t="shared" si="1383"/>
        <v>60004</v>
      </c>
      <c r="AH6384" s="46">
        <f t="shared" ref="AH6384:AI6384" si="1423">AH1400+0</f>
        <v>0</v>
      </c>
      <c r="AI6384" s="46">
        <f t="shared" si="1423"/>
        <v>0</v>
      </c>
    </row>
    <row r="6385" spans="32:35" x14ac:dyDescent="0.25">
      <c r="AF6385" s="46" t="e">
        <f t="shared" si="1383"/>
        <v>#REF!</v>
      </c>
      <c r="AG6385" s="46">
        <f t="shared" si="1383"/>
        <v>60010</v>
      </c>
      <c r="AH6385" s="46">
        <f t="shared" ref="AH6385:AI6385" si="1424">AH1401+0</f>
        <v>0</v>
      </c>
      <c r="AI6385" s="46">
        <f t="shared" si="1424"/>
        <v>0</v>
      </c>
    </row>
    <row r="6386" spans="32:35" x14ac:dyDescent="0.25">
      <c r="AF6386" s="46" t="e">
        <f t="shared" si="1383"/>
        <v>#REF!</v>
      </c>
      <c r="AG6386" s="46">
        <f t="shared" si="1383"/>
        <v>60011</v>
      </c>
      <c r="AH6386" s="46">
        <f t="shared" ref="AH6386:AI6386" si="1425">AH1402+0</f>
        <v>0</v>
      </c>
      <c r="AI6386" s="46">
        <f t="shared" si="1425"/>
        <v>0</v>
      </c>
    </row>
    <row r="6387" spans="32:35" x14ac:dyDescent="0.25">
      <c r="AF6387" s="46" t="e">
        <f t="shared" si="1383"/>
        <v>#REF!</v>
      </c>
      <c r="AG6387" s="46">
        <f t="shared" si="1383"/>
        <v>60019</v>
      </c>
      <c r="AH6387" s="46">
        <f t="shared" ref="AH6387:AI6387" si="1426">AH1403+0</f>
        <v>0</v>
      </c>
      <c r="AI6387" s="46">
        <f t="shared" si="1426"/>
        <v>0</v>
      </c>
    </row>
    <row r="6388" spans="32:35" x14ac:dyDescent="0.25">
      <c r="AF6388" s="46" t="e">
        <f t="shared" si="1383"/>
        <v>#REF!</v>
      </c>
      <c r="AG6388" s="46">
        <f t="shared" si="1383"/>
        <v>60051</v>
      </c>
      <c r="AH6388" s="46">
        <f t="shared" ref="AH6388:AI6388" si="1427">AH1404+0</f>
        <v>0</v>
      </c>
      <c r="AI6388" s="46">
        <f t="shared" si="1427"/>
        <v>0</v>
      </c>
    </row>
    <row r="6389" spans="32:35" x14ac:dyDescent="0.25">
      <c r="AF6389" s="46" t="e">
        <f t="shared" si="1383"/>
        <v>#REF!</v>
      </c>
      <c r="AG6389" s="46">
        <f t="shared" si="1383"/>
        <v>60081</v>
      </c>
      <c r="AH6389" s="46">
        <f t="shared" ref="AH6389:AI6389" si="1428">AH1405+0</f>
        <v>0</v>
      </c>
      <c r="AI6389" s="46">
        <f t="shared" si="1428"/>
        <v>0</v>
      </c>
    </row>
    <row r="6390" spans="32:35" x14ac:dyDescent="0.25">
      <c r="AF6390" s="46" t="e">
        <f t="shared" si="1383"/>
        <v>#REF!</v>
      </c>
      <c r="AG6390" s="46">
        <f t="shared" si="1383"/>
        <v>60200</v>
      </c>
      <c r="AH6390" s="46">
        <f t="shared" ref="AH6390:AI6390" si="1429">AH1406+0</f>
        <v>0</v>
      </c>
      <c r="AI6390" s="46">
        <f t="shared" si="1429"/>
        <v>0</v>
      </c>
    </row>
    <row r="6391" spans="32:35" x14ac:dyDescent="0.25">
      <c r="AF6391" s="46" t="e">
        <f t="shared" si="1383"/>
        <v>#REF!</v>
      </c>
      <c r="AG6391" s="46">
        <f t="shared" si="1383"/>
        <v>60201</v>
      </c>
      <c r="AH6391" s="46">
        <f t="shared" ref="AH6391:AI6391" si="1430">AH1407+0</f>
        <v>0</v>
      </c>
      <c r="AI6391" s="46">
        <f t="shared" si="1430"/>
        <v>0</v>
      </c>
    </row>
    <row r="6392" spans="32:35" x14ac:dyDescent="0.25">
      <c r="AF6392" s="46" t="e">
        <f t="shared" si="1383"/>
        <v>#REF!</v>
      </c>
      <c r="AG6392" s="46">
        <f t="shared" si="1383"/>
        <v>61000</v>
      </c>
      <c r="AH6392" s="46">
        <f t="shared" ref="AH6392:AI6392" si="1431">AH1408+0</f>
        <v>0</v>
      </c>
      <c r="AI6392" s="46">
        <f t="shared" si="1431"/>
        <v>0</v>
      </c>
    </row>
    <row r="6393" spans="32:35" x14ac:dyDescent="0.25">
      <c r="AF6393" s="46" t="e">
        <f t="shared" si="1383"/>
        <v>#REF!</v>
      </c>
      <c r="AG6393" s="46">
        <f t="shared" si="1383"/>
        <v>61001</v>
      </c>
      <c r="AH6393" s="46">
        <f t="shared" ref="AH6393:AI6393" si="1432">AH1409+0</f>
        <v>0</v>
      </c>
      <c r="AI6393" s="46">
        <f t="shared" si="1432"/>
        <v>0</v>
      </c>
    </row>
    <row r="6394" spans="32:35" x14ac:dyDescent="0.25">
      <c r="AF6394" s="46" t="e">
        <f t="shared" si="1383"/>
        <v>#REF!</v>
      </c>
      <c r="AG6394" s="46">
        <f t="shared" si="1383"/>
        <v>61002</v>
      </c>
      <c r="AH6394" s="46">
        <f t="shared" ref="AH6394:AI6394" si="1433">AH1410+0</f>
        <v>0</v>
      </c>
      <c r="AI6394" s="46">
        <f t="shared" si="1433"/>
        <v>0</v>
      </c>
    </row>
    <row r="6395" spans="32:35" x14ac:dyDescent="0.25">
      <c r="AF6395" s="46" t="e">
        <f t="shared" si="1383"/>
        <v>#REF!</v>
      </c>
      <c r="AG6395" s="46">
        <f t="shared" si="1383"/>
        <v>61003</v>
      </c>
      <c r="AH6395" s="46">
        <f t="shared" ref="AH6395:AI6395" si="1434">AH1411+0</f>
        <v>0</v>
      </c>
      <c r="AI6395" s="46">
        <f t="shared" si="1434"/>
        <v>0</v>
      </c>
    </row>
    <row r="6396" spans="32:35" x14ac:dyDescent="0.25">
      <c r="AF6396" s="46" t="e">
        <f t="shared" si="1383"/>
        <v>#REF!</v>
      </c>
      <c r="AG6396" s="46">
        <f t="shared" si="1383"/>
        <v>61004</v>
      </c>
      <c r="AH6396" s="46">
        <f t="shared" ref="AH6396:AI6396" si="1435">AH1412+0</f>
        <v>0</v>
      </c>
      <c r="AI6396" s="46">
        <f t="shared" si="1435"/>
        <v>0</v>
      </c>
    </row>
    <row r="6397" spans="32:35" x14ac:dyDescent="0.25">
      <c r="AF6397" s="46" t="e">
        <f t="shared" si="1383"/>
        <v>#REF!</v>
      </c>
      <c r="AG6397" s="46">
        <f t="shared" si="1383"/>
        <v>61005</v>
      </c>
      <c r="AH6397" s="46">
        <f t="shared" ref="AH6397:AI6397" si="1436">AH1413+0</f>
        <v>0</v>
      </c>
      <c r="AI6397" s="46">
        <f t="shared" si="1436"/>
        <v>0</v>
      </c>
    </row>
    <row r="6398" spans="32:35" x14ac:dyDescent="0.25">
      <c r="AF6398" s="46" t="e">
        <f t="shared" si="1383"/>
        <v>#REF!</v>
      </c>
      <c r="AG6398" s="46">
        <f t="shared" si="1383"/>
        <v>61006</v>
      </c>
      <c r="AH6398" s="46">
        <f t="shared" ref="AH6398:AI6398" si="1437">AH1414+0</f>
        <v>0</v>
      </c>
      <c r="AI6398" s="46">
        <f t="shared" si="1437"/>
        <v>0</v>
      </c>
    </row>
    <row r="6399" spans="32:35" x14ac:dyDescent="0.25">
      <c r="AF6399" s="46" t="e">
        <f t="shared" si="1383"/>
        <v>#REF!</v>
      </c>
      <c r="AG6399" s="46">
        <f t="shared" si="1383"/>
        <v>61007</v>
      </c>
      <c r="AH6399" s="46">
        <f t="shared" ref="AH6399:AI6399" si="1438">AH1415+0</f>
        <v>0</v>
      </c>
      <c r="AI6399" s="46">
        <f t="shared" si="1438"/>
        <v>0</v>
      </c>
    </row>
    <row r="6400" spans="32:35" x14ac:dyDescent="0.25">
      <c r="AF6400" s="46" t="e">
        <f t="shared" si="1383"/>
        <v>#REF!</v>
      </c>
      <c r="AG6400" s="46">
        <f t="shared" si="1383"/>
        <v>61008</v>
      </c>
      <c r="AH6400" s="46">
        <f t="shared" ref="AH6400:AI6400" si="1439">AH1416+0</f>
        <v>0</v>
      </c>
      <c r="AI6400" s="46">
        <f t="shared" si="1439"/>
        <v>0</v>
      </c>
    </row>
    <row r="6401" spans="32:35" x14ac:dyDescent="0.25">
      <c r="AF6401" s="46" t="e">
        <f t="shared" si="1383"/>
        <v>#REF!</v>
      </c>
      <c r="AG6401" s="46">
        <f t="shared" si="1383"/>
        <v>61009</v>
      </c>
      <c r="AH6401" s="46">
        <f t="shared" ref="AH6401:AI6401" si="1440">AH1417+0</f>
        <v>0</v>
      </c>
      <c r="AI6401" s="46">
        <f t="shared" si="1440"/>
        <v>0</v>
      </c>
    </row>
    <row r="6402" spans="32:35" x14ac:dyDescent="0.25">
      <c r="AF6402" s="46" t="e">
        <f t="shared" si="1383"/>
        <v>#REF!</v>
      </c>
      <c r="AG6402" s="46">
        <f t="shared" si="1383"/>
        <v>61010</v>
      </c>
      <c r="AH6402" s="46">
        <f t="shared" ref="AH6402:AI6402" si="1441">AH1418+0</f>
        <v>0</v>
      </c>
      <c r="AI6402" s="46">
        <f t="shared" si="1441"/>
        <v>0</v>
      </c>
    </row>
    <row r="6403" spans="32:35" x14ac:dyDescent="0.25">
      <c r="AF6403" s="46" t="e">
        <f t="shared" si="1383"/>
        <v>#REF!</v>
      </c>
      <c r="AG6403" s="46">
        <f t="shared" si="1383"/>
        <v>61011</v>
      </c>
      <c r="AH6403" s="46">
        <f t="shared" ref="AH6403:AI6403" si="1442">AH1419+0</f>
        <v>0</v>
      </c>
      <c r="AI6403" s="46">
        <f t="shared" si="1442"/>
        <v>0</v>
      </c>
    </row>
    <row r="6404" spans="32:35" x14ac:dyDescent="0.25">
      <c r="AF6404" s="46" t="e">
        <f t="shared" si="1383"/>
        <v>#REF!</v>
      </c>
      <c r="AG6404" s="46">
        <f t="shared" si="1383"/>
        <v>61012</v>
      </c>
      <c r="AH6404" s="46">
        <f t="shared" ref="AH6404:AI6404" si="1443">AH1420+0</f>
        <v>0</v>
      </c>
      <c r="AI6404" s="46">
        <f t="shared" si="1443"/>
        <v>0</v>
      </c>
    </row>
    <row r="6405" spans="32:35" x14ac:dyDescent="0.25">
      <c r="AF6405" s="46" t="e">
        <f t="shared" si="1383"/>
        <v>#REF!</v>
      </c>
      <c r="AG6405" s="46">
        <f t="shared" si="1383"/>
        <v>61013</v>
      </c>
      <c r="AH6405" s="46">
        <f t="shared" ref="AH6405:AI6405" si="1444">AH1421+0</f>
        <v>0</v>
      </c>
      <c r="AI6405" s="46">
        <f t="shared" si="1444"/>
        <v>0</v>
      </c>
    </row>
    <row r="6406" spans="32:35" x14ac:dyDescent="0.25">
      <c r="AF6406" s="46" t="e">
        <f t="shared" si="1383"/>
        <v>#REF!</v>
      </c>
      <c r="AG6406" s="46">
        <f t="shared" si="1383"/>
        <v>61014</v>
      </c>
      <c r="AH6406" s="46">
        <f t="shared" ref="AH6406:AI6406" si="1445">AH1422+0</f>
        <v>0</v>
      </c>
      <c r="AI6406" s="46">
        <f t="shared" si="1445"/>
        <v>0</v>
      </c>
    </row>
    <row r="6407" spans="32:35" x14ac:dyDescent="0.25">
      <c r="AF6407" s="46" t="e">
        <f t="shared" si="1383"/>
        <v>#REF!</v>
      </c>
      <c r="AG6407" s="46">
        <f t="shared" si="1383"/>
        <v>61015</v>
      </c>
      <c r="AH6407" s="46">
        <f t="shared" ref="AH6407:AI6407" si="1446">AH1423+0</f>
        <v>0</v>
      </c>
      <c r="AI6407" s="46">
        <f t="shared" si="1446"/>
        <v>0</v>
      </c>
    </row>
    <row r="6408" spans="32:35" x14ac:dyDescent="0.25">
      <c r="AF6408" s="46" t="e">
        <f t="shared" si="1383"/>
        <v>#REF!</v>
      </c>
      <c r="AG6408" s="46">
        <f t="shared" si="1383"/>
        <v>61016</v>
      </c>
      <c r="AH6408" s="46">
        <f t="shared" ref="AH6408:AI6408" si="1447">AH1424+0</f>
        <v>0</v>
      </c>
      <c r="AI6408" s="46">
        <f t="shared" si="1447"/>
        <v>0</v>
      </c>
    </row>
    <row r="6409" spans="32:35" x14ac:dyDescent="0.25">
      <c r="AF6409" s="46" t="e">
        <f t="shared" ref="AF6409:AG6472" si="1448">AF1425+0</f>
        <v>#REF!</v>
      </c>
      <c r="AG6409" s="46">
        <f t="shared" si="1448"/>
        <v>61017</v>
      </c>
      <c r="AH6409" s="46">
        <f t="shared" ref="AH6409:AI6409" si="1449">AH1425+0</f>
        <v>0</v>
      </c>
      <c r="AI6409" s="46">
        <f t="shared" si="1449"/>
        <v>0</v>
      </c>
    </row>
    <row r="6410" spans="32:35" x14ac:dyDescent="0.25">
      <c r="AF6410" s="46" t="e">
        <f t="shared" si="1448"/>
        <v>#REF!</v>
      </c>
      <c r="AG6410" s="46">
        <f t="shared" si="1448"/>
        <v>61018</v>
      </c>
      <c r="AH6410" s="46">
        <f t="shared" ref="AH6410:AI6410" si="1450">AH1426+0</f>
        <v>0</v>
      </c>
      <c r="AI6410" s="46">
        <f t="shared" si="1450"/>
        <v>0</v>
      </c>
    </row>
    <row r="6411" spans="32:35" x14ac:dyDescent="0.25">
      <c r="AF6411" s="46" t="e">
        <f t="shared" si="1448"/>
        <v>#REF!</v>
      </c>
      <c r="AG6411" s="46">
        <f t="shared" si="1448"/>
        <v>61019</v>
      </c>
      <c r="AH6411" s="46">
        <f t="shared" ref="AH6411:AI6411" si="1451">AH1427+0</f>
        <v>0</v>
      </c>
      <c r="AI6411" s="46">
        <f t="shared" si="1451"/>
        <v>0</v>
      </c>
    </row>
    <row r="6412" spans="32:35" x14ac:dyDescent="0.25">
      <c r="AF6412" s="46" t="e">
        <f t="shared" si="1448"/>
        <v>#REF!</v>
      </c>
      <c r="AG6412" s="46">
        <f t="shared" si="1448"/>
        <v>61020</v>
      </c>
      <c r="AH6412" s="46">
        <f t="shared" ref="AH6412:AI6412" si="1452">AH1428+0</f>
        <v>0</v>
      </c>
      <c r="AI6412" s="46">
        <f t="shared" si="1452"/>
        <v>0</v>
      </c>
    </row>
    <row r="6413" spans="32:35" x14ac:dyDescent="0.25">
      <c r="AF6413" s="46" t="e">
        <f t="shared" si="1448"/>
        <v>#REF!</v>
      </c>
      <c r="AG6413" s="46">
        <f t="shared" si="1448"/>
        <v>61021</v>
      </c>
      <c r="AH6413" s="46">
        <f t="shared" ref="AH6413:AI6413" si="1453">AH1429+0</f>
        <v>0</v>
      </c>
      <c r="AI6413" s="46">
        <f t="shared" si="1453"/>
        <v>0</v>
      </c>
    </row>
    <row r="6414" spans="32:35" x14ac:dyDescent="0.25">
      <c r="AF6414" s="46" t="e">
        <f t="shared" si="1448"/>
        <v>#REF!</v>
      </c>
      <c r="AG6414" s="46">
        <f t="shared" si="1448"/>
        <v>61022</v>
      </c>
      <c r="AH6414" s="46">
        <f t="shared" ref="AH6414:AI6414" si="1454">AH1430+0</f>
        <v>0</v>
      </c>
      <c r="AI6414" s="46">
        <f t="shared" si="1454"/>
        <v>0</v>
      </c>
    </row>
    <row r="6415" spans="32:35" x14ac:dyDescent="0.25">
      <c r="AF6415" s="46" t="e">
        <f t="shared" si="1448"/>
        <v>#REF!</v>
      </c>
      <c r="AG6415" s="46">
        <f t="shared" si="1448"/>
        <v>61023</v>
      </c>
      <c r="AH6415" s="46">
        <f t="shared" ref="AH6415:AI6415" si="1455">AH1431+0</f>
        <v>0</v>
      </c>
      <c r="AI6415" s="46">
        <f t="shared" si="1455"/>
        <v>0</v>
      </c>
    </row>
    <row r="6416" spans="32:35" x14ac:dyDescent="0.25">
      <c r="AF6416" s="46" t="e">
        <f t="shared" si="1448"/>
        <v>#REF!</v>
      </c>
      <c r="AG6416" s="46">
        <f t="shared" si="1448"/>
        <v>61024</v>
      </c>
      <c r="AH6416" s="46">
        <f t="shared" ref="AH6416:AI6416" si="1456">AH1432+0</f>
        <v>0</v>
      </c>
      <c r="AI6416" s="46">
        <f t="shared" si="1456"/>
        <v>0</v>
      </c>
    </row>
    <row r="6417" spans="32:35" x14ac:dyDescent="0.25">
      <c r="AF6417" s="46" t="e">
        <f t="shared" si="1448"/>
        <v>#REF!</v>
      </c>
      <c r="AG6417" s="46">
        <f t="shared" si="1448"/>
        <v>61025</v>
      </c>
      <c r="AH6417" s="46">
        <f t="shared" ref="AH6417:AI6417" si="1457">AH1433+0</f>
        <v>0</v>
      </c>
      <c r="AI6417" s="46">
        <f t="shared" si="1457"/>
        <v>0</v>
      </c>
    </row>
    <row r="6418" spans="32:35" x14ac:dyDescent="0.25">
      <c r="AF6418" s="46" t="e">
        <f t="shared" si="1448"/>
        <v>#REF!</v>
      </c>
      <c r="AG6418" s="46">
        <f t="shared" si="1448"/>
        <v>61026</v>
      </c>
      <c r="AH6418" s="46">
        <f t="shared" ref="AH6418:AI6418" si="1458">AH1434+0</f>
        <v>0</v>
      </c>
      <c r="AI6418" s="46">
        <f t="shared" si="1458"/>
        <v>0</v>
      </c>
    </row>
    <row r="6419" spans="32:35" x14ac:dyDescent="0.25">
      <c r="AF6419" s="46" t="e">
        <f t="shared" si="1448"/>
        <v>#REF!</v>
      </c>
      <c r="AG6419" s="46">
        <f t="shared" si="1448"/>
        <v>61027</v>
      </c>
      <c r="AH6419" s="46">
        <f t="shared" ref="AH6419:AI6419" si="1459">AH1435+0</f>
        <v>0</v>
      </c>
      <c r="AI6419" s="46">
        <f t="shared" si="1459"/>
        <v>0</v>
      </c>
    </row>
    <row r="6420" spans="32:35" x14ac:dyDescent="0.25">
      <c r="AF6420" s="46" t="e">
        <f t="shared" si="1448"/>
        <v>#REF!</v>
      </c>
      <c r="AG6420" s="46">
        <f t="shared" si="1448"/>
        <v>61028</v>
      </c>
      <c r="AH6420" s="46">
        <f t="shared" ref="AH6420:AI6420" si="1460">AH1436+0</f>
        <v>0</v>
      </c>
      <c r="AI6420" s="46">
        <f t="shared" si="1460"/>
        <v>0</v>
      </c>
    </row>
    <row r="6421" spans="32:35" x14ac:dyDescent="0.25">
      <c r="AF6421" s="46" t="e">
        <f t="shared" si="1448"/>
        <v>#REF!</v>
      </c>
      <c r="AG6421" s="46">
        <f t="shared" si="1448"/>
        <v>61029</v>
      </c>
      <c r="AH6421" s="46">
        <f t="shared" ref="AH6421:AI6421" si="1461">AH1437+0</f>
        <v>0</v>
      </c>
      <c r="AI6421" s="46">
        <f t="shared" si="1461"/>
        <v>0</v>
      </c>
    </row>
    <row r="6422" spans="32:35" x14ac:dyDescent="0.25">
      <c r="AF6422" s="46" t="e">
        <f t="shared" si="1448"/>
        <v>#REF!</v>
      </c>
      <c r="AG6422" s="46">
        <f t="shared" si="1448"/>
        <v>61030</v>
      </c>
      <c r="AH6422" s="46">
        <f t="shared" ref="AH6422:AI6422" si="1462">AH1438+0</f>
        <v>0</v>
      </c>
      <c r="AI6422" s="46">
        <f t="shared" si="1462"/>
        <v>0</v>
      </c>
    </row>
    <row r="6423" spans="32:35" x14ac:dyDescent="0.25">
      <c r="AF6423" s="46" t="e">
        <f t="shared" si="1448"/>
        <v>#REF!</v>
      </c>
      <c r="AG6423" s="46">
        <f t="shared" si="1448"/>
        <v>61031</v>
      </c>
      <c r="AH6423" s="46">
        <f t="shared" ref="AH6423:AI6423" si="1463">AH1439+0</f>
        <v>0</v>
      </c>
      <c r="AI6423" s="46">
        <f t="shared" si="1463"/>
        <v>0</v>
      </c>
    </row>
    <row r="6424" spans="32:35" x14ac:dyDescent="0.25">
      <c r="AF6424" s="46" t="e">
        <f t="shared" si="1448"/>
        <v>#REF!</v>
      </c>
      <c r="AG6424" s="46">
        <f t="shared" si="1448"/>
        <v>61032</v>
      </c>
      <c r="AH6424" s="46">
        <f t="shared" ref="AH6424:AI6424" si="1464">AH1440+0</f>
        <v>0</v>
      </c>
      <c r="AI6424" s="46">
        <f t="shared" si="1464"/>
        <v>0</v>
      </c>
    </row>
    <row r="6425" spans="32:35" x14ac:dyDescent="0.25">
      <c r="AF6425" s="46" t="e">
        <f t="shared" si="1448"/>
        <v>#REF!</v>
      </c>
      <c r="AG6425" s="46">
        <f t="shared" si="1448"/>
        <v>61033</v>
      </c>
      <c r="AH6425" s="46">
        <f t="shared" ref="AH6425:AI6425" si="1465">AH1441+0</f>
        <v>0</v>
      </c>
      <c r="AI6425" s="46">
        <f t="shared" si="1465"/>
        <v>0</v>
      </c>
    </row>
    <row r="6426" spans="32:35" x14ac:dyDescent="0.25">
      <c r="AF6426" s="46" t="e">
        <f t="shared" si="1448"/>
        <v>#REF!</v>
      </c>
      <c r="AG6426" s="46">
        <f t="shared" si="1448"/>
        <v>61034</v>
      </c>
      <c r="AH6426" s="46">
        <f t="shared" ref="AH6426:AI6426" si="1466">AH1442+0</f>
        <v>0</v>
      </c>
      <c r="AI6426" s="46">
        <f t="shared" si="1466"/>
        <v>0</v>
      </c>
    </row>
    <row r="6427" spans="32:35" x14ac:dyDescent="0.25">
      <c r="AF6427" s="46" t="e">
        <f t="shared" si="1448"/>
        <v>#REF!</v>
      </c>
      <c r="AG6427" s="46">
        <f t="shared" si="1448"/>
        <v>61035</v>
      </c>
      <c r="AH6427" s="46">
        <f t="shared" ref="AH6427:AI6427" si="1467">AH1443+0</f>
        <v>0</v>
      </c>
      <c r="AI6427" s="46">
        <f t="shared" si="1467"/>
        <v>0</v>
      </c>
    </row>
    <row r="6428" spans="32:35" x14ac:dyDescent="0.25">
      <c r="AF6428" s="46" t="e">
        <f t="shared" si="1448"/>
        <v>#REF!</v>
      </c>
      <c r="AG6428" s="46">
        <f t="shared" si="1448"/>
        <v>61036</v>
      </c>
      <c r="AH6428" s="46">
        <f t="shared" ref="AH6428:AI6428" si="1468">AH1444+0</f>
        <v>0</v>
      </c>
      <c r="AI6428" s="46">
        <f t="shared" si="1468"/>
        <v>0</v>
      </c>
    </row>
    <row r="6429" spans="32:35" x14ac:dyDescent="0.25">
      <c r="AF6429" s="46" t="e">
        <f t="shared" si="1448"/>
        <v>#REF!</v>
      </c>
      <c r="AG6429" s="46">
        <f t="shared" si="1448"/>
        <v>61037</v>
      </c>
      <c r="AH6429" s="46">
        <f t="shared" ref="AH6429:AI6429" si="1469">AH1445+0</f>
        <v>0</v>
      </c>
      <c r="AI6429" s="46">
        <f t="shared" si="1469"/>
        <v>0</v>
      </c>
    </row>
    <row r="6430" spans="32:35" x14ac:dyDescent="0.25">
      <c r="AF6430" s="46" t="e">
        <f t="shared" si="1448"/>
        <v>#REF!</v>
      </c>
      <c r="AG6430" s="46">
        <f t="shared" si="1448"/>
        <v>61038</v>
      </c>
      <c r="AH6430" s="46">
        <f t="shared" ref="AH6430:AI6430" si="1470">AH1446+0</f>
        <v>0</v>
      </c>
      <c r="AI6430" s="46">
        <f t="shared" si="1470"/>
        <v>0</v>
      </c>
    </row>
    <row r="6431" spans="32:35" x14ac:dyDescent="0.25">
      <c r="AF6431" s="46" t="e">
        <f t="shared" si="1448"/>
        <v>#REF!</v>
      </c>
      <c r="AG6431" s="46">
        <f t="shared" si="1448"/>
        <v>61039</v>
      </c>
      <c r="AH6431" s="46">
        <f t="shared" ref="AH6431:AI6431" si="1471">AH1447+0</f>
        <v>0</v>
      </c>
      <c r="AI6431" s="46">
        <f t="shared" si="1471"/>
        <v>0</v>
      </c>
    </row>
    <row r="6432" spans="32:35" x14ac:dyDescent="0.25">
      <c r="AF6432" s="46" t="e">
        <f t="shared" si="1448"/>
        <v>#REF!</v>
      </c>
      <c r="AG6432" s="46">
        <f t="shared" si="1448"/>
        <v>61040</v>
      </c>
      <c r="AH6432" s="46">
        <f t="shared" ref="AH6432:AI6432" si="1472">AH1448+0</f>
        <v>0</v>
      </c>
      <c r="AI6432" s="46">
        <f t="shared" si="1472"/>
        <v>0</v>
      </c>
    </row>
    <row r="6433" spans="32:35" x14ac:dyDescent="0.25">
      <c r="AF6433" s="46" t="e">
        <f t="shared" si="1448"/>
        <v>#REF!</v>
      </c>
      <c r="AG6433" s="46">
        <f t="shared" si="1448"/>
        <v>61041</v>
      </c>
      <c r="AH6433" s="46">
        <f t="shared" ref="AH6433:AI6433" si="1473">AH1449+0</f>
        <v>0</v>
      </c>
      <c r="AI6433" s="46">
        <f t="shared" si="1473"/>
        <v>0</v>
      </c>
    </row>
    <row r="6434" spans="32:35" x14ac:dyDescent="0.25">
      <c r="AF6434" s="46" t="e">
        <f t="shared" si="1448"/>
        <v>#REF!</v>
      </c>
      <c r="AG6434" s="46">
        <f t="shared" si="1448"/>
        <v>61042</v>
      </c>
      <c r="AH6434" s="46">
        <f t="shared" ref="AH6434:AI6434" si="1474">AH1450+0</f>
        <v>0</v>
      </c>
      <c r="AI6434" s="46">
        <f t="shared" si="1474"/>
        <v>0</v>
      </c>
    </row>
    <row r="6435" spans="32:35" x14ac:dyDescent="0.25">
      <c r="AF6435" s="46" t="e">
        <f t="shared" si="1448"/>
        <v>#REF!</v>
      </c>
      <c r="AG6435" s="46">
        <f t="shared" si="1448"/>
        <v>61043</v>
      </c>
      <c r="AH6435" s="46">
        <f t="shared" ref="AH6435:AI6435" si="1475">AH1451+0</f>
        <v>0</v>
      </c>
      <c r="AI6435" s="46">
        <f t="shared" si="1475"/>
        <v>0</v>
      </c>
    </row>
    <row r="6436" spans="32:35" x14ac:dyDescent="0.25">
      <c r="AF6436" s="46" t="e">
        <f t="shared" si="1448"/>
        <v>#REF!</v>
      </c>
      <c r="AG6436" s="46">
        <f t="shared" si="1448"/>
        <v>61044</v>
      </c>
      <c r="AH6436" s="46">
        <f t="shared" ref="AH6436:AI6436" si="1476">AH1452+0</f>
        <v>0</v>
      </c>
      <c r="AI6436" s="46">
        <f t="shared" si="1476"/>
        <v>0</v>
      </c>
    </row>
    <row r="6437" spans="32:35" x14ac:dyDescent="0.25">
      <c r="AF6437" s="46" t="e">
        <f t="shared" si="1448"/>
        <v>#REF!</v>
      </c>
      <c r="AG6437" s="46">
        <f t="shared" si="1448"/>
        <v>61045</v>
      </c>
      <c r="AH6437" s="46">
        <f t="shared" ref="AH6437:AI6437" si="1477">AH1453+0</f>
        <v>0</v>
      </c>
      <c r="AI6437" s="46">
        <f t="shared" si="1477"/>
        <v>0</v>
      </c>
    </row>
    <row r="6438" spans="32:35" x14ac:dyDescent="0.25">
      <c r="AF6438" s="46" t="e">
        <f t="shared" si="1448"/>
        <v>#REF!</v>
      </c>
      <c r="AG6438" s="46">
        <f t="shared" si="1448"/>
        <v>61046</v>
      </c>
      <c r="AH6438" s="46">
        <f t="shared" ref="AH6438:AI6438" si="1478">AH1454+0</f>
        <v>0</v>
      </c>
      <c r="AI6438" s="46">
        <f t="shared" si="1478"/>
        <v>0</v>
      </c>
    </row>
    <row r="6439" spans="32:35" x14ac:dyDescent="0.25">
      <c r="AF6439" s="46" t="e">
        <f t="shared" si="1448"/>
        <v>#REF!</v>
      </c>
      <c r="AG6439" s="46">
        <f t="shared" si="1448"/>
        <v>61047</v>
      </c>
      <c r="AH6439" s="46">
        <f t="shared" ref="AH6439:AI6439" si="1479">AH1455+0</f>
        <v>0</v>
      </c>
      <c r="AI6439" s="46">
        <f t="shared" si="1479"/>
        <v>0</v>
      </c>
    </row>
    <row r="6440" spans="32:35" x14ac:dyDescent="0.25">
      <c r="AF6440" s="46" t="e">
        <f t="shared" si="1448"/>
        <v>#REF!</v>
      </c>
      <c r="AG6440" s="46">
        <f t="shared" si="1448"/>
        <v>61048</v>
      </c>
      <c r="AH6440" s="46">
        <f t="shared" ref="AH6440:AI6440" si="1480">AH1456+0</f>
        <v>0</v>
      </c>
      <c r="AI6440" s="46">
        <f t="shared" si="1480"/>
        <v>0</v>
      </c>
    </row>
    <row r="6441" spans="32:35" x14ac:dyDescent="0.25">
      <c r="AF6441" s="46" t="e">
        <f t="shared" si="1448"/>
        <v>#REF!</v>
      </c>
      <c r="AG6441" s="46">
        <f t="shared" si="1448"/>
        <v>61049</v>
      </c>
      <c r="AH6441" s="46">
        <f t="shared" ref="AH6441:AI6441" si="1481">AH1457+0</f>
        <v>0</v>
      </c>
      <c r="AI6441" s="46">
        <f t="shared" si="1481"/>
        <v>0</v>
      </c>
    </row>
    <row r="6442" spans="32:35" x14ac:dyDescent="0.25">
      <c r="AF6442" s="46" t="e">
        <f t="shared" si="1448"/>
        <v>#REF!</v>
      </c>
      <c r="AG6442" s="46">
        <f t="shared" si="1448"/>
        <v>61050</v>
      </c>
      <c r="AH6442" s="46">
        <f t="shared" ref="AH6442:AI6442" si="1482">AH1458+0</f>
        <v>0</v>
      </c>
      <c r="AI6442" s="46">
        <f t="shared" si="1482"/>
        <v>0</v>
      </c>
    </row>
    <row r="6443" spans="32:35" x14ac:dyDescent="0.25">
      <c r="AF6443" s="46" t="e">
        <f t="shared" si="1448"/>
        <v>#REF!</v>
      </c>
      <c r="AG6443" s="46">
        <f t="shared" si="1448"/>
        <v>61051</v>
      </c>
      <c r="AH6443" s="46">
        <f t="shared" ref="AH6443:AI6443" si="1483">AH1459+0</f>
        <v>0</v>
      </c>
      <c r="AI6443" s="46">
        <f t="shared" si="1483"/>
        <v>0</v>
      </c>
    </row>
    <row r="6444" spans="32:35" x14ac:dyDescent="0.25">
      <c r="AF6444" s="46" t="e">
        <f t="shared" si="1448"/>
        <v>#REF!</v>
      </c>
      <c r="AG6444" s="46">
        <f t="shared" si="1448"/>
        <v>61052</v>
      </c>
      <c r="AH6444" s="46">
        <f t="shared" ref="AH6444:AI6444" si="1484">AH1460+0</f>
        <v>0</v>
      </c>
      <c r="AI6444" s="46">
        <f t="shared" si="1484"/>
        <v>0</v>
      </c>
    </row>
    <row r="6445" spans="32:35" x14ac:dyDescent="0.25">
      <c r="AF6445" s="46" t="e">
        <f t="shared" si="1448"/>
        <v>#REF!</v>
      </c>
      <c r="AG6445" s="46">
        <f t="shared" si="1448"/>
        <v>61053</v>
      </c>
      <c r="AH6445" s="46">
        <f t="shared" ref="AH6445:AI6445" si="1485">AH1461+0</f>
        <v>0</v>
      </c>
      <c r="AI6445" s="46">
        <f t="shared" si="1485"/>
        <v>0</v>
      </c>
    </row>
    <row r="6446" spans="32:35" x14ac:dyDescent="0.25">
      <c r="AF6446" s="46" t="e">
        <f t="shared" si="1448"/>
        <v>#REF!</v>
      </c>
      <c r="AG6446" s="46">
        <f t="shared" si="1448"/>
        <v>61054</v>
      </c>
      <c r="AH6446" s="46">
        <f t="shared" ref="AH6446:AI6446" si="1486">AH1462+0</f>
        <v>0</v>
      </c>
      <c r="AI6446" s="46">
        <f t="shared" si="1486"/>
        <v>0</v>
      </c>
    </row>
    <row r="6447" spans="32:35" x14ac:dyDescent="0.25">
      <c r="AF6447" s="46" t="e">
        <f t="shared" si="1448"/>
        <v>#REF!</v>
      </c>
      <c r="AG6447" s="46">
        <f t="shared" si="1448"/>
        <v>61055</v>
      </c>
      <c r="AH6447" s="46">
        <f t="shared" ref="AH6447:AI6447" si="1487">AH1463+0</f>
        <v>0</v>
      </c>
      <c r="AI6447" s="46">
        <f t="shared" si="1487"/>
        <v>0</v>
      </c>
    </row>
    <row r="6448" spans="32:35" x14ac:dyDescent="0.25">
      <c r="AF6448" s="46" t="e">
        <f t="shared" si="1448"/>
        <v>#REF!</v>
      </c>
      <c r="AG6448" s="46">
        <f t="shared" si="1448"/>
        <v>61056</v>
      </c>
      <c r="AH6448" s="46">
        <f t="shared" ref="AH6448:AI6448" si="1488">AH1464+0</f>
        <v>0</v>
      </c>
      <c r="AI6448" s="46">
        <f t="shared" si="1488"/>
        <v>0</v>
      </c>
    </row>
    <row r="6449" spans="32:35" x14ac:dyDescent="0.25">
      <c r="AF6449" s="46" t="e">
        <f t="shared" si="1448"/>
        <v>#REF!</v>
      </c>
      <c r="AG6449" s="46">
        <f t="shared" si="1448"/>
        <v>61057</v>
      </c>
      <c r="AH6449" s="46">
        <f t="shared" ref="AH6449:AI6449" si="1489">AH1465+0</f>
        <v>0</v>
      </c>
      <c r="AI6449" s="46">
        <f t="shared" si="1489"/>
        <v>0</v>
      </c>
    </row>
    <row r="6450" spans="32:35" x14ac:dyDescent="0.25">
      <c r="AF6450" s="46" t="e">
        <f t="shared" si="1448"/>
        <v>#REF!</v>
      </c>
      <c r="AG6450" s="46">
        <f t="shared" si="1448"/>
        <v>61058</v>
      </c>
      <c r="AH6450" s="46">
        <f t="shared" ref="AH6450:AI6450" si="1490">AH1466+0</f>
        <v>0</v>
      </c>
      <c r="AI6450" s="46">
        <f t="shared" si="1490"/>
        <v>0</v>
      </c>
    </row>
    <row r="6451" spans="32:35" x14ac:dyDescent="0.25">
      <c r="AF6451" s="46" t="e">
        <f t="shared" si="1448"/>
        <v>#REF!</v>
      </c>
      <c r="AG6451" s="46">
        <f t="shared" si="1448"/>
        <v>61059</v>
      </c>
      <c r="AH6451" s="46">
        <f t="shared" ref="AH6451:AI6451" si="1491">AH1467+0</f>
        <v>0</v>
      </c>
      <c r="AI6451" s="46">
        <f t="shared" si="1491"/>
        <v>0</v>
      </c>
    </row>
    <row r="6452" spans="32:35" x14ac:dyDescent="0.25">
      <c r="AF6452" s="46" t="e">
        <f t="shared" si="1448"/>
        <v>#REF!</v>
      </c>
      <c r="AG6452" s="46">
        <f t="shared" si="1448"/>
        <v>61060</v>
      </c>
      <c r="AH6452" s="46">
        <f t="shared" ref="AH6452:AI6452" si="1492">AH1468+0</f>
        <v>0</v>
      </c>
      <c r="AI6452" s="46">
        <f t="shared" si="1492"/>
        <v>0</v>
      </c>
    </row>
    <row r="6453" spans="32:35" x14ac:dyDescent="0.25">
      <c r="AF6453" s="46" t="e">
        <f t="shared" si="1448"/>
        <v>#REF!</v>
      </c>
      <c r="AG6453" s="46">
        <f t="shared" si="1448"/>
        <v>61061</v>
      </c>
      <c r="AH6453" s="46">
        <f t="shared" ref="AH6453:AI6453" si="1493">AH1469+0</f>
        <v>0</v>
      </c>
      <c r="AI6453" s="46">
        <f t="shared" si="1493"/>
        <v>0</v>
      </c>
    </row>
    <row r="6454" spans="32:35" x14ac:dyDescent="0.25">
      <c r="AF6454" s="46" t="e">
        <f t="shared" si="1448"/>
        <v>#REF!</v>
      </c>
      <c r="AG6454" s="46">
        <f t="shared" si="1448"/>
        <v>61062</v>
      </c>
      <c r="AH6454" s="46">
        <f t="shared" ref="AH6454:AI6454" si="1494">AH1470+0</f>
        <v>0</v>
      </c>
      <c r="AI6454" s="46">
        <f t="shared" si="1494"/>
        <v>0</v>
      </c>
    </row>
    <row r="6455" spans="32:35" x14ac:dyDescent="0.25">
      <c r="AF6455" s="46" t="e">
        <f t="shared" si="1448"/>
        <v>#REF!</v>
      </c>
      <c r="AG6455" s="46">
        <f t="shared" si="1448"/>
        <v>61063</v>
      </c>
      <c r="AH6455" s="46">
        <f t="shared" ref="AH6455:AI6455" si="1495">AH1471+0</f>
        <v>0</v>
      </c>
      <c r="AI6455" s="46">
        <f t="shared" si="1495"/>
        <v>0</v>
      </c>
    </row>
    <row r="6456" spans="32:35" x14ac:dyDescent="0.25">
      <c r="AF6456" s="46" t="e">
        <f t="shared" si="1448"/>
        <v>#REF!</v>
      </c>
      <c r="AG6456" s="46">
        <f t="shared" si="1448"/>
        <v>61064</v>
      </c>
      <c r="AH6456" s="46">
        <f t="shared" ref="AH6456:AI6456" si="1496">AH1472+0</f>
        <v>0</v>
      </c>
      <c r="AI6456" s="46">
        <f t="shared" si="1496"/>
        <v>0</v>
      </c>
    </row>
    <row r="6457" spans="32:35" x14ac:dyDescent="0.25">
      <c r="AF6457" s="46" t="e">
        <f t="shared" si="1448"/>
        <v>#REF!</v>
      </c>
      <c r="AG6457" s="46">
        <f t="shared" si="1448"/>
        <v>61065</v>
      </c>
      <c r="AH6457" s="46">
        <f t="shared" ref="AH6457:AI6457" si="1497">AH1473+0</f>
        <v>0</v>
      </c>
      <c r="AI6457" s="46">
        <f t="shared" si="1497"/>
        <v>0</v>
      </c>
    </row>
    <row r="6458" spans="32:35" x14ac:dyDescent="0.25">
      <c r="AF6458" s="46" t="e">
        <f t="shared" si="1448"/>
        <v>#REF!</v>
      </c>
      <c r="AG6458" s="46">
        <f t="shared" si="1448"/>
        <v>61066</v>
      </c>
      <c r="AH6458" s="46">
        <f t="shared" ref="AH6458:AI6458" si="1498">AH1474+0</f>
        <v>0</v>
      </c>
      <c r="AI6458" s="46">
        <f t="shared" si="1498"/>
        <v>0</v>
      </c>
    </row>
    <row r="6459" spans="32:35" x14ac:dyDescent="0.25">
      <c r="AF6459" s="46" t="e">
        <f t="shared" si="1448"/>
        <v>#REF!</v>
      </c>
      <c r="AG6459" s="46">
        <f t="shared" si="1448"/>
        <v>61067</v>
      </c>
      <c r="AH6459" s="46">
        <f t="shared" ref="AH6459:AI6459" si="1499">AH1475+0</f>
        <v>0</v>
      </c>
      <c r="AI6459" s="46">
        <f t="shared" si="1499"/>
        <v>0</v>
      </c>
    </row>
    <row r="6460" spans="32:35" x14ac:dyDescent="0.25">
      <c r="AF6460" s="46" t="e">
        <f t="shared" si="1448"/>
        <v>#REF!</v>
      </c>
      <c r="AG6460" s="46">
        <f t="shared" si="1448"/>
        <v>61068</v>
      </c>
      <c r="AH6460" s="46">
        <f t="shared" ref="AH6460:AI6460" si="1500">AH1476+0</f>
        <v>0</v>
      </c>
      <c r="AI6460" s="46">
        <f t="shared" si="1500"/>
        <v>0</v>
      </c>
    </row>
    <row r="6461" spans="32:35" x14ac:dyDescent="0.25">
      <c r="AF6461" s="46" t="e">
        <f t="shared" si="1448"/>
        <v>#REF!</v>
      </c>
      <c r="AG6461" s="46">
        <f t="shared" si="1448"/>
        <v>61069</v>
      </c>
      <c r="AH6461" s="46">
        <f t="shared" ref="AH6461:AI6461" si="1501">AH1477+0</f>
        <v>0</v>
      </c>
      <c r="AI6461" s="46">
        <f t="shared" si="1501"/>
        <v>0</v>
      </c>
    </row>
    <row r="6462" spans="32:35" x14ac:dyDescent="0.25">
      <c r="AF6462" s="46" t="e">
        <f t="shared" si="1448"/>
        <v>#REF!</v>
      </c>
      <c r="AG6462" s="46">
        <f t="shared" si="1448"/>
        <v>61070</v>
      </c>
      <c r="AH6462" s="46">
        <f t="shared" ref="AH6462:AI6462" si="1502">AH1478+0</f>
        <v>0</v>
      </c>
      <c r="AI6462" s="46">
        <f t="shared" si="1502"/>
        <v>0</v>
      </c>
    </row>
    <row r="6463" spans="32:35" x14ac:dyDescent="0.25">
      <c r="AF6463" s="46" t="e">
        <f t="shared" si="1448"/>
        <v>#REF!</v>
      </c>
      <c r="AG6463" s="46">
        <f t="shared" si="1448"/>
        <v>61071</v>
      </c>
      <c r="AH6463" s="46">
        <f t="shared" ref="AH6463:AI6463" si="1503">AH1479+0</f>
        <v>0</v>
      </c>
      <c r="AI6463" s="46">
        <f t="shared" si="1503"/>
        <v>0</v>
      </c>
    </row>
    <row r="6464" spans="32:35" x14ac:dyDescent="0.25">
      <c r="AF6464" s="46" t="e">
        <f t="shared" si="1448"/>
        <v>#REF!</v>
      </c>
      <c r="AG6464" s="46">
        <f t="shared" si="1448"/>
        <v>61072</v>
      </c>
      <c r="AH6464" s="46">
        <f t="shared" ref="AH6464:AI6464" si="1504">AH1480+0</f>
        <v>0</v>
      </c>
      <c r="AI6464" s="46">
        <f t="shared" si="1504"/>
        <v>0</v>
      </c>
    </row>
    <row r="6465" spans="32:35" x14ac:dyDescent="0.25">
      <c r="AF6465" s="46" t="e">
        <f t="shared" si="1448"/>
        <v>#REF!</v>
      </c>
      <c r="AG6465" s="46">
        <f t="shared" si="1448"/>
        <v>61073</v>
      </c>
      <c r="AH6465" s="46">
        <f t="shared" ref="AH6465:AI6465" si="1505">AH1481+0</f>
        <v>0</v>
      </c>
      <c r="AI6465" s="46">
        <f t="shared" si="1505"/>
        <v>0</v>
      </c>
    </row>
    <row r="6466" spans="32:35" x14ac:dyDescent="0.25">
      <c r="AF6466" s="46" t="e">
        <f t="shared" si="1448"/>
        <v>#REF!</v>
      </c>
      <c r="AG6466" s="46">
        <f t="shared" si="1448"/>
        <v>61074</v>
      </c>
      <c r="AH6466" s="46">
        <f t="shared" ref="AH6466:AI6466" si="1506">AH1482+0</f>
        <v>0</v>
      </c>
      <c r="AI6466" s="46">
        <f t="shared" si="1506"/>
        <v>0</v>
      </c>
    </row>
    <row r="6467" spans="32:35" x14ac:dyDescent="0.25">
      <c r="AF6467" s="46" t="e">
        <f t="shared" si="1448"/>
        <v>#REF!</v>
      </c>
      <c r="AG6467" s="46">
        <f t="shared" si="1448"/>
        <v>61075</v>
      </c>
      <c r="AH6467" s="46">
        <f t="shared" ref="AH6467:AI6467" si="1507">AH1483+0</f>
        <v>0</v>
      </c>
      <c r="AI6467" s="46">
        <f t="shared" si="1507"/>
        <v>0</v>
      </c>
    </row>
    <row r="6468" spans="32:35" x14ac:dyDescent="0.25">
      <c r="AF6468" s="46" t="e">
        <f t="shared" si="1448"/>
        <v>#REF!</v>
      </c>
      <c r="AG6468" s="46">
        <f t="shared" si="1448"/>
        <v>61076</v>
      </c>
      <c r="AH6468" s="46">
        <f t="shared" ref="AH6468:AI6468" si="1508">AH1484+0</f>
        <v>0</v>
      </c>
      <c r="AI6468" s="46">
        <f t="shared" si="1508"/>
        <v>0</v>
      </c>
    </row>
    <row r="6469" spans="32:35" x14ac:dyDescent="0.25">
      <c r="AF6469" s="46" t="e">
        <f t="shared" si="1448"/>
        <v>#REF!</v>
      </c>
      <c r="AG6469" s="46">
        <f t="shared" si="1448"/>
        <v>61077</v>
      </c>
      <c r="AH6469" s="46">
        <f t="shared" ref="AH6469:AI6469" si="1509">AH1485+0</f>
        <v>0</v>
      </c>
      <c r="AI6469" s="46">
        <f t="shared" si="1509"/>
        <v>0</v>
      </c>
    </row>
    <row r="6470" spans="32:35" x14ac:dyDescent="0.25">
      <c r="AF6470" s="46" t="e">
        <f t="shared" si="1448"/>
        <v>#REF!</v>
      </c>
      <c r="AG6470" s="46">
        <f t="shared" si="1448"/>
        <v>61078</v>
      </c>
      <c r="AH6470" s="46">
        <f t="shared" ref="AH6470:AI6470" si="1510">AH1486+0</f>
        <v>0</v>
      </c>
      <c r="AI6470" s="46">
        <f t="shared" si="1510"/>
        <v>0</v>
      </c>
    </row>
    <row r="6471" spans="32:35" x14ac:dyDescent="0.25">
      <c r="AF6471" s="46" t="e">
        <f t="shared" si="1448"/>
        <v>#REF!</v>
      </c>
      <c r="AG6471" s="46">
        <f t="shared" si="1448"/>
        <v>61079</v>
      </c>
      <c r="AH6471" s="46">
        <f t="shared" ref="AH6471:AI6471" si="1511">AH1487+0</f>
        <v>0</v>
      </c>
      <c r="AI6471" s="46">
        <f t="shared" si="1511"/>
        <v>0</v>
      </c>
    </row>
    <row r="6472" spans="32:35" x14ac:dyDescent="0.25">
      <c r="AF6472" s="46" t="e">
        <f t="shared" si="1448"/>
        <v>#REF!</v>
      </c>
      <c r="AG6472" s="46">
        <f t="shared" si="1448"/>
        <v>61080</v>
      </c>
      <c r="AH6472" s="46">
        <f t="shared" ref="AH6472:AI6472" si="1512">AH1488+0</f>
        <v>0</v>
      </c>
      <c r="AI6472" s="46">
        <f t="shared" si="1512"/>
        <v>0</v>
      </c>
    </row>
    <row r="6473" spans="32:35" x14ac:dyDescent="0.25">
      <c r="AF6473" s="46" t="e">
        <f t="shared" ref="AF6473:AG6536" si="1513">AF1489+0</f>
        <v>#REF!</v>
      </c>
      <c r="AG6473" s="46">
        <f t="shared" si="1513"/>
        <v>61081</v>
      </c>
      <c r="AH6473" s="46">
        <f t="shared" ref="AH6473:AI6473" si="1514">AH1489+0</f>
        <v>0</v>
      </c>
      <c r="AI6473" s="46">
        <f t="shared" si="1514"/>
        <v>0</v>
      </c>
    </row>
    <row r="6474" spans="32:35" x14ac:dyDescent="0.25">
      <c r="AF6474" s="46" t="e">
        <f t="shared" si="1513"/>
        <v>#REF!</v>
      </c>
      <c r="AG6474" s="46">
        <f t="shared" si="1513"/>
        <v>61082</v>
      </c>
      <c r="AH6474" s="46">
        <f t="shared" ref="AH6474:AI6474" si="1515">AH1490+0</f>
        <v>0</v>
      </c>
      <c r="AI6474" s="46">
        <f t="shared" si="1515"/>
        <v>0</v>
      </c>
    </row>
    <row r="6475" spans="32:35" x14ac:dyDescent="0.25">
      <c r="AF6475" s="46" t="e">
        <f t="shared" si="1513"/>
        <v>#REF!</v>
      </c>
      <c r="AG6475" s="46">
        <f t="shared" si="1513"/>
        <v>61083</v>
      </c>
      <c r="AH6475" s="46">
        <f t="shared" ref="AH6475:AI6475" si="1516">AH1491+0</f>
        <v>0</v>
      </c>
      <c r="AI6475" s="46">
        <f t="shared" si="1516"/>
        <v>0</v>
      </c>
    </row>
    <row r="6476" spans="32:35" x14ac:dyDescent="0.25">
      <c r="AF6476" s="46" t="e">
        <f t="shared" si="1513"/>
        <v>#REF!</v>
      </c>
      <c r="AG6476" s="46">
        <f t="shared" si="1513"/>
        <v>61084</v>
      </c>
      <c r="AH6476" s="46">
        <f t="shared" ref="AH6476:AI6476" si="1517">AH1492+0</f>
        <v>0</v>
      </c>
      <c r="AI6476" s="46">
        <f t="shared" si="1517"/>
        <v>0</v>
      </c>
    </row>
    <row r="6477" spans="32:35" x14ac:dyDescent="0.25">
      <c r="AF6477" s="46" t="e">
        <f t="shared" si="1513"/>
        <v>#REF!</v>
      </c>
      <c r="AG6477" s="46">
        <f t="shared" si="1513"/>
        <v>61085</v>
      </c>
      <c r="AH6477" s="46">
        <f t="shared" ref="AH6477:AI6477" si="1518">AH1493+0</f>
        <v>0</v>
      </c>
      <c r="AI6477" s="46">
        <f t="shared" si="1518"/>
        <v>0</v>
      </c>
    </row>
    <row r="6478" spans="32:35" x14ac:dyDescent="0.25">
      <c r="AF6478" s="46" t="e">
        <f t="shared" si="1513"/>
        <v>#REF!</v>
      </c>
      <c r="AG6478" s="46">
        <f t="shared" si="1513"/>
        <v>61086</v>
      </c>
      <c r="AH6478" s="46">
        <f t="shared" ref="AH6478:AI6478" si="1519">AH1494+0</f>
        <v>0</v>
      </c>
      <c r="AI6478" s="46">
        <f t="shared" si="1519"/>
        <v>0</v>
      </c>
    </row>
    <row r="6479" spans="32:35" x14ac:dyDescent="0.25">
      <c r="AF6479" s="46" t="e">
        <f t="shared" si="1513"/>
        <v>#REF!</v>
      </c>
      <c r="AG6479" s="46">
        <f t="shared" si="1513"/>
        <v>61087</v>
      </c>
      <c r="AH6479" s="46">
        <f t="shared" ref="AH6479:AI6479" si="1520">AH1495+0</f>
        <v>0</v>
      </c>
      <c r="AI6479" s="46">
        <f t="shared" si="1520"/>
        <v>0</v>
      </c>
    </row>
    <row r="6480" spans="32:35" x14ac:dyDescent="0.25">
      <c r="AF6480" s="46" t="e">
        <f t="shared" si="1513"/>
        <v>#REF!</v>
      </c>
      <c r="AG6480" s="46">
        <f t="shared" si="1513"/>
        <v>61088</v>
      </c>
      <c r="AH6480" s="46">
        <f t="shared" ref="AH6480:AI6480" si="1521">AH1496+0</f>
        <v>0</v>
      </c>
      <c r="AI6480" s="46">
        <f t="shared" si="1521"/>
        <v>0</v>
      </c>
    </row>
    <row r="6481" spans="32:35" x14ac:dyDescent="0.25">
      <c r="AF6481" s="46" t="e">
        <f t="shared" si="1513"/>
        <v>#REF!</v>
      </c>
      <c r="AG6481" s="46">
        <f t="shared" si="1513"/>
        <v>61089</v>
      </c>
      <c r="AH6481" s="46">
        <f t="shared" ref="AH6481:AI6481" si="1522">AH1497+0</f>
        <v>0</v>
      </c>
      <c r="AI6481" s="46">
        <f t="shared" si="1522"/>
        <v>0</v>
      </c>
    </row>
    <row r="6482" spans="32:35" x14ac:dyDescent="0.25">
      <c r="AF6482" s="46" t="e">
        <f t="shared" si="1513"/>
        <v>#REF!</v>
      </c>
      <c r="AG6482" s="46">
        <f t="shared" si="1513"/>
        <v>61090</v>
      </c>
      <c r="AH6482" s="46">
        <f t="shared" ref="AH6482:AI6482" si="1523">AH1498+0</f>
        <v>0</v>
      </c>
      <c r="AI6482" s="46">
        <f t="shared" si="1523"/>
        <v>0</v>
      </c>
    </row>
    <row r="6483" spans="32:35" x14ac:dyDescent="0.25">
      <c r="AF6483" s="46" t="e">
        <f t="shared" si="1513"/>
        <v>#REF!</v>
      </c>
      <c r="AG6483" s="46">
        <f t="shared" si="1513"/>
        <v>61091</v>
      </c>
      <c r="AH6483" s="46">
        <f t="shared" ref="AH6483:AI6483" si="1524">AH1499+0</f>
        <v>0</v>
      </c>
      <c r="AI6483" s="46">
        <f t="shared" si="1524"/>
        <v>0</v>
      </c>
    </row>
    <row r="6484" spans="32:35" x14ac:dyDescent="0.25">
      <c r="AF6484" s="46" t="e">
        <f t="shared" si="1513"/>
        <v>#REF!</v>
      </c>
      <c r="AG6484" s="46">
        <f t="shared" si="1513"/>
        <v>61092</v>
      </c>
      <c r="AH6484" s="46">
        <f t="shared" ref="AH6484:AI6484" si="1525">AH1500+0</f>
        <v>0</v>
      </c>
      <c r="AI6484" s="46">
        <f t="shared" si="1525"/>
        <v>0</v>
      </c>
    </row>
    <row r="6485" spans="32:35" x14ac:dyDescent="0.25">
      <c r="AF6485" s="46" t="e">
        <f t="shared" si="1513"/>
        <v>#REF!</v>
      </c>
      <c r="AG6485" s="46">
        <f t="shared" si="1513"/>
        <v>61093</v>
      </c>
      <c r="AH6485" s="46">
        <f t="shared" ref="AH6485:AI6485" si="1526">AH1501+0</f>
        <v>0</v>
      </c>
      <c r="AI6485" s="46">
        <f t="shared" si="1526"/>
        <v>0</v>
      </c>
    </row>
    <row r="6486" spans="32:35" x14ac:dyDescent="0.25">
      <c r="AF6486" s="46" t="e">
        <f t="shared" si="1513"/>
        <v>#REF!</v>
      </c>
      <c r="AG6486" s="46">
        <f t="shared" si="1513"/>
        <v>61094</v>
      </c>
      <c r="AH6486" s="46">
        <f t="shared" ref="AH6486:AI6486" si="1527">AH1502+0</f>
        <v>0</v>
      </c>
      <c r="AI6486" s="46">
        <f t="shared" si="1527"/>
        <v>0</v>
      </c>
    </row>
    <row r="6487" spans="32:35" x14ac:dyDescent="0.25">
      <c r="AF6487" s="46" t="e">
        <f t="shared" si="1513"/>
        <v>#REF!</v>
      </c>
      <c r="AG6487" s="46">
        <f t="shared" si="1513"/>
        <v>61095</v>
      </c>
      <c r="AH6487" s="46">
        <f t="shared" ref="AH6487:AI6487" si="1528">AH1503+0</f>
        <v>0</v>
      </c>
      <c r="AI6487" s="46">
        <f t="shared" si="1528"/>
        <v>0</v>
      </c>
    </row>
    <row r="6488" spans="32:35" x14ac:dyDescent="0.25">
      <c r="AF6488" s="46" t="e">
        <f t="shared" si="1513"/>
        <v>#REF!</v>
      </c>
      <c r="AG6488" s="46">
        <f t="shared" si="1513"/>
        <v>61096</v>
      </c>
      <c r="AH6488" s="46">
        <f t="shared" ref="AH6488:AI6488" si="1529">AH1504+0</f>
        <v>0</v>
      </c>
      <c r="AI6488" s="46">
        <f t="shared" si="1529"/>
        <v>0</v>
      </c>
    </row>
    <row r="6489" spans="32:35" x14ac:dyDescent="0.25">
      <c r="AF6489" s="46" t="e">
        <f t="shared" si="1513"/>
        <v>#REF!</v>
      </c>
      <c r="AG6489" s="46">
        <f t="shared" si="1513"/>
        <v>61097</v>
      </c>
      <c r="AH6489" s="46">
        <f t="shared" ref="AH6489:AI6489" si="1530">AH1505+0</f>
        <v>0</v>
      </c>
      <c r="AI6489" s="46">
        <f t="shared" si="1530"/>
        <v>0</v>
      </c>
    </row>
    <row r="6490" spans="32:35" x14ac:dyDescent="0.25">
      <c r="AF6490" s="46" t="e">
        <f t="shared" si="1513"/>
        <v>#REF!</v>
      </c>
      <c r="AG6490" s="46">
        <f t="shared" si="1513"/>
        <v>61098</v>
      </c>
      <c r="AH6490" s="46">
        <f t="shared" ref="AH6490:AI6490" si="1531">AH1506+0</f>
        <v>0</v>
      </c>
      <c r="AI6490" s="46">
        <f t="shared" si="1531"/>
        <v>0</v>
      </c>
    </row>
    <row r="6491" spans="32:35" x14ac:dyDescent="0.25">
      <c r="AF6491" s="46" t="e">
        <f t="shared" si="1513"/>
        <v>#REF!</v>
      </c>
      <c r="AG6491" s="46">
        <f t="shared" si="1513"/>
        <v>61099</v>
      </c>
      <c r="AH6491" s="46">
        <f t="shared" ref="AH6491:AI6491" si="1532">AH1507+0</f>
        <v>0</v>
      </c>
      <c r="AI6491" s="46">
        <f t="shared" si="1532"/>
        <v>0</v>
      </c>
    </row>
    <row r="6492" spans="32:35" x14ac:dyDescent="0.25">
      <c r="AF6492" s="46" t="e">
        <f t="shared" si="1513"/>
        <v>#REF!</v>
      </c>
      <c r="AG6492" s="46">
        <f t="shared" si="1513"/>
        <v>61100</v>
      </c>
      <c r="AH6492" s="46">
        <f t="shared" ref="AH6492:AI6492" si="1533">AH1508+0</f>
        <v>0</v>
      </c>
      <c r="AI6492" s="46">
        <f t="shared" si="1533"/>
        <v>0</v>
      </c>
    </row>
    <row r="6493" spans="32:35" x14ac:dyDescent="0.25">
      <c r="AF6493" s="46" t="e">
        <f t="shared" si="1513"/>
        <v>#REF!</v>
      </c>
      <c r="AG6493" s="46">
        <f t="shared" si="1513"/>
        <v>61101</v>
      </c>
      <c r="AH6493" s="46">
        <f t="shared" ref="AH6493:AI6493" si="1534">AH1509+0</f>
        <v>0</v>
      </c>
      <c r="AI6493" s="46">
        <f t="shared" si="1534"/>
        <v>0</v>
      </c>
    </row>
    <row r="6494" spans="32:35" x14ac:dyDescent="0.25">
      <c r="AF6494" s="46" t="e">
        <f t="shared" si="1513"/>
        <v>#REF!</v>
      </c>
      <c r="AG6494" s="46">
        <f t="shared" si="1513"/>
        <v>61102</v>
      </c>
      <c r="AH6494" s="46">
        <f t="shared" ref="AH6494:AI6494" si="1535">AH1510+0</f>
        <v>0</v>
      </c>
      <c r="AI6494" s="46">
        <f t="shared" si="1535"/>
        <v>0</v>
      </c>
    </row>
    <row r="6495" spans="32:35" x14ac:dyDescent="0.25">
      <c r="AF6495" s="46" t="e">
        <f t="shared" si="1513"/>
        <v>#REF!</v>
      </c>
      <c r="AG6495" s="46">
        <f t="shared" si="1513"/>
        <v>61103</v>
      </c>
      <c r="AH6495" s="46">
        <f t="shared" ref="AH6495:AI6495" si="1536">AH1511+0</f>
        <v>0</v>
      </c>
      <c r="AI6495" s="46">
        <f t="shared" si="1536"/>
        <v>0</v>
      </c>
    </row>
    <row r="6496" spans="32:35" x14ac:dyDescent="0.25">
      <c r="AF6496" s="46" t="e">
        <f t="shared" si="1513"/>
        <v>#REF!</v>
      </c>
      <c r="AG6496" s="46">
        <f t="shared" si="1513"/>
        <v>61104</v>
      </c>
      <c r="AH6496" s="46">
        <f t="shared" ref="AH6496:AI6496" si="1537">AH1512+0</f>
        <v>0</v>
      </c>
      <c r="AI6496" s="46">
        <f t="shared" si="1537"/>
        <v>0</v>
      </c>
    </row>
    <row r="6497" spans="32:35" x14ac:dyDescent="0.25">
      <c r="AF6497" s="46" t="e">
        <f t="shared" si="1513"/>
        <v>#REF!</v>
      </c>
      <c r="AG6497" s="46">
        <f t="shared" si="1513"/>
        <v>61105</v>
      </c>
      <c r="AH6497" s="46">
        <f t="shared" ref="AH6497:AI6497" si="1538">AH1513+0</f>
        <v>0</v>
      </c>
      <c r="AI6497" s="46">
        <f t="shared" si="1538"/>
        <v>0</v>
      </c>
    </row>
    <row r="6498" spans="32:35" x14ac:dyDescent="0.25">
      <c r="AF6498" s="46" t="e">
        <f t="shared" si="1513"/>
        <v>#REF!</v>
      </c>
      <c r="AG6498" s="46">
        <f t="shared" si="1513"/>
        <v>61106</v>
      </c>
      <c r="AH6498" s="46">
        <f t="shared" ref="AH6498:AI6498" si="1539">AH1514+0</f>
        <v>0</v>
      </c>
      <c r="AI6498" s="46">
        <f t="shared" si="1539"/>
        <v>0</v>
      </c>
    </row>
    <row r="6499" spans="32:35" x14ac:dyDescent="0.25">
      <c r="AF6499" s="46" t="e">
        <f t="shared" si="1513"/>
        <v>#REF!</v>
      </c>
      <c r="AG6499" s="46">
        <f t="shared" si="1513"/>
        <v>61107</v>
      </c>
      <c r="AH6499" s="46">
        <f t="shared" ref="AH6499:AI6499" si="1540">AH1515+0</f>
        <v>0</v>
      </c>
      <c r="AI6499" s="46">
        <f t="shared" si="1540"/>
        <v>0</v>
      </c>
    </row>
    <row r="6500" spans="32:35" x14ac:dyDescent="0.25">
      <c r="AF6500" s="46" t="e">
        <f t="shared" si="1513"/>
        <v>#REF!</v>
      </c>
      <c r="AG6500" s="46">
        <f t="shared" si="1513"/>
        <v>61108</v>
      </c>
      <c r="AH6500" s="46">
        <f t="shared" ref="AH6500:AI6500" si="1541">AH1516+0</f>
        <v>0</v>
      </c>
      <c r="AI6500" s="46">
        <f t="shared" si="1541"/>
        <v>0</v>
      </c>
    </row>
    <row r="6501" spans="32:35" x14ac:dyDescent="0.25">
      <c r="AF6501" s="46" t="e">
        <f t="shared" si="1513"/>
        <v>#REF!</v>
      </c>
      <c r="AG6501" s="46">
        <f t="shared" si="1513"/>
        <v>61109</v>
      </c>
      <c r="AH6501" s="46">
        <f t="shared" ref="AH6501:AI6501" si="1542">AH1517+0</f>
        <v>0</v>
      </c>
      <c r="AI6501" s="46">
        <f t="shared" si="1542"/>
        <v>0</v>
      </c>
    </row>
    <row r="6502" spans="32:35" x14ac:dyDescent="0.25">
      <c r="AF6502" s="46" t="e">
        <f t="shared" si="1513"/>
        <v>#REF!</v>
      </c>
      <c r="AG6502" s="46">
        <f t="shared" si="1513"/>
        <v>61110</v>
      </c>
      <c r="AH6502" s="46">
        <f t="shared" ref="AH6502:AI6502" si="1543">AH1518+0</f>
        <v>0</v>
      </c>
      <c r="AI6502" s="46">
        <f t="shared" si="1543"/>
        <v>0</v>
      </c>
    </row>
    <row r="6503" spans="32:35" x14ac:dyDescent="0.25">
      <c r="AF6503" s="46" t="e">
        <f t="shared" si="1513"/>
        <v>#REF!</v>
      </c>
      <c r="AG6503" s="46">
        <f t="shared" si="1513"/>
        <v>61111</v>
      </c>
      <c r="AH6503" s="46">
        <f t="shared" ref="AH6503:AI6503" si="1544">AH1519+0</f>
        <v>0</v>
      </c>
      <c r="AI6503" s="46">
        <f t="shared" si="1544"/>
        <v>0</v>
      </c>
    </row>
    <row r="6504" spans="32:35" x14ac:dyDescent="0.25">
      <c r="AF6504" s="46" t="e">
        <f t="shared" si="1513"/>
        <v>#REF!</v>
      </c>
      <c r="AG6504" s="46">
        <f t="shared" si="1513"/>
        <v>61112</v>
      </c>
      <c r="AH6504" s="46">
        <f t="shared" ref="AH6504:AI6504" si="1545">AH1520+0</f>
        <v>0</v>
      </c>
      <c r="AI6504" s="46">
        <f t="shared" si="1545"/>
        <v>0</v>
      </c>
    </row>
    <row r="6505" spans="32:35" x14ac:dyDescent="0.25">
      <c r="AF6505" s="46" t="e">
        <f t="shared" si="1513"/>
        <v>#REF!</v>
      </c>
      <c r="AG6505" s="46">
        <f t="shared" si="1513"/>
        <v>61113</v>
      </c>
      <c r="AH6505" s="46">
        <f t="shared" ref="AH6505:AI6505" si="1546">AH1521+0</f>
        <v>0</v>
      </c>
      <c r="AI6505" s="46">
        <f t="shared" si="1546"/>
        <v>0</v>
      </c>
    </row>
    <row r="6506" spans="32:35" x14ac:dyDescent="0.25">
      <c r="AF6506" s="46" t="e">
        <f t="shared" si="1513"/>
        <v>#REF!</v>
      </c>
      <c r="AG6506" s="46">
        <f t="shared" si="1513"/>
        <v>61114</v>
      </c>
      <c r="AH6506" s="46">
        <f t="shared" ref="AH6506:AI6506" si="1547">AH1522+0</f>
        <v>0</v>
      </c>
      <c r="AI6506" s="46">
        <f t="shared" si="1547"/>
        <v>0</v>
      </c>
    </row>
    <row r="6507" spans="32:35" x14ac:dyDescent="0.25">
      <c r="AF6507" s="46" t="e">
        <f t="shared" si="1513"/>
        <v>#REF!</v>
      </c>
      <c r="AG6507" s="46">
        <f t="shared" si="1513"/>
        <v>61115</v>
      </c>
      <c r="AH6507" s="46">
        <f t="shared" ref="AH6507:AI6507" si="1548">AH1523+0</f>
        <v>0</v>
      </c>
      <c r="AI6507" s="46">
        <f t="shared" si="1548"/>
        <v>0</v>
      </c>
    </row>
    <row r="6508" spans="32:35" x14ac:dyDescent="0.25">
      <c r="AF6508" s="46" t="e">
        <f t="shared" si="1513"/>
        <v>#REF!</v>
      </c>
      <c r="AG6508" s="46">
        <f t="shared" si="1513"/>
        <v>61116</v>
      </c>
      <c r="AH6508" s="46">
        <f t="shared" ref="AH6508:AI6508" si="1549">AH1524+0</f>
        <v>0</v>
      </c>
      <c r="AI6508" s="46">
        <f t="shared" si="1549"/>
        <v>0</v>
      </c>
    </row>
    <row r="6509" spans="32:35" x14ac:dyDescent="0.25">
      <c r="AF6509" s="46" t="e">
        <f t="shared" si="1513"/>
        <v>#REF!</v>
      </c>
      <c r="AG6509" s="46">
        <f t="shared" si="1513"/>
        <v>61117</v>
      </c>
      <c r="AH6509" s="46">
        <f t="shared" ref="AH6509:AI6509" si="1550">AH1525+0</f>
        <v>0</v>
      </c>
      <c r="AI6509" s="46">
        <f t="shared" si="1550"/>
        <v>0</v>
      </c>
    </row>
    <row r="6510" spans="32:35" x14ac:dyDescent="0.25">
      <c r="AF6510" s="46" t="e">
        <f t="shared" si="1513"/>
        <v>#REF!</v>
      </c>
      <c r="AG6510" s="46">
        <f t="shared" si="1513"/>
        <v>61118</v>
      </c>
      <c r="AH6510" s="46">
        <f t="shared" ref="AH6510:AI6510" si="1551">AH1526+0</f>
        <v>0</v>
      </c>
      <c r="AI6510" s="46">
        <f t="shared" si="1551"/>
        <v>0</v>
      </c>
    </row>
    <row r="6511" spans="32:35" x14ac:dyDescent="0.25">
      <c r="AF6511" s="46" t="e">
        <f t="shared" si="1513"/>
        <v>#REF!</v>
      </c>
      <c r="AG6511" s="46">
        <f t="shared" si="1513"/>
        <v>61119</v>
      </c>
      <c r="AH6511" s="46">
        <f t="shared" ref="AH6511:AI6511" si="1552">AH1527+0</f>
        <v>0</v>
      </c>
      <c r="AI6511" s="46">
        <f t="shared" si="1552"/>
        <v>0</v>
      </c>
    </row>
    <row r="6512" spans="32:35" x14ac:dyDescent="0.25">
      <c r="AF6512" s="46" t="e">
        <f t="shared" si="1513"/>
        <v>#REF!</v>
      </c>
      <c r="AG6512" s="46">
        <f t="shared" si="1513"/>
        <v>61120</v>
      </c>
      <c r="AH6512" s="46">
        <f t="shared" ref="AH6512:AI6512" si="1553">AH1528+0</f>
        <v>0</v>
      </c>
      <c r="AI6512" s="46">
        <f t="shared" si="1553"/>
        <v>0</v>
      </c>
    </row>
    <row r="6513" spans="32:35" x14ac:dyDescent="0.25">
      <c r="AF6513" s="46" t="e">
        <f t="shared" si="1513"/>
        <v>#REF!</v>
      </c>
      <c r="AG6513" s="46">
        <f t="shared" si="1513"/>
        <v>61121</v>
      </c>
      <c r="AH6513" s="46">
        <f t="shared" ref="AH6513:AI6513" si="1554">AH1529+0</f>
        <v>0</v>
      </c>
      <c r="AI6513" s="46">
        <f t="shared" si="1554"/>
        <v>0</v>
      </c>
    </row>
    <row r="6514" spans="32:35" x14ac:dyDescent="0.25">
      <c r="AF6514" s="46" t="e">
        <f t="shared" si="1513"/>
        <v>#REF!</v>
      </c>
      <c r="AG6514" s="46">
        <f t="shared" si="1513"/>
        <v>61122</v>
      </c>
      <c r="AH6514" s="46">
        <f t="shared" ref="AH6514:AI6514" si="1555">AH1530+0</f>
        <v>0</v>
      </c>
      <c r="AI6514" s="46">
        <f t="shared" si="1555"/>
        <v>0</v>
      </c>
    </row>
    <row r="6515" spans="32:35" x14ac:dyDescent="0.25">
      <c r="AF6515" s="46" t="e">
        <f t="shared" si="1513"/>
        <v>#REF!</v>
      </c>
      <c r="AG6515" s="46">
        <f t="shared" si="1513"/>
        <v>61123</v>
      </c>
      <c r="AH6515" s="46">
        <f t="shared" ref="AH6515:AI6515" si="1556">AH1531+0</f>
        <v>0</v>
      </c>
      <c r="AI6515" s="46">
        <f t="shared" si="1556"/>
        <v>0</v>
      </c>
    </row>
    <row r="6516" spans="32:35" x14ac:dyDescent="0.25">
      <c r="AF6516" s="46" t="e">
        <f t="shared" si="1513"/>
        <v>#REF!</v>
      </c>
      <c r="AG6516" s="46">
        <f t="shared" si="1513"/>
        <v>61124</v>
      </c>
      <c r="AH6516" s="46">
        <f t="shared" ref="AH6516:AI6516" si="1557">AH1532+0</f>
        <v>0</v>
      </c>
      <c r="AI6516" s="46">
        <f t="shared" si="1557"/>
        <v>0</v>
      </c>
    </row>
    <row r="6517" spans="32:35" x14ac:dyDescent="0.25">
      <c r="AF6517" s="46" t="e">
        <f t="shared" si="1513"/>
        <v>#REF!</v>
      </c>
      <c r="AG6517" s="46">
        <f t="shared" si="1513"/>
        <v>61125</v>
      </c>
      <c r="AH6517" s="46">
        <f t="shared" ref="AH6517:AI6517" si="1558">AH1533+0</f>
        <v>0</v>
      </c>
      <c r="AI6517" s="46">
        <f t="shared" si="1558"/>
        <v>0</v>
      </c>
    </row>
    <row r="6518" spans="32:35" x14ac:dyDescent="0.25">
      <c r="AF6518" s="46" t="e">
        <f t="shared" si="1513"/>
        <v>#REF!</v>
      </c>
      <c r="AG6518" s="46">
        <f t="shared" si="1513"/>
        <v>61126</v>
      </c>
      <c r="AH6518" s="46">
        <f t="shared" ref="AH6518:AI6518" si="1559">AH1534+0</f>
        <v>0</v>
      </c>
      <c r="AI6518" s="46">
        <f t="shared" si="1559"/>
        <v>0</v>
      </c>
    </row>
    <row r="6519" spans="32:35" x14ac:dyDescent="0.25">
      <c r="AF6519" s="46" t="e">
        <f t="shared" si="1513"/>
        <v>#REF!</v>
      </c>
      <c r="AG6519" s="46">
        <f t="shared" si="1513"/>
        <v>61127</v>
      </c>
      <c r="AH6519" s="46">
        <f t="shared" ref="AH6519:AI6519" si="1560">AH1535+0</f>
        <v>0</v>
      </c>
      <c r="AI6519" s="46">
        <f t="shared" si="1560"/>
        <v>0</v>
      </c>
    </row>
    <row r="6520" spans="32:35" x14ac:dyDescent="0.25">
      <c r="AF6520" s="46" t="e">
        <f t="shared" si="1513"/>
        <v>#REF!</v>
      </c>
      <c r="AG6520" s="46">
        <f t="shared" si="1513"/>
        <v>61128</v>
      </c>
      <c r="AH6520" s="46">
        <f t="shared" ref="AH6520:AI6520" si="1561">AH1536+0</f>
        <v>0</v>
      </c>
      <c r="AI6520" s="46">
        <f t="shared" si="1561"/>
        <v>0</v>
      </c>
    </row>
    <row r="6521" spans="32:35" x14ac:dyDescent="0.25">
      <c r="AF6521" s="46" t="e">
        <f t="shared" si="1513"/>
        <v>#REF!</v>
      </c>
      <c r="AG6521" s="46">
        <f t="shared" si="1513"/>
        <v>61129</v>
      </c>
      <c r="AH6521" s="46">
        <f t="shared" ref="AH6521:AI6521" si="1562">AH1537+0</f>
        <v>0</v>
      </c>
      <c r="AI6521" s="46">
        <f t="shared" si="1562"/>
        <v>0</v>
      </c>
    </row>
    <row r="6522" spans="32:35" x14ac:dyDescent="0.25">
      <c r="AF6522" s="46" t="e">
        <f t="shared" si="1513"/>
        <v>#REF!</v>
      </c>
      <c r="AG6522" s="46">
        <f t="shared" si="1513"/>
        <v>61130</v>
      </c>
      <c r="AH6522" s="46">
        <f t="shared" ref="AH6522:AI6522" si="1563">AH1538+0</f>
        <v>0</v>
      </c>
      <c r="AI6522" s="46">
        <f t="shared" si="1563"/>
        <v>0</v>
      </c>
    </row>
    <row r="6523" spans="32:35" x14ac:dyDescent="0.25">
      <c r="AF6523" s="46" t="e">
        <f t="shared" si="1513"/>
        <v>#REF!</v>
      </c>
      <c r="AG6523" s="46">
        <f t="shared" si="1513"/>
        <v>61132</v>
      </c>
      <c r="AH6523" s="46">
        <f t="shared" ref="AH6523:AI6523" si="1564">AH1539+0</f>
        <v>0</v>
      </c>
      <c r="AI6523" s="46">
        <f t="shared" si="1564"/>
        <v>0</v>
      </c>
    </row>
    <row r="6524" spans="32:35" x14ac:dyDescent="0.25">
      <c r="AF6524" s="46" t="e">
        <f t="shared" si="1513"/>
        <v>#REF!</v>
      </c>
      <c r="AG6524" s="46">
        <f t="shared" si="1513"/>
        <v>61133</v>
      </c>
      <c r="AH6524" s="46">
        <f t="shared" ref="AH6524:AI6524" si="1565">AH1540+0</f>
        <v>0</v>
      </c>
      <c r="AI6524" s="46">
        <f t="shared" si="1565"/>
        <v>0</v>
      </c>
    </row>
    <row r="6525" spans="32:35" x14ac:dyDescent="0.25">
      <c r="AF6525" s="46" t="e">
        <f t="shared" si="1513"/>
        <v>#REF!</v>
      </c>
      <c r="AG6525" s="46">
        <f t="shared" si="1513"/>
        <v>61134</v>
      </c>
      <c r="AH6525" s="46">
        <f t="shared" ref="AH6525:AI6525" si="1566">AH1541+0</f>
        <v>0</v>
      </c>
      <c r="AI6525" s="46">
        <f t="shared" si="1566"/>
        <v>0</v>
      </c>
    </row>
    <row r="6526" spans="32:35" x14ac:dyDescent="0.25">
      <c r="AF6526" s="46" t="e">
        <f t="shared" si="1513"/>
        <v>#REF!</v>
      </c>
      <c r="AG6526" s="46">
        <f t="shared" si="1513"/>
        <v>61135</v>
      </c>
      <c r="AH6526" s="46">
        <f t="shared" ref="AH6526:AI6526" si="1567">AH1542+0</f>
        <v>0</v>
      </c>
      <c r="AI6526" s="46">
        <f t="shared" si="1567"/>
        <v>0</v>
      </c>
    </row>
    <row r="6527" spans="32:35" x14ac:dyDescent="0.25">
      <c r="AF6527" s="46" t="e">
        <f t="shared" si="1513"/>
        <v>#REF!</v>
      </c>
      <c r="AG6527" s="46">
        <f t="shared" si="1513"/>
        <v>61136</v>
      </c>
      <c r="AH6527" s="46">
        <f t="shared" ref="AH6527:AI6527" si="1568">AH1543+0</f>
        <v>0</v>
      </c>
      <c r="AI6527" s="46">
        <f t="shared" si="1568"/>
        <v>0</v>
      </c>
    </row>
    <row r="6528" spans="32:35" x14ac:dyDescent="0.25">
      <c r="AF6528" s="46" t="e">
        <f t="shared" si="1513"/>
        <v>#REF!</v>
      </c>
      <c r="AG6528" s="46">
        <f t="shared" si="1513"/>
        <v>61137</v>
      </c>
      <c r="AH6528" s="46">
        <f t="shared" ref="AH6528:AI6528" si="1569">AH1544+0</f>
        <v>0</v>
      </c>
      <c r="AI6528" s="46">
        <f t="shared" si="1569"/>
        <v>0</v>
      </c>
    </row>
    <row r="6529" spans="32:35" x14ac:dyDescent="0.25">
      <c r="AF6529" s="46" t="e">
        <f t="shared" si="1513"/>
        <v>#REF!</v>
      </c>
      <c r="AG6529" s="46">
        <f t="shared" si="1513"/>
        <v>61138</v>
      </c>
      <c r="AH6529" s="46">
        <f t="shared" ref="AH6529:AI6529" si="1570">AH1545+0</f>
        <v>0</v>
      </c>
      <c r="AI6529" s="46">
        <f t="shared" si="1570"/>
        <v>0</v>
      </c>
    </row>
    <row r="6530" spans="32:35" x14ac:dyDescent="0.25">
      <c r="AF6530" s="46" t="e">
        <f t="shared" si="1513"/>
        <v>#REF!</v>
      </c>
      <c r="AG6530" s="46">
        <f t="shared" si="1513"/>
        <v>61139</v>
      </c>
      <c r="AH6530" s="46">
        <f t="shared" ref="AH6530:AI6530" si="1571">AH1546+0</f>
        <v>0</v>
      </c>
      <c r="AI6530" s="46">
        <f t="shared" si="1571"/>
        <v>0</v>
      </c>
    </row>
    <row r="6531" spans="32:35" x14ac:dyDescent="0.25">
      <c r="AF6531" s="46" t="e">
        <f t="shared" si="1513"/>
        <v>#REF!</v>
      </c>
      <c r="AG6531" s="46">
        <f t="shared" si="1513"/>
        <v>61140</v>
      </c>
      <c r="AH6531" s="46">
        <f t="shared" ref="AH6531:AI6531" si="1572">AH1547+0</f>
        <v>0</v>
      </c>
      <c r="AI6531" s="46">
        <f t="shared" si="1572"/>
        <v>0</v>
      </c>
    </row>
    <row r="6532" spans="32:35" x14ac:dyDescent="0.25">
      <c r="AF6532" s="46" t="e">
        <f t="shared" si="1513"/>
        <v>#REF!</v>
      </c>
      <c r="AG6532" s="46">
        <f t="shared" si="1513"/>
        <v>61141</v>
      </c>
      <c r="AH6532" s="46">
        <f t="shared" ref="AH6532:AI6532" si="1573">AH1548+0</f>
        <v>0</v>
      </c>
      <c r="AI6532" s="46">
        <f t="shared" si="1573"/>
        <v>0</v>
      </c>
    </row>
    <row r="6533" spans="32:35" x14ac:dyDescent="0.25">
      <c r="AF6533" s="46" t="e">
        <f t="shared" si="1513"/>
        <v>#REF!</v>
      </c>
      <c r="AG6533" s="46">
        <f t="shared" si="1513"/>
        <v>61142</v>
      </c>
      <c r="AH6533" s="46">
        <f t="shared" ref="AH6533:AI6533" si="1574">AH1549+0</f>
        <v>0</v>
      </c>
      <c r="AI6533" s="46">
        <f t="shared" si="1574"/>
        <v>0</v>
      </c>
    </row>
    <row r="6534" spans="32:35" x14ac:dyDescent="0.25">
      <c r="AF6534" s="46" t="e">
        <f t="shared" si="1513"/>
        <v>#REF!</v>
      </c>
      <c r="AG6534" s="46">
        <f t="shared" si="1513"/>
        <v>61143</v>
      </c>
      <c r="AH6534" s="46">
        <f t="shared" ref="AH6534:AI6534" si="1575">AH1550+0</f>
        <v>0</v>
      </c>
      <c r="AI6534" s="46">
        <f t="shared" si="1575"/>
        <v>0</v>
      </c>
    </row>
    <row r="6535" spans="32:35" x14ac:dyDescent="0.25">
      <c r="AF6535" s="46" t="e">
        <f t="shared" si="1513"/>
        <v>#REF!</v>
      </c>
      <c r="AG6535" s="46">
        <f t="shared" si="1513"/>
        <v>61144</v>
      </c>
      <c r="AH6535" s="46">
        <f t="shared" ref="AH6535:AI6535" si="1576">AH1551+0</f>
        <v>0</v>
      </c>
      <c r="AI6535" s="46">
        <f t="shared" si="1576"/>
        <v>0</v>
      </c>
    </row>
    <row r="6536" spans="32:35" x14ac:dyDescent="0.25">
      <c r="AF6536" s="46" t="e">
        <f t="shared" si="1513"/>
        <v>#REF!</v>
      </c>
      <c r="AG6536" s="46">
        <f t="shared" si="1513"/>
        <v>61145</v>
      </c>
      <c r="AH6536" s="46">
        <f t="shared" ref="AH6536:AI6536" si="1577">AH1552+0</f>
        <v>0</v>
      </c>
      <c r="AI6536" s="46">
        <f t="shared" si="1577"/>
        <v>0</v>
      </c>
    </row>
    <row r="6537" spans="32:35" x14ac:dyDescent="0.25">
      <c r="AF6537" s="46" t="e">
        <f t="shared" ref="AF6537:AG6600" si="1578">AF1553+0</f>
        <v>#REF!</v>
      </c>
      <c r="AG6537" s="46">
        <f t="shared" si="1578"/>
        <v>61146</v>
      </c>
      <c r="AH6537" s="46">
        <f t="shared" ref="AH6537:AI6537" si="1579">AH1553+0</f>
        <v>0</v>
      </c>
      <c r="AI6537" s="46">
        <f t="shared" si="1579"/>
        <v>0</v>
      </c>
    </row>
    <row r="6538" spans="32:35" x14ac:dyDescent="0.25">
      <c r="AF6538" s="46" t="e">
        <f t="shared" si="1578"/>
        <v>#REF!</v>
      </c>
      <c r="AG6538" s="46">
        <f t="shared" si="1578"/>
        <v>61147</v>
      </c>
      <c r="AH6538" s="46">
        <f t="shared" ref="AH6538:AI6538" si="1580">AH1554+0</f>
        <v>0</v>
      </c>
      <c r="AI6538" s="46">
        <f t="shared" si="1580"/>
        <v>0</v>
      </c>
    </row>
    <row r="6539" spans="32:35" x14ac:dyDescent="0.25">
      <c r="AF6539" s="46" t="e">
        <f t="shared" si="1578"/>
        <v>#REF!</v>
      </c>
      <c r="AG6539" s="46">
        <f t="shared" si="1578"/>
        <v>61148</v>
      </c>
      <c r="AH6539" s="46">
        <f t="shared" ref="AH6539:AI6539" si="1581">AH1555+0</f>
        <v>0</v>
      </c>
      <c r="AI6539" s="46">
        <f t="shared" si="1581"/>
        <v>0</v>
      </c>
    </row>
    <row r="6540" spans="32:35" x14ac:dyDescent="0.25">
      <c r="AF6540" s="46" t="e">
        <f t="shared" si="1578"/>
        <v>#REF!</v>
      </c>
      <c r="AG6540" s="46">
        <f t="shared" si="1578"/>
        <v>61149</v>
      </c>
      <c r="AH6540" s="46">
        <f t="shared" ref="AH6540:AI6540" si="1582">AH1556+0</f>
        <v>0</v>
      </c>
      <c r="AI6540" s="46">
        <f t="shared" si="1582"/>
        <v>0</v>
      </c>
    </row>
    <row r="6541" spans="32:35" x14ac:dyDescent="0.25">
      <c r="AF6541" s="46" t="e">
        <f t="shared" si="1578"/>
        <v>#REF!</v>
      </c>
      <c r="AG6541" s="46">
        <f t="shared" si="1578"/>
        <v>61150</v>
      </c>
      <c r="AH6541" s="46">
        <f t="shared" ref="AH6541:AI6541" si="1583">AH1557+0</f>
        <v>0</v>
      </c>
      <c r="AI6541" s="46">
        <f t="shared" si="1583"/>
        <v>0</v>
      </c>
    </row>
    <row r="6542" spans="32:35" x14ac:dyDescent="0.25">
      <c r="AF6542" s="46" t="e">
        <f t="shared" si="1578"/>
        <v>#REF!</v>
      </c>
      <c r="AG6542" s="46">
        <f t="shared" si="1578"/>
        <v>61151</v>
      </c>
      <c r="AH6542" s="46">
        <f t="shared" ref="AH6542:AI6542" si="1584">AH1558+0</f>
        <v>0</v>
      </c>
      <c r="AI6542" s="46">
        <f t="shared" si="1584"/>
        <v>0</v>
      </c>
    </row>
    <row r="6543" spans="32:35" x14ac:dyDescent="0.25">
      <c r="AF6543" s="46" t="e">
        <f t="shared" si="1578"/>
        <v>#REF!</v>
      </c>
      <c r="AG6543" s="46">
        <f t="shared" si="1578"/>
        <v>61152</v>
      </c>
      <c r="AH6543" s="46">
        <f t="shared" ref="AH6543:AI6543" si="1585">AH1559+0</f>
        <v>0</v>
      </c>
      <c r="AI6543" s="46">
        <f t="shared" si="1585"/>
        <v>0</v>
      </c>
    </row>
    <row r="6544" spans="32:35" x14ac:dyDescent="0.25">
      <c r="AF6544" s="46" t="e">
        <f t="shared" si="1578"/>
        <v>#REF!</v>
      </c>
      <c r="AG6544" s="46">
        <f t="shared" si="1578"/>
        <v>61153</v>
      </c>
      <c r="AH6544" s="46">
        <f t="shared" ref="AH6544:AI6544" si="1586">AH1560+0</f>
        <v>0</v>
      </c>
      <c r="AI6544" s="46">
        <f t="shared" si="1586"/>
        <v>0</v>
      </c>
    </row>
    <row r="6545" spans="32:35" x14ac:dyDescent="0.25">
      <c r="AF6545" s="46" t="e">
        <f t="shared" si="1578"/>
        <v>#REF!</v>
      </c>
      <c r="AG6545" s="46">
        <f t="shared" si="1578"/>
        <v>61154</v>
      </c>
      <c r="AH6545" s="46">
        <f t="shared" ref="AH6545:AI6545" si="1587">AH1561+0</f>
        <v>0</v>
      </c>
      <c r="AI6545" s="46">
        <f t="shared" si="1587"/>
        <v>0</v>
      </c>
    </row>
    <row r="6546" spans="32:35" x14ac:dyDescent="0.25">
      <c r="AF6546" s="46" t="e">
        <f t="shared" si="1578"/>
        <v>#REF!</v>
      </c>
      <c r="AG6546" s="46">
        <f t="shared" si="1578"/>
        <v>61155</v>
      </c>
      <c r="AH6546" s="46">
        <f t="shared" ref="AH6546:AI6546" si="1588">AH1562+0</f>
        <v>0</v>
      </c>
      <c r="AI6546" s="46">
        <f t="shared" si="1588"/>
        <v>0</v>
      </c>
    </row>
    <row r="6547" spans="32:35" x14ac:dyDescent="0.25">
      <c r="AF6547" s="46" t="e">
        <f t="shared" si="1578"/>
        <v>#REF!</v>
      </c>
      <c r="AG6547" s="46">
        <f t="shared" si="1578"/>
        <v>61156</v>
      </c>
      <c r="AH6547" s="46">
        <f t="shared" ref="AH6547:AI6547" si="1589">AH1563+0</f>
        <v>0</v>
      </c>
      <c r="AI6547" s="46">
        <f t="shared" si="1589"/>
        <v>0</v>
      </c>
    </row>
    <row r="6548" spans="32:35" x14ac:dyDescent="0.25">
      <c r="AF6548" s="46" t="e">
        <f t="shared" si="1578"/>
        <v>#REF!</v>
      </c>
      <c r="AG6548" s="46">
        <f t="shared" si="1578"/>
        <v>61157</v>
      </c>
      <c r="AH6548" s="46">
        <f t="shared" ref="AH6548:AI6548" si="1590">AH1564+0</f>
        <v>0</v>
      </c>
      <c r="AI6548" s="46">
        <f t="shared" si="1590"/>
        <v>0</v>
      </c>
    </row>
    <row r="6549" spans="32:35" x14ac:dyDescent="0.25">
      <c r="AF6549" s="46" t="e">
        <f t="shared" si="1578"/>
        <v>#REF!</v>
      </c>
      <c r="AG6549" s="46">
        <f t="shared" si="1578"/>
        <v>61158</v>
      </c>
      <c r="AH6549" s="46">
        <f t="shared" ref="AH6549:AI6549" si="1591">AH1565+0</f>
        <v>0</v>
      </c>
      <c r="AI6549" s="46">
        <f t="shared" si="1591"/>
        <v>0</v>
      </c>
    </row>
    <row r="6550" spans="32:35" x14ac:dyDescent="0.25">
      <c r="AF6550" s="46" t="e">
        <f t="shared" si="1578"/>
        <v>#REF!</v>
      </c>
      <c r="AG6550" s="46">
        <f t="shared" si="1578"/>
        <v>61159</v>
      </c>
      <c r="AH6550" s="46">
        <f t="shared" ref="AH6550:AI6550" si="1592">AH1566+0</f>
        <v>0</v>
      </c>
      <c r="AI6550" s="46">
        <f t="shared" si="1592"/>
        <v>0</v>
      </c>
    </row>
    <row r="6551" spans="32:35" x14ac:dyDescent="0.25">
      <c r="AF6551" s="46" t="e">
        <f t="shared" si="1578"/>
        <v>#REF!</v>
      </c>
      <c r="AG6551" s="46">
        <f t="shared" si="1578"/>
        <v>61160</v>
      </c>
      <c r="AH6551" s="46">
        <f t="shared" ref="AH6551:AI6551" si="1593">AH1567+0</f>
        <v>0</v>
      </c>
      <c r="AI6551" s="46">
        <f t="shared" si="1593"/>
        <v>0</v>
      </c>
    </row>
    <row r="6552" spans="32:35" x14ac:dyDescent="0.25">
      <c r="AF6552" s="46" t="e">
        <f t="shared" si="1578"/>
        <v>#REF!</v>
      </c>
      <c r="AG6552" s="46">
        <f t="shared" si="1578"/>
        <v>61161</v>
      </c>
      <c r="AH6552" s="46">
        <f t="shared" ref="AH6552:AI6552" si="1594">AH1568+0</f>
        <v>0</v>
      </c>
      <c r="AI6552" s="46">
        <f t="shared" si="1594"/>
        <v>0</v>
      </c>
    </row>
    <row r="6553" spans="32:35" x14ac:dyDescent="0.25">
      <c r="AF6553" s="46" t="e">
        <f t="shared" si="1578"/>
        <v>#REF!</v>
      </c>
      <c r="AG6553" s="46">
        <f t="shared" si="1578"/>
        <v>61162</v>
      </c>
      <c r="AH6553" s="46">
        <f t="shared" ref="AH6553:AI6553" si="1595">AH1569+0</f>
        <v>0</v>
      </c>
      <c r="AI6553" s="46">
        <f t="shared" si="1595"/>
        <v>0</v>
      </c>
    </row>
    <row r="6554" spans="32:35" x14ac:dyDescent="0.25">
      <c r="AF6554" s="46" t="e">
        <f t="shared" si="1578"/>
        <v>#REF!</v>
      </c>
      <c r="AG6554" s="46">
        <f t="shared" si="1578"/>
        <v>61163</v>
      </c>
      <c r="AH6554" s="46">
        <f t="shared" ref="AH6554:AI6554" si="1596">AH1570+0</f>
        <v>0</v>
      </c>
      <c r="AI6554" s="46">
        <f t="shared" si="1596"/>
        <v>0</v>
      </c>
    </row>
    <row r="6555" spans="32:35" x14ac:dyDescent="0.25">
      <c r="AF6555" s="46" t="e">
        <f t="shared" si="1578"/>
        <v>#REF!</v>
      </c>
      <c r="AG6555" s="46">
        <f t="shared" si="1578"/>
        <v>61164</v>
      </c>
      <c r="AH6555" s="46">
        <f t="shared" ref="AH6555:AI6555" si="1597">AH1571+0</f>
        <v>0</v>
      </c>
      <c r="AI6555" s="46">
        <f t="shared" si="1597"/>
        <v>0</v>
      </c>
    </row>
    <row r="6556" spans="32:35" x14ac:dyDescent="0.25">
      <c r="AF6556" s="46" t="e">
        <f t="shared" si="1578"/>
        <v>#REF!</v>
      </c>
      <c r="AG6556" s="46">
        <f t="shared" si="1578"/>
        <v>61165</v>
      </c>
      <c r="AH6556" s="46">
        <f t="shared" ref="AH6556:AI6556" si="1598">AH1572+0</f>
        <v>0</v>
      </c>
      <c r="AI6556" s="46">
        <f t="shared" si="1598"/>
        <v>0</v>
      </c>
    </row>
    <row r="6557" spans="32:35" x14ac:dyDescent="0.25">
      <c r="AF6557" s="46" t="e">
        <f t="shared" si="1578"/>
        <v>#REF!</v>
      </c>
      <c r="AG6557" s="46">
        <f t="shared" si="1578"/>
        <v>61166</v>
      </c>
      <c r="AH6557" s="46">
        <f t="shared" ref="AH6557:AI6557" si="1599">AH1573+0</f>
        <v>0</v>
      </c>
      <c r="AI6557" s="46">
        <f t="shared" si="1599"/>
        <v>0</v>
      </c>
    </row>
    <row r="6558" spans="32:35" x14ac:dyDescent="0.25">
      <c r="AF6558" s="46" t="e">
        <f t="shared" si="1578"/>
        <v>#REF!</v>
      </c>
      <c r="AG6558" s="46">
        <f t="shared" si="1578"/>
        <v>61167</v>
      </c>
      <c r="AH6558" s="46">
        <f t="shared" ref="AH6558:AI6558" si="1600">AH1574+0</f>
        <v>0</v>
      </c>
      <c r="AI6558" s="46">
        <f t="shared" si="1600"/>
        <v>0</v>
      </c>
    </row>
    <row r="6559" spans="32:35" x14ac:dyDescent="0.25">
      <c r="AF6559" s="46" t="e">
        <f t="shared" si="1578"/>
        <v>#REF!</v>
      </c>
      <c r="AG6559" s="46">
        <f t="shared" si="1578"/>
        <v>61168</v>
      </c>
      <c r="AH6559" s="46">
        <f t="shared" ref="AH6559:AI6559" si="1601">AH1575+0</f>
        <v>0</v>
      </c>
      <c r="AI6559" s="46">
        <f t="shared" si="1601"/>
        <v>0</v>
      </c>
    </row>
    <row r="6560" spans="32:35" x14ac:dyDescent="0.25">
      <c r="AF6560" s="46" t="e">
        <f t="shared" si="1578"/>
        <v>#REF!</v>
      </c>
      <c r="AG6560" s="46">
        <f t="shared" si="1578"/>
        <v>61169</v>
      </c>
      <c r="AH6560" s="46">
        <f t="shared" ref="AH6560:AI6560" si="1602">AH1576+0</f>
        <v>0</v>
      </c>
      <c r="AI6560" s="46">
        <f t="shared" si="1602"/>
        <v>0</v>
      </c>
    </row>
    <row r="6561" spans="32:35" x14ac:dyDescent="0.25">
      <c r="AF6561" s="46" t="e">
        <f t="shared" si="1578"/>
        <v>#REF!</v>
      </c>
      <c r="AG6561" s="46">
        <f t="shared" si="1578"/>
        <v>61170</v>
      </c>
      <c r="AH6561" s="46">
        <f t="shared" ref="AH6561:AI6561" si="1603">AH1577+0</f>
        <v>0</v>
      </c>
      <c r="AI6561" s="46">
        <f t="shared" si="1603"/>
        <v>0</v>
      </c>
    </row>
    <row r="6562" spans="32:35" x14ac:dyDescent="0.25">
      <c r="AF6562" s="46" t="e">
        <f t="shared" si="1578"/>
        <v>#REF!</v>
      </c>
      <c r="AG6562" s="46">
        <f t="shared" si="1578"/>
        <v>61171</v>
      </c>
      <c r="AH6562" s="46">
        <f t="shared" ref="AH6562:AI6562" si="1604">AH1578+0</f>
        <v>0</v>
      </c>
      <c r="AI6562" s="46">
        <f t="shared" si="1604"/>
        <v>0</v>
      </c>
    </row>
    <row r="6563" spans="32:35" x14ac:dyDescent="0.25">
      <c r="AF6563" s="46" t="e">
        <f t="shared" si="1578"/>
        <v>#REF!</v>
      </c>
      <c r="AG6563" s="46">
        <f t="shared" si="1578"/>
        <v>61172</v>
      </c>
      <c r="AH6563" s="46">
        <f t="shared" ref="AH6563:AI6563" si="1605">AH1579+0</f>
        <v>0</v>
      </c>
      <c r="AI6563" s="46">
        <f t="shared" si="1605"/>
        <v>0</v>
      </c>
    </row>
    <row r="6564" spans="32:35" x14ac:dyDescent="0.25">
      <c r="AF6564" s="46" t="e">
        <f t="shared" si="1578"/>
        <v>#REF!</v>
      </c>
      <c r="AG6564" s="46">
        <f t="shared" si="1578"/>
        <v>61173</v>
      </c>
      <c r="AH6564" s="46">
        <f t="shared" ref="AH6564:AI6564" si="1606">AH1580+0</f>
        <v>0</v>
      </c>
      <c r="AI6564" s="46">
        <f t="shared" si="1606"/>
        <v>0</v>
      </c>
    </row>
    <row r="6565" spans="32:35" x14ac:dyDescent="0.25">
      <c r="AF6565" s="46" t="e">
        <f t="shared" si="1578"/>
        <v>#REF!</v>
      </c>
      <c r="AG6565" s="46">
        <f t="shared" si="1578"/>
        <v>61174</v>
      </c>
      <c r="AH6565" s="46">
        <f t="shared" ref="AH6565:AI6565" si="1607">AH1581+0</f>
        <v>0</v>
      </c>
      <c r="AI6565" s="46">
        <f t="shared" si="1607"/>
        <v>0</v>
      </c>
    </row>
    <row r="6566" spans="32:35" x14ac:dyDescent="0.25">
      <c r="AF6566" s="46" t="e">
        <f t="shared" si="1578"/>
        <v>#REF!</v>
      </c>
      <c r="AG6566" s="46">
        <f t="shared" si="1578"/>
        <v>61175</v>
      </c>
      <c r="AH6566" s="46">
        <f t="shared" ref="AH6566:AI6566" si="1608">AH1582+0</f>
        <v>0</v>
      </c>
      <c r="AI6566" s="46">
        <f t="shared" si="1608"/>
        <v>0</v>
      </c>
    </row>
    <row r="6567" spans="32:35" x14ac:dyDescent="0.25">
      <c r="AF6567" s="46" t="e">
        <f t="shared" si="1578"/>
        <v>#REF!</v>
      </c>
      <c r="AG6567" s="46">
        <f t="shared" si="1578"/>
        <v>61176</v>
      </c>
      <c r="AH6567" s="46">
        <f t="shared" ref="AH6567:AI6567" si="1609">AH1583+0</f>
        <v>0</v>
      </c>
      <c r="AI6567" s="46">
        <f t="shared" si="1609"/>
        <v>0</v>
      </c>
    </row>
    <row r="6568" spans="32:35" x14ac:dyDescent="0.25">
      <c r="AF6568" s="46" t="e">
        <f t="shared" si="1578"/>
        <v>#REF!</v>
      </c>
      <c r="AG6568" s="46">
        <f t="shared" si="1578"/>
        <v>61177</v>
      </c>
      <c r="AH6568" s="46">
        <f t="shared" ref="AH6568:AI6568" si="1610">AH1584+0</f>
        <v>0</v>
      </c>
      <c r="AI6568" s="46">
        <f t="shared" si="1610"/>
        <v>0</v>
      </c>
    </row>
    <row r="6569" spans="32:35" x14ac:dyDescent="0.25">
      <c r="AF6569" s="46" t="e">
        <f t="shared" si="1578"/>
        <v>#REF!</v>
      </c>
      <c r="AG6569" s="46">
        <f t="shared" si="1578"/>
        <v>61178</v>
      </c>
      <c r="AH6569" s="46">
        <f t="shared" ref="AH6569:AI6569" si="1611">AH1585+0</f>
        <v>0</v>
      </c>
      <c r="AI6569" s="46">
        <f t="shared" si="1611"/>
        <v>0</v>
      </c>
    </row>
    <row r="6570" spans="32:35" x14ac:dyDescent="0.25">
      <c r="AF6570" s="46" t="e">
        <f t="shared" si="1578"/>
        <v>#REF!</v>
      </c>
      <c r="AG6570" s="46">
        <f t="shared" si="1578"/>
        <v>61179</v>
      </c>
      <c r="AH6570" s="46">
        <f t="shared" ref="AH6570:AI6570" si="1612">AH1586+0</f>
        <v>0</v>
      </c>
      <c r="AI6570" s="46">
        <f t="shared" si="1612"/>
        <v>0</v>
      </c>
    </row>
    <row r="6571" spans="32:35" x14ac:dyDescent="0.25">
      <c r="AF6571" s="46" t="e">
        <f t="shared" si="1578"/>
        <v>#REF!</v>
      </c>
      <c r="AG6571" s="46">
        <f t="shared" si="1578"/>
        <v>61180</v>
      </c>
      <c r="AH6571" s="46">
        <f t="shared" ref="AH6571:AI6571" si="1613">AH1587+0</f>
        <v>0</v>
      </c>
      <c r="AI6571" s="46">
        <f t="shared" si="1613"/>
        <v>0</v>
      </c>
    </row>
    <row r="6572" spans="32:35" x14ac:dyDescent="0.25">
      <c r="AF6572" s="46" t="e">
        <f t="shared" si="1578"/>
        <v>#REF!</v>
      </c>
      <c r="AG6572" s="46">
        <f t="shared" si="1578"/>
        <v>61181</v>
      </c>
      <c r="AH6572" s="46">
        <f t="shared" ref="AH6572:AI6572" si="1614">AH1588+0</f>
        <v>0</v>
      </c>
      <c r="AI6572" s="46">
        <f t="shared" si="1614"/>
        <v>0</v>
      </c>
    </row>
    <row r="6573" spans="32:35" x14ac:dyDescent="0.25">
      <c r="AF6573" s="46" t="e">
        <f t="shared" si="1578"/>
        <v>#REF!</v>
      </c>
      <c r="AG6573" s="46">
        <f t="shared" si="1578"/>
        <v>61182</v>
      </c>
      <c r="AH6573" s="46">
        <f t="shared" ref="AH6573:AI6573" si="1615">AH1589+0</f>
        <v>0</v>
      </c>
      <c r="AI6573" s="46">
        <f t="shared" si="1615"/>
        <v>0</v>
      </c>
    </row>
    <row r="6574" spans="32:35" x14ac:dyDescent="0.25">
      <c r="AF6574" s="46" t="e">
        <f t="shared" si="1578"/>
        <v>#REF!</v>
      </c>
      <c r="AG6574" s="46">
        <f t="shared" si="1578"/>
        <v>61183</v>
      </c>
      <c r="AH6574" s="46">
        <f t="shared" ref="AH6574:AI6574" si="1616">AH1590+0</f>
        <v>0</v>
      </c>
      <c r="AI6574" s="46">
        <f t="shared" si="1616"/>
        <v>0</v>
      </c>
    </row>
    <row r="6575" spans="32:35" x14ac:dyDescent="0.25">
      <c r="AF6575" s="46" t="e">
        <f t="shared" si="1578"/>
        <v>#REF!</v>
      </c>
      <c r="AG6575" s="46">
        <f t="shared" si="1578"/>
        <v>61184</v>
      </c>
      <c r="AH6575" s="46">
        <f t="shared" ref="AH6575:AI6575" si="1617">AH1591+0</f>
        <v>0</v>
      </c>
      <c r="AI6575" s="46">
        <f t="shared" si="1617"/>
        <v>0</v>
      </c>
    </row>
    <row r="6576" spans="32:35" x14ac:dyDescent="0.25">
      <c r="AF6576" s="46" t="e">
        <f t="shared" si="1578"/>
        <v>#REF!</v>
      </c>
      <c r="AG6576" s="46">
        <f t="shared" si="1578"/>
        <v>61185</v>
      </c>
      <c r="AH6576" s="46">
        <f t="shared" ref="AH6576:AI6576" si="1618">AH1592+0</f>
        <v>0</v>
      </c>
      <c r="AI6576" s="46">
        <f t="shared" si="1618"/>
        <v>0</v>
      </c>
    </row>
    <row r="6577" spans="32:35" x14ac:dyDescent="0.25">
      <c r="AF6577" s="46" t="e">
        <f t="shared" si="1578"/>
        <v>#REF!</v>
      </c>
      <c r="AG6577" s="46">
        <f t="shared" si="1578"/>
        <v>61186</v>
      </c>
      <c r="AH6577" s="46">
        <f t="shared" ref="AH6577:AI6577" si="1619">AH1593+0</f>
        <v>0</v>
      </c>
      <c r="AI6577" s="46">
        <f t="shared" si="1619"/>
        <v>0</v>
      </c>
    </row>
    <row r="6578" spans="32:35" x14ac:dyDescent="0.25">
      <c r="AF6578" s="46" t="e">
        <f t="shared" si="1578"/>
        <v>#REF!</v>
      </c>
      <c r="AG6578" s="46">
        <f t="shared" si="1578"/>
        <v>61187</v>
      </c>
      <c r="AH6578" s="46">
        <f t="shared" ref="AH6578:AI6578" si="1620">AH1594+0</f>
        <v>0</v>
      </c>
      <c r="AI6578" s="46">
        <f t="shared" si="1620"/>
        <v>0</v>
      </c>
    </row>
    <row r="6579" spans="32:35" x14ac:dyDescent="0.25">
      <c r="AF6579" s="46" t="e">
        <f t="shared" si="1578"/>
        <v>#REF!</v>
      </c>
      <c r="AG6579" s="46">
        <f t="shared" si="1578"/>
        <v>61188</v>
      </c>
      <c r="AH6579" s="46">
        <f t="shared" ref="AH6579:AI6579" si="1621">AH1595+0</f>
        <v>0</v>
      </c>
      <c r="AI6579" s="46">
        <f t="shared" si="1621"/>
        <v>0</v>
      </c>
    </row>
    <row r="6580" spans="32:35" x14ac:dyDescent="0.25">
      <c r="AF6580" s="46" t="e">
        <f t="shared" si="1578"/>
        <v>#REF!</v>
      </c>
      <c r="AG6580" s="46">
        <f t="shared" si="1578"/>
        <v>61189</v>
      </c>
      <c r="AH6580" s="46">
        <f t="shared" ref="AH6580:AI6580" si="1622">AH1596+0</f>
        <v>0</v>
      </c>
      <c r="AI6580" s="46">
        <f t="shared" si="1622"/>
        <v>0</v>
      </c>
    </row>
    <row r="6581" spans="32:35" x14ac:dyDescent="0.25">
      <c r="AF6581" s="46" t="e">
        <f t="shared" si="1578"/>
        <v>#REF!</v>
      </c>
      <c r="AG6581" s="46">
        <f t="shared" si="1578"/>
        <v>61190</v>
      </c>
      <c r="AH6581" s="46">
        <f t="shared" ref="AH6581:AI6581" si="1623">AH1597+0</f>
        <v>0</v>
      </c>
      <c r="AI6581" s="46">
        <f t="shared" si="1623"/>
        <v>0</v>
      </c>
    </row>
    <row r="6582" spans="32:35" x14ac:dyDescent="0.25">
      <c r="AF6582" s="46" t="e">
        <f t="shared" si="1578"/>
        <v>#REF!</v>
      </c>
      <c r="AG6582" s="46">
        <f t="shared" si="1578"/>
        <v>61191</v>
      </c>
      <c r="AH6582" s="46">
        <f t="shared" ref="AH6582:AI6582" si="1624">AH1598+0</f>
        <v>0</v>
      </c>
      <c r="AI6582" s="46">
        <f t="shared" si="1624"/>
        <v>0</v>
      </c>
    </row>
    <row r="6583" spans="32:35" x14ac:dyDescent="0.25">
      <c r="AF6583" s="46" t="e">
        <f t="shared" si="1578"/>
        <v>#REF!</v>
      </c>
      <c r="AG6583" s="46">
        <f t="shared" si="1578"/>
        <v>61192</v>
      </c>
      <c r="AH6583" s="46">
        <f t="shared" ref="AH6583:AI6583" si="1625">AH1599+0</f>
        <v>0</v>
      </c>
      <c r="AI6583" s="46">
        <f t="shared" si="1625"/>
        <v>0</v>
      </c>
    </row>
    <row r="6584" spans="32:35" x14ac:dyDescent="0.25">
      <c r="AF6584" s="46" t="e">
        <f t="shared" si="1578"/>
        <v>#REF!</v>
      </c>
      <c r="AG6584" s="46">
        <f t="shared" si="1578"/>
        <v>61193</v>
      </c>
      <c r="AH6584" s="46">
        <f t="shared" ref="AH6584:AI6584" si="1626">AH1600+0</f>
        <v>0</v>
      </c>
      <c r="AI6584" s="46">
        <f t="shared" si="1626"/>
        <v>0</v>
      </c>
    </row>
    <row r="6585" spans="32:35" x14ac:dyDescent="0.25">
      <c r="AF6585" s="46" t="e">
        <f t="shared" si="1578"/>
        <v>#REF!</v>
      </c>
      <c r="AG6585" s="46">
        <f t="shared" si="1578"/>
        <v>61194</v>
      </c>
      <c r="AH6585" s="46">
        <f t="shared" ref="AH6585:AI6585" si="1627">AH1601+0</f>
        <v>0</v>
      </c>
      <c r="AI6585" s="46">
        <f t="shared" si="1627"/>
        <v>0</v>
      </c>
    </row>
    <row r="6586" spans="32:35" x14ac:dyDescent="0.25">
      <c r="AF6586" s="46" t="e">
        <f t="shared" si="1578"/>
        <v>#REF!</v>
      </c>
      <c r="AG6586" s="46">
        <f t="shared" si="1578"/>
        <v>61195</v>
      </c>
      <c r="AH6586" s="46">
        <f t="shared" ref="AH6586:AI6586" si="1628">AH1602+0</f>
        <v>0</v>
      </c>
      <c r="AI6586" s="46">
        <f t="shared" si="1628"/>
        <v>0</v>
      </c>
    </row>
    <row r="6587" spans="32:35" x14ac:dyDescent="0.25">
      <c r="AF6587" s="46" t="e">
        <f t="shared" si="1578"/>
        <v>#REF!</v>
      </c>
      <c r="AG6587" s="46">
        <f t="shared" si="1578"/>
        <v>61196</v>
      </c>
      <c r="AH6587" s="46">
        <f t="shared" ref="AH6587:AI6587" si="1629">AH1603+0</f>
        <v>0</v>
      </c>
      <c r="AI6587" s="46">
        <f t="shared" si="1629"/>
        <v>0</v>
      </c>
    </row>
    <row r="6588" spans="32:35" x14ac:dyDescent="0.25">
      <c r="AF6588" s="46" t="e">
        <f t="shared" si="1578"/>
        <v>#REF!</v>
      </c>
      <c r="AG6588" s="46">
        <f t="shared" si="1578"/>
        <v>61197</v>
      </c>
      <c r="AH6588" s="46">
        <f t="shared" ref="AH6588:AI6588" si="1630">AH1604+0</f>
        <v>0</v>
      </c>
      <c r="AI6588" s="46">
        <f t="shared" si="1630"/>
        <v>0</v>
      </c>
    </row>
    <row r="6589" spans="32:35" x14ac:dyDescent="0.25">
      <c r="AF6589" s="46" t="e">
        <f t="shared" si="1578"/>
        <v>#REF!</v>
      </c>
      <c r="AG6589" s="46">
        <f t="shared" si="1578"/>
        <v>61198</v>
      </c>
      <c r="AH6589" s="46">
        <f t="shared" ref="AH6589:AI6589" si="1631">AH1605+0</f>
        <v>0</v>
      </c>
      <c r="AI6589" s="46">
        <f t="shared" si="1631"/>
        <v>0</v>
      </c>
    </row>
    <row r="6590" spans="32:35" x14ac:dyDescent="0.25">
      <c r="AF6590" s="46" t="e">
        <f t="shared" si="1578"/>
        <v>#REF!</v>
      </c>
      <c r="AG6590" s="46">
        <f t="shared" si="1578"/>
        <v>61199</v>
      </c>
      <c r="AH6590" s="46">
        <f t="shared" ref="AH6590:AI6590" si="1632">AH1606+0</f>
        <v>0</v>
      </c>
      <c r="AI6590" s="46">
        <f t="shared" si="1632"/>
        <v>0</v>
      </c>
    </row>
    <row r="6591" spans="32:35" x14ac:dyDescent="0.25">
      <c r="AF6591" s="46" t="e">
        <f t="shared" si="1578"/>
        <v>#REF!</v>
      </c>
      <c r="AG6591" s="46">
        <f t="shared" si="1578"/>
        <v>61200</v>
      </c>
      <c r="AH6591" s="46">
        <f t="shared" ref="AH6591:AI6591" si="1633">AH1607+0</f>
        <v>0</v>
      </c>
      <c r="AI6591" s="46">
        <f t="shared" si="1633"/>
        <v>0</v>
      </c>
    </row>
    <row r="6592" spans="32:35" x14ac:dyDescent="0.25">
      <c r="AF6592" s="46" t="e">
        <f t="shared" si="1578"/>
        <v>#REF!</v>
      </c>
      <c r="AG6592" s="46">
        <f t="shared" si="1578"/>
        <v>61201</v>
      </c>
      <c r="AH6592" s="46">
        <f t="shared" ref="AH6592:AI6592" si="1634">AH1608+0</f>
        <v>0</v>
      </c>
      <c r="AI6592" s="46">
        <f t="shared" si="1634"/>
        <v>0</v>
      </c>
    </row>
    <row r="6593" spans="32:35" x14ac:dyDescent="0.25">
      <c r="AF6593" s="46" t="e">
        <f t="shared" si="1578"/>
        <v>#REF!</v>
      </c>
      <c r="AG6593" s="46">
        <f t="shared" si="1578"/>
        <v>61202</v>
      </c>
      <c r="AH6593" s="46">
        <f t="shared" ref="AH6593:AI6593" si="1635">AH1609+0</f>
        <v>0</v>
      </c>
      <c r="AI6593" s="46">
        <f t="shared" si="1635"/>
        <v>0</v>
      </c>
    </row>
    <row r="6594" spans="32:35" x14ac:dyDescent="0.25">
      <c r="AF6594" s="46" t="e">
        <f t="shared" si="1578"/>
        <v>#REF!</v>
      </c>
      <c r="AG6594" s="46">
        <f t="shared" si="1578"/>
        <v>61203</v>
      </c>
      <c r="AH6594" s="46">
        <f t="shared" ref="AH6594:AI6594" si="1636">AH1610+0</f>
        <v>0</v>
      </c>
      <c r="AI6594" s="46">
        <f t="shared" si="1636"/>
        <v>0</v>
      </c>
    </row>
    <row r="6595" spans="32:35" x14ac:dyDescent="0.25">
      <c r="AF6595" s="46" t="e">
        <f t="shared" si="1578"/>
        <v>#REF!</v>
      </c>
      <c r="AG6595" s="46">
        <f t="shared" si="1578"/>
        <v>61204</v>
      </c>
      <c r="AH6595" s="46">
        <f t="shared" ref="AH6595:AI6595" si="1637">AH1611+0</f>
        <v>0</v>
      </c>
      <c r="AI6595" s="46">
        <f t="shared" si="1637"/>
        <v>0</v>
      </c>
    </row>
    <row r="6596" spans="32:35" x14ac:dyDescent="0.25">
      <c r="AF6596" s="46" t="e">
        <f t="shared" si="1578"/>
        <v>#REF!</v>
      </c>
      <c r="AG6596" s="46">
        <f t="shared" si="1578"/>
        <v>61205</v>
      </c>
      <c r="AH6596" s="46">
        <f t="shared" ref="AH6596:AI6596" si="1638">AH1612+0</f>
        <v>0</v>
      </c>
      <c r="AI6596" s="46">
        <f t="shared" si="1638"/>
        <v>0</v>
      </c>
    </row>
    <row r="6597" spans="32:35" x14ac:dyDescent="0.25">
      <c r="AF6597" s="46" t="e">
        <f t="shared" si="1578"/>
        <v>#REF!</v>
      </c>
      <c r="AG6597" s="46">
        <f t="shared" si="1578"/>
        <v>61206</v>
      </c>
      <c r="AH6597" s="46">
        <f t="shared" ref="AH6597:AI6597" si="1639">AH1613+0</f>
        <v>0</v>
      </c>
      <c r="AI6597" s="46">
        <f t="shared" si="1639"/>
        <v>0</v>
      </c>
    </row>
    <row r="6598" spans="32:35" x14ac:dyDescent="0.25">
      <c r="AF6598" s="46" t="e">
        <f t="shared" si="1578"/>
        <v>#REF!</v>
      </c>
      <c r="AG6598" s="46">
        <f t="shared" si="1578"/>
        <v>61207</v>
      </c>
      <c r="AH6598" s="46">
        <f t="shared" ref="AH6598:AI6598" si="1640">AH1614+0</f>
        <v>0</v>
      </c>
      <c r="AI6598" s="46">
        <f t="shared" si="1640"/>
        <v>0</v>
      </c>
    </row>
    <row r="6599" spans="32:35" x14ac:dyDescent="0.25">
      <c r="AF6599" s="46" t="e">
        <f t="shared" si="1578"/>
        <v>#REF!</v>
      </c>
      <c r="AG6599" s="46">
        <f t="shared" si="1578"/>
        <v>61208</v>
      </c>
      <c r="AH6599" s="46">
        <f t="shared" ref="AH6599:AI6599" si="1641">AH1615+0</f>
        <v>0</v>
      </c>
      <c r="AI6599" s="46">
        <f t="shared" si="1641"/>
        <v>0</v>
      </c>
    </row>
    <row r="6600" spans="32:35" x14ac:dyDescent="0.25">
      <c r="AF6600" s="46" t="e">
        <f t="shared" si="1578"/>
        <v>#REF!</v>
      </c>
      <c r="AG6600" s="46">
        <f t="shared" si="1578"/>
        <v>61209</v>
      </c>
      <c r="AH6600" s="46">
        <f t="shared" ref="AH6600:AI6600" si="1642">AH1616+0</f>
        <v>0</v>
      </c>
      <c r="AI6600" s="46">
        <f t="shared" si="1642"/>
        <v>0</v>
      </c>
    </row>
    <row r="6601" spans="32:35" x14ac:dyDescent="0.25">
      <c r="AF6601" s="46" t="e">
        <f t="shared" ref="AF6601:AG6664" si="1643">AF1617+0</f>
        <v>#REF!</v>
      </c>
      <c r="AG6601" s="46">
        <f t="shared" si="1643"/>
        <v>61210</v>
      </c>
      <c r="AH6601" s="46">
        <f t="shared" ref="AH6601:AI6601" si="1644">AH1617+0</f>
        <v>0</v>
      </c>
      <c r="AI6601" s="46">
        <f t="shared" si="1644"/>
        <v>0</v>
      </c>
    </row>
    <row r="6602" spans="32:35" x14ac:dyDescent="0.25">
      <c r="AF6602" s="46" t="e">
        <f t="shared" si="1643"/>
        <v>#REF!</v>
      </c>
      <c r="AG6602" s="46">
        <f t="shared" si="1643"/>
        <v>61211</v>
      </c>
      <c r="AH6602" s="46">
        <f t="shared" ref="AH6602:AI6602" si="1645">AH1618+0</f>
        <v>0</v>
      </c>
      <c r="AI6602" s="46">
        <f t="shared" si="1645"/>
        <v>0</v>
      </c>
    </row>
    <row r="6603" spans="32:35" x14ac:dyDescent="0.25">
      <c r="AF6603" s="46" t="e">
        <f t="shared" si="1643"/>
        <v>#REF!</v>
      </c>
      <c r="AG6603" s="46">
        <f t="shared" si="1643"/>
        <v>61212</v>
      </c>
      <c r="AH6603" s="46">
        <f t="shared" ref="AH6603:AI6603" si="1646">AH1619+0</f>
        <v>0</v>
      </c>
      <c r="AI6603" s="46">
        <f t="shared" si="1646"/>
        <v>0</v>
      </c>
    </row>
    <row r="6604" spans="32:35" x14ac:dyDescent="0.25">
      <c r="AF6604" s="46" t="e">
        <f t="shared" si="1643"/>
        <v>#REF!</v>
      </c>
      <c r="AG6604" s="46">
        <f t="shared" si="1643"/>
        <v>61213</v>
      </c>
      <c r="AH6604" s="46">
        <f t="shared" ref="AH6604:AI6604" si="1647">AH1620+0</f>
        <v>0</v>
      </c>
      <c r="AI6604" s="46">
        <f t="shared" si="1647"/>
        <v>0</v>
      </c>
    </row>
    <row r="6605" spans="32:35" x14ac:dyDescent="0.25">
      <c r="AF6605" s="46" t="e">
        <f t="shared" si="1643"/>
        <v>#REF!</v>
      </c>
      <c r="AG6605" s="46">
        <f t="shared" si="1643"/>
        <v>61214</v>
      </c>
      <c r="AH6605" s="46">
        <f t="shared" ref="AH6605:AI6605" si="1648">AH1621+0</f>
        <v>0</v>
      </c>
      <c r="AI6605" s="46">
        <f t="shared" si="1648"/>
        <v>0</v>
      </c>
    </row>
    <row r="6606" spans="32:35" x14ac:dyDescent="0.25">
      <c r="AF6606" s="46" t="e">
        <f t="shared" si="1643"/>
        <v>#REF!</v>
      </c>
      <c r="AG6606" s="46">
        <f t="shared" si="1643"/>
        <v>61215</v>
      </c>
      <c r="AH6606" s="46">
        <f t="shared" ref="AH6606:AI6606" si="1649">AH1622+0</f>
        <v>0</v>
      </c>
      <c r="AI6606" s="46">
        <f t="shared" si="1649"/>
        <v>0</v>
      </c>
    </row>
    <row r="6607" spans="32:35" x14ac:dyDescent="0.25">
      <c r="AF6607" s="46" t="e">
        <f t="shared" si="1643"/>
        <v>#REF!</v>
      </c>
      <c r="AG6607" s="46">
        <f t="shared" si="1643"/>
        <v>61216</v>
      </c>
      <c r="AH6607" s="46">
        <f t="shared" ref="AH6607:AI6607" si="1650">AH1623+0</f>
        <v>0</v>
      </c>
      <c r="AI6607" s="46">
        <f t="shared" si="1650"/>
        <v>0</v>
      </c>
    </row>
    <row r="6608" spans="32:35" x14ac:dyDescent="0.25">
      <c r="AF6608" s="46" t="e">
        <f t="shared" si="1643"/>
        <v>#REF!</v>
      </c>
      <c r="AG6608" s="46">
        <f t="shared" si="1643"/>
        <v>61217</v>
      </c>
      <c r="AH6608" s="46">
        <f t="shared" ref="AH6608:AI6608" si="1651">AH1624+0</f>
        <v>0</v>
      </c>
      <c r="AI6608" s="46">
        <f t="shared" si="1651"/>
        <v>0</v>
      </c>
    </row>
    <row r="6609" spans="32:35" x14ac:dyDescent="0.25">
      <c r="AF6609" s="46" t="e">
        <f t="shared" si="1643"/>
        <v>#REF!</v>
      </c>
      <c r="AG6609" s="46">
        <f t="shared" si="1643"/>
        <v>61218</v>
      </c>
      <c r="AH6609" s="46">
        <f t="shared" ref="AH6609:AI6609" si="1652">AH1625+0</f>
        <v>0</v>
      </c>
      <c r="AI6609" s="46">
        <f t="shared" si="1652"/>
        <v>0</v>
      </c>
    </row>
    <row r="6610" spans="32:35" x14ac:dyDescent="0.25">
      <c r="AF6610" s="46" t="e">
        <f t="shared" si="1643"/>
        <v>#REF!</v>
      </c>
      <c r="AG6610" s="46">
        <f t="shared" si="1643"/>
        <v>61219</v>
      </c>
      <c r="AH6610" s="46">
        <f t="shared" ref="AH6610:AI6610" si="1653">AH1626+0</f>
        <v>0</v>
      </c>
      <c r="AI6610" s="46">
        <f t="shared" si="1653"/>
        <v>0</v>
      </c>
    </row>
    <row r="6611" spans="32:35" x14ac:dyDescent="0.25">
      <c r="AF6611" s="46" t="e">
        <f t="shared" si="1643"/>
        <v>#REF!</v>
      </c>
      <c r="AG6611" s="46">
        <f t="shared" si="1643"/>
        <v>61220</v>
      </c>
      <c r="AH6611" s="46">
        <f t="shared" ref="AH6611:AI6611" si="1654">AH1627+0</f>
        <v>0</v>
      </c>
      <c r="AI6611" s="46">
        <f t="shared" si="1654"/>
        <v>0</v>
      </c>
    </row>
    <row r="6612" spans="32:35" x14ac:dyDescent="0.25">
      <c r="AF6612" s="46" t="e">
        <f t="shared" si="1643"/>
        <v>#REF!</v>
      </c>
      <c r="AG6612" s="46">
        <f t="shared" si="1643"/>
        <v>61221</v>
      </c>
      <c r="AH6612" s="46">
        <f t="shared" ref="AH6612:AI6612" si="1655">AH1628+0</f>
        <v>0</v>
      </c>
      <c r="AI6612" s="46">
        <f t="shared" si="1655"/>
        <v>0</v>
      </c>
    </row>
    <row r="6613" spans="32:35" x14ac:dyDescent="0.25">
      <c r="AF6613" s="46" t="e">
        <f t="shared" si="1643"/>
        <v>#REF!</v>
      </c>
      <c r="AG6613" s="46">
        <f t="shared" si="1643"/>
        <v>61222</v>
      </c>
      <c r="AH6613" s="46">
        <f t="shared" ref="AH6613:AI6613" si="1656">AH1629+0</f>
        <v>0</v>
      </c>
      <c r="AI6613" s="46">
        <f t="shared" si="1656"/>
        <v>0</v>
      </c>
    </row>
    <row r="6614" spans="32:35" x14ac:dyDescent="0.25">
      <c r="AF6614" s="46" t="e">
        <f t="shared" si="1643"/>
        <v>#REF!</v>
      </c>
      <c r="AG6614" s="46">
        <f t="shared" si="1643"/>
        <v>61223</v>
      </c>
      <c r="AH6614" s="46">
        <f t="shared" ref="AH6614:AI6614" si="1657">AH1630+0</f>
        <v>0</v>
      </c>
      <c r="AI6614" s="46">
        <f t="shared" si="1657"/>
        <v>0</v>
      </c>
    </row>
    <row r="6615" spans="32:35" x14ac:dyDescent="0.25">
      <c r="AF6615" s="46" t="e">
        <f t="shared" si="1643"/>
        <v>#REF!</v>
      </c>
      <c r="AG6615" s="46">
        <f t="shared" si="1643"/>
        <v>61224</v>
      </c>
      <c r="AH6615" s="46">
        <f t="shared" ref="AH6615:AI6615" si="1658">AH1631+0</f>
        <v>0</v>
      </c>
      <c r="AI6615" s="46">
        <f t="shared" si="1658"/>
        <v>0</v>
      </c>
    </row>
    <row r="6616" spans="32:35" x14ac:dyDescent="0.25">
      <c r="AF6616" s="46" t="e">
        <f t="shared" si="1643"/>
        <v>#REF!</v>
      </c>
      <c r="AG6616" s="46">
        <f t="shared" si="1643"/>
        <v>61225</v>
      </c>
      <c r="AH6616" s="46">
        <f t="shared" ref="AH6616:AI6616" si="1659">AH1632+0</f>
        <v>0</v>
      </c>
      <c r="AI6616" s="46">
        <f t="shared" si="1659"/>
        <v>0</v>
      </c>
    </row>
    <row r="6617" spans="32:35" x14ac:dyDescent="0.25">
      <c r="AF6617" s="46" t="e">
        <f t="shared" si="1643"/>
        <v>#REF!</v>
      </c>
      <c r="AG6617" s="46">
        <f t="shared" si="1643"/>
        <v>61226</v>
      </c>
      <c r="AH6617" s="46">
        <f t="shared" ref="AH6617:AI6617" si="1660">AH1633+0</f>
        <v>0</v>
      </c>
      <c r="AI6617" s="46">
        <f t="shared" si="1660"/>
        <v>0</v>
      </c>
    </row>
    <row r="6618" spans="32:35" x14ac:dyDescent="0.25">
      <c r="AF6618" s="46" t="e">
        <f t="shared" si="1643"/>
        <v>#REF!</v>
      </c>
      <c r="AG6618" s="46">
        <f t="shared" si="1643"/>
        <v>61227</v>
      </c>
      <c r="AH6618" s="46">
        <f t="shared" ref="AH6618:AI6618" si="1661">AH1634+0</f>
        <v>0</v>
      </c>
      <c r="AI6618" s="46">
        <f t="shared" si="1661"/>
        <v>0</v>
      </c>
    </row>
    <row r="6619" spans="32:35" x14ac:dyDescent="0.25">
      <c r="AF6619" s="46" t="e">
        <f t="shared" si="1643"/>
        <v>#REF!</v>
      </c>
      <c r="AG6619" s="46">
        <f t="shared" si="1643"/>
        <v>61228</v>
      </c>
      <c r="AH6619" s="46">
        <f t="shared" ref="AH6619:AI6619" si="1662">AH1635+0</f>
        <v>0</v>
      </c>
      <c r="AI6619" s="46">
        <f t="shared" si="1662"/>
        <v>0</v>
      </c>
    </row>
    <row r="6620" spans="32:35" x14ac:dyDescent="0.25">
      <c r="AF6620" s="46" t="e">
        <f t="shared" si="1643"/>
        <v>#REF!</v>
      </c>
      <c r="AG6620" s="46">
        <f t="shared" si="1643"/>
        <v>61229</v>
      </c>
      <c r="AH6620" s="46">
        <f t="shared" ref="AH6620:AI6620" si="1663">AH1636+0</f>
        <v>0</v>
      </c>
      <c r="AI6620" s="46">
        <f t="shared" si="1663"/>
        <v>0</v>
      </c>
    </row>
    <row r="6621" spans="32:35" x14ac:dyDescent="0.25">
      <c r="AF6621" s="46" t="e">
        <f t="shared" si="1643"/>
        <v>#REF!</v>
      </c>
      <c r="AG6621" s="46">
        <f t="shared" si="1643"/>
        <v>61230</v>
      </c>
      <c r="AH6621" s="46">
        <f t="shared" ref="AH6621:AI6621" si="1664">AH1637+0</f>
        <v>0</v>
      </c>
      <c r="AI6621" s="46">
        <f t="shared" si="1664"/>
        <v>0</v>
      </c>
    </row>
    <row r="6622" spans="32:35" x14ac:dyDescent="0.25">
      <c r="AF6622" s="46" t="e">
        <f t="shared" si="1643"/>
        <v>#REF!</v>
      </c>
      <c r="AG6622" s="46">
        <f t="shared" si="1643"/>
        <v>61231</v>
      </c>
      <c r="AH6622" s="46">
        <f t="shared" ref="AH6622:AI6622" si="1665">AH1638+0</f>
        <v>0</v>
      </c>
      <c r="AI6622" s="46">
        <f t="shared" si="1665"/>
        <v>0</v>
      </c>
    </row>
    <row r="6623" spans="32:35" x14ac:dyDescent="0.25">
      <c r="AF6623" s="46" t="e">
        <f t="shared" si="1643"/>
        <v>#REF!</v>
      </c>
      <c r="AG6623" s="46">
        <f t="shared" si="1643"/>
        <v>61232</v>
      </c>
      <c r="AH6623" s="46">
        <f t="shared" ref="AH6623:AI6623" si="1666">AH1639+0</f>
        <v>0</v>
      </c>
      <c r="AI6623" s="46">
        <f t="shared" si="1666"/>
        <v>0</v>
      </c>
    </row>
    <row r="6624" spans="32:35" x14ac:dyDescent="0.25">
      <c r="AF6624" s="46" t="e">
        <f t="shared" si="1643"/>
        <v>#REF!</v>
      </c>
      <c r="AG6624" s="46">
        <f t="shared" si="1643"/>
        <v>61233</v>
      </c>
      <c r="AH6624" s="46">
        <f t="shared" ref="AH6624:AI6624" si="1667">AH1640+0</f>
        <v>0</v>
      </c>
      <c r="AI6624" s="46">
        <f t="shared" si="1667"/>
        <v>0</v>
      </c>
    </row>
    <row r="6625" spans="32:35" x14ac:dyDescent="0.25">
      <c r="AF6625" s="46" t="e">
        <f t="shared" si="1643"/>
        <v>#REF!</v>
      </c>
      <c r="AG6625" s="46">
        <f t="shared" si="1643"/>
        <v>61234</v>
      </c>
      <c r="AH6625" s="46">
        <f t="shared" ref="AH6625:AI6625" si="1668">AH1641+0</f>
        <v>0</v>
      </c>
      <c r="AI6625" s="46">
        <f t="shared" si="1668"/>
        <v>0</v>
      </c>
    </row>
    <row r="6626" spans="32:35" x14ac:dyDescent="0.25">
      <c r="AF6626" s="46" t="e">
        <f t="shared" si="1643"/>
        <v>#REF!</v>
      </c>
      <c r="AG6626" s="46">
        <f t="shared" si="1643"/>
        <v>61235</v>
      </c>
      <c r="AH6626" s="46">
        <f t="shared" ref="AH6626:AI6626" si="1669">AH1642+0</f>
        <v>0</v>
      </c>
      <c r="AI6626" s="46">
        <f t="shared" si="1669"/>
        <v>0</v>
      </c>
    </row>
    <row r="6627" spans="32:35" x14ac:dyDescent="0.25">
      <c r="AF6627" s="46" t="e">
        <f t="shared" si="1643"/>
        <v>#REF!</v>
      </c>
      <c r="AG6627" s="46">
        <f t="shared" si="1643"/>
        <v>61236</v>
      </c>
      <c r="AH6627" s="46">
        <f t="shared" ref="AH6627:AI6627" si="1670">AH1643+0</f>
        <v>0</v>
      </c>
      <c r="AI6627" s="46">
        <f t="shared" si="1670"/>
        <v>0</v>
      </c>
    </row>
    <row r="6628" spans="32:35" x14ac:dyDescent="0.25">
      <c r="AF6628" s="46" t="e">
        <f t="shared" si="1643"/>
        <v>#REF!</v>
      </c>
      <c r="AG6628" s="46">
        <f t="shared" si="1643"/>
        <v>61238</v>
      </c>
      <c r="AH6628" s="46">
        <f t="shared" ref="AH6628:AI6628" si="1671">AH1644+0</f>
        <v>0</v>
      </c>
      <c r="AI6628" s="46">
        <f t="shared" si="1671"/>
        <v>0</v>
      </c>
    </row>
    <row r="6629" spans="32:35" x14ac:dyDescent="0.25">
      <c r="AF6629" s="46" t="e">
        <f t="shared" si="1643"/>
        <v>#REF!</v>
      </c>
      <c r="AG6629" s="46">
        <f t="shared" si="1643"/>
        <v>61239</v>
      </c>
      <c r="AH6629" s="46">
        <f t="shared" ref="AH6629:AI6629" si="1672">AH1645+0</f>
        <v>0</v>
      </c>
      <c r="AI6629" s="46">
        <f t="shared" si="1672"/>
        <v>0</v>
      </c>
    </row>
    <row r="6630" spans="32:35" x14ac:dyDescent="0.25">
      <c r="AF6630" s="46" t="e">
        <f t="shared" si="1643"/>
        <v>#REF!</v>
      </c>
      <c r="AG6630" s="46">
        <f t="shared" si="1643"/>
        <v>61240</v>
      </c>
      <c r="AH6630" s="46">
        <f t="shared" ref="AH6630:AI6630" si="1673">AH1646+0</f>
        <v>0</v>
      </c>
      <c r="AI6630" s="46">
        <f t="shared" si="1673"/>
        <v>0</v>
      </c>
    </row>
    <row r="6631" spans="32:35" x14ac:dyDescent="0.25">
      <c r="AF6631" s="46" t="e">
        <f t="shared" si="1643"/>
        <v>#REF!</v>
      </c>
      <c r="AG6631" s="46">
        <f t="shared" si="1643"/>
        <v>61241</v>
      </c>
      <c r="AH6631" s="46">
        <f t="shared" ref="AH6631:AI6631" si="1674">AH1647+0</f>
        <v>0</v>
      </c>
      <c r="AI6631" s="46">
        <f t="shared" si="1674"/>
        <v>0</v>
      </c>
    </row>
    <row r="6632" spans="32:35" x14ac:dyDescent="0.25">
      <c r="AF6632" s="46" t="e">
        <f t="shared" si="1643"/>
        <v>#REF!</v>
      </c>
      <c r="AG6632" s="46">
        <f t="shared" si="1643"/>
        <v>61242</v>
      </c>
      <c r="AH6632" s="46">
        <f t="shared" ref="AH6632:AI6632" si="1675">AH1648+0</f>
        <v>0</v>
      </c>
      <c r="AI6632" s="46">
        <f t="shared" si="1675"/>
        <v>0</v>
      </c>
    </row>
    <row r="6633" spans="32:35" x14ac:dyDescent="0.25">
      <c r="AF6633" s="46" t="e">
        <f t="shared" si="1643"/>
        <v>#REF!</v>
      </c>
      <c r="AG6633" s="46">
        <f t="shared" si="1643"/>
        <v>61243</v>
      </c>
      <c r="AH6633" s="46">
        <f t="shared" ref="AH6633:AI6633" si="1676">AH1649+0</f>
        <v>0</v>
      </c>
      <c r="AI6633" s="46">
        <f t="shared" si="1676"/>
        <v>0</v>
      </c>
    </row>
    <row r="6634" spans="32:35" x14ac:dyDescent="0.25">
      <c r="AF6634" s="46" t="e">
        <f t="shared" si="1643"/>
        <v>#REF!</v>
      </c>
      <c r="AG6634" s="46">
        <f t="shared" si="1643"/>
        <v>61244</v>
      </c>
      <c r="AH6634" s="46">
        <f t="shared" ref="AH6634:AI6634" si="1677">AH1650+0</f>
        <v>0</v>
      </c>
      <c r="AI6634" s="46">
        <f t="shared" si="1677"/>
        <v>0</v>
      </c>
    </row>
    <row r="6635" spans="32:35" x14ac:dyDescent="0.25">
      <c r="AF6635" s="46" t="e">
        <f t="shared" si="1643"/>
        <v>#REF!</v>
      </c>
      <c r="AG6635" s="46">
        <f t="shared" si="1643"/>
        <v>61245</v>
      </c>
      <c r="AH6635" s="46">
        <f t="shared" ref="AH6635:AI6635" si="1678">AH1651+0</f>
        <v>0</v>
      </c>
      <c r="AI6635" s="46">
        <f t="shared" si="1678"/>
        <v>0</v>
      </c>
    </row>
    <row r="6636" spans="32:35" x14ac:dyDescent="0.25">
      <c r="AF6636" s="46" t="e">
        <f t="shared" si="1643"/>
        <v>#REF!</v>
      </c>
      <c r="AG6636" s="46">
        <f t="shared" si="1643"/>
        <v>61246</v>
      </c>
      <c r="AH6636" s="46">
        <f t="shared" ref="AH6636:AI6636" si="1679">AH1652+0</f>
        <v>0</v>
      </c>
      <c r="AI6636" s="46">
        <f t="shared" si="1679"/>
        <v>0</v>
      </c>
    </row>
    <row r="6637" spans="32:35" x14ac:dyDescent="0.25">
      <c r="AF6637" s="46" t="e">
        <f t="shared" si="1643"/>
        <v>#REF!</v>
      </c>
      <c r="AG6637" s="46">
        <f t="shared" si="1643"/>
        <v>61247</v>
      </c>
      <c r="AH6637" s="46">
        <f t="shared" ref="AH6637:AI6637" si="1680">AH1653+0</f>
        <v>0</v>
      </c>
      <c r="AI6637" s="46">
        <f t="shared" si="1680"/>
        <v>0</v>
      </c>
    </row>
    <row r="6638" spans="32:35" x14ac:dyDescent="0.25">
      <c r="AF6638" s="46" t="e">
        <f t="shared" si="1643"/>
        <v>#REF!</v>
      </c>
      <c r="AG6638" s="46">
        <f t="shared" si="1643"/>
        <v>61248</v>
      </c>
      <c r="AH6638" s="46">
        <f t="shared" ref="AH6638:AI6638" si="1681">AH1654+0</f>
        <v>0</v>
      </c>
      <c r="AI6638" s="46">
        <f t="shared" si="1681"/>
        <v>0</v>
      </c>
    </row>
    <row r="6639" spans="32:35" x14ac:dyDescent="0.25">
      <c r="AF6639" s="46" t="e">
        <f t="shared" si="1643"/>
        <v>#REF!</v>
      </c>
      <c r="AG6639" s="46">
        <f t="shared" si="1643"/>
        <v>61249</v>
      </c>
      <c r="AH6639" s="46">
        <f t="shared" ref="AH6639:AI6639" si="1682">AH1655+0</f>
        <v>0</v>
      </c>
      <c r="AI6639" s="46">
        <f t="shared" si="1682"/>
        <v>0</v>
      </c>
    </row>
    <row r="6640" spans="32:35" x14ac:dyDescent="0.25">
      <c r="AF6640" s="46" t="e">
        <f t="shared" si="1643"/>
        <v>#REF!</v>
      </c>
      <c r="AG6640" s="46">
        <f t="shared" si="1643"/>
        <v>61250</v>
      </c>
      <c r="AH6640" s="46">
        <f t="shared" ref="AH6640:AI6640" si="1683">AH1656+0</f>
        <v>0</v>
      </c>
      <c r="AI6640" s="46">
        <f t="shared" si="1683"/>
        <v>0</v>
      </c>
    </row>
    <row r="6641" spans="32:35" x14ac:dyDescent="0.25">
      <c r="AF6641" s="46" t="e">
        <f t="shared" si="1643"/>
        <v>#REF!</v>
      </c>
      <c r="AG6641" s="46">
        <f t="shared" si="1643"/>
        <v>61251</v>
      </c>
      <c r="AH6641" s="46">
        <f t="shared" ref="AH6641:AI6641" si="1684">AH1657+0</f>
        <v>0</v>
      </c>
      <c r="AI6641" s="46">
        <f t="shared" si="1684"/>
        <v>0</v>
      </c>
    </row>
    <row r="6642" spans="32:35" x14ac:dyDescent="0.25">
      <c r="AF6642" s="46" t="e">
        <f t="shared" si="1643"/>
        <v>#REF!</v>
      </c>
      <c r="AG6642" s="46">
        <f t="shared" si="1643"/>
        <v>61252</v>
      </c>
      <c r="AH6642" s="46">
        <f t="shared" ref="AH6642:AI6642" si="1685">AH1658+0</f>
        <v>0</v>
      </c>
      <c r="AI6642" s="46">
        <f t="shared" si="1685"/>
        <v>0</v>
      </c>
    </row>
    <row r="6643" spans="32:35" x14ac:dyDescent="0.25">
      <c r="AF6643" s="46" t="e">
        <f t="shared" si="1643"/>
        <v>#REF!</v>
      </c>
      <c r="AG6643" s="46">
        <f t="shared" si="1643"/>
        <v>61253</v>
      </c>
      <c r="AH6643" s="46">
        <f t="shared" ref="AH6643:AI6643" si="1686">AH1659+0</f>
        <v>0</v>
      </c>
      <c r="AI6643" s="46">
        <f t="shared" si="1686"/>
        <v>0</v>
      </c>
    </row>
    <row r="6644" spans="32:35" x14ac:dyDescent="0.25">
      <c r="AF6644" s="46" t="e">
        <f t="shared" si="1643"/>
        <v>#REF!</v>
      </c>
      <c r="AG6644" s="46">
        <f t="shared" si="1643"/>
        <v>61254</v>
      </c>
      <c r="AH6644" s="46">
        <f t="shared" ref="AH6644:AI6644" si="1687">AH1660+0</f>
        <v>0</v>
      </c>
      <c r="AI6644" s="46">
        <f t="shared" si="1687"/>
        <v>0</v>
      </c>
    </row>
    <row r="6645" spans="32:35" x14ac:dyDescent="0.25">
      <c r="AF6645" s="46" t="e">
        <f t="shared" si="1643"/>
        <v>#REF!</v>
      </c>
      <c r="AG6645" s="46">
        <f t="shared" si="1643"/>
        <v>61255</v>
      </c>
      <c r="AH6645" s="46">
        <f t="shared" ref="AH6645:AI6645" si="1688">AH1661+0</f>
        <v>0</v>
      </c>
      <c r="AI6645" s="46">
        <f t="shared" si="1688"/>
        <v>0</v>
      </c>
    </row>
    <row r="6646" spans="32:35" x14ac:dyDescent="0.25">
      <c r="AF6646" s="46" t="e">
        <f t="shared" si="1643"/>
        <v>#REF!</v>
      </c>
      <c r="AG6646" s="46">
        <f t="shared" si="1643"/>
        <v>61256</v>
      </c>
      <c r="AH6646" s="46">
        <f t="shared" ref="AH6646:AI6646" si="1689">AH1662+0</f>
        <v>0</v>
      </c>
      <c r="AI6646" s="46">
        <f t="shared" si="1689"/>
        <v>0</v>
      </c>
    </row>
    <row r="6647" spans="32:35" x14ac:dyDescent="0.25">
      <c r="AF6647" s="46" t="e">
        <f t="shared" si="1643"/>
        <v>#REF!</v>
      </c>
      <c r="AG6647" s="46">
        <f t="shared" si="1643"/>
        <v>61257</v>
      </c>
      <c r="AH6647" s="46">
        <f t="shared" ref="AH6647:AI6647" si="1690">AH1663+0</f>
        <v>0</v>
      </c>
      <c r="AI6647" s="46">
        <f t="shared" si="1690"/>
        <v>0</v>
      </c>
    </row>
    <row r="6648" spans="32:35" x14ac:dyDescent="0.25">
      <c r="AF6648" s="46" t="e">
        <f t="shared" si="1643"/>
        <v>#REF!</v>
      </c>
      <c r="AG6648" s="46">
        <f t="shared" si="1643"/>
        <v>61258</v>
      </c>
      <c r="AH6648" s="46">
        <f t="shared" ref="AH6648:AI6648" si="1691">AH1664+0</f>
        <v>0</v>
      </c>
      <c r="AI6648" s="46">
        <f t="shared" si="1691"/>
        <v>0</v>
      </c>
    </row>
    <row r="6649" spans="32:35" x14ac:dyDescent="0.25">
      <c r="AF6649" s="46" t="e">
        <f t="shared" si="1643"/>
        <v>#REF!</v>
      </c>
      <c r="AG6649" s="46">
        <f t="shared" si="1643"/>
        <v>61259</v>
      </c>
      <c r="AH6649" s="46">
        <f t="shared" ref="AH6649:AI6649" si="1692">AH1665+0</f>
        <v>0</v>
      </c>
      <c r="AI6649" s="46">
        <f t="shared" si="1692"/>
        <v>0</v>
      </c>
    </row>
    <row r="6650" spans="32:35" x14ac:dyDescent="0.25">
      <c r="AF6650" s="46" t="e">
        <f t="shared" si="1643"/>
        <v>#REF!</v>
      </c>
      <c r="AG6650" s="46">
        <f t="shared" si="1643"/>
        <v>61260</v>
      </c>
      <c r="AH6650" s="46">
        <f t="shared" ref="AH6650:AI6650" si="1693">AH1666+0</f>
        <v>0</v>
      </c>
      <c r="AI6650" s="46">
        <f t="shared" si="1693"/>
        <v>0</v>
      </c>
    </row>
    <row r="6651" spans="32:35" x14ac:dyDescent="0.25">
      <c r="AF6651" s="46" t="e">
        <f t="shared" si="1643"/>
        <v>#REF!</v>
      </c>
      <c r="AG6651" s="46">
        <f t="shared" si="1643"/>
        <v>61261</v>
      </c>
      <c r="AH6651" s="46">
        <f t="shared" ref="AH6651:AI6651" si="1694">AH1667+0</f>
        <v>0</v>
      </c>
      <c r="AI6651" s="46">
        <f t="shared" si="1694"/>
        <v>0</v>
      </c>
    </row>
    <row r="6652" spans="32:35" x14ac:dyDescent="0.25">
      <c r="AF6652" s="46" t="e">
        <f t="shared" si="1643"/>
        <v>#REF!</v>
      </c>
      <c r="AG6652" s="46">
        <f t="shared" si="1643"/>
        <v>61262</v>
      </c>
      <c r="AH6652" s="46">
        <f t="shared" ref="AH6652:AI6652" si="1695">AH1668+0</f>
        <v>0</v>
      </c>
      <c r="AI6652" s="46">
        <f t="shared" si="1695"/>
        <v>0</v>
      </c>
    </row>
    <row r="6653" spans="32:35" x14ac:dyDescent="0.25">
      <c r="AF6653" s="46" t="e">
        <f t="shared" si="1643"/>
        <v>#REF!</v>
      </c>
      <c r="AG6653" s="46">
        <f t="shared" si="1643"/>
        <v>61263</v>
      </c>
      <c r="AH6653" s="46">
        <f t="shared" ref="AH6653:AI6653" si="1696">AH1669+0</f>
        <v>0</v>
      </c>
      <c r="AI6653" s="46">
        <f t="shared" si="1696"/>
        <v>0</v>
      </c>
    </row>
    <row r="6654" spans="32:35" x14ac:dyDescent="0.25">
      <c r="AF6654" s="46" t="e">
        <f t="shared" si="1643"/>
        <v>#REF!</v>
      </c>
      <c r="AG6654" s="46">
        <f t="shared" si="1643"/>
        <v>61264</v>
      </c>
      <c r="AH6654" s="46">
        <f t="shared" ref="AH6654:AI6654" si="1697">AH1670+0</f>
        <v>0</v>
      </c>
      <c r="AI6654" s="46">
        <f t="shared" si="1697"/>
        <v>0</v>
      </c>
    </row>
    <row r="6655" spans="32:35" x14ac:dyDescent="0.25">
      <c r="AF6655" s="46" t="e">
        <f t="shared" si="1643"/>
        <v>#REF!</v>
      </c>
      <c r="AG6655" s="46">
        <f t="shared" si="1643"/>
        <v>61265</v>
      </c>
      <c r="AH6655" s="46">
        <f t="shared" ref="AH6655:AI6655" si="1698">AH1671+0</f>
        <v>0</v>
      </c>
      <c r="AI6655" s="46">
        <f t="shared" si="1698"/>
        <v>0</v>
      </c>
    </row>
    <row r="6656" spans="32:35" x14ac:dyDescent="0.25">
      <c r="AF6656" s="46" t="e">
        <f t="shared" si="1643"/>
        <v>#REF!</v>
      </c>
      <c r="AG6656" s="46">
        <f t="shared" si="1643"/>
        <v>61266</v>
      </c>
      <c r="AH6656" s="46">
        <f t="shared" ref="AH6656:AI6656" si="1699">AH1672+0</f>
        <v>0</v>
      </c>
      <c r="AI6656" s="46">
        <f t="shared" si="1699"/>
        <v>0</v>
      </c>
    </row>
    <row r="6657" spans="32:35" x14ac:dyDescent="0.25">
      <c r="AF6657" s="46" t="e">
        <f t="shared" si="1643"/>
        <v>#REF!</v>
      </c>
      <c r="AG6657" s="46">
        <f t="shared" si="1643"/>
        <v>61267</v>
      </c>
      <c r="AH6657" s="46">
        <f t="shared" ref="AH6657:AI6657" si="1700">AH1673+0</f>
        <v>0</v>
      </c>
      <c r="AI6657" s="46">
        <f t="shared" si="1700"/>
        <v>0</v>
      </c>
    </row>
    <row r="6658" spans="32:35" x14ac:dyDescent="0.25">
      <c r="AF6658" s="46" t="e">
        <f t="shared" si="1643"/>
        <v>#REF!</v>
      </c>
      <c r="AG6658" s="46">
        <f t="shared" si="1643"/>
        <v>61268</v>
      </c>
      <c r="AH6658" s="46">
        <f t="shared" ref="AH6658:AI6658" si="1701">AH1674+0</f>
        <v>0</v>
      </c>
      <c r="AI6658" s="46">
        <f t="shared" si="1701"/>
        <v>0</v>
      </c>
    </row>
    <row r="6659" spans="32:35" x14ac:dyDescent="0.25">
      <c r="AF6659" s="46" t="e">
        <f t="shared" si="1643"/>
        <v>#REF!</v>
      </c>
      <c r="AG6659" s="46">
        <f t="shared" si="1643"/>
        <v>61269</v>
      </c>
      <c r="AH6659" s="46">
        <f t="shared" ref="AH6659:AI6659" si="1702">AH1675+0</f>
        <v>0</v>
      </c>
      <c r="AI6659" s="46">
        <f t="shared" si="1702"/>
        <v>0</v>
      </c>
    </row>
    <row r="6660" spans="32:35" x14ac:dyDescent="0.25">
      <c r="AF6660" s="46" t="e">
        <f t="shared" si="1643"/>
        <v>#REF!</v>
      </c>
      <c r="AG6660" s="46">
        <f t="shared" si="1643"/>
        <v>61270</v>
      </c>
      <c r="AH6660" s="46">
        <f t="shared" ref="AH6660:AI6660" si="1703">AH1676+0</f>
        <v>0</v>
      </c>
      <c r="AI6660" s="46">
        <f t="shared" si="1703"/>
        <v>0</v>
      </c>
    </row>
    <row r="6661" spans="32:35" x14ac:dyDescent="0.25">
      <c r="AF6661" s="46" t="e">
        <f t="shared" si="1643"/>
        <v>#REF!</v>
      </c>
      <c r="AG6661" s="46">
        <f t="shared" si="1643"/>
        <v>61271</v>
      </c>
      <c r="AH6661" s="46">
        <f t="shared" ref="AH6661:AI6661" si="1704">AH1677+0</f>
        <v>0</v>
      </c>
      <c r="AI6661" s="46">
        <f t="shared" si="1704"/>
        <v>0</v>
      </c>
    </row>
    <row r="6662" spans="32:35" x14ac:dyDescent="0.25">
      <c r="AF6662" s="46" t="e">
        <f t="shared" si="1643"/>
        <v>#REF!</v>
      </c>
      <c r="AG6662" s="46">
        <f t="shared" si="1643"/>
        <v>61272</v>
      </c>
      <c r="AH6662" s="46">
        <f t="shared" ref="AH6662:AI6662" si="1705">AH1678+0</f>
        <v>0</v>
      </c>
      <c r="AI6662" s="46">
        <f t="shared" si="1705"/>
        <v>0</v>
      </c>
    </row>
    <row r="6663" spans="32:35" x14ac:dyDescent="0.25">
      <c r="AF6663" s="46" t="e">
        <f t="shared" si="1643"/>
        <v>#REF!</v>
      </c>
      <c r="AG6663" s="46">
        <f t="shared" si="1643"/>
        <v>61273</v>
      </c>
      <c r="AH6663" s="46">
        <f t="shared" ref="AH6663:AI6663" si="1706">AH1679+0</f>
        <v>0</v>
      </c>
      <c r="AI6663" s="46">
        <f t="shared" si="1706"/>
        <v>0</v>
      </c>
    </row>
    <row r="6664" spans="32:35" x14ac:dyDescent="0.25">
      <c r="AF6664" s="46" t="e">
        <f t="shared" si="1643"/>
        <v>#REF!</v>
      </c>
      <c r="AG6664" s="46">
        <f t="shared" si="1643"/>
        <v>61274</v>
      </c>
      <c r="AH6664" s="46">
        <f t="shared" ref="AH6664:AI6664" si="1707">AH1680+0</f>
        <v>0</v>
      </c>
      <c r="AI6664" s="46">
        <f t="shared" si="1707"/>
        <v>0</v>
      </c>
    </row>
    <row r="6665" spans="32:35" x14ac:dyDescent="0.25">
      <c r="AF6665" s="46" t="e">
        <f t="shared" ref="AF6665:AG6728" si="1708">AF1681+0</f>
        <v>#REF!</v>
      </c>
      <c r="AG6665" s="46">
        <f t="shared" si="1708"/>
        <v>61275</v>
      </c>
      <c r="AH6665" s="46">
        <f t="shared" ref="AH6665:AI6665" si="1709">AH1681+0</f>
        <v>0</v>
      </c>
      <c r="AI6665" s="46">
        <f t="shared" si="1709"/>
        <v>0</v>
      </c>
    </row>
    <row r="6666" spans="32:35" x14ac:dyDescent="0.25">
      <c r="AF6666" s="46" t="e">
        <f t="shared" si="1708"/>
        <v>#REF!</v>
      </c>
      <c r="AG6666" s="46">
        <f t="shared" si="1708"/>
        <v>61276</v>
      </c>
      <c r="AH6666" s="46">
        <f t="shared" ref="AH6666:AI6666" si="1710">AH1682+0</f>
        <v>0</v>
      </c>
      <c r="AI6666" s="46">
        <f t="shared" si="1710"/>
        <v>0</v>
      </c>
    </row>
    <row r="6667" spans="32:35" x14ac:dyDescent="0.25">
      <c r="AF6667" s="46" t="e">
        <f t="shared" si="1708"/>
        <v>#REF!</v>
      </c>
      <c r="AG6667" s="46">
        <f t="shared" si="1708"/>
        <v>61277</v>
      </c>
      <c r="AH6667" s="46">
        <f t="shared" ref="AH6667:AI6667" si="1711">AH1683+0</f>
        <v>0</v>
      </c>
      <c r="AI6667" s="46">
        <f t="shared" si="1711"/>
        <v>0</v>
      </c>
    </row>
    <row r="6668" spans="32:35" x14ac:dyDescent="0.25">
      <c r="AF6668" s="46" t="e">
        <f t="shared" si="1708"/>
        <v>#REF!</v>
      </c>
      <c r="AG6668" s="46">
        <f t="shared" si="1708"/>
        <v>61278</v>
      </c>
      <c r="AH6668" s="46">
        <f t="shared" ref="AH6668:AI6668" si="1712">AH1684+0</f>
        <v>0</v>
      </c>
      <c r="AI6668" s="46">
        <f t="shared" si="1712"/>
        <v>0</v>
      </c>
    </row>
    <row r="6669" spans="32:35" x14ac:dyDescent="0.25">
      <c r="AF6669" s="46" t="e">
        <f t="shared" si="1708"/>
        <v>#REF!</v>
      </c>
      <c r="AG6669" s="46">
        <f t="shared" si="1708"/>
        <v>61279</v>
      </c>
      <c r="AH6669" s="46">
        <f t="shared" ref="AH6669:AI6669" si="1713">AH1685+0</f>
        <v>0</v>
      </c>
      <c r="AI6669" s="46">
        <f t="shared" si="1713"/>
        <v>0</v>
      </c>
    </row>
    <row r="6670" spans="32:35" x14ac:dyDescent="0.25">
      <c r="AF6670" s="46" t="e">
        <f t="shared" si="1708"/>
        <v>#REF!</v>
      </c>
      <c r="AG6670" s="46">
        <f t="shared" si="1708"/>
        <v>61280</v>
      </c>
      <c r="AH6670" s="46">
        <f t="shared" ref="AH6670:AI6670" si="1714">AH1686+0</f>
        <v>0</v>
      </c>
      <c r="AI6670" s="46">
        <f t="shared" si="1714"/>
        <v>0</v>
      </c>
    </row>
    <row r="6671" spans="32:35" x14ac:dyDescent="0.25">
      <c r="AF6671" s="46" t="e">
        <f t="shared" si="1708"/>
        <v>#REF!</v>
      </c>
      <c r="AG6671" s="46">
        <f t="shared" si="1708"/>
        <v>61281</v>
      </c>
      <c r="AH6671" s="46">
        <f t="shared" ref="AH6671:AI6671" si="1715">AH1687+0</f>
        <v>0</v>
      </c>
      <c r="AI6671" s="46">
        <f t="shared" si="1715"/>
        <v>0</v>
      </c>
    </row>
    <row r="6672" spans="32:35" x14ac:dyDescent="0.25">
      <c r="AF6672" s="46" t="e">
        <f t="shared" si="1708"/>
        <v>#REF!</v>
      </c>
      <c r="AG6672" s="46">
        <f t="shared" si="1708"/>
        <v>61282</v>
      </c>
      <c r="AH6672" s="46">
        <f t="shared" ref="AH6672:AI6672" si="1716">AH1688+0</f>
        <v>0</v>
      </c>
      <c r="AI6672" s="46">
        <f t="shared" si="1716"/>
        <v>0</v>
      </c>
    </row>
    <row r="6673" spans="32:35" x14ac:dyDescent="0.25">
      <c r="AF6673" s="46" t="e">
        <f t="shared" si="1708"/>
        <v>#REF!</v>
      </c>
      <c r="AG6673" s="46">
        <f t="shared" si="1708"/>
        <v>61283</v>
      </c>
      <c r="AH6673" s="46">
        <f t="shared" ref="AH6673:AI6673" si="1717">AH1689+0</f>
        <v>0</v>
      </c>
      <c r="AI6673" s="46">
        <f t="shared" si="1717"/>
        <v>0</v>
      </c>
    </row>
    <row r="6674" spans="32:35" x14ac:dyDescent="0.25">
      <c r="AF6674" s="46" t="e">
        <f t="shared" si="1708"/>
        <v>#REF!</v>
      </c>
      <c r="AG6674" s="46">
        <f t="shared" si="1708"/>
        <v>61284</v>
      </c>
      <c r="AH6674" s="46">
        <f t="shared" ref="AH6674:AI6674" si="1718">AH1690+0</f>
        <v>0</v>
      </c>
      <c r="AI6674" s="46">
        <f t="shared" si="1718"/>
        <v>0</v>
      </c>
    </row>
    <row r="6675" spans="32:35" x14ac:dyDescent="0.25">
      <c r="AF6675" s="46" t="e">
        <f t="shared" si="1708"/>
        <v>#REF!</v>
      </c>
      <c r="AG6675" s="46">
        <f t="shared" si="1708"/>
        <v>61285</v>
      </c>
      <c r="AH6675" s="46">
        <f t="shared" ref="AH6675:AI6675" si="1719">AH1691+0</f>
        <v>0</v>
      </c>
      <c r="AI6675" s="46">
        <f t="shared" si="1719"/>
        <v>0</v>
      </c>
    </row>
    <row r="6676" spans="32:35" x14ac:dyDescent="0.25">
      <c r="AF6676" s="46" t="e">
        <f t="shared" si="1708"/>
        <v>#REF!</v>
      </c>
      <c r="AG6676" s="46">
        <f t="shared" si="1708"/>
        <v>61286</v>
      </c>
      <c r="AH6676" s="46">
        <f t="shared" ref="AH6676:AI6676" si="1720">AH1692+0</f>
        <v>0</v>
      </c>
      <c r="AI6676" s="46">
        <f t="shared" si="1720"/>
        <v>0</v>
      </c>
    </row>
    <row r="6677" spans="32:35" x14ac:dyDescent="0.25">
      <c r="AF6677" s="46" t="e">
        <f t="shared" si="1708"/>
        <v>#REF!</v>
      </c>
      <c r="AG6677" s="46">
        <f t="shared" si="1708"/>
        <v>61287</v>
      </c>
      <c r="AH6677" s="46">
        <f t="shared" ref="AH6677:AI6677" si="1721">AH1693+0</f>
        <v>0</v>
      </c>
      <c r="AI6677" s="46">
        <f t="shared" si="1721"/>
        <v>0</v>
      </c>
    </row>
    <row r="6678" spans="32:35" x14ac:dyDescent="0.25">
      <c r="AF6678" s="46" t="e">
        <f t="shared" si="1708"/>
        <v>#REF!</v>
      </c>
      <c r="AG6678" s="46">
        <f t="shared" si="1708"/>
        <v>61288</v>
      </c>
      <c r="AH6678" s="46">
        <f t="shared" ref="AH6678:AI6678" si="1722">AH1694+0</f>
        <v>0</v>
      </c>
      <c r="AI6678" s="46">
        <f t="shared" si="1722"/>
        <v>0</v>
      </c>
    </row>
    <row r="6679" spans="32:35" x14ac:dyDescent="0.25">
      <c r="AF6679" s="46" t="e">
        <f t="shared" si="1708"/>
        <v>#REF!</v>
      </c>
      <c r="AG6679" s="46">
        <f t="shared" si="1708"/>
        <v>61289</v>
      </c>
      <c r="AH6679" s="46">
        <f t="shared" ref="AH6679:AI6679" si="1723">AH1695+0</f>
        <v>0</v>
      </c>
      <c r="AI6679" s="46">
        <f t="shared" si="1723"/>
        <v>0</v>
      </c>
    </row>
    <row r="6680" spans="32:35" x14ac:dyDescent="0.25">
      <c r="AF6680" s="46" t="e">
        <f t="shared" si="1708"/>
        <v>#REF!</v>
      </c>
      <c r="AG6680" s="46">
        <f t="shared" si="1708"/>
        <v>61290</v>
      </c>
      <c r="AH6680" s="46">
        <f t="shared" ref="AH6680:AI6680" si="1724">AH1696+0</f>
        <v>0</v>
      </c>
      <c r="AI6680" s="46">
        <f t="shared" si="1724"/>
        <v>0</v>
      </c>
    </row>
    <row r="6681" spans="32:35" x14ac:dyDescent="0.25">
      <c r="AF6681" s="46" t="e">
        <f t="shared" si="1708"/>
        <v>#REF!</v>
      </c>
      <c r="AG6681" s="46">
        <f t="shared" si="1708"/>
        <v>61292</v>
      </c>
      <c r="AH6681" s="46">
        <f t="shared" ref="AH6681:AI6681" si="1725">AH1697+0</f>
        <v>0</v>
      </c>
      <c r="AI6681" s="46">
        <f t="shared" si="1725"/>
        <v>0</v>
      </c>
    </row>
    <row r="6682" spans="32:35" x14ac:dyDescent="0.25">
      <c r="AF6682" s="46" t="e">
        <f t="shared" si="1708"/>
        <v>#REF!</v>
      </c>
      <c r="AG6682" s="46">
        <f t="shared" si="1708"/>
        <v>61293</v>
      </c>
      <c r="AH6682" s="46">
        <f t="shared" ref="AH6682:AI6682" si="1726">AH1698+0</f>
        <v>0</v>
      </c>
      <c r="AI6682" s="46">
        <f t="shared" si="1726"/>
        <v>0</v>
      </c>
    </row>
    <row r="6683" spans="32:35" x14ac:dyDescent="0.25">
      <c r="AF6683" s="46" t="e">
        <f t="shared" si="1708"/>
        <v>#REF!</v>
      </c>
      <c r="AG6683" s="46">
        <f t="shared" si="1708"/>
        <v>61294</v>
      </c>
      <c r="AH6683" s="46">
        <f t="shared" ref="AH6683:AI6683" si="1727">AH1699+0</f>
        <v>0</v>
      </c>
      <c r="AI6683" s="46">
        <f t="shared" si="1727"/>
        <v>0</v>
      </c>
    </row>
    <row r="6684" spans="32:35" x14ac:dyDescent="0.25">
      <c r="AF6684" s="46" t="e">
        <f t="shared" si="1708"/>
        <v>#REF!</v>
      </c>
      <c r="AG6684" s="46">
        <f t="shared" si="1708"/>
        <v>61295</v>
      </c>
      <c r="AH6684" s="46">
        <f t="shared" ref="AH6684:AI6684" si="1728">AH1700+0</f>
        <v>0</v>
      </c>
      <c r="AI6684" s="46">
        <f t="shared" si="1728"/>
        <v>0</v>
      </c>
    </row>
    <row r="6685" spans="32:35" x14ac:dyDescent="0.25">
      <c r="AF6685" s="46" t="e">
        <f t="shared" si="1708"/>
        <v>#REF!</v>
      </c>
      <c r="AG6685" s="46">
        <f t="shared" si="1708"/>
        <v>61296</v>
      </c>
      <c r="AH6685" s="46">
        <f t="shared" ref="AH6685:AI6685" si="1729">AH1701+0</f>
        <v>0</v>
      </c>
      <c r="AI6685" s="46">
        <f t="shared" si="1729"/>
        <v>0</v>
      </c>
    </row>
    <row r="6686" spans="32:35" x14ac:dyDescent="0.25">
      <c r="AF6686" s="46" t="e">
        <f t="shared" si="1708"/>
        <v>#REF!</v>
      </c>
      <c r="AG6686" s="46">
        <f t="shared" si="1708"/>
        <v>61297</v>
      </c>
      <c r="AH6686" s="46">
        <f t="shared" ref="AH6686:AI6686" si="1730">AH1702+0</f>
        <v>0</v>
      </c>
      <c r="AI6686" s="46">
        <f t="shared" si="1730"/>
        <v>0</v>
      </c>
    </row>
    <row r="6687" spans="32:35" x14ac:dyDescent="0.25">
      <c r="AF6687" s="46" t="e">
        <f t="shared" si="1708"/>
        <v>#REF!</v>
      </c>
      <c r="AG6687" s="46">
        <f t="shared" si="1708"/>
        <v>61298</v>
      </c>
      <c r="AH6687" s="46">
        <f t="shared" ref="AH6687:AI6687" si="1731">AH1703+0</f>
        <v>0</v>
      </c>
      <c r="AI6687" s="46">
        <f t="shared" si="1731"/>
        <v>0</v>
      </c>
    </row>
    <row r="6688" spans="32:35" x14ac:dyDescent="0.25">
      <c r="AF6688" s="46" t="e">
        <f t="shared" si="1708"/>
        <v>#REF!</v>
      </c>
      <c r="AG6688" s="46">
        <f t="shared" si="1708"/>
        <v>61299</v>
      </c>
      <c r="AH6688" s="46">
        <f t="shared" ref="AH6688:AI6688" si="1732">AH1704+0</f>
        <v>0</v>
      </c>
      <c r="AI6688" s="46">
        <f t="shared" si="1732"/>
        <v>0</v>
      </c>
    </row>
    <row r="6689" spans="32:35" x14ac:dyDescent="0.25">
      <c r="AF6689" s="46" t="e">
        <f t="shared" si="1708"/>
        <v>#REF!</v>
      </c>
      <c r="AG6689" s="46">
        <f t="shared" si="1708"/>
        <v>61300</v>
      </c>
      <c r="AH6689" s="46">
        <f t="shared" ref="AH6689:AI6689" si="1733">AH1705+0</f>
        <v>0</v>
      </c>
      <c r="AI6689" s="46">
        <f t="shared" si="1733"/>
        <v>0</v>
      </c>
    </row>
    <row r="6690" spans="32:35" x14ac:dyDescent="0.25">
      <c r="AF6690" s="46" t="e">
        <f t="shared" si="1708"/>
        <v>#REF!</v>
      </c>
      <c r="AG6690" s="46">
        <f t="shared" si="1708"/>
        <v>61301</v>
      </c>
      <c r="AH6690" s="46">
        <f t="shared" ref="AH6690:AI6690" si="1734">AH1706+0</f>
        <v>0</v>
      </c>
      <c r="AI6690" s="46">
        <f t="shared" si="1734"/>
        <v>0</v>
      </c>
    </row>
    <row r="6691" spans="32:35" x14ac:dyDescent="0.25">
      <c r="AF6691" s="46" t="e">
        <f t="shared" si="1708"/>
        <v>#REF!</v>
      </c>
      <c r="AG6691" s="46">
        <f t="shared" si="1708"/>
        <v>61302</v>
      </c>
      <c r="AH6691" s="46">
        <f t="shared" ref="AH6691:AI6691" si="1735">AH1707+0</f>
        <v>0</v>
      </c>
      <c r="AI6691" s="46">
        <f t="shared" si="1735"/>
        <v>0</v>
      </c>
    </row>
    <row r="6692" spans="32:35" x14ac:dyDescent="0.25">
      <c r="AF6692" s="46" t="e">
        <f t="shared" si="1708"/>
        <v>#REF!</v>
      </c>
      <c r="AG6692" s="46">
        <f t="shared" si="1708"/>
        <v>61303</v>
      </c>
      <c r="AH6692" s="46">
        <f t="shared" ref="AH6692:AI6692" si="1736">AH1708+0</f>
        <v>0</v>
      </c>
      <c r="AI6692" s="46">
        <f t="shared" si="1736"/>
        <v>0</v>
      </c>
    </row>
    <row r="6693" spans="32:35" x14ac:dyDescent="0.25">
      <c r="AF6693" s="46" t="e">
        <f t="shared" si="1708"/>
        <v>#REF!</v>
      </c>
      <c r="AG6693" s="46">
        <f t="shared" si="1708"/>
        <v>61304</v>
      </c>
      <c r="AH6693" s="46">
        <f t="shared" ref="AH6693:AI6693" si="1737">AH1709+0</f>
        <v>0</v>
      </c>
      <c r="AI6693" s="46">
        <f t="shared" si="1737"/>
        <v>0</v>
      </c>
    </row>
    <row r="6694" spans="32:35" x14ac:dyDescent="0.25">
      <c r="AF6694" s="46" t="e">
        <f t="shared" si="1708"/>
        <v>#REF!</v>
      </c>
      <c r="AG6694" s="46">
        <f t="shared" si="1708"/>
        <v>61305</v>
      </c>
      <c r="AH6694" s="46">
        <f t="shared" ref="AH6694:AI6694" si="1738">AH1710+0</f>
        <v>0</v>
      </c>
      <c r="AI6694" s="46">
        <f t="shared" si="1738"/>
        <v>0</v>
      </c>
    </row>
    <row r="6695" spans="32:35" x14ac:dyDescent="0.25">
      <c r="AF6695" s="46" t="e">
        <f t="shared" si="1708"/>
        <v>#REF!</v>
      </c>
      <c r="AG6695" s="46">
        <f t="shared" si="1708"/>
        <v>61306</v>
      </c>
      <c r="AH6695" s="46">
        <f t="shared" ref="AH6695:AI6695" si="1739">AH1711+0</f>
        <v>0</v>
      </c>
      <c r="AI6695" s="46">
        <f t="shared" si="1739"/>
        <v>0</v>
      </c>
    </row>
    <row r="6696" spans="32:35" x14ac:dyDescent="0.25">
      <c r="AF6696" s="46" t="e">
        <f t="shared" si="1708"/>
        <v>#REF!</v>
      </c>
      <c r="AG6696" s="46">
        <f t="shared" si="1708"/>
        <v>61307</v>
      </c>
      <c r="AH6696" s="46">
        <f t="shared" ref="AH6696:AI6696" si="1740">AH1712+0</f>
        <v>0</v>
      </c>
      <c r="AI6696" s="46">
        <f t="shared" si="1740"/>
        <v>0</v>
      </c>
    </row>
    <row r="6697" spans="32:35" x14ac:dyDescent="0.25">
      <c r="AF6697" s="46" t="e">
        <f t="shared" si="1708"/>
        <v>#REF!</v>
      </c>
      <c r="AG6697" s="46">
        <f t="shared" si="1708"/>
        <v>61308</v>
      </c>
      <c r="AH6697" s="46">
        <f t="shared" ref="AH6697:AI6697" si="1741">AH1713+0</f>
        <v>0</v>
      </c>
      <c r="AI6697" s="46">
        <f t="shared" si="1741"/>
        <v>0</v>
      </c>
    </row>
    <row r="6698" spans="32:35" x14ac:dyDescent="0.25">
      <c r="AF6698" s="46" t="e">
        <f t="shared" si="1708"/>
        <v>#REF!</v>
      </c>
      <c r="AG6698" s="46">
        <f t="shared" si="1708"/>
        <v>61309</v>
      </c>
      <c r="AH6698" s="46">
        <f t="shared" ref="AH6698:AI6698" si="1742">AH1714+0</f>
        <v>0</v>
      </c>
      <c r="AI6698" s="46">
        <f t="shared" si="1742"/>
        <v>0</v>
      </c>
    </row>
    <row r="6699" spans="32:35" x14ac:dyDescent="0.25">
      <c r="AF6699" s="46" t="e">
        <f t="shared" si="1708"/>
        <v>#REF!</v>
      </c>
      <c r="AG6699" s="46">
        <f t="shared" si="1708"/>
        <v>61310</v>
      </c>
      <c r="AH6699" s="46">
        <f t="shared" ref="AH6699:AI6699" si="1743">AH1715+0</f>
        <v>0</v>
      </c>
      <c r="AI6699" s="46">
        <f t="shared" si="1743"/>
        <v>0</v>
      </c>
    </row>
    <row r="6700" spans="32:35" x14ac:dyDescent="0.25">
      <c r="AF6700" s="46" t="e">
        <f t="shared" si="1708"/>
        <v>#REF!</v>
      </c>
      <c r="AG6700" s="46">
        <f t="shared" si="1708"/>
        <v>61311</v>
      </c>
      <c r="AH6700" s="46">
        <f t="shared" ref="AH6700:AI6700" si="1744">AH1716+0</f>
        <v>0</v>
      </c>
      <c r="AI6700" s="46">
        <f t="shared" si="1744"/>
        <v>0</v>
      </c>
    </row>
    <row r="6701" spans="32:35" x14ac:dyDescent="0.25">
      <c r="AF6701" s="46" t="e">
        <f t="shared" si="1708"/>
        <v>#REF!</v>
      </c>
      <c r="AG6701" s="46">
        <f t="shared" si="1708"/>
        <v>61312</v>
      </c>
      <c r="AH6701" s="46">
        <f t="shared" ref="AH6701:AI6701" si="1745">AH1717+0</f>
        <v>0</v>
      </c>
      <c r="AI6701" s="46">
        <f t="shared" si="1745"/>
        <v>0</v>
      </c>
    </row>
    <row r="6702" spans="32:35" x14ac:dyDescent="0.25">
      <c r="AF6702" s="46" t="e">
        <f t="shared" si="1708"/>
        <v>#REF!</v>
      </c>
      <c r="AG6702" s="46">
        <f t="shared" si="1708"/>
        <v>61313</v>
      </c>
      <c r="AH6702" s="46">
        <f t="shared" ref="AH6702:AI6702" si="1746">AH1718+0</f>
        <v>0</v>
      </c>
      <c r="AI6702" s="46">
        <f t="shared" si="1746"/>
        <v>0</v>
      </c>
    </row>
    <row r="6703" spans="32:35" x14ac:dyDescent="0.25">
      <c r="AF6703" s="46" t="e">
        <f t="shared" si="1708"/>
        <v>#REF!</v>
      </c>
      <c r="AG6703" s="46">
        <f t="shared" si="1708"/>
        <v>61314</v>
      </c>
      <c r="AH6703" s="46">
        <f t="shared" ref="AH6703:AI6703" si="1747">AH1719+0</f>
        <v>0</v>
      </c>
      <c r="AI6703" s="46">
        <f t="shared" si="1747"/>
        <v>0</v>
      </c>
    </row>
    <row r="6704" spans="32:35" x14ac:dyDescent="0.25">
      <c r="AF6704" s="46" t="e">
        <f t="shared" si="1708"/>
        <v>#REF!</v>
      </c>
      <c r="AG6704" s="46">
        <f t="shared" si="1708"/>
        <v>61315</v>
      </c>
      <c r="AH6704" s="46">
        <f t="shared" ref="AH6704:AI6704" si="1748">AH1720+0</f>
        <v>0</v>
      </c>
      <c r="AI6704" s="46">
        <f t="shared" si="1748"/>
        <v>0</v>
      </c>
    </row>
    <row r="6705" spans="32:35" x14ac:dyDescent="0.25">
      <c r="AF6705" s="46" t="e">
        <f t="shared" si="1708"/>
        <v>#REF!</v>
      </c>
      <c r="AG6705" s="46">
        <f t="shared" si="1708"/>
        <v>61316</v>
      </c>
      <c r="AH6705" s="46">
        <f t="shared" ref="AH6705:AI6705" si="1749">AH1721+0</f>
        <v>0</v>
      </c>
      <c r="AI6705" s="46">
        <f t="shared" si="1749"/>
        <v>0</v>
      </c>
    </row>
    <row r="6706" spans="32:35" x14ac:dyDescent="0.25">
      <c r="AF6706" s="46" t="e">
        <f t="shared" si="1708"/>
        <v>#REF!</v>
      </c>
      <c r="AG6706" s="46">
        <f t="shared" si="1708"/>
        <v>61317</v>
      </c>
      <c r="AH6706" s="46">
        <f t="shared" ref="AH6706:AI6706" si="1750">AH1722+0</f>
        <v>0</v>
      </c>
      <c r="AI6706" s="46">
        <f t="shared" si="1750"/>
        <v>0</v>
      </c>
    </row>
    <row r="6707" spans="32:35" x14ac:dyDescent="0.25">
      <c r="AF6707" s="46" t="e">
        <f t="shared" si="1708"/>
        <v>#REF!</v>
      </c>
      <c r="AG6707" s="46">
        <f t="shared" si="1708"/>
        <v>61318</v>
      </c>
      <c r="AH6707" s="46">
        <f t="shared" ref="AH6707:AI6707" si="1751">AH1723+0</f>
        <v>0</v>
      </c>
      <c r="AI6707" s="46">
        <f t="shared" si="1751"/>
        <v>0</v>
      </c>
    </row>
    <row r="6708" spans="32:35" x14ac:dyDescent="0.25">
      <c r="AF6708" s="46" t="e">
        <f t="shared" si="1708"/>
        <v>#REF!</v>
      </c>
      <c r="AG6708" s="46">
        <f t="shared" si="1708"/>
        <v>61319</v>
      </c>
      <c r="AH6708" s="46">
        <f t="shared" ref="AH6708:AI6708" si="1752">AH1724+0</f>
        <v>0</v>
      </c>
      <c r="AI6708" s="46">
        <f t="shared" si="1752"/>
        <v>0</v>
      </c>
    </row>
    <row r="6709" spans="32:35" x14ac:dyDescent="0.25">
      <c r="AF6709" s="46" t="e">
        <f t="shared" si="1708"/>
        <v>#REF!</v>
      </c>
      <c r="AG6709" s="46">
        <f t="shared" si="1708"/>
        <v>61320</v>
      </c>
      <c r="AH6709" s="46">
        <f t="shared" ref="AH6709:AI6709" si="1753">AH1725+0</f>
        <v>0</v>
      </c>
      <c r="AI6709" s="46">
        <f t="shared" si="1753"/>
        <v>0</v>
      </c>
    </row>
    <row r="6710" spans="32:35" x14ac:dyDescent="0.25">
      <c r="AF6710" s="46" t="e">
        <f t="shared" si="1708"/>
        <v>#REF!</v>
      </c>
      <c r="AG6710" s="46">
        <f t="shared" si="1708"/>
        <v>61321</v>
      </c>
      <c r="AH6710" s="46">
        <f t="shared" ref="AH6710:AI6710" si="1754">AH1726+0</f>
        <v>0</v>
      </c>
      <c r="AI6710" s="46">
        <f t="shared" si="1754"/>
        <v>0</v>
      </c>
    </row>
    <row r="6711" spans="32:35" x14ac:dyDescent="0.25">
      <c r="AF6711" s="46" t="e">
        <f t="shared" si="1708"/>
        <v>#REF!</v>
      </c>
      <c r="AG6711" s="46">
        <f t="shared" si="1708"/>
        <v>61322</v>
      </c>
      <c r="AH6711" s="46">
        <f t="shared" ref="AH6711:AI6711" si="1755">AH1727+0</f>
        <v>0</v>
      </c>
      <c r="AI6711" s="46">
        <f t="shared" si="1755"/>
        <v>0</v>
      </c>
    </row>
    <row r="6712" spans="32:35" x14ac:dyDescent="0.25">
      <c r="AF6712" s="46" t="e">
        <f t="shared" si="1708"/>
        <v>#REF!</v>
      </c>
      <c r="AG6712" s="46">
        <f t="shared" si="1708"/>
        <v>61323</v>
      </c>
      <c r="AH6712" s="46">
        <f t="shared" ref="AH6712:AI6712" si="1756">AH1728+0</f>
        <v>0</v>
      </c>
      <c r="AI6712" s="46">
        <f t="shared" si="1756"/>
        <v>0</v>
      </c>
    </row>
    <row r="6713" spans="32:35" x14ac:dyDescent="0.25">
      <c r="AF6713" s="46" t="e">
        <f t="shared" si="1708"/>
        <v>#REF!</v>
      </c>
      <c r="AG6713" s="46">
        <f t="shared" si="1708"/>
        <v>61324</v>
      </c>
      <c r="AH6713" s="46">
        <f t="shared" ref="AH6713:AI6713" si="1757">AH1729+0</f>
        <v>0</v>
      </c>
      <c r="AI6713" s="46">
        <f t="shared" si="1757"/>
        <v>0</v>
      </c>
    </row>
    <row r="6714" spans="32:35" x14ac:dyDescent="0.25">
      <c r="AF6714" s="46" t="e">
        <f t="shared" si="1708"/>
        <v>#REF!</v>
      </c>
      <c r="AG6714" s="46">
        <f t="shared" si="1708"/>
        <v>61325</v>
      </c>
      <c r="AH6714" s="46">
        <f t="shared" ref="AH6714:AI6714" si="1758">AH1730+0</f>
        <v>0</v>
      </c>
      <c r="AI6714" s="46">
        <f t="shared" si="1758"/>
        <v>0</v>
      </c>
    </row>
    <row r="6715" spans="32:35" x14ac:dyDescent="0.25">
      <c r="AF6715" s="46" t="e">
        <f t="shared" si="1708"/>
        <v>#REF!</v>
      </c>
      <c r="AG6715" s="46">
        <f t="shared" si="1708"/>
        <v>61326</v>
      </c>
      <c r="AH6715" s="46">
        <f t="shared" ref="AH6715:AI6715" si="1759">AH1731+0</f>
        <v>0</v>
      </c>
      <c r="AI6715" s="46">
        <f t="shared" si="1759"/>
        <v>0</v>
      </c>
    </row>
    <row r="6716" spans="32:35" x14ac:dyDescent="0.25">
      <c r="AF6716" s="46" t="e">
        <f t="shared" si="1708"/>
        <v>#REF!</v>
      </c>
      <c r="AG6716" s="46">
        <f t="shared" si="1708"/>
        <v>61327</v>
      </c>
      <c r="AH6716" s="46">
        <f t="shared" ref="AH6716:AI6716" si="1760">AH1732+0</f>
        <v>0</v>
      </c>
      <c r="AI6716" s="46">
        <f t="shared" si="1760"/>
        <v>0</v>
      </c>
    </row>
    <row r="6717" spans="32:35" x14ac:dyDescent="0.25">
      <c r="AF6717" s="46" t="e">
        <f t="shared" si="1708"/>
        <v>#REF!</v>
      </c>
      <c r="AG6717" s="46">
        <f t="shared" si="1708"/>
        <v>61328</v>
      </c>
      <c r="AH6717" s="46">
        <f t="shared" ref="AH6717:AI6717" si="1761">AH1733+0</f>
        <v>0</v>
      </c>
      <c r="AI6717" s="46">
        <f t="shared" si="1761"/>
        <v>0</v>
      </c>
    </row>
    <row r="6718" spans="32:35" x14ac:dyDescent="0.25">
      <c r="AF6718" s="46" t="e">
        <f t="shared" si="1708"/>
        <v>#REF!</v>
      </c>
      <c r="AG6718" s="46">
        <f t="shared" si="1708"/>
        <v>61329</v>
      </c>
      <c r="AH6718" s="46">
        <f t="shared" ref="AH6718:AI6718" si="1762">AH1734+0</f>
        <v>0</v>
      </c>
      <c r="AI6718" s="46">
        <f t="shared" si="1762"/>
        <v>0</v>
      </c>
    </row>
    <row r="6719" spans="32:35" x14ac:dyDescent="0.25">
      <c r="AF6719" s="46" t="e">
        <f t="shared" si="1708"/>
        <v>#REF!</v>
      </c>
      <c r="AG6719" s="46">
        <f t="shared" si="1708"/>
        <v>61330</v>
      </c>
      <c r="AH6719" s="46">
        <f t="shared" ref="AH6719:AI6719" si="1763">AH1735+0</f>
        <v>0</v>
      </c>
      <c r="AI6719" s="46">
        <f t="shared" si="1763"/>
        <v>0</v>
      </c>
    </row>
    <row r="6720" spans="32:35" x14ac:dyDescent="0.25">
      <c r="AF6720" s="46" t="e">
        <f t="shared" si="1708"/>
        <v>#REF!</v>
      </c>
      <c r="AG6720" s="46">
        <f t="shared" si="1708"/>
        <v>61331</v>
      </c>
      <c r="AH6720" s="46">
        <f t="shared" ref="AH6720:AI6720" si="1764">AH1736+0</f>
        <v>0</v>
      </c>
      <c r="AI6720" s="46">
        <f t="shared" si="1764"/>
        <v>0</v>
      </c>
    </row>
    <row r="6721" spans="32:35" x14ac:dyDescent="0.25">
      <c r="AF6721" s="46" t="e">
        <f t="shared" si="1708"/>
        <v>#REF!</v>
      </c>
      <c r="AG6721" s="46">
        <f t="shared" si="1708"/>
        <v>61332</v>
      </c>
      <c r="AH6721" s="46">
        <f t="shared" ref="AH6721:AI6721" si="1765">AH1737+0</f>
        <v>0</v>
      </c>
      <c r="AI6721" s="46">
        <f t="shared" si="1765"/>
        <v>0</v>
      </c>
    </row>
    <row r="6722" spans="32:35" x14ac:dyDescent="0.25">
      <c r="AF6722" s="46" t="e">
        <f t="shared" si="1708"/>
        <v>#REF!</v>
      </c>
      <c r="AG6722" s="46">
        <f t="shared" si="1708"/>
        <v>61333</v>
      </c>
      <c r="AH6722" s="46">
        <f t="shared" ref="AH6722:AI6722" si="1766">AH1738+0</f>
        <v>0</v>
      </c>
      <c r="AI6722" s="46">
        <f t="shared" si="1766"/>
        <v>0</v>
      </c>
    </row>
    <row r="6723" spans="32:35" x14ac:dyDescent="0.25">
      <c r="AF6723" s="46" t="e">
        <f t="shared" si="1708"/>
        <v>#REF!</v>
      </c>
      <c r="AG6723" s="46">
        <f t="shared" si="1708"/>
        <v>61334</v>
      </c>
      <c r="AH6723" s="46">
        <f t="shared" ref="AH6723:AI6723" si="1767">AH1739+0</f>
        <v>0</v>
      </c>
      <c r="AI6723" s="46">
        <f t="shared" si="1767"/>
        <v>0</v>
      </c>
    </row>
    <row r="6724" spans="32:35" x14ac:dyDescent="0.25">
      <c r="AF6724" s="46" t="e">
        <f t="shared" si="1708"/>
        <v>#REF!</v>
      </c>
      <c r="AG6724" s="46">
        <f t="shared" si="1708"/>
        <v>61335</v>
      </c>
      <c r="AH6724" s="46">
        <f t="shared" ref="AH6724:AI6724" si="1768">AH1740+0</f>
        <v>0</v>
      </c>
      <c r="AI6724" s="46">
        <f t="shared" si="1768"/>
        <v>0</v>
      </c>
    </row>
    <row r="6725" spans="32:35" x14ac:dyDescent="0.25">
      <c r="AF6725" s="46" t="e">
        <f t="shared" si="1708"/>
        <v>#REF!</v>
      </c>
      <c r="AG6725" s="46">
        <f t="shared" si="1708"/>
        <v>61336</v>
      </c>
      <c r="AH6725" s="46">
        <f t="shared" ref="AH6725:AI6725" si="1769">AH1741+0</f>
        <v>0</v>
      </c>
      <c r="AI6725" s="46">
        <f t="shared" si="1769"/>
        <v>0</v>
      </c>
    </row>
    <row r="6726" spans="32:35" x14ac:dyDescent="0.25">
      <c r="AF6726" s="46" t="e">
        <f t="shared" si="1708"/>
        <v>#REF!</v>
      </c>
      <c r="AG6726" s="46">
        <f t="shared" si="1708"/>
        <v>61337</v>
      </c>
      <c r="AH6726" s="46">
        <f t="shared" ref="AH6726:AI6726" si="1770">AH1742+0</f>
        <v>0</v>
      </c>
      <c r="AI6726" s="46">
        <f t="shared" si="1770"/>
        <v>0</v>
      </c>
    </row>
    <row r="6727" spans="32:35" x14ac:dyDescent="0.25">
      <c r="AF6727" s="46" t="e">
        <f t="shared" si="1708"/>
        <v>#REF!</v>
      </c>
      <c r="AG6727" s="46">
        <f t="shared" si="1708"/>
        <v>61338</v>
      </c>
      <c r="AH6727" s="46">
        <f t="shared" ref="AH6727:AI6727" si="1771">AH1743+0</f>
        <v>0</v>
      </c>
      <c r="AI6727" s="46">
        <f t="shared" si="1771"/>
        <v>0</v>
      </c>
    </row>
    <row r="6728" spans="32:35" x14ac:dyDescent="0.25">
      <c r="AF6728" s="46" t="e">
        <f t="shared" si="1708"/>
        <v>#REF!</v>
      </c>
      <c r="AG6728" s="46">
        <f t="shared" si="1708"/>
        <v>61339</v>
      </c>
      <c r="AH6728" s="46">
        <f t="shared" ref="AH6728:AI6728" si="1772">AH1744+0</f>
        <v>0</v>
      </c>
      <c r="AI6728" s="46">
        <f t="shared" si="1772"/>
        <v>0</v>
      </c>
    </row>
    <row r="6729" spans="32:35" x14ac:dyDescent="0.25">
      <c r="AF6729" s="46" t="e">
        <f t="shared" ref="AF6729:AG6792" si="1773">AF1745+0</f>
        <v>#REF!</v>
      </c>
      <c r="AG6729" s="46">
        <f t="shared" si="1773"/>
        <v>61340</v>
      </c>
      <c r="AH6729" s="46">
        <f t="shared" ref="AH6729:AI6729" si="1774">AH1745+0</f>
        <v>0</v>
      </c>
      <c r="AI6729" s="46">
        <f t="shared" si="1774"/>
        <v>0</v>
      </c>
    </row>
    <row r="6730" spans="32:35" x14ac:dyDescent="0.25">
      <c r="AF6730" s="46" t="e">
        <f t="shared" si="1773"/>
        <v>#REF!</v>
      </c>
      <c r="AG6730" s="46">
        <f t="shared" si="1773"/>
        <v>61341</v>
      </c>
      <c r="AH6730" s="46">
        <f t="shared" ref="AH6730:AI6730" si="1775">AH1746+0</f>
        <v>0</v>
      </c>
      <c r="AI6730" s="46">
        <f t="shared" si="1775"/>
        <v>0</v>
      </c>
    </row>
    <row r="6731" spans="32:35" x14ac:dyDescent="0.25">
      <c r="AF6731" s="46" t="e">
        <f t="shared" si="1773"/>
        <v>#REF!</v>
      </c>
      <c r="AG6731" s="46">
        <f t="shared" si="1773"/>
        <v>61342</v>
      </c>
      <c r="AH6731" s="46">
        <f t="shared" ref="AH6731:AI6731" si="1776">AH1747+0</f>
        <v>0</v>
      </c>
      <c r="AI6731" s="46">
        <f t="shared" si="1776"/>
        <v>0</v>
      </c>
    </row>
    <row r="6732" spans="32:35" x14ac:dyDescent="0.25">
      <c r="AF6732" s="46" t="e">
        <f t="shared" si="1773"/>
        <v>#REF!</v>
      </c>
      <c r="AG6732" s="46">
        <f t="shared" si="1773"/>
        <v>61343</v>
      </c>
      <c r="AH6732" s="46">
        <f t="shared" ref="AH6732:AI6732" si="1777">AH1748+0</f>
        <v>0</v>
      </c>
      <c r="AI6732" s="46">
        <f t="shared" si="1777"/>
        <v>0</v>
      </c>
    </row>
    <row r="6733" spans="32:35" x14ac:dyDescent="0.25">
      <c r="AF6733" s="46" t="e">
        <f t="shared" si="1773"/>
        <v>#REF!</v>
      </c>
      <c r="AG6733" s="46">
        <f t="shared" si="1773"/>
        <v>61344</v>
      </c>
      <c r="AH6733" s="46">
        <f t="shared" ref="AH6733:AI6733" si="1778">AH1749+0</f>
        <v>0</v>
      </c>
      <c r="AI6733" s="46">
        <f t="shared" si="1778"/>
        <v>0</v>
      </c>
    </row>
    <row r="6734" spans="32:35" x14ac:dyDescent="0.25">
      <c r="AF6734" s="46" t="e">
        <f t="shared" si="1773"/>
        <v>#REF!</v>
      </c>
      <c r="AG6734" s="46">
        <f t="shared" si="1773"/>
        <v>61345</v>
      </c>
      <c r="AH6734" s="46">
        <f t="shared" ref="AH6734:AI6734" si="1779">AH1750+0</f>
        <v>0</v>
      </c>
      <c r="AI6734" s="46">
        <f t="shared" si="1779"/>
        <v>0</v>
      </c>
    </row>
    <row r="6735" spans="32:35" x14ac:dyDescent="0.25">
      <c r="AF6735" s="46" t="e">
        <f t="shared" si="1773"/>
        <v>#REF!</v>
      </c>
      <c r="AG6735" s="46">
        <f t="shared" si="1773"/>
        <v>61346</v>
      </c>
      <c r="AH6735" s="46">
        <f t="shared" ref="AH6735:AI6735" si="1780">AH1751+0</f>
        <v>0</v>
      </c>
      <c r="AI6735" s="46">
        <f t="shared" si="1780"/>
        <v>0</v>
      </c>
    </row>
    <row r="6736" spans="32:35" x14ac:dyDescent="0.25">
      <c r="AF6736" s="46" t="e">
        <f t="shared" si="1773"/>
        <v>#REF!</v>
      </c>
      <c r="AG6736" s="46">
        <f t="shared" si="1773"/>
        <v>61347</v>
      </c>
      <c r="AH6736" s="46">
        <f t="shared" ref="AH6736:AI6736" si="1781">AH1752+0</f>
        <v>0</v>
      </c>
      <c r="AI6736" s="46">
        <f t="shared" si="1781"/>
        <v>0</v>
      </c>
    </row>
    <row r="6737" spans="32:35" x14ac:dyDescent="0.25">
      <c r="AF6737" s="46" t="e">
        <f t="shared" si="1773"/>
        <v>#REF!</v>
      </c>
      <c r="AG6737" s="46">
        <f t="shared" si="1773"/>
        <v>61348</v>
      </c>
      <c r="AH6737" s="46">
        <f t="shared" ref="AH6737:AI6737" si="1782">AH1753+0</f>
        <v>0</v>
      </c>
      <c r="AI6737" s="46">
        <f t="shared" si="1782"/>
        <v>0</v>
      </c>
    </row>
    <row r="6738" spans="32:35" x14ac:dyDescent="0.25">
      <c r="AF6738" s="46" t="e">
        <f t="shared" si="1773"/>
        <v>#REF!</v>
      </c>
      <c r="AG6738" s="46">
        <f t="shared" si="1773"/>
        <v>61349</v>
      </c>
      <c r="AH6738" s="46">
        <f t="shared" ref="AH6738:AI6738" si="1783">AH1754+0</f>
        <v>0</v>
      </c>
      <c r="AI6738" s="46">
        <f t="shared" si="1783"/>
        <v>0</v>
      </c>
    </row>
    <row r="6739" spans="32:35" x14ac:dyDescent="0.25">
      <c r="AF6739" s="46" t="e">
        <f t="shared" si="1773"/>
        <v>#REF!</v>
      </c>
      <c r="AG6739" s="46">
        <f t="shared" si="1773"/>
        <v>61350</v>
      </c>
      <c r="AH6739" s="46">
        <f t="shared" ref="AH6739:AI6739" si="1784">AH1755+0</f>
        <v>0</v>
      </c>
      <c r="AI6739" s="46">
        <f t="shared" si="1784"/>
        <v>0</v>
      </c>
    </row>
    <row r="6740" spans="32:35" x14ac:dyDescent="0.25">
      <c r="AF6740" s="46" t="e">
        <f t="shared" si="1773"/>
        <v>#REF!</v>
      </c>
      <c r="AG6740" s="46">
        <f t="shared" si="1773"/>
        <v>61351</v>
      </c>
      <c r="AH6740" s="46">
        <f t="shared" ref="AH6740:AI6740" si="1785">AH1756+0</f>
        <v>0</v>
      </c>
      <c r="AI6740" s="46">
        <f t="shared" si="1785"/>
        <v>0</v>
      </c>
    </row>
    <row r="6741" spans="32:35" x14ac:dyDescent="0.25">
      <c r="AF6741" s="46" t="e">
        <f t="shared" si="1773"/>
        <v>#REF!</v>
      </c>
      <c r="AG6741" s="46">
        <f t="shared" si="1773"/>
        <v>61352</v>
      </c>
      <c r="AH6741" s="46">
        <f t="shared" ref="AH6741:AI6741" si="1786">AH1757+0</f>
        <v>0</v>
      </c>
      <c r="AI6741" s="46">
        <f t="shared" si="1786"/>
        <v>0</v>
      </c>
    </row>
    <row r="6742" spans="32:35" x14ac:dyDescent="0.25">
      <c r="AF6742" s="46" t="e">
        <f t="shared" si="1773"/>
        <v>#REF!</v>
      </c>
      <c r="AG6742" s="46">
        <f t="shared" si="1773"/>
        <v>61353</v>
      </c>
      <c r="AH6742" s="46">
        <f t="shared" ref="AH6742:AI6742" si="1787">AH1758+0</f>
        <v>0</v>
      </c>
      <c r="AI6742" s="46">
        <f t="shared" si="1787"/>
        <v>0</v>
      </c>
    </row>
    <row r="6743" spans="32:35" x14ac:dyDescent="0.25">
      <c r="AF6743" s="46" t="e">
        <f t="shared" si="1773"/>
        <v>#REF!</v>
      </c>
      <c r="AG6743" s="46">
        <f t="shared" si="1773"/>
        <v>61354</v>
      </c>
      <c r="AH6743" s="46">
        <f t="shared" ref="AH6743:AI6743" si="1788">AH1759+0</f>
        <v>0</v>
      </c>
      <c r="AI6743" s="46">
        <f t="shared" si="1788"/>
        <v>0</v>
      </c>
    </row>
    <row r="6744" spans="32:35" x14ac:dyDescent="0.25">
      <c r="AF6744" s="46" t="e">
        <f t="shared" si="1773"/>
        <v>#REF!</v>
      </c>
      <c r="AG6744" s="46">
        <f t="shared" si="1773"/>
        <v>61355</v>
      </c>
      <c r="AH6744" s="46">
        <f t="shared" ref="AH6744:AI6744" si="1789">AH1760+0</f>
        <v>0</v>
      </c>
      <c r="AI6744" s="46">
        <f t="shared" si="1789"/>
        <v>0</v>
      </c>
    </row>
    <row r="6745" spans="32:35" x14ac:dyDescent="0.25">
      <c r="AF6745" s="46" t="e">
        <f t="shared" si="1773"/>
        <v>#REF!</v>
      </c>
      <c r="AG6745" s="46">
        <f t="shared" si="1773"/>
        <v>61356</v>
      </c>
      <c r="AH6745" s="46">
        <f t="shared" ref="AH6745:AI6745" si="1790">AH1761+0</f>
        <v>0</v>
      </c>
      <c r="AI6745" s="46">
        <f t="shared" si="1790"/>
        <v>0</v>
      </c>
    </row>
    <row r="6746" spans="32:35" x14ac:dyDescent="0.25">
      <c r="AF6746" s="46" t="e">
        <f t="shared" si="1773"/>
        <v>#REF!</v>
      </c>
      <c r="AG6746" s="46">
        <f t="shared" si="1773"/>
        <v>61357</v>
      </c>
      <c r="AH6746" s="46">
        <f t="shared" ref="AH6746:AI6746" si="1791">AH1762+0</f>
        <v>0</v>
      </c>
      <c r="AI6746" s="46">
        <f t="shared" si="1791"/>
        <v>0</v>
      </c>
    </row>
    <row r="6747" spans="32:35" x14ac:dyDescent="0.25">
      <c r="AF6747" s="46" t="e">
        <f t="shared" si="1773"/>
        <v>#REF!</v>
      </c>
      <c r="AG6747" s="46">
        <f t="shared" si="1773"/>
        <v>61358</v>
      </c>
      <c r="AH6747" s="46">
        <f t="shared" ref="AH6747:AI6747" si="1792">AH1763+0</f>
        <v>0</v>
      </c>
      <c r="AI6747" s="46">
        <f t="shared" si="1792"/>
        <v>0</v>
      </c>
    </row>
    <row r="6748" spans="32:35" x14ac:dyDescent="0.25">
      <c r="AF6748" s="46" t="e">
        <f t="shared" si="1773"/>
        <v>#REF!</v>
      </c>
      <c r="AG6748" s="46">
        <f t="shared" si="1773"/>
        <v>61359</v>
      </c>
      <c r="AH6748" s="46">
        <f t="shared" ref="AH6748:AI6748" si="1793">AH1764+0</f>
        <v>0</v>
      </c>
      <c r="AI6748" s="46">
        <f t="shared" si="1793"/>
        <v>0</v>
      </c>
    </row>
    <row r="6749" spans="32:35" x14ac:dyDescent="0.25">
      <c r="AF6749" s="46" t="e">
        <f t="shared" si="1773"/>
        <v>#REF!</v>
      </c>
      <c r="AG6749" s="46">
        <f t="shared" si="1773"/>
        <v>61360</v>
      </c>
      <c r="AH6749" s="46">
        <f t="shared" ref="AH6749:AI6749" si="1794">AH1765+0</f>
        <v>0</v>
      </c>
      <c r="AI6749" s="46">
        <f t="shared" si="1794"/>
        <v>0</v>
      </c>
    </row>
    <row r="6750" spans="32:35" x14ac:dyDescent="0.25">
      <c r="AF6750" s="46" t="e">
        <f t="shared" si="1773"/>
        <v>#REF!</v>
      </c>
      <c r="AG6750" s="46">
        <f t="shared" si="1773"/>
        <v>61361</v>
      </c>
      <c r="AH6750" s="46">
        <f t="shared" ref="AH6750:AI6750" si="1795">AH1766+0</f>
        <v>0</v>
      </c>
      <c r="AI6750" s="46">
        <f t="shared" si="1795"/>
        <v>0</v>
      </c>
    </row>
    <row r="6751" spans="32:35" x14ac:dyDescent="0.25">
      <c r="AF6751" s="46" t="e">
        <f t="shared" si="1773"/>
        <v>#REF!</v>
      </c>
      <c r="AG6751" s="46">
        <f t="shared" si="1773"/>
        <v>61362</v>
      </c>
      <c r="AH6751" s="46">
        <f t="shared" ref="AH6751:AI6751" si="1796">AH1767+0</f>
        <v>0</v>
      </c>
      <c r="AI6751" s="46">
        <f t="shared" si="1796"/>
        <v>0</v>
      </c>
    </row>
    <row r="6752" spans="32:35" x14ac:dyDescent="0.25">
      <c r="AF6752" s="46" t="e">
        <f t="shared" si="1773"/>
        <v>#REF!</v>
      </c>
      <c r="AG6752" s="46">
        <f t="shared" si="1773"/>
        <v>61363</v>
      </c>
      <c r="AH6752" s="46">
        <f t="shared" ref="AH6752:AI6752" si="1797">AH1768+0</f>
        <v>0</v>
      </c>
      <c r="AI6752" s="46">
        <f t="shared" si="1797"/>
        <v>0</v>
      </c>
    </row>
    <row r="6753" spans="32:35" x14ac:dyDescent="0.25">
      <c r="AF6753" s="46" t="e">
        <f t="shared" si="1773"/>
        <v>#REF!</v>
      </c>
      <c r="AG6753" s="46">
        <f t="shared" si="1773"/>
        <v>61364</v>
      </c>
      <c r="AH6753" s="46">
        <f t="shared" ref="AH6753:AI6753" si="1798">AH1769+0</f>
        <v>0</v>
      </c>
      <c r="AI6753" s="46">
        <f t="shared" si="1798"/>
        <v>0</v>
      </c>
    </row>
    <row r="6754" spans="32:35" x14ac:dyDescent="0.25">
      <c r="AF6754" s="46" t="e">
        <f t="shared" si="1773"/>
        <v>#REF!</v>
      </c>
      <c r="AG6754" s="46">
        <f t="shared" si="1773"/>
        <v>61365</v>
      </c>
      <c r="AH6754" s="46">
        <f t="shared" ref="AH6754:AI6754" si="1799">AH1770+0</f>
        <v>0</v>
      </c>
      <c r="AI6754" s="46">
        <f t="shared" si="1799"/>
        <v>0</v>
      </c>
    </row>
    <row r="6755" spans="32:35" x14ac:dyDescent="0.25">
      <c r="AF6755" s="46" t="e">
        <f t="shared" si="1773"/>
        <v>#REF!</v>
      </c>
      <c r="AG6755" s="46">
        <f t="shared" si="1773"/>
        <v>61366</v>
      </c>
      <c r="AH6755" s="46">
        <f t="shared" ref="AH6755:AI6755" si="1800">AH1771+0</f>
        <v>0</v>
      </c>
      <c r="AI6755" s="46">
        <f t="shared" si="1800"/>
        <v>0</v>
      </c>
    </row>
    <row r="6756" spans="32:35" x14ac:dyDescent="0.25">
      <c r="AF6756" s="46" t="e">
        <f t="shared" si="1773"/>
        <v>#REF!</v>
      </c>
      <c r="AG6756" s="46">
        <f t="shared" si="1773"/>
        <v>61367</v>
      </c>
      <c r="AH6756" s="46">
        <f t="shared" ref="AH6756:AI6756" si="1801">AH1772+0</f>
        <v>0</v>
      </c>
      <c r="AI6756" s="46">
        <f t="shared" si="1801"/>
        <v>0</v>
      </c>
    </row>
    <row r="6757" spans="32:35" x14ac:dyDescent="0.25">
      <c r="AF6757" s="46" t="e">
        <f t="shared" si="1773"/>
        <v>#REF!</v>
      </c>
      <c r="AG6757" s="46">
        <f t="shared" si="1773"/>
        <v>61368</v>
      </c>
      <c r="AH6757" s="46">
        <f t="shared" ref="AH6757:AI6757" si="1802">AH1773+0</f>
        <v>0</v>
      </c>
      <c r="AI6757" s="46">
        <f t="shared" si="1802"/>
        <v>0</v>
      </c>
    </row>
    <row r="6758" spans="32:35" x14ac:dyDescent="0.25">
      <c r="AF6758" s="46" t="e">
        <f t="shared" si="1773"/>
        <v>#REF!</v>
      </c>
      <c r="AG6758" s="46">
        <f t="shared" si="1773"/>
        <v>61369</v>
      </c>
      <c r="AH6758" s="46">
        <f t="shared" ref="AH6758:AI6758" si="1803">AH1774+0</f>
        <v>0</v>
      </c>
      <c r="AI6758" s="46">
        <f t="shared" si="1803"/>
        <v>0</v>
      </c>
    </row>
    <row r="6759" spans="32:35" x14ac:dyDescent="0.25">
      <c r="AF6759" s="46" t="e">
        <f t="shared" si="1773"/>
        <v>#REF!</v>
      </c>
      <c r="AG6759" s="46">
        <f t="shared" si="1773"/>
        <v>61370</v>
      </c>
      <c r="AH6759" s="46">
        <f t="shared" ref="AH6759:AI6759" si="1804">AH1775+0</f>
        <v>0</v>
      </c>
      <c r="AI6759" s="46">
        <f t="shared" si="1804"/>
        <v>0</v>
      </c>
    </row>
    <row r="6760" spans="32:35" x14ac:dyDescent="0.25">
      <c r="AF6760" s="46" t="e">
        <f t="shared" si="1773"/>
        <v>#REF!</v>
      </c>
      <c r="AG6760" s="46">
        <f t="shared" si="1773"/>
        <v>61371</v>
      </c>
      <c r="AH6760" s="46">
        <f t="shared" ref="AH6760:AI6760" si="1805">AH1776+0</f>
        <v>0</v>
      </c>
      <c r="AI6760" s="46">
        <f t="shared" si="1805"/>
        <v>0</v>
      </c>
    </row>
    <row r="6761" spans="32:35" x14ac:dyDescent="0.25">
      <c r="AF6761" s="46" t="e">
        <f t="shared" si="1773"/>
        <v>#REF!</v>
      </c>
      <c r="AG6761" s="46">
        <f t="shared" si="1773"/>
        <v>61372</v>
      </c>
      <c r="AH6761" s="46">
        <f t="shared" ref="AH6761:AI6761" si="1806">AH1777+0</f>
        <v>0</v>
      </c>
      <c r="AI6761" s="46">
        <f t="shared" si="1806"/>
        <v>0</v>
      </c>
    </row>
    <row r="6762" spans="32:35" x14ac:dyDescent="0.25">
      <c r="AF6762" s="46" t="e">
        <f t="shared" si="1773"/>
        <v>#REF!</v>
      </c>
      <c r="AG6762" s="46">
        <f t="shared" si="1773"/>
        <v>61373</v>
      </c>
      <c r="AH6762" s="46">
        <f t="shared" ref="AH6762:AI6762" si="1807">AH1778+0</f>
        <v>0</v>
      </c>
      <c r="AI6762" s="46">
        <f t="shared" si="1807"/>
        <v>0</v>
      </c>
    </row>
    <row r="6763" spans="32:35" x14ac:dyDescent="0.25">
      <c r="AF6763" s="46" t="e">
        <f t="shared" si="1773"/>
        <v>#REF!</v>
      </c>
      <c r="AG6763" s="46">
        <f t="shared" si="1773"/>
        <v>61374</v>
      </c>
      <c r="AH6763" s="46">
        <f t="shared" ref="AH6763:AI6763" si="1808">AH1779+0</f>
        <v>0</v>
      </c>
      <c r="AI6763" s="46">
        <f t="shared" si="1808"/>
        <v>0</v>
      </c>
    </row>
    <row r="6764" spans="32:35" x14ac:dyDescent="0.25">
      <c r="AF6764" s="46" t="e">
        <f t="shared" si="1773"/>
        <v>#REF!</v>
      </c>
      <c r="AG6764" s="46">
        <f t="shared" si="1773"/>
        <v>61375</v>
      </c>
      <c r="AH6764" s="46">
        <f t="shared" ref="AH6764:AI6764" si="1809">AH1780+0</f>
        <v>0</v>
      </c>
      <c r="AI6764" s="46">
        <f t="shared" si="1809"/>
        <v>0</v>
      </c>
    </row>
    <row r="6765" spans="32:35" x14ac:dyDescent="0.25">
      <c r="AF6765" s="46" t="e">
        <f t="shared" si="1773"/>
        <v>#REF!</v>
      </c>
      <c r="AG6765" s="46">
        <f t="shared" si="1773"/>
        <v>61377</v>
      </c>
      <c r="AH6765" s="46">
        <f t="shared" ref="AH6765:AI6765" si="1810">AH1781+0</f>
        <v>0</v>
      </c>
      <c r="AI6765" s="46">
        <f t="shared" si="1810"/>
        <v>0</v>
      </c>
    </row>
    <row r="6766" spans="32:35" x14ac:dyDescent="0.25">
      <c r="AF6766" s="46" t="e">
        <f t="shared" si="1773"/>
        <v>#REF!</v>
      </c>
      <c r="AG6766" s="46">
        <f t="shared" si="1773"/>
        <v>61378</v>
      </c>
      <c r="AH6766" s="46">
        <f t="shared" ref="AH6766:AI6766" si="1811">AH1782+0</f>
        <v>0</v>
      </c>
      <c r="AI6766" s="46">
        <f t="shared" si="1811"/>
        <v>0</v>
      </c>
    </row>
    <row r="6767" spans="32:35" x14ac:dyDescent="0.25">
      <c r="AF6767" s="46" t="e">
        <f t="shared" si="1773"/>
        <v>#REF!</v>
      </c>
      <c r="AG6767" s="46">
        <f t="shared" si="1773"/>
        <v>61379</v>
      </c>
      <c r="AH6767" s="46">
        <f t="shared" ref="AH6767:AI6767" si="1812">AH1783+0</f>
        <v>0</v>
      </c>
      <c r="AI6767" s="46">
        <f t="shared" si="1812"/>
        <v>0</v>
      </c>
    </row>
    <row r="6768" spans="32:35" x14ac:dyDescent="0.25">
      <c r="AF6768" s="46" t="e">
        <f t="shared" si="1773"/>
        <v>#REF!</v>
      </c>
      <c r="AG6768" s="46">
        <f t="shared" si="1773"/>
        <v>61380</v>
      </c>
      <c r="AH6768" s="46">
        <f t="shared" ref="AH6768:AI6768" si="1813">AH1784+0</f>
        <v>0</v>
      </c>
      <c r="AI6768" s="46">
        <f t="shared" si="1813"/>
        <v>0</v>
      </c>
    </row>
    <row r="6769" spans="32:35" x14ac:dyDescent="0.25">
      <c r="AF6769" s="46" t="e">
        <f t="shared" si="1773"/>
        <v>#REF!</v>
      </c>
      <c r="AG6769" s="46">
        <f t="shared" si="1773"/>
        <v>61381</v>
      </c>
      <c r="AH6769" s="46">
        <f t="shared" ref="AH6769:AI6769" si="1814">AH1785+0</f>
        <v>0</v>
      </c>
      <c r="AI6769" s="46">
        <f t="shared" si="1814"/>
        <v>0</v>
      </c>
    </row>
    <row r="6770" spans="32:35" x14ac:dyDescent="0.25">
      <c r="AF6770" s="46" t="e">
        <f t="shared" si="1773"/>
        <v>#REF!</v>
      </c>
      <c r="AG6770" s="46">
        <f t="shared" si="1773"/>
        <v>61382</v>
      </c>
      <c r="AH6770" s="46">
        <f t="shared" ref="AH6770:AI6770" si="1815">AH1786+0</f>
        <v>0</v>
      </c>
      <c r="AI6770" s="46">
        <f t="shared" si="1815"/>
        <v>0</v>
      </c>
    </row>
    <row r="6771" spans="32:35" x14ac:dyDescent="0.25">
      <c r="AF6771" s="46" t="e">
        <f t="shared" si="1773"/>
        <v>#REF!</v>
      </c>
      <c r="AG6771" s="46">
        <f t="shared" si="1773"/>
        <v>61383</v>
      </c>
      <c r="AH6771" s="46">
        <f t="shared" ref="AH6771:AI6771" si="1816">AH1787+0</f>
        <v>0</v>
      </c>
      <c r="AI6771" s="46">
        <f t="shared" si="1816"/>
        <v>0</v>
      </c>
    </row>
    <row r="6772" spans="32:35" x14ac:dyDescent="0.25">
      <c r="AF6772" s="46" t="e">
        <f t="shared" si="1773"/>
        <v>#REF!</v>
      </c>
      <c r="AG6772" s="46">
        <f t="shared" si="1773"/>
        <v>61384</v>
      </c>
      <c r="AH6772" s="46">
        <f t="shared" ref="AH6772:AI6772" si="1817">AH1788+0</f>
        <v>0</v>
      </c>
      <c r="AI6772" s="46">
        <f t="shared" si="1817"/>
        <v>0</v>
      </c>
    </row>
    <row r="6773" spans="32:35" x14ac:dyDescent="0.25">
      <c r="AF6773" s="46" t="e">
        <f t="shared" si="1773"/>
        <v>#REF!</v>
      </c>
      <c r="AG6773" s="46">
        <f t="shared" si="1773"/>
        <v>61385</v>
      </c>
      <c r="AH6773" s="46">
        <f t="shared" ref="AH6773:AI6773" si="1818">AH1789+0</f>
        <v>0</v>
      </c>
      <c r="AI6773" s="46">
        <f t="shared" si="1818"/>
        <v>0</v>
      </c>
    </row>
    <row r="6774" spans="32:35" x14ac:dyDescent="0.25">
      <c r="AF6774" s="46" t="e">
        <f t="shared" si="1773"/>
        <v>#REF!</v>
      </c>
      <c r="AG6774" s="46">
        <f t="shared" si="1773"/>
        <v>61386</v>
      </c>
      <c r="AH6774" s="46">
        <f t="shared" ref="AH6774:AI6774" si="1819">AH1790+0</f>
        <v>0</v>
      </c>
      <c r="AI6774" s="46">
        <f t="shared" si="1819"/>
        <v>0</v>
      </c>
    </row>
    <row r="6775" spans="32:35" x14ac:dyDescent="0.25">
      <c r="AF6775" s="46" t="e">
        <f t="shared" si="1773"/>
        <v>#REF!</v>
      </c>
      <c r="AG6775" s="46">
        <f t="shared" si="1773"/>
        <v>61387</v>
      </c>
      <c r="AH6775" s="46">
        <f t="shared" ref="AH6775:AI6775" si="1820">AH1791+0</f>
        <v>0</v>
      </c>
      <c r="AI6775" s="46">
        <f t="shared" si="1820"/>
        <v>0</v>
      </c>
    </row>
    <row r="6776" spans="32:35" x14ac:dyDescent="0.25">
      <c r="AF6776" s="46" t="e">
        <f t="shared" si="1773"/>
        <v>#REF!</v>
      </c>
      <c r="AG6776" s="46">
        <f t="shared" si="1773"/>
        <v>61388</v>
      </c>
      <c r="AH6776" s="46">
        <f t="shared" ref="AH6776:AI6776" si="1821">AH1792+0</f>
        <v>0</v>
      </c>
      <c r="AI6776" s="46">
        <f t="shared" si="1821"/>
        <v>0</v>
      </c>
    </row>
    <row r="6777" spans="32:35" x14ac:dyDescent="0.25">
      <c r="AF6777" s="46" t="e">
        <f t="shared" si="1773"/>
        <v>#REF!</v>
      </c>
      <c r="AG6777" s="46">
        <f t="shared" si="1773"/>
        <v>61389</v>
      </c>
      <c r="AH6777" s="46">
        <f t="shared" ref="AH6777:AI6777" si="1822">AH1793+0</f>
        <v>0</v>
      </c>
      <c r="AI6777" s="46">
        <f t="shared" si="1822"/>
        <v>0</v>
      </c>
    </row>
    <row r="6778" spans="32:35" x14ac:dyDescent="0.25">
      <c r="AF6778" s="46" t="e">
        <f t="shared" si="1773"/>
        <v>#REF!</v>
      </c>
      <c r="AG6778" s="46">
        <f t="shared" si="1773"/>
        <v>61390</v>
      </c>
      <c r="AH6778" s="46">
        <f t="shared" ref="AH6778:AI6778" si="1823">AH1794+0</f>
        <v>0</v>
      </c>
      <c r="AI6778" s="46">
        <f t="shared" si="1823"/>
        <v>0</v>
      </c>
    </row>
    <row r="6779" spans="32:35" x14ac:dyDescent="0.25">
      <c r="AF6779" s="46" t="e">
        <f t="shared" si="1773"/>
        <v>#REF!</v>
      </c>
      <c r="AG6779" s="46">
        <f t="shared" si="1773"/>
        <v>61391</v>
      </c>
      <c r="AH6779" s="46">
        <f t="shared" ref="AH6779:AI6779" si="1824">AH1795+0</f>
        <v>0</v>
      </c>
      <c r="AI6779" s="46">
        <f t="shared" si="1824"/>
        <v>0</v>
      </c>
    </row>
    <row r="6780" spans="32:35" x14ac:dyDescent="0.25">
      <c r="AF6780" s="46" t="e">
        <f t="shared" si="1773"/>
        <v>#REF!</v>
      </c>
      <c r="AG6780" s="46">
        <f t="shared" si="1773"/>
        <v>61392</v>
      </c>
      <c r="AH6780" s="46">
        <f t="shared" ref="AH6780:AI6780" si="1825">AH1796+0</f>
        <v>0</v>
      </c>
      <c r="AI6780" s="46">
        <f t="shared" si="1825"/>
        <v>0</v>
      </c>
    </row>
    <row r="6781" spans="32:35" x14ac:dyDescent="0.25">
      <c r="AF6781" s="46" t="e">
        <f t="shared" si="1773"/>
        <v>#REF!</v>
      </c>
      <c r="AG6781" s="46">
        <f t="shared" si="1773"/>
        <v>61393</v>
      </c>
      <c r="AH6781" s="46">
        <f t="shared" ref="AH6781:AI6781" si="1826">AH1797+0</f>
        <v>0</v>
      </c>
      <c r="AI6781" s="46">
        <f t="shared" si="1826"/>
        <v>0</v>
      </c>
    </row>
    <row r="6782" spans="32:35" x14ac:dyDescent="0.25">
      <c r="AF6782" s="46" t="e">
        <f t="shared" si="1773"/>
        <v>#REF!</v>
      </c>
      <c r="AG6782" s="46">
        <f t="shared" si="1773"/>
        <v>61394</v>
      </c>
      <c r="AH6782" s="46">
        <f t="shared" ref="AH6782:AI6782" si="1827">AH1798+0</f>
        <v>0</v>
      </c>
      <c r="AI6782" s="46">
        <f t="shared" si="1827"/>
        <v>0</v>
      </c>
    </row>
    <row r="6783" spans="32:35" x14ac:dyDescent="0.25">
      <c r="AF6783" s="46" t="e">
        <f t="shared" si="1773"/>
        <v>#REF!</v>
      </c>
      <c r="AG6783" s="46">
        <f t="shared" si="1773"/>
        <v>61395</v>
      </c>
      <c r="AH6783" s="46">
        <f t="shared" ref="AH6783:AI6783" si="1828">AH1799+0</f>
        <v>0</v>
      </c>
      <c r="AI6783" s="46">
        <f t="shared" si="1828"/>
        <v>0</v>
      </c>
    </row>
    <row r="6784" spans="32:35" x14ac:dyDescent="0.25">
      <c r="AF6784" s="46" t="e">
        <f t="shared" si="1773"/>
        <v>#REF!</v>
      </c>
      <c r="AG6784" s="46">
        <f t="shared" si="1773"/>
        <v>61396</v>
      </c>
      <c r="AH6784" s="46">
        <f t="shared" ref="AH6784:AI6784" si="1829">AH1800+0</f>
        <v>0</v>
      </c>
      <c r="AI6784" s="46">
        <f t="shared" si="1829"/>
        <v>0</v>
      </c>
    </row>
    <row r="6785" spans="32:35" x14ac:dyDescent="0.25">
      <c r="AF6785" s="46" t="e">
        <f t="shared" si="1773"/>
        <v>#REF!</v>
      </c>
      <c r="AG6785" s="46">
        <f t="shared" si="1773"/>
        <v>61397</v>
      </c>
      <c r="AH6785" s="46">
        <f t="shared" ref="AH6785:AI6785" si="1830">AH1801+0</f>
        <v>0</v>
      </c>
      <c r="AI6785" s="46">
        <f t="shared" si="1830"/>
        <v>0</v>
      </c>
    </row>
    <row r="6786" spans="32:35" x14ac:dyDescent="0.25">
      <c r="AF6786" s="46" t="e">
        <f t="shared" si="1773"/>
        <v>#REF!</v>
      </c>
      <c r="AG6786" s="46">
        <f t="shared" si="1773"/>
        <v>61398</v>
      </c>
      <c r="AH6786" s="46">
        <f t="shared" ref="AH6786:AI6786" si="1831">AH1802+0</f>
        <v>0</v>
      </c>
      <c r="AI6786" s="46">
        <f t="shared" si="1831"/>
        <v>0</v>
      </c>
    </row>
    <row r="6787" spans="32:35" x14ac:dyDescent="0.25">
      <c r="AF6787" s="46" t="e">
        <f t="shared" si="1773"/>
        <v>#REF!</v>
      </c>
      <c r="AG6787" s="46">
        <f t="shared" si="1773"/>
        <v>61399</v>
      </c>
      <c r="AH6787" s="46">
        <f t="shared" ref="AH6787:AI6787" si="1832">AH1803+0</f>
        <v>0</v>
      </c>
      <c r="AI6787" s="46">
        <f t="shared" si="1832"/>
        <v>0</v>
      </c>
    </row>
    <row r="6788" spans="32:35" x14ac:dyDescent="0.25">
      <c r="AF6788" s="46" t="e">
        <f t="shared" si="1773"/>
        <v>#REF!</v>
      </c>
      <c r="AG6788" s="46">
        <f t="shared" si="1773"/>
        <v>61400</v>
      </c>
      <c r="AH6788" s="46">
        <f t="shared" ref="AH6788:AI6788" si="1833">AH1804+0</f>
        <v>0</v>
      </c>
      <c r="AI6788" s="46">
        <f t="shared" si="1833"/>
        <v>0</v>
      </c>
    </row>
    <row r="6789" spans="32:35" x14ac:dyDescent="0.25">
      <c r="AF6789" s="46" t="e">
        <f t="shared" si="1773"/>
        <v>#REF!</v>
      </c>
      <c r="AG6789" s="46">
        <f t="shared" si="1773"/>
        <v>61401</v>
      </c>
      <c r="AH6789" s="46">
        <f t="shared" ref="AH6789:AI6789" si="1834">AH1805+0</f>
        <v>0</v>
      </c>
      <c r="AI6789" s="46">
        <f t="shared" si="1834"/>
        <v>0</v>
      </c>
    </row>
    <row r="6790" spans="32:35" x14ac:dyDescent="0.25">
      <c r="AF6790" s="46" t="e">
        <f t="shared" si="1773"/>
        <v>#REF!</v>
      </c>
      <c r="AG6790" s="46">
        <f t="shared" si="1773"/>
        <v>61402</v>
      </c>
      <c r="AH6790" s="46">
        <f t="shared" ref="AH6790:AI6790" si="1835">AH1806+0</f>
        <v>0</v>
      </c>
      <c r="AI6790" s="46">
        <f t="shared" si="1835"/>
        <v>0</v>
      </c>
    </row>
    <row r="6791" spans="32:35" x14ac:dyDescent="0.25">
      <c r="AF6791" s="46" t="e">
        <f t="shared" si="1773"/>
        <v>#REF!</v>
      </c>
      <c r="AG6791" s="46">
        <f t="shared" si="1773"/>
        <v>61403</v>
      </c>
      <c r="AH6791" s="46">
        <f t="shared" ref="AH6791:AI6791" si="1836">AH1807+0</f>
        <v>0</v>
      </c>
      <c r="AI6791" s="46">
        <f t="shared" si="1836"/>
        <v>0</v>
      </c>
    </row>
    <row r="6792" spans="32:35" x14ac:dyDescent="0.25">
      <c r="AF6792" s="46" t="e">
        <f t="shared" si="1773"/>
        <v>#REF!</v>
      </c>
      <c r="AG6792" s="46">
        <f t="shared" si="1773"/>
        <v>61404</v>
      </c>
      <c r="AH6792" s="46">
        <f t="shared" ref="AH6792:AI6792" si="1837">AH1808+0</f>
        <v>0</v>
      </c>
      <c r="AI6792" s="46">
        <f t="shared" si="1837"/>
        <v>0</v>
      </c>
    </row>
    <row r="6793" spans="32:35" x14ac:dyDescent="0.25">
      <c r="AF6793" s="46" t="e">
        <f t="shared" ref="AF6793:AG6856" si="1838">AF1809+0</f>
        <v>#REF!</v>
      </c>
      <c r="AG6793" s="46">
        <f t="shared" si="1838"/>
        <v>61405</v>
      </c>
      <c r="AH6793" s="46">
        <f t="shared" ref="AH6793:AI6793" si="1839">AH1809+0</f>
        <v>0</v>
      </c>
      <c r="AI6793" s="46">
        <f t="shared" si="1839"/>
        <v>0</v>
      </c>
    </row>
    <row r="6794" spans="32:35" x14ac:dyDescent="0.25">
      <c r="AF6794" s="46" t="e">
        <f t="shared" si="1838"/>
        <v>#REF!</v>
      </c>
      <c r="AG6794" s="46">
        <f t="shared" si="1838"/>
        <v>61406</v>
      </c>
      <c r="AH6794" s="46">
        <f t="shared" ref="AH6794:AI6794" si="1840">AH1810+0</f>
        <v>0</v>
      </c>
      <c r="AI6794" s="46">
        <f t="shared" si="1840"/>
        <v>0</v>
      </c>
    </row>
    <row r="6795" spans="32:35" x14ac:dyDescent="0.25">
      <c r="AF6795" s="46" t="e">
        <f t="shared" si="1838"/>
        <v>#REF!</v>
      </c>
      <c r="AG6795" s="46">
        <f t="shared" si="1838"/>
        <v>61407</v>
      </c>
      <c r="AH6795" s="46">
        <f t="shared" ref="AH6795:AI6795" si="1841">AH1811+0</f>
        <v>0</v>
      </c>
      <c r="AI6795" s="46">
        <f t="shared" si="1841"/>
        <v>0</v>
      </c>
    </row>
    <row r="6796" spans="32:35" x14ac:dyDescent="0.25">
      <c r="AF6796" s="46" t="e">
        <f t="shared" si="1838"/>
        <v>#REF!</v>
      </c>
      <c r="AG6796" s="46">
        <f t="shared" si="1838"/>
        <v>61408</v>
      </c>
      <c r="AH6796" s="46">
        <f t="shared" ref="AH6796:AI6796" si="1842">AH1812+0</f>
        <v>0</v>
      </c>
      <c r="AI6796" s="46">
        <f t="shared" si="1842"/>
        <v>0</v>
      </c>
    </row>
    <row r="6797" spans="32:35" x14ac:dyDescent="0.25">
      <c r="AF6797" s="46" t="e">
        <f t="shared" si="1838"/>
        <v>#REF!</v>
      </c>
      <c r="AG6797" s="46">
        <f t="shared" si="1838"/>
        <v>61409</v>
      </c>
      <c r="AH6797" s="46">
        <f t="shared" ref="AH6797:AI6797" si="1843">AH1813+0</f>
        <v>0</v>
      </c>
      <c r="AI6797" s="46">
        <f t="shared" si="1843"/>
        <v>0</v>
      </c>
    </row>
    <row r="6798" spans="32:35" x14ac:dyDescent="0.25">
      <c r="AF6798" s="46" t="e">
        <f t="shared" si="1838"/>
        <v>#REF!</v>
      </c>
      <c r="AG6798" s="46">
        <f t="shared" si="1838"/>
        <v>61410</v>
      </c>
      <c r="AH6798" s="46">
        <f t="shared" ref="AH6798:AI6798" si="1844">AH1814+0</f>
        <v>0</v>
      </c>
      <c r="AI6798" s="46">
        <f t="shared" si="1844"/>
        <v>0</v>
      </c>
    </row>
    <row r="6799" spans="32:35" x14ac:dyDescent="0.25">
      <c r="AF6799" s="46" t="e">
        <f t="shared" si="1838"/>
        <v>#REF!</v>
      </c>
      <c r="AG6799" s="46">
        <f t="shared" si="1838"/>
        <v>61411</v>
      </c>
      <c r="AH6799" s="46">
        <f t="shared" ref="AH6799:AI6799" si="1845">AH1815+0</f>
        <v>0</v>
      </c>
      <c r="AI6799" s="46">
        <f t="shared" si="1845"/>
        <v>0</v>
      </c>
    </row>
    <row r="6800" spans="32:35" x14ac:dyDescent="0.25">
      <c r="AF6800" s="46" t="e">
        <f t="shared" si="1838"/>
        <v>#REF!</v>
      </c>
      <c r="AG6800" s="46">
        <f t="shared" si="1838"/>
        <v>61412</v>
      </c>
      <c r="AH6800" s="46">
        <f t="shared" ref="AH6800:AI6800" si="1846">AH1816+0</f>
        <v>0</v>
      </c>
      <c r="AI6800" s="46">
        <f t="shared" si="1846"/>
        <v>0</v>
      </c>
    </row>
    <row r="6801" spans="32:35" x14ac:dyDescent="0.25">
      <c r="AF6801" s="46" t="e">
        <f t="shared" si="1838"/>
        <v>#REF!</v>
      </c>
      <c r="AG6801" s="46">
        <f t="shared" si="1838"/>
        <v>61413</v>
      </c>
      <c r="AH6801" s="46">
        <f t="shared" ref="AH6801:AI6801" si="1847">AH1817+0</f>
        <v>0</v>
      </c>
      <c r="AI6801" s="46">
        <f t="shared" si="1847"/>
        <v>0</v>
      </c>
    </row>
    <row r="6802" spans="32:35" x14ac:dyDescent="0.25">
      <c r="AF6802" s="46" t="e">
        <f t="shared" si="1838"/>
        <v>#REF!</v>
      </c>
      <c r="AG6802" s="46">
        <f t="shared" si="1838"/>
        <v>61414</v>
      </c>
      <c r="AH6802" s="46">
        <f t="shared" ref="AH6802:AI6802" si="1848">AH1818+0</f>
        <v>0</v>
      </c>
      <c r="AI6802" s="46">
        <f t="shared" si="1848"/>
        <v>0</v>
      </c>
    </row>
    <row r="6803" spans="32:35" x14ac:dyDescent="0.25">
      <c r="AF6803" s="46" t="e">
        <f t="shared" si="1838"/>
        <v>#REF!</v>
      </c>
      <c r="AG6803" s="46">
        <f t="shared" si="1838"/>
        <v>61415</v>
      </c>
      <c r="AH6803" s="46">
        <f t="shared" ref="AH6803:AI6803" si="1849">AH1819+0</f>
        <v>0</v>
      </c>
      <c r="AI6803" s="46">
        <f t="shared" si="1849"/>
        <v>0</v>
      </c>
    </row>
    <row r="6804" spans="32:35" x14ac:dyDescent="0.25">
      <c r="AF6804" s="46" t="e">
        <f t="shared" si="1838"/>
        <v>#REF!</v>
      </c>
      <c r="AG6804" s="46">
        <f t="shared" si="1838"/>
        <v>61416</v>
      </c>
      <c r="AH6804" s="46">
        <f t="shared" ref="AH6804:AI6804" si="1850">AH1820+0</f>
        <v>0</v>
      </c>
      <c r="AI6804" s="46">
        <f t="shared" si="1850"/>
        <v>0</v>
      </c>
    </row>
    <row r="6805" spans="32:35" x14ac:dyDescent="0.25">
      <c r="AF6805" s="46" t="e">
        <f t="shared" si="1838"/>
        <v>#REF!</v>
      </c>
      <c r="AG6805" s="46">
        <f t="shared" si="1838"/>
        <v>61417</v>
      </c>
      <c r="AH6805" s="46">
        <f t="shared" ref="AH6805:AI6805" si="1851">AH1821+0</f>
        <v>0</v>
      </c>
      <c r="AI6805" s="46">
        <f t="shared" si="1851"/>
        <v>0</v>
      </c>
    </row>
    <row r="6806" spans="32:35" x14ac:dyDescent="0.25">
      <c r="AF6806" s="46" t="e">
        <f t="shared" si="1838"/>
        <v>#REF!</v>
      </c>
      <c r="AG6806" s="46">
        <f t="shared" si="1838"/>
        <v>61418</v>
      </c>
      <c r="AH6806" s="46">
        <f t="shared" ref="AH6806:AI6806" si="1852">AH1822+0</f>
        <v>0</v>
      </c>
      <c r="AI6806" s="46">
        <f t="shared" si="1852"/>
        <v>0</v>
      </c>
    </row>
    <row r="6807" spans="32:35" x14ac:dyDescent="0.25">
      <c r="AF6807" s="46" t="e">
        <f t="shared" si="1838"/>
        <v>#REF!</v>
      </c>
      <c r="AG6807" s="46">
        <f t="shared" si="1838"/>
        <v>61419</v>
      </c>
      <c r="AH6807" s="46">
        <f t="shared" ref="AH6807:AI6807" si="1853">AH1823+0</f>
        <v>0</v>
      </c>
      <c r="AI6807" s="46">
        <f t="shared" si="1853"/>
        <v>0</v>
      </c>
    </row>
    <row r="6808" spans="32:35" x14ac:dyDescent="0.25">
      <c r="AF6808" s="46" t="e">
        <f t="shared" si="1838"/>
        <v>#REF!</v>
      </c>
      <c r="AG6808" s="46">
        <f t="shared" si="1838"/>
        <v>61420</v>
      </c>
      <c r="AH6808" s="46">
        <f t="shared" ref="AH6808:AI6808" si="1854">AH1824+0</f>
        <v>0</v>
      </c>
      <c r="AI6808" s="46">
        <f t="shared" si="1854"/>
        <v>0</v>
      </c>
    </row>
    <row r="6809" spans="32:35" x14ac:dyDescent="0.25">
      <c r="AF6809" s="46" t="e">
        <f t="shared" si="1838"/>
        <v>#REF!</v>
      </c>
      <c r="AG6809" s="46">
        <f t="shared" si="1838"/>
        <v>61421</v>
      </c>
      <c r="AH6809" s="46">
        <f t="shared" ref="AH6809:AI6809" si="1855">AH1825+0</f>
        <v>0</v>
      </c>
      <c r="AI6809" s="46">
        <f t="shared" si="1855"/>
        <v>0</v>
      </c>
    </row>
    <row r="6810" spans="32:35" x14ac:dyDescent="0.25">
      <c r="AF6810" s="46" t="e">
        <f t="shared" si="1838"/>
        <v>#REF!</v>
      </c>
      <c r="AG6810" s="46">
        <f t="shared" si="1838"/>
        <v>61422</v>
      </c>
      <c r="AH6810" s="46">
        <f t="shared" ref="AH6810:AI6810" si="1856">AH1826+0</f>
        <v>0</v>
      </c>
      <c r="AI6810" s="46">
        <f t="shared" si="1856"/>
        <v>0</v>
      </c>
    </row>
    <row r="6811" spans="32:35" x14ac:dyDescent="0.25">
      <c r="AF6811" s="46" t="e">
        <f t="shared" si="1838"/>
        <v>#REF!</v>
      </c>
      <c r="AG6811" s="46">
        <f t="shared" si="1838"/>
        <v>61423</v>
      </c>
      <c r="AH6811" s="46">
        <f t="shared" ref="AH6811:AI6811" si="1857">AH1827+0</f>
        <v>0</v>
      </c>
      <c r="AI6811" s="46">
        <f t="shared" si="1857"/>
        <v>0</v>
      </c>
    </row>
    <row r="6812" spans="32:35" x14ac:dyDescent="0.25">
      <c r="AF6812" s="46" t="e">
        <f t="shared" si="1838"/>
        <v>#REF!</v>
      </c>
      <c r="AG6812" s="46">
        <f t="shared" si="1838"/>
        <v>61424</v>
      </c>
      <c r="AH6812" s="46">
        <f t="shared" ref="AH6812:AI6812" si="1858">AH1828+0</f>
        <v>0</v>
      </c>
      <c r="AI6812" s="46">
        <f t="shared" si="1858"/>
        <v>0</v>
      </c>
    </row>
    <row r="6813" spans="32:35" x14ac:dyDescent="0.25">
      <c r="AF6813" s="46" t="e">
        <f t="shared" si="1838"/>
        <v>#REF!</v>
      </c>
      <c r="AG6813" s="46">
        <f t="shared" si="1838"/>
        <v>61425</v>
      </c>
      <c r="AH6813" s="46">
        <f t="shared" ref="AH6813:AI6813" si="1859">AH1829+0</f>
        <v>0</v>
      </c>
      <c r="AI6813" s="46">
        <f t="shared" si="1859"/>
        <v>0</v>
      </c>
    </row>
    <row r="6814" spans="32:35" x14ac:dyDescent="0.25">
      <c r="AF6814" s="46" t="e">
        <f t="shared" si="1838"/>
        <v>#REF!</v>
      </c>
      <c r="AG6814" s="46">
        <f t="shared" si="1838"/>
        <v>61426</v>
      </c>
      <c r="AH6814" s="46">
        <f t="shared" ref="AH6814:AI6814" si="1860">AH1830+0</f>
        <v>0</v>
      </c>
      <c r="AI6814" s="46">
        <f t="shared" si="1860"/>
        <v>0</v>
      </c>
    </row>
    <row r="6815" spans="32:35" x14ac:dyDescent="0.25">
      <c r="AF6815" s="46" t="e">
        <f t="shared" si="1838"/>
        <v>#REF!</v>
      </c>
      <c r="AG6815" s="46">
        <f t="shared" si="1838"/>
        <v>61427</v>
      </c>
      <c r="AH6815" s="46">
        <f t="shared" ref="AH6815:AI6815" si="1861">AH1831+0</f>
        <v>0</v>
      </c>
      <c r="AI6815" s="46">
        <f t="shared" si="1861"/>
        <v>0</v>
      </c>
    </row>
    <row r="6816" spans="32:35" x14ac:dyDescent="0.25">
      <c r="AF6816" s="46" t="e">
        <f t="shared" si="1838"/>
        <v>#REF!</v>
      </c>
      <c r="AG6816" s="46">
        <f t="shared" si="1838"/>
        <v>61428</v>
      </c>
      <c r="AH6816" s="46">
        <f t="shared" ref="AH6816:AI6816" si="1862">AH1832+0</f>
        <v>0</v>
      </c>
      <c r="AI6816" s="46">
        <f t="shared" si="1862"/>
        <v>0</v>
      </c>
    </row>
    <row r="6817" spans="32:35" x14ac:dyDescent="0.25">
      <c r="AF6817" s="46" t="e">
        <f t="shared" si="1838"/>
        <v>#REF!</v>
      </c>
      <c r="AG6817" s="46">
        <f t="shared" si="1838"/>
        <v>61429</v>
      </c>
      <c r="AH6817" s="46">
        <f t="shared" ref="AH6817:AI6817" si="1863">AH1833+0</f>
        <v>0</v>
      </c>
      <c r="AI6817" s="46">
        <f t="shared" si="1863"/>
        <v>0</v>
      </c>
    </row>
    <row r="6818" spans="32:35" x14ac:dyDescent="0.25">
      <c r="AF6818" s="46" t="e">
        <f t="shared" si="1838"/>
        <v>#REF!</v>
      </c>
      <c r="AG6818" s="46">
        <f t="shared" si="1838"/>
        <v>61430</v>
      </c>
      <c r="AH6818" s="46">
        <f t="shared" ref="AH6818:AI6818" si="1864">AH1834+0</f>
        <v>0</v>
      </c>
      <c r="AI6818" s="46">
        <f t="shared" si="1864"/>
        <v>0</v>
      </c>
    </row>
    <row r="6819" spans="32:35" x14ac:dyDescent="0.25">
      <c r="AF6819" s="46" t="e">
        <f t="shared" si="1838"/>
        <v>#REF!</v>
      </c>
      <c r="AG6819" s="46">
        <f t="shared" si="1838"/>
        <v>61431</v>
      </c>
      <c r="AH6819" s="46">
        <f t="shared" ref="AH6819:AI6819" si="1865">AH1835+0</f>
        <v>0</v>
      </c>
      <c r="AI6819" s="46">
        <f t="shared" si="1865"/>
        <v>0</v>
      </c>
    </row>
    <row r="6820" spans="32:35" x14ac:dyDescent="0.25">
      <c r="AF6820" s="46" t="e">
        <f t="shared" si="1838"/>
        <v>#REF!</v>
      </c>
      <c r="AG6820" s="46">
        <f t="shared" si="1838"/>
        <v>61432</v>
      </c>
      <c r="AH6820" s="46">
        <f t="shared" ref="AH6820:AI6820" si="1866">AH1836+0</f>
        <v>0</v>
      </c>
      <c r="AI6820" s="46">
        <f t="shared" si="1866"/>
        <v>0</v>
      </c>
    </row>
    <row r="6821" spans="32:35" x14ac:dyDescent="0.25">
      <c r="AF6821" s="46" t="e">
        <f t="shared" si="1838"/>
        <v>#REF!</v>
      </c>
      <c r="AG6821" s="46">
        <f t="shared" si="1838"/>
        <v>61433</v>
      </c>
      <c r="AH6821" s="46">
        <f t="shared" ref="AH6821:AI6821" si="1867">AH1837+0</f>
        <v>0</v>
      </c>
      <c r="AI6821" s="46">
        <f t="shared" si="1867"/>
        <v>0</v>
      </c>
    </row>
    <row r="6822" spans="32:35" x14ac:dyDescent="0.25">
      <c r="AF6822" s="46" t="e">
        <f t="shared" si="1838"/>
        <v>#REF!</v>
      </c>
      <c r="AG6822" s="46">
        <f t="shared" si="1838"/>
        <v>61434</v>
      </c>
      <c r="AH6822" s="46">
        <f t="shared" ref="AH6822:AI6822" si="1868">AH1838+0</f>
        <v>0</v>
      </c>
      <c r="AI6822" s="46">
        <f t="shared" si="1868"/>
        <v>0</v>
      </c>
    </row>
    <row r="6823" spans="32:35" x14ac:dyDescent="0.25">
      <c r="AF6823" s="46" t="e">
        <f t="shared" si="1838"/>
        <v>#REF!</v>
      </c>
      <c r="AG6823" s="46">
        <f t="shared" si="1838"/>
        <v>61435</v>
      </c>
      <c r="AH6823" s="46">
        <f t="shared" ref="AH6823:AI6823" si="1869">AH1839+0</f>
        <v>0</v>
      </c>
      <c r="AI6823" s="46">
        <f t="shared" si="1869"/>
        <v>0</v>
      </c>
    </row>
    <row r="6824" spans="32:35" x14ac:dyDescent="0.25">
      <c r="AF6824" s="46" t="e">
        <f t="shared" si="1838"/>
        <v>#REF!</v>
      </c>
      <c r="AG6824" s="46">
        <f t="shared" si="1838"/>
        <v>61436</v>
      </c>
      <c r="AH6824" s="46">
        <f t="shared" ref="AH6824:AI6824" si="1870">AH1840+0</f>
        <v>0</v>
      </c>
      <c r="AI6824" s="46">
        <f t="shared" si="1870"/>
        <v>0</v>
      </c>
    </row>
    <row r="6825" spans="32:35" x14ac:dyDescent="0.25">
      <c r="AF6825" s="46" t="e">
        <f t="shared" si="1838"/>
        <v>#REF!</v>
      </c>
      <c r="AG6825" s="46">
        <f t="shared" si="1838"/>
        <v>61437</v>
      </c>
      <c r="AH6825" s="46">
        <f t="shared" ref="AH6825:AI6825" si="1871">AH1841+0</f>
        <v>0</v>
      </c>
      <c r="AI6825" s="46">
        <f t="shared" si="1871"/>
        <v>0</v>
      </c>
    </row>
    <row r="6826" spans="32:35" x14ac:dyDescent="0.25">
      <c r="AF6826" s="46" t="e">
        <f t="shared" si="1838"/>
        <v>#REF!</v>
      </c>
      <c r="AG6826" s="46">
        <f t="shared" si="1838"/>
        <v>61438</v>
      </c>
      <c r="AH6826" s="46">
        <f t="shared" ref="AH6826:AI6826" si="1872">AH1842+0</f>
        <v>0</v>
      </c>
      <c r="AI6826" s="46">
        <f t="shared" si="1872"/>
        <v>0</v>
      </c>
    </row>
    <row r="6827" spans="32:35" x14ac:dyDescent="0.25">
      <c r="AF6827" s="46" t="e">
        <f t="shared" si="1838"/>
        <v>#REF!</v>
      </c>
      <c r="AG6827" s="46">
        <f t="shared" si="1838"/>
        <v>61439</v>
      </c>
      <c r="AH6827" s="46">
        <f t="shared" ref="AH6827:AI6827" si="1873">AH1843+0</f>
        <v>0</v>
      </c>
      <c r="AI6827" s="46">
        <f t="shared" si="1873"/>
        <v>0</v>
      </c>
    </row>
    <row r="6828" spans="32:35" x14ac:dyDescent="0.25">
      <c r="AF6828" s="46" t="e">
        <f t="shared" si="1838"/>
        <v>#REF!</v>
      </c>
      <c r="AG6828" s="46">
        <f t="shared" si="1838"/>
        <v>61440</v>
      </c>
      <c r="AH6828" s="46">
        <f t="shared" ref="AH6828:AI6828" si="1874">AH1844+0</f>
        <v>0</v>
      </c>
      <c r="AI6828" s="46">
        <f t="shared" si="1874"/>
        <v>0</v>
      </c>
    </row>
    <row r="6829" spans="32:35" x14ac:dyDescent="0.25">
      <c r="AF6829" s="46" t="e">
        <f t="shared" si="1838"/>
        <v>#REF!</v>
      </c>
      <c r="AG6829" s="46">
        <f t="shared" si="1838"/>
        <v>61441</v>
      </c>
      <c r="AH6829" s="46">
        <f t="shared" ref="AH6829:AI6829" si="1875">AH1845+0</f>
        <v>0</v>
      </c>
      <c r="AI6829" s="46">
        <f t="shared" si="1875"/>
        <v>0</v>
      </c>
    </row>
    <row r="6830" spans="32:35" x14ac:dyDescent="0.25">
      <c r="AF6830" s="46" t="e">
        <f t="shared" si="1838"/>
        <v>#REF!</v>
      </c>
      <c r="AG6830" s="46">
        <f t="shared" si="1838"/>
        <v>61442</v>
      </c>
      <c r="AH6830" s="46">
        <f t="shared" ref="AH6830:AI6830" si="1876">AH1846+0</f>
        <v>0</v>
      </c>
      <c r="AI6830" s="46">
        <f t="shared" si="1876"/>
        <v>0</v>
      </c>
    </row>
    <row r="6831" spans="32:35" x14ac:dyDescent="0.25">
      <c r="AF6831" s="46" t="e">
        <f t="shared" si="1838"/>
        <v>#REF!</v>
      </c>
      <c r="AG6831" s="46">
        <f t="shared" si="1838"/>
        <v>61443</v>
      </c>
      <c r="AH6831" s="46">
        <f t="shared" ref="AH6831:AI6831" si="1877">AH1847+0</f>
        <v>0</v>
      </c>
      <c r="AI6831" s="46">
        <f t="shared" si="1877"/>
        <v>0</v>
      </c>
    </row>
    <row r="6832" spans="32:35" x14ac:dyDescent="0.25">
      <c r="AF6832" s="46" t="e">
        <f t="shared" si="1838"/>
        <v>#REF!</v>
      </c>
      <c r="AG6832" s="46">
        <f t="shared" si="1838"/>
        <v>61444</v>
      </c>
      <c r="AH6832" s="46">
        <f t="shared" ref="AH6832:AI6832" si="1878">AH1848+0</f>
        <v>0</v>
      </c>
      <c r="AI6832" s="46">
        <f t="shared" si="1878"/>
        <v>0</v>
      </c>
    </row>
    <row r="6833" spans="32:35" x14ac:dyDescent="0.25">
      <c r="AF6833" s="46" t="e">
        <f t="shared" si="1838"/>
        <v>#REF!</v>
      </c>
      <c r="AG6833" s="46">
        <f t="shared" si="1838"/>
        <v>61445</v>
      </c>
      <c r="AH6833" s="46">
        <f t="shared" ref="AH6833:AI6833" si="1879">AH1849+0</f>
        <v>0</v>
      </c>
      <c r="AI6833" s="46">
        <f t="shared" si="1879"/>
        <v>0</v>
      </c>
    </row>
    <row r="6834" spans="32:35" x14ac:dyDescent="0.25">
      <c r="AF6834" s="46" t="e">
        <f t="shared" si="1838"/>
        <v>#REF!</v>
      </c>
      <c r="AG6834" s="46">
        <f t="shared" si="1838"/>
        <v>61446</v>
      </c>
      <c r="AH6834" s="46">
        <f t="shared" ref="AH6834:AI6834" si="1880">AH1850+0</f>
        <v>0</v>
      </c>
      <c r="AI6834" s="46">
        <f t="shared" si="1880"/>
        <v>0</v>
      </c>
    </row>
    <row r="6835" spans="32:35" x14ac:dyDescent="0.25">
      <c r="AF6835" s="46" t="e">
        <f t="shared" si="1838"/>
        <v>#REF!</v>
      </c>
      <c r="AG6835" s="46">
        <f t="shared" si="1838"/>
        <v>61447</v>
      </c>
      <c r="AH6835" s="46">
        <f t="shared" ref="AH6835:AI6835" si="1881">AH1851+0</f>
        <v>0</v>
      </c>
      <c r="AI6835" s="46">
        <f t="shared" si="1881"/>
        <v>0</v>
      </c>
    </row>
    <row r="6836" spans="32:35" x14ac:dyDescent="0.25">
      <c r="AF6836" s="46" t="e">
        <f t="shared" si="1838"/>
        <v>#REF!</v>
      </c>
      <c r="AG6836" s="46">
        <f t="shared" si="1838"/>
        <v>61448</v>
      </c>
      <c r="AH6836" s="46">
        <f t="shared" ref="AH6836:AI6836" si="1882">AH1852+0</f>
        <v>0</v>
      </c>
      <c r="AI6836" s="46">
        <f t="shared" si="1882"/>
        <v>0</v>
      </c>
    </row>
    <row r="6837" spans="32:35" x14ac:dyDescent="0.25">
      <c r="AF6837" s="46" t="e">
        <f t="shared" si="1838"/>
        <v>#REF!</v>
      </c>
      <c r="AG6837" s="46">
        <f t="shared" si="1838"/>
        <v>61449</v>
      </c>
      <c r="AH6837" s="46">
        <f t="shared" ref="AH6837:AI6837" si="1883">AH1853+0</f>
        <v>0</v>
      </c>
      <c r="AI6837" s="46">
        <f t="shared" si="1883"/>
        <v>0</v>
      </c>
    </row>
    <row r="6838" spans="32:35" x14ac:dyDescent="0.25">
      <c r="AF6838" s="46" t="e">
        <f t="shared" si="1838"/>
        <v>#REF!</v>
      </c>
      <c r="AG6838" s="46">
        <f t="shared" si="1838"/>
        <v>61450</v>
      </c>
      <c r="AH6838" s="46">
        <f t="shared" ref="AH6838:AI6838" si="1884">AH1854+0</f>
        <v>0</v>
      </c>
      <c r="AI6838" s="46">
        <f t="shared" si="1884"/>
        <v>0</v>
      </c>
    </row>
    <row r="6839" spans="32:35" x14ac:dyDescent="0.25">
      <c r="AF6839" s="46" t="e">
        <f t="shared" si="1838"/>
        <v>#REF!</v>
      </c>
      <c r="AG6839" s="46">
        <f t="shared" si="1838"/>
        <v>61451</v>
      </c>
      <c r="AH6839" s="46">
        <f t="shared" ref="AH6839:AI6839" si="1885">AH1855+0</f>
        <v>0</v>
      </c>
      <c r="AI6839" s="46">
        <f t="shared" si="1885"/>
        <v>0</v>
      </c>
    </row>
    <row r="6840" spans="32:35" x14ac:dyDescent="0.25">
      <c r="AF6840" s="46" t="e">
        <f t="shared" si="1838"/>
        <v>#REF!</v>
      </c>
      <c r="AG6840" s="46">
        <f t="shared" si="1838"/>
        <v>61452</v>
      </c>
      <c r="AH6840" s="46">
        <f t="shared" ref="AH6840:AI6840" si="1886">AH1856+0</f>
        <v>0</v>
      </c>
      <c r="AI6840" s="46">
        <f t="shared" si="1886"/>
        <v>0</v>
      </c>
    </row>
    <row r="6841" spans="32:35" x14ac:dyDescent="0.25">
      <c r="AF6841" s="46" t="e">
        <f t="shared" si="1838"/>
        <v>#REF!</v>
      </c>
      <c r="AG6841" s="46">
        <f t="shared" si="1838"/>
        <v>61453</v>
      </c>
      <c r="AH6841" s="46">
        <f t="shared" ref="AH6841:AI6841" si="1887">AH1857+0</f>
        <v>0</v>
      </c>
      <c r="AI6841" s="46">
        <f t="shared" si="1887"/>
        <v>0</v>
      </c>
    </row>
    <row r="6842" spans="32:35" x14ac:dyDescent="0.25">
      <c r="AF6842" s="46" t="e">
        <f t="shared" si="1838"/>
        <v>#REF!</v>
      </c>
      <c r="AG6842" s="46">
        <f t="shared" si="1838"/>
        <v>61455</v>
      </c>
      <c r="AH6842" s="46">
        <f t="shared" ref="AH6842:AI6842" si="1888">AH1858+0</f>
        <v>0</v>
      </c>
      <c r="AI6842" s="46">
        <f t="shared" si="1888"/>
        <v>0</v>
      </c>
    </row>
    <row r="6843" spans="32:35" x14ac:dyDescent="0.25">
      <c r="AF6843" s="46" t="e">
        <f t="shared" si="1838"/>
        <v>#REF!</v>
      </c>
      <c r="AG6843" s="46">
        <f t="shared" si="1838"/>
        <v>61456</v>
      </c>
      <c r="AH6843" s="46">
        <f t="shared" ref="AH6843:AI6843" si="1889">AH1859+0</f>
        <v>0</v>
      </c>
      <c r="AI6843" s="46">
        <f t="shared" si="1889"/>
        <v>0</v>
      </c>
    </row>
    <row r="6844" spans="32:35" x14ac:dyDescent="0.25">
      <c r="AF6844" s="46" t="e">
        <f t="shared" si="1838"/>
        <v>#REF!</v>
      </c>
      <c r="AG6844" s="46">
        <f t="shared" si="1838"/>
        <v>61457</v>
      </c>
      <c r="AH6844" s="46">
        <f t="shared" ref="AH6844:AI6844" si="1890">AH1860+0</f>
        <v>0</v>
      </c>
      <c r="AI6844" s="46">
        <f t="shared" si="1890"/>
        <v>0</v>
      </c>
    </row>
    <row r="6845" spans="32:35" x14ac:dyDescent="0.25">
      <c r="AF6845" s="46" t="e">
        <f t="shared" si="1838"/>
        <v>#REF!</v>
      </c>
      <c r="AG6845" s="46">
        <f t="shared" si="1838"/>
        <v>61458</v>
      </c>
      <c r="AH6845" s="46">
        <f t="shared" ref="AH6845:AI6845" si="1891">AH1861+0</f>
        <v>0</v>
      </c>
      <c r="AI6845" s="46">
        <f t="shared" si="1891"/>
        <v>0</v>
      </c>
    </row>
    <row r="6846" spans="32:35" x14ac:dyDescent="0.25">
      <c r="AF6846" s="46" t="e">
        <f t="shared" si="1838"/>
        <v>#REF!</v>
      </c>
      <c r="AG6846" s="46">
        <f t="shared" si="1838"/>
        <v>61459</v>
      </c>
      <c r="AH6846" s="46">
        <f t="shared" ref="AH6846:AI6846" si="1892">AH1862+0</f>
        <v>0</v>
      </c>
      <c r="AI6846" s="46">
        <f t="shared" si="1892"/>
        <v>0</v>
      </c>
    </row>
    <row r="6847" spans="32:35" x14ac:dyDescent="0.25">
      <c r="AF6847" s="46" t="e">
        <f t="shared" si="1838"/>
        <v>#REF!</v>
      </c>
      <c r="AG6847" s="46">
        <f t="shared" si="1838"/>
        <v>61460</v>
      </c>
      <c r="AH6847" s="46">
        <f t="shared" ref="AH6847:AI6847" si="1893">AH1863+0</f>
        <v>0</v>
      </c>
      <c r="AI6847" s="46">
        <f t="shared" si="1893"/>
        <v>0</v>
      </c>
    </row>
    <row r="6848" spans="32:35" x14ac:dyDescent="0.25">
      <c r="AF6848" s="46" t="e">
        <f t="shared" si="1838"/>
        <v>#REF!</v>
      </c>
      <c r="AG6848" s="46">
        <f t="shared" si="1838"/>
        <v>61461</v>
      </c>
      <c r="AH6848" s="46">
        <f t="shared" ref="AH6848:AI6848" si="1894">AH1864+0</f>
        <v>0</v>
      </c>
      <c r="AI6848" s="46">
        <f t="shared" si="1894"/>
        <v>0</v>
      </c>
    </row>
    <row r="6849" spans="32:35" x14ac:dyDescent="0.25">
      <c r="AF6849" s="46" t="e">
        <f t="shared" si="1838"/>
        <v>#REF!</v>
      </c>
      <c r="AG6849" s="46">
        <f t="shared" si="1838"/>
        <v>61462</v>
      </c>
      <c r="AH6849" s="46">
        <f t="shared" ref="AH6849:AI6849" si="1895">AH1865+0</f>
        <v>0</v>
      </c>
      <c r="AI6849" s="46">
        <f t="shared" si="1895"/>
        <v>0</v>
      </c>
    </row>
    <row r="6850" spans="32:35" x14ac:dyDescent="0.25">
      <c r="AF6850" s="46" t="e">
        <f t="shared" si="1838"/>
        <v>#REF!</v>
      </c>
      <c r="AG6850" s="46">
        <f t="shared" si="1838"/>
        <v>61463</v>
      </c>
      <c r="AH6850" s="46">
        <f t="shared" ref="AH6850:AI6850" si="1896">AH1866+0</f>
        <v>0</v>
      </c>
      <c r="AI6850" s="46">
        <f t="shared" si="1896"/>
        <v>0</v>
      </c>
    </row>
    <row r="6851" spans="32:35" x14ac:dyDescent="0.25">
      <c r="AF6851" s="46" t="e">
        <f t="shared" si="1838"/>
        <v>#REF!</v>
      </c>
      <c r="AG6851" s="46">
        <f t="shared" si="1838"/>
        <v>61464</v>
      </c>
      <c r="AH6851" s="46">
        <f t="shared" ref="AH6851:AI6851" si="1897">AH1867+0</f>
        <v>0</v>
      </c>
      <c r="AI6851" s="46">
        <f t="shared" si="1897"/>
        <v>0</v>
      </c>
    </row>
    <row r="6852" spans="32:35" x14ac:dyDescent="0.25">
      <c r="AF6852" s="46" t="e">
        <f t="shared" si="1838"/>
        <v>#REF!</v>
      </c>
      <c r="AG6852" s="46">
        <f t="shared" si="1838"/>
        <v>61465</v>
      </c>
      <c r="AH6852" s="46">
        <f t="shared" ref="AH6852:AI6852" si="1898">AH1868+0</f>
        <v>0</v>
      </c>
      <c r="AI6852" s="46">
        <f t="shared" si="1898"/>
        <v>0</v>
      </c>
    </row>
    <row r="6853" spans="32:35" x14ac:dyDescent="0.25">
      <c r="AF6853" s="46" t="e">
        <f t="shared" si="1838"/>
        <v>#REF!</v>
      </c>
      <c r="AG6853" s="46">
        <f t="shared" si="1838"/>
        <v>61466</v>
      </c>
      <c r="AH6853" s="46">
        <f t="shared" ref="AH6853:AI6853" si="1899">AH1869+0</f>
        <v>0</v>
      </c>
      <c r="AI6853" s="46">
        <f t="shared" si="1899"/>
        <v>0</v>
      </c>
    </row>
    <row r="6854" spans="32:35" x14ac:dyDescent="0.25">
      <c r="AF6854" s="46" t="e">
        <f t="shared" si="1838"/>
        <v>#REF!</v>
      </c>
      <c r="AG6854" s="46">
        <f t="shared" si="1838"/>
        <v>61467</v>
      </c>
      <c r="AH6854" s="46">
        <f t="shared" ref="AH6854:AI6854" si="1900">AH1870+0</f>
        <v>0</v>
      </c>
      <c r="AI6854" s="46">
        <f t="shared" si="1900"/>
        <v>0</v>
      </c>
    </row>
    <row r="6855" spans="32:35" x14ac:dyDescent="0.25">
      <c r="AF6855" s="46" t="e">
        <f t="shared" si="1838"/>
        <v>#REF!</v>
      </c>
      <c r="AG6855" s="46">
        <f t="shared" si="1838"/>
        <v>61468</v>
      </c>
      <c r="AH6855" s="46">
        <f t="shared" ref="AH6855:AI6855" si="1901">AH1871+0</f>
        <v>0</v>
      </c>
      <c r="AI6855" s="46">
        <f t="shared" si="1901"/>
        <v>0</v>
      </c>
    </row>
    <row r="6856" spans="32:35" x14ac:dyDescent="0.25">
      <c r="AF6856" s="46" t="e">
        <f t="shared" si="1838"/>
        <v>#REF!</v>
      </c>
      <c r="AG6856" s="46">
        <f t="shared" si="1838"/>
        <v>61469</v>
      </c>
      <c r="AH6856" s="46">
        <f t="shared" ref="AH6856:AI6856" si="1902">AH1872+0</f>
        <v>0</v>
      </c>
      <c r="AI6856" s="46">
        <f t="shared" si="1902"/>
        <v>0</v>
      </c>
    </row>
    <row r="6857" spans="32:35" x14ac:dyDescent="0.25">
      <c r="AF6857" s="46" t="e">
        <f t="shared" ref="AF6857:AG6920" si="1903">AF1873+0</f>
        <v>#REF!</v>
      </c>
      <c r="AG6857" s="46">
        <f t="shared" si="1903"/>
        <v>61470</v>
      </c>
      <c r="AH6857" s="46">
        <f t="shared" ref="AH6857:AI6857" si="1904">AH1873+0</f>
        <v>0</v>
      </c>
      <c r="AI6857" s="46">
        <f t="shared" si="1904"/>
        <v>0</v>
      </c>
    </row>
    <row r="6858" spans="32:35" x14ac:dyDescent="0.25">
      <c r="AF6858" s="46" t="e">
        <f t="shared" si="1903"/>
        <v>#REF!</v>
      </c>
      <c r="AG6858" s="46">
        <f t="shared" si="1903"/>
        <v>61471</v>
      </c>
      <c r="AH6858" s="46">
        <f t="shared" ref="AH6858:AI6858" si="1905">AH1874+0</f>
        <v>0</v>
      </c>
      <c r="AI6858" s="46">
        <f t="shared" si="1905"/>
        <v>0</v>
      </c>
    </row>
    <row r="6859" spans="32:35" x14ac:dyDescent="0.25">
      <c r="AF6859" s="46" t="e">
        <f t="shared" si="1903"/>
        <v>#REF!</v>
      </c>
      <c r="AG6859" s="46">
        <f t="shared" si="1903"/>
        <v>61472</v>
      </c>
      <c r="AH6859" s="46">
        <f t="shared" ref="AH6859:AI6859" si="1906">AH1875+0</f>
        <v>0</v>
      </c>
      <c r="AI6859" s="46">
        <f t="shared" si="1906"/>
        <v>0</v>
      </c>
    </row>
    <row r="6860" spans="32:35" x14ac:dyDescent="0.25">
      <c r="AF6860" s="46" t="e">
        <f t="shared" si="1903"/>
        <v>#REF!</v>
      </c>
      <c r="AG6860" s="46">
        <f t="shared" si="1903"/>
        <v>61473</v>
      </c>
      <c r="AH6860" s="46">
        <f t="shared" ref="AH6860:AI6860" si="1907">AH1876+0</f>
        <v>0</v>
      </c>
      <c r="AI6860" s="46">
        <f t="shared" si="1907"/>
        <v>0</v>
      </c>
    </row>
    <row r="6861" spans="32:35" x14ac:dyDescent="0.25">
      <c r="AF6861" s="46" t="e">
        <f t="shared" si="1903"/>
        <v>#REF!</v>
      </c>
      <c r="AG6861" s="46">
        <f t="shared" si="1903"/>
        <v>61474</v>
      </c>
      <c r="AH6861" s="46">
        <f t="shared" ref="AH6861:AI6861" si="1908">AH1877+0</f>
        <v>0</v>
      </c>
      <c r="AI6861" s="46">
        <f t="shared" si="1908"/>
        <v>0</v>
      </c>
    </row>
    <row r="6862" spans="32:35" x14ac:dyDescent="0.25">
      <c r="AF6862" s="46" t="e">
        <f t="shared" si="1903"/>
        <v>#REF!</v>
      </c>
      <c r="AG6862" s="46">
        <f t="shared" si="1903"/>
        <v>61475</v>
      </c>
      <c r="AH6862" s="46">
        <f t="shared" ref="AH6862:AI6862" si="1909">AH1878+0</f>
        <v>0</v>
      </c>
      <c r="AI6862" s="46">
        <f t="shared" si="1909"/>
        <v>0</v>
      </c>
    </row>
    <row r="6863" spans="32:35" x14ac:dyDescent="0.25">
      <c r="AF6863" s="46" t="e">
        <f t="shared" si="1903"/>
        <v>#REF!</v>
      </c>
      <c r="AG6863" s="46">
        <f t="shared" si="1903"/>
        <v>61476</v>
      </c>
      <c r="AH6863" s="46">
        <f t="shared" ref="AH6863:AI6863" si="1910">AH1879+0</f>
        <v>0</v>
      </c>
      <c r="AI6863" s="46">
        <f t="shared" si="1910"/>
        <v>0</v>
      </c>
    </row>
    <row r="6864" spans="32:35" x14ac:dyDescent="0.25">
      <c r="AF6864" s="46" t="e">
        <f t="shared" si="1903"/>
        <v>#REF!</v>
      </c>
      <c r="AG6864" s="46">
        <f t="shared" si="1903"/>
        <v>61478</v>
      </c>
      <c r="AH6864" s="46">
        <f t="shared" ref="AH6864:AI6864" si="1911">AH1880+0</f>
        <v>0</v>
      </c>
      <c r="AI6864" s="46">
        <f t="shared" si="1911"/>
        <v>0</v>
      </c>
    </row>
    <row r="6865" spans="32:35" x14ac:dyDescent="0.25">
      <c r="AF6865" s="46" t="e">
        <f t="shared" si="1903"/>
        <v>#REF!</v>
      </c>
      <c r="AG6865" s="46">
        <f t="shared" si="1903"/>
        <v>61479</v>
      </c>
      <c r="AH6865" s="46">
        <f t="shared" ref="AH6865:AI6865" si="1912">AH1881+0</f>
        <v>0</v>
      </c>
      <c r="AI6865" s="46">
        <f t="shared" si="1912"/>
        <v>0</v>
      </c>
    </row>
    <row r="6866" spans="32:35" x14ac:dyDescent="0.25">
      <c r="AF6866" s="46" t="e">
        <f t="shared" si="1903"/>
        <v>#REF!</v>
      </c>
      <c r="AG6866" s="46">
        <f t="shared" si="1903"/>
        <v>61480</v>
      </c>
      <c r="AH6866" s="46">
        <f t="shared" ref="AH6866:AI6866" si="1913">AH1882+0</f>
        <v>0</v>
      </c>
      <c r="AI6866" s="46">
        <f t="shared" si="1913"/>
        <v>0</v>
      </c>
    </row>
    <row r="6867" spans="32:35" x14ac:dyDescent="0.25">
      <c r="AF6867" s="46" t="e">
        <f t="shared" si="1903"/>
        <v>#REF!</v>
      </c>
      <c r="AG6867" s="46">
        <f t="shared" si="1903"/>
        <v>61481</v>
      </c>
      <c r="AH6867" s="46">
        <f t="shared" ref="AH6867:AI6867" si="1914">AH1883+0</f>
        <v>0</v>
      </c>
      <c r="AI6867" s="46">
        <f t="shared" si="1914"/>
        <v>0</v>
      </c>
    </row>
    <row r="6868" spans="32:35" x14ac:dyDescent="0.25">
      <c r="AF6868" s="46" t="e">
        <f t="shared" si="1903"/>
        <v>#REF!</v>
      </c>
      <c r="AG6868" s="46">
        <f t="shared" si="1903"/>
        <v>61482</v>
      </c>
      <c r="AH6868" s="46">
        <f t="shared" ref="AH6868:AI6868" si="1915">AH1884+0</f>
        <v>0</v>
      </c>
      <c r="AI6868" s="46">
        <f t="shared" si="1915"/>
        <v>0</v>
      </c>
    </row>
    <row r="6869" spans="32:35" x14ac:dyDescent="0.25">
      <c r="AF6869" s="46" t="e">
        <f t="shared" si="1903"/>
        <v>#REF!</v>
      </c>
      <c r="AG6869" s="46">
        <f t="shared" si="1903"/>
        <v>61483</v>
      </c>
      <c r="AH6869" s="46">
        <f t="shared" ref="AH6869:AI6869" si="1916">AH1885+0</f>
        <v>0</v>
      </c>
      <c r="AI6869" s="46">
        <f t="shared" si="1916"/>
        <v>0</v>
      </c>
    </row>
    <row r="6870" spans="32:35" x14ac:dyDescent="0.25">
      <c r="AF6870" s="46" t="e">
        <f t="shared" si="1903"/>
        <v>#REF!</v>
      </c>
      <c r="AG6870" s="46">
        <f t="shared" si="1903"/>
        <v>61484</v>
      </c>
      <c r="AH6870" s="46">
        <f t="shared" ref="AH6870:AI6870" si="1917">AH1886+0</f>
        <v>0</v>
      </c>
      <c r="AI6870" s="46">
        <f t="shared" si="1917"/>
        <v>0</v>
      </c>
    </row>
    <row r="6871" spans="32:35" x14ac:dyDescent="0.25">
      <c r="AF6871" s="46" t="e">
        <f t="shared" si="1903"/>
        <v>#REF!</v>
      </c>
      <c r="AG6871" s="46">
        <f t="shared" si="1903"/>
        <v>61485</v>
      </c>
      <c r="AH6871" s="46">
        <f t="shared" ref="AH6871:AI6871" si="1918">AH1887+0</f>
        <v>0</v>
      </c>
      <c r="AI6871" s="46">
        <f t="shared" si="1918"/>
        <v>0</v>
      </c>
    </row>
    <row r="6872" spans="32:35" x14ac:dyDescent="0.25">
      <c r="AF6872" s="46" t="e">
        <f t="shared" si="1903"/>
        <v>#REF!</v>
      </c>
      <c r="AG6872" s="46">
        <f t="shared" si="1903"/>
        <v>61486</v>
      </c>
      <c r="AH6872" s="46">
        <f t="shared" ref="AH6872:AI6872" si="1919">AH1888+0</f>
        <v>0</v>
      </c>
      <c r="AI6872" s="46">
        <f t="shared" si="1919"/>
        <v>0</v>
      </c>
    </row>
    <row r="6873" spans="32:35" x14ac:dyDescent="0.25">
      <c r="AF6873" s="46" t="e">
        <f t="shared" si="1903"/>
        <v>#REF!</v>
      </c>
      <c r="AG6873" s="46">
        <f t="shared" si="1903"/>
        <v>61487</v>
      </c>
      <c r="AH6873" s="46">
        <f t="shared" ref="AH6873:AI6873" si="1920">AH1889+0</f>
        <v>0</v>
      </c>
      <c r="AI6873" s="46">
        <f t="shared" si="1920"/>
        <v>0</v>
      </c>
    </row>
    <row r="6874" spans="32:35" x14ac:dyDescent="0.25">
      <c r="AF6874" s="46" t="e">
        <f t="shared" si="1903"/>
        <v>#REF!</v>
      </c>
      <c r="AG6874" s="46">
        <f t="shared" si="1903"/>
        <v>61488</v>
      </c>
      <c r="AH6874" s="46">
        <f t="shared" ref="AH6874:AI6874" si="1921">AH1890+0</f>
        <v>0</v>
      </c>
      <c r="AI6874" s="46">
        <f t="shared" si="1921"/>
        <v>0</v>
      </c>
    </row>
    <row r="6875" spans="32:35" x14ac:dyDescent="0.25">
      <c r="AF6875" s="46" t="e">
        <f t="shared" si="1903"/>
        <v>#REF!</v>
      </c>
      <c r="AG6875" s="46">
        <f t="shared" si="1903"/>
        <v>61489</v>
      </c>
      <c r="AH6875" s="46">
        <f t="shared" ref="AH6875:AI6875" si="1922">AH1891+0</f>
        <v>0</v>
      </c>
      <c r="AI6875" s="46">
        <f t="shared" si="1922"/>
        <v>0</v>
      </c>
    </row>
    <row r="6876" spans="32:35" x14ac:dyDescent="0.25">
      <c r="AF6876" s="46" t="e">
        <f t="shared" si="1903"/>
        <v>#REF!</v>
      </c>
      <c r="AG6876" s="46">
        <f t="shared" si="1903"/>
        <v>61490</v>
      </c>
      <c r="AH6876" s="46">
        <f t="shared" ref="AH6876:AI6876" si="1923">AH1892+0</f>
        <v>0</v>
      </c>
      <c r="AI6876" s="46">
        <f t="shared" si="1923"/>
        <v>0</v>
      </c>
    </row>
    <row r="6877" spans="32:35" x14ac:dyDescent="0.25">
      <c r="AF6877" s="46" t="e">
        <f t="shared" si="1903"/>
        <v>#REF!</v>
      </c>
      <c r="AG6877" s="46">
        <f t="shared" si="1903"/>
        <v>61491</v>
      </c>
      <c r="AH6877" s="46">
        <f t="shared" ref="AH6877:AI6877" si="1924">AH1893+0</f>
        <v>0</v>
      </c>
      <c r="AI6877" s="46">
        <f t="shared" si="1924"/>
        <v>0</v>
      </c>
    </row>
    <row r="6878" spans="32:35" x14ac:dyDescent="0.25">
      <c r="AF6878" s="46" t="e">
        <f t="shared" si="1903"/>
        <v>#REF!</v>
      </c>
      <c r="AG6878" s="46">
        <f t="shared" si="1903"/>
        <v>61492</v>
      </c>
      <c r="AH6878" s="46">
        <f t="shared" ref="AH6878:AI6878" si="1925">AH1894+0</f>
        <v>0</v>
      </c>
      <c r="AI6878" s="46">
        <f t="shared" si="1925"/>
        <v>0</v>
      </c>
    </row>
    <row r="6879" spans="32:35" x14ac:dyDescent="0.25">
      <c r="AF6879" s="46" t="e">
        <f t="shared" si="1903"/>
        <v>#REF!</v>
      </c>
      <c r="AG6879" s="46">
        <f t="shared" si="1903"/>
        <v>61493</v>
      </c>
      <c r="AH6879" s="46">
        <f t="shared" ref="AH6879:AI6879" si="1926">AH1895+0</f>
        <v>0</v>
      </c>
      <c r="AI6879" s="46">
        <f t="shared" si="1926"/>
        <v>0</v>
      </c>
    </row>
    <row r="6880" spans="32:35" x14ac:dyDescent="0.25">
      <c r="AF6880" s="46" t="e">
        <f t="shared" si="1903"/>
        <v>#REF!</v>
      </c>
      <c r="AG6880" s="46">
        <f t="shared" si="1903"/>
        <v>61494</v>
      </c>
      <c r="AH6880" s="46">
        <f t="shared" ref="AH6880:AI6880" si="1927">AH1896+0</f>
        <v>0</v>
      </c>
      <c r="AI6880" s="46">
        <f t="shared" si="1927"/>
        <v>0</v>
      </c>
    </row>
    <row r="6881" spans="32:35" x14ac:dyDescent="0.25">
      <c r="AF6881" s="46" t="e">
        <f t="shared" si="1903"/>
        <v>#REF!</v>
      </c>
      <c r="AG6881" s="46">
        <f t="shared" si="1903"/>
        <v>61495</v>
      </c>
      <c r="AH6881" s="46">
        <f t="shared" ref="AH6881:AI6881" si="1928">AH1897+0</f>
        <v>0</v>
      </c>
      <c r="AI6881" s="46">
        <f t="shared" si="1928"/>
        <v>0</v>
      </c>
    </row>
    <row r="6882" spans="32:35" x14ac:dyDescent="0.25">
      <c r="AF6882" s="46" t="e">
        <f t="shared" si="1903"/>
        <v>#REF!</v>
      </c>
      <c r="AG6882" s="46">
        <f t="shared" si="1903"/>
        <v>61496</v>
      </c>
      <c r="AH6882" s="46">
        <f t="shared" ref="AH6882:AI6882" si="1929">AH1898+0</f>
        <v>0</v>
      </c>
      <c r="AI6882" s="46">
        <f t="shared" si="1929"/>
        <v>0</v>
      </c>
    </row>
    <row r="6883" spans="32:35" x14ac:dyDescent="0.25">
      <c r="AF6883" s="46" t="e">
        <f t="shared" si="1903"/>
        <v>#REF!</v>
      </c>
      <c r="AG6883" s="46">
        <f t="shared" si="1903"/>
        <v>61497</v>
      </c>
      <c r="AH6883" s="46">
        <f t="shared" ref="AH6883:AI6883" si="1930">AH1899+0</f>
        <v>0</v>
      </c>
      <c r="AI6883" s="46">
        <f t="shared" si="1930"/>
        <v>0</v>
      </c>
    </row>
    <row r="6884" spans="32:35" x14ac:dyDescent="0.25">
      <c r="AF6884" s="46" t="e">
        <f t="shared" si="1903"/>
        <v>#REF!</v>
      </c>
      <c r="AG6884" s="46">
        <f t="shared" si="1903"/>
        <v>61498</v>
      </c>
      <c r="AH6884" s="46">
        <f t="shared" ref="AH6884:AI6884" si="1931">AH1900+0</f>
        <v>0</v>
      </c>
      <c r="AI6884" s="46">
        <f t="shared" si="1931"/>
        <v>0</v>
      </c>
    </row>
    <row r="6885" spans="32:35" x14ac:dyDescent="0.25">
      <c r="AF6885" s="46" t="e">
        <f t="shared" si="1903"/>
        <v>#REF!</v>
      </c>
      <c r="AG6885" s="46">
        <f t="shared" si="1903"/>
        <v>61499</v>
      </c>
      <c r="AH6885" s="46">
        <f t="shared" ref="AH6885:AI6885" si="1932">AH1901+0</f>
        <v>0</v>
      </c>
      <c r="AI6885" s="46">
        <f t="shared" si="1932"/>
        <v>0</v>
      </c>
    </row>
    <row r="6886" spans="32:35" x14ac:dyDescent="0.25">
      <c r="AF6886" s="46" t="e">
        <f t="shared" si="1903"/>
        <v>#REF!</v>
      </c>
      <c r="AG6886" s="46">
        <f t="shared" si="1903"/>
        <v>61500</v>
      </c>
      <c r="AH6886" s="46">
        <f t="shared" ref="AH6886:AI6886" si="1933">AH1902+0</f>
        <v>0</v>
      </c>
      <c r="AI6886" s="46">
        <f t="shared" si="1933"/>
        <v>0</v>
      </c>
    </row>
    <row r="6887" spans="32:35" x14ac:dyDescent="0.25">
      <c r="AF6887" s="46" t="e">
        <f t="shared" si="1903"/>
        <v>#REF!</v>
      </c>
      <c r="AG6887" s="46">
        <f t="shared" si="1903"/>
        <v>61501</v>
      </c>
      <c r="AH6887" s="46">
        <f t="shared" ref="AH6887:AI6887" si="1934">AH1903+0</f>
        <v>0</v>
      </c>
      <c r="AI6887" s="46">
        <f t="shared" si="1934"/>
        <v>0</v>
      </c>
    </row>
    <row r="6888" spans="32:35" x14ac:dyDescent="0.25">
      <c r="AF6888" s="46" t="e">
        <f t="shared" si="1903"/>
        <v>#REF!</v>
      </c>
      <c r="AG6888" s="46">
        <f t="shared" si="1903"/>
        <v>61502</v>
      </c>
      <c r="AH6888" s="46">
        <f t="shared" ref="AH6888:AI6888" si="1935">AH1904+0</f>
        <v>0</v>
      </c>
      <c r="AI6888" s="46">
        <f t="shared" si="1935"/>
        <v>0</v>
      </c>
    </row>
    <row r="6889" spans="32:35" x14ac:dyDescent="0.25">
      <c r="AF6889" s="46" t="e">
        <f t="shared" si="1903"/>
        <v>#REF!</v>
      </c>
      <c r="AG6889" s="46">
        <f t="shared" si="1903"/>
        <v>61503</v>
      </c>
      <c r="AH6889" s="46">
        <f t="shared" ref="AH6889:AI6889" si="1936">AH1905+0</f>
        <v>0</v>
      </c>
      <c r="AI6889" s="46">
        <f t="shared" si="1936"/>
        <v>0</v>
      </c>
    </row>
    <row r="6890" spans="32:35" x14ac:dyDescent="0.25">
      <c r="AF6890" s="46" t="e">
        <f t="shared" si="1903"/>
        <v>#REF!</v>
      </c>
      <c r="AG6890" s="46">
        <f t="shared" si="1903"/>
        <v>61504</v>
      </c>
      <c r="AH6890" s="46">
        <f t="shared" ref="AH6890:AI6890" si="1937">AH1906+0</f>
        <v>0</v>
      </c>
      <c r="AI6890" s="46">
        <f t="shared" si="1937"/>
        <v>0</v>
      </c>
    </row>
    <row r="6891" spans="32:35" x14ac:dyDescent="0.25">
      <c r="AF6891" s="46" t="e">
        <f t="shared" si="1903"/>
        <v>#REF!</v>
      </c>
      <c r="AG6891" s="46">
        <f t="shared" si="1903"/>
        <v>61505</v>
      </c>
      <c r="AH6891" s="46">
        <f t="shared" ref="AH6891:AI6891" si="1938">AH1907+0</f>
        <v>0</v>
      </c>
      <c r="AI6891" s="46">
        <f t="shared" si="1938"/>
        <v>0</v>
      </c>
    </row>
    <row r="6892" spans="32:35" x14ac:dyDescent="0.25">
      <c r="AF6892" s="46" t="e">
        <f t="shared" si="1903"/>
        <v>#REF!</v>
      </c>
      <c r="AG6892" s="46">
        <f t="shared" si="1903"/>
        <v>61506</v>
      </c>
      <c r="AH6892" s="46">
        <f t="shared" ref="AH6892:AI6892" si="1939">AH1908+0</f>
        <v>0</v>
      </c>
      <c r="AI6892" s="46">
        <f t="shared" si="1939"/>
        <v>0</v>
      </c>
    </row>
    <row r="6893" spans="32:35" x14ac:dyDescent="0.25">
      <c r="AF6893" s="46" t="e">
        <f t="shared" si="1903"/>
        <v>#REF!</v>
      </c>
      <c r="AG6893" s="46">
        <f t="shared" si="1903"/>
        <v>61507</v>
      </c>
      <c r="AH6893" s="46">
        <f t="shared" ref="AH6893:AI6893" si="1940">AH1909+0</f>
        <v>0</v>
      </c>
      <c r="AI6893" s="46">
        <f t="shared" si="1940"/>
        <v>0</v>
      </c>
    </row>
    <row r="6894" spans="32:35" x14ac:dyDescent="0.25">
      <c r="AF6894" s="46" t="e">
        <f t="shared" si="1903"/>
        <v>#REF!</v>
      </c>
      <c r="AG6894" s="46">
        <f t="shared" si="1903"/>
        <v>61508</v>
      </c>
      <c r="AH6894" s="46">
        <f t="shared" ref="AH6894:AI6894" si="1941">AH1910+0</f>
        <v>0</v>
      </c>
      <c r="AI6894" s="46">
        <f t="shared" si="1941"/>
        <v>0</v>
      </c>
    </row>
    <row r="6895" spans="32:35" x14ac:dyDescent="0.25">
      <c r="AF6895" s="46" t="e">
        <f t="shared" si="1903"/>
        <v>#REF!</v>
      </c>
      <c r="AG6895" s="46">
        <f t="shared" si="1903"/>
        <v>61510</v>
      </c>
      <c r="AH6895" s="46">
        <f t="shared" ref="AH6895:AI6895" si="1942">AH1911+0</f>
        <v>0</v>
      </c>
      <c r="AI6895" s="46">
        <f t="shared" si="1942"/>
        <v>0</v>
      </c>
    </row>
    <row r="6896" spans="32:35" x14ac:dyDescent="0.25">
      <c r="AF6896" s="46" t="e">
        <f t="shared" si="1903"/>
        <v>#REF!</v>
      </c>
      <c r="AG6896" s="46">
        <f t="shared" si="1903"/>
        <v>61511</v>
      </c>
      <c r="AH6896" s="46">
        <f t="shared" ref="AH6896:AI6896" si="1943">AH1912+0</f>
        <v>0</v>
      </c>
      <c r="AI6896" s="46">
        <f t="shared" si="1943"/>
        <v>0</v>
      </c>
    </row>
    <row r="6897" spans="32:35" x14ac:dyDescent="0.25">
      <c r="AF6897" s="46" t="e">
        <f t="shared" si="1903"/>
        <v>#REF!</v>
      </c>
      <c r="AG6897" s="46">
        <f t="shared" si="1903"/>
        <v>61512</v>
      </c>
      <c r="AH6897" s="46">
        <f t="shared" ref="AH6897:AI6897" si="1944">AH1913+0</f>
        <v>0</v>
      </c>
      <c r="AI6897" s="46">
        <f t="shared" si="1944"/>
        <v>0</v>
      </c>
    </row>
    <row r="6898" spans="32:35" x14ac:dyDescent="0.25">
      <c r="AF6898" s="46" t="e">
        <f t="shared" si="1903"/>
        <v>#REF!</v>
      </c>
      <c r="AG6898" s="46">
        <f t="shared" si="1903"/>
        <v>61513</v>
      </c>
      <c r="AH6898" s="46">
        <f t="shared" ref="AH6898:AI6898" si="1945">AH1914+0</f>
        <v>0</v>
      </c>
      <c r="AI6898" s="46">
        <f t="shared" si="1945"/>
        <v>0</v>
      </c>
    </row>
    <row r="6899" spans="32:35" x14ac:dyDescent="0.25">
      <c r="AF6899" s="46" t="e">
        <f t="shared" si="1903"/>
        <v>#REF!</v>
      </c>
      <c r="AG6899" s="46">
        <f t="shared" si="1903"/>
        <v>61514</v>
      </c>
      <c r="AH6899" s="46">
        <f t="shared" ref="AH6899:AI6899" si="1946">AH1915+0</f>
        <v>0</v>
      </c>
      <c r="AI6899" s="46">
        <f t="shared" si="1946"/>
        <v>0</v>
      </c>
    </row>
    <row r="6900" spans="32:35" x14ac:dyDescent="0.25">
      <c r="AF6900" s="46" t="e">
        <f t="shared" si="1903"/>
        <v>#REF!</v>
      </c>
      <c r="AG6900" s="46">
        <f t="shared" si="1903"/>
        <v>61515</v>
      </c>
      <c r="AH6900" s="46">
        <f t="shared" ref="AH6900:AI6900" si="1947">AH1916+0</f>
        <v>0</v>
      </c>
      <c r="AI6900" s="46">
        <f t="shared" si="1947"/>
        <v>0</v>
      </c>
    </row>
    <row r="6901" spans="32:35" x14ac:dyDescent="0.25">
      <c r="AF6901" s="46" t="e">
        <f t="shared" si="1903"/>
        <v>#REF!</v>
      </c>
      <c r="AG6901" s="46">
        <f t="shared" si="1903"/>
        <v>61516</v>
      </c>
      <c r="AH6901" s="46">
        <f t="shared" ref="AH6901:AI6901" si="1948">AH1917+0</f>
        <v>0</v>
      </c>
      <c r="AI6901" s="46">
        <f t="shared" si="1948"/>
        <v>0</v>
      </c>
    </row>
    <row r="6902" spans="32:35" x14ac:dyDescent="0.25">
      <c r="AF6902" s="46" t="e">
        <f t="shared" si="1903"/>
        <v>#REF!</v>
      </c>
      <c r="AG6902" s="46">
        <f t="shared" si="1903"/>
        <v>61517</v>
      </c>
      <c r="AH6902" s="46">
        <f t="shared" ref="AH6902:AI6902" si="1949">AH1918+0</f>
        <v>0</v>
      </c>
      <c r="AI6902" s="46">
        <f t="shared" si="1949"/>
        <v>0</v>
      </c>
    </row>
    <row r="6903" spans="32:35" x14ac:dyDescent="0.25">
      <c r="AF6903" s="46" t="e">
        <f t="shared" si="1903"/>
        <v>#REF!</v>
      </c>
      <c r="AG6903" s="46">
        <f t="shared" si="1903"/>
        <v>61518</v>
      </c>
      <c r="AH6903" s="46">
        <f t="shared" ref="AH6903:AI6903" si="1950">AH1919+0</f>
        <v>0</v>
      </c>
      <c r="AI6903" s="46">
        <f t="shared" si="1950"/>
        <v>0</v>
      </c>
    </row>
    <row r="6904" spans="32:35" x14ac:dyDescent="0.25">
      <c r="AF6904" s="46" t="e">
        <f t="shared" si="1903"/>
        <v>#REF!</v>
      </c>
      <c r="AG6904" s="46">
        <f t="shared" si="1903"/>
        <v>61519</v>
      </c>
      <c r="AH6904" s="46">
        <f t="shared" ref="AH6904:AI6904" si="1951">AH1920+0</f>
        <v>0</v>
      </c>
      <c r="AI6904" s="46">
        <f t="shared" si="1951"/>
        <v>0</v>
      </c>
    </row>
    <row r="6905" spans="32:35" x14ac:dyDescent="0.25">
      <c r="AF6905" s="46" t="e">
        <f t="shared" si="1903"/>
        <v>#REF!</v>
      </c>
      <c r="AG6905" s="46">
        <f t="shared" si="1903"/>
        <v>61520</v>
      </c>
      <c r="AH6905" s="46">
        <f t="shared" ref="AH6905:AI6905" si="1952">AH1921+0</f>
        <v>0</v>
      </c>
      <c r="AI6905" s="46">
        <f t="shared" si="1952"/>
        <v>0</v>
      </c>
    </row>
    <row r="6906" spans="32:35" x14ac:dyDescent="0.25">
      <c r="AF6906" s="46" t="e">
        <f t="shared" si="1903"/>
        <v>#REF!</v>
      </c>
      <c r="AG6906" s="46">
        <f t="shared" si="1903"/>
        <v>61521</v>
      </c>
      <c r="AH6906" s="46">
        <f t="shared" ref="AH6906:AI6906" si="1953">AH1922+0</f>
        <v>0</v>
      </c>
      <c r="AI6906" s="46">
        <f t="shared" si="1953"/>
        <v>0</v>
      </c>
    </row>
    <row r="6907" spans="32:35" x14ac:dyDescent="0.25">
      <c r="AF6907" s="46" t="e">
        <f t="shared" si="1903"/>
        <v>#REF!</v>
      </c>
      <c r="AG6907" s="46">
        <f t="shared" si="1903"/>
        <v>61522</v>
      </c>
      <c r="AH6907" s="46">
        <f t="shared" ref="AH6907:AI6907" si="1954">AH1923+0</f>
        <v>0</v>
      </c>
      <c r="AI6907" s="46">
        <f t="shared" si="1954"/>
        <v>0</v>
      </c>
    </row>
    <row r="6908" spans="32:35" x14ac:dyDescent="0.25">
      <c r="AF6908" s="46" t="e">
        <f t="shared" si="1903"/>
        <v>#REF!</v>
      </c>
      <c r="AG6908" s="46">
        <f t="shared" si="1903"/>
        <v>61523</v>
      </c>
      <c r="AH6908" s="46">
        <f t="shared" ref="AH6908:AI6908" si="1955">AH1924+0</f>
        <v>0</v>
      </c>
      <c r="AI6908" s="46">
        <f t="shared" si="1955"/>
        <v>0</v>
      </c>
    </row>
    <row r="6909" spans="32:35" x14ac:dyDescent="0.25">
      <c r="AF6909" s="46" t="e">
        <f t="shared" si="1903"/>
        <v>#REF!</v>
      </c>
      <c r="AG6909" s="46">
        <f t="shared" si="1903"/>
        <v>61524</v>
      </c>
      <c r="AH6909" s="46">
        <f t="shared" ref="AH6909:AI6909" si="1956">AH1925+0</f>
        <v>0</v>
      </c>
      <c r="AI6909" s="46">
        <f t="shared" si="1956"/>
        <v>0</v>
      </c>
    </row>
    <row r="6910" spans="32:35" x14ac:dyDescent="0.25">
      <c r="AF6910" s="46" t="e">
        <f t="shared" si="1903"/>
        <v>#REF!</v>
      </c>
      <c r="AG6910" s="46">
        <f t="shared" si="1903"/>
        <v>61525</v>
      </c>
      <c r="AH6910" s="46">
        <f t="shared" ref="AH6910:AI6910" si="1957">AH1926+0</f>
        <v>0</v>
      </c>
      <c r="AI6910" s="46">
        <f t="shared" si="1957"/>
        <v>0</v>
      </c>
    </row>
    <row r="6911" spans="32:35" x14ac:dyDescent="0.25">
      <c r="AF6911" s="46" t="e">
        <f t="shared" si="1903"/>
        <v>#REF!</v>
      </c>
      <c r="AG6911" s="46">
        <f t="shared" si="1903"/>
        <v>61526</v>
      </c>
      <c r="AH6911" s="46">
        <f t="shared" ref="AH6911:AI6911" si="1958">AH1927+0</f>
        <v>0</v>
      </c>
      <c r="AI6911" s="46">
        <f t="shared" si="1958"/>
        <v>0</v>
      </c>
    </row>
    <row r="6912" spans="32:35" x14ac:dyDescent="0.25">
      <c r="AF6912" s="46" t="e">
        <f t="shared" si="1903"/>
        <v>#REF!</v>
      </c>
      <c r="AG6912" s="46">
        <f t="shared" si="1903"/>
        <v>61527</v>
      </c>
      <c r="AH6912" s="46">
        <f t="shared" ref="AH6912:AI6912" si="1959">AH1928+0</f>
        <v>0</v>
      </c>
      <c r="AI6912" s="46">
        <f t="shared" si="1959"/>
        <v>0</v>
      </c>
    </row>
    <row r="6913" spans="32:35" x14ac:dyDescent="0.25">
      <c r="AF6913" s="46" t="e">
        <f t="shared" si="1903"/>
        <v>#REF!</v>
      </c>
      <c r="AG6913" s="46">
        <f t="shared" si="1903"/>
        <v>61528</v>
      </c>
      <c r="AH6913" s="46">
        <f t="shared" ref="AH6913:AI6913" si="1960">AH1929+0</f>
        <v>0</v>
      </c>
      <c r="AI6913" s="46">
        <f t="shared" si="1960"/>
        <v>0</v>
      </c>
    </row>
    <row r="6914" spans="32:35" x14ac:dyDescent="0.25">
      <c r="AF6914" s="46" t="e">
        <f t="shared" si="1903"/>
        <v>#REF!</v>
      </c>
      <c r="AG6914" s="46">
        <f t="shared" si="1903"/>
        <v>61529</v>
      </c>
      <c r="AH6914" s="46">
        <f t="shared" ref="AH6914:AI6914" si="1961">AH1930+0</f>
        <v>0</v>
      </c>
      <c r="AI6914" s="46">
        <f t="shared" si="1961"/>
        <v>0</v>
      </c>
    </row>
    <row r="6915" spans="32:35" x14ac:dyDescent="0.25">
      <c r="AF6915" s="46" t="e">
        <f t="shared" si="1903"/>
        <v>#REF!</v>
      </c>
      <c r="AG6915" s="46">
        <f t="shared" si="1903"/>
        <v>61530</v>
      </c>
      <c r="AH6915" s="46">
        <f t="shared" ref="AH6915:AI6915" si="1962">AH1931+0</f>
        <v>0</v>
      </c>
      <c r="AI6915" s="46">
        <f t="shared" si="1962"/>
        <v>0</v>
      </c>
    </row>
    <row r="6916" spans="32:35" x14ac:dyDescent="0.25">
      <c r="AF6916" s="46" t="e">
        <f t="shared" si="1903"/>
        <v>#REF!</v>
      </c>
      <c r="AG6916" s="46">
        <f t="shared" si="1903"/>
        <v>61531</v>
      </c>
      <c r="AH6916" s="46">
        <f t="shared" ref="AH6916:AI6916" si="1963">AH1932+0</f>
        <v>0</v>
      </c>
      <c r="AI6916" s="46">
        <f t="shared" si="1963"/>
        <v>0</v>
      </c>
    </row>
    <row r="6917" spans="32:35" x14ac:dyDescent="0.25">
      <c r="AF6917" s="46" t="e">
        <f t="shared" si="1903"/>
        <v>#REF!</v>
      </c>
      <c r="AG6917" s="46">
        <f t="shared" si="1903"/>
        <v>61532</v>
      </c>
      <c r="AH6917" s="46">
        <f t="shared" ref="AH6917:AI6917" si="1964">AH1933+0</f>
        <v>0</v>
      </c>
      <c r="AI6917" s="46">
        <f t="shared" si="1964"/>
        <v>0</v>
      </c>
    </row>
    <row r="6918" spans="32:35" x14ac:dyDescent="0.25">
      <c r="AF6918" s="46" t="e">
        <f t="shared" si="1903"/>
        <v>#REF!</v>
      </c>
      <c r="AG6918" s="46">
        <f t="shared" si="1903"/>
        <v>61535</v>
      </c>
      <c r="AH6918" s="46">
        <f t="shared" ref="AH6918:AI6918" si="1965">AH1934+0</f>
        <v>0</v>
      </c>
      <c r="AI6918" s="46">
        <f t="shared" si="1965"/>
        <v>0</v>
      </c>
    </row>
    <row r="6919" spans="32:35" x14ac:dyDescent="0.25">
      <c r="AF6919" s="46" t="e">
        <f t="shared" si="1903"/>
        <v>#REF!</v>
      </c>
      <c r="AG6919" s="46">
        <f t="shared" si="1903"/>
        <v>61536</v>
      </c>
      <c r="AH6919" s="46">
        <f t="shared" ref="AH6919:AI6919" si="1966">AH1935+0</f>
        <v>0</v>
      </c>
      <c r="AI6919" s="46">
        <f t="shared" si="1966"/>
        <v>0</v>
      </c>
    </row>
    <row r="6920" spans="32:35" x14ac:dyDescent="0.25">
      <c r="AF6920" s="46" t="e">
        <f t="shared" si="1903"/>
        <v>#REF!</v>
      </c>
      <c r="AG6920" s="46">
        <f t="shared" si="1903"/>
        <v>61537</v>
      </c>
      <c r="AH6920" s="46">
        <f t="shared" ref="AH6920:AI6920" si="1967">AH1936+0</f>
        <v>0</v>
      </c>
      <c r="AI6920" s="46">
        <f t="shared" si="1967"/>
        <v>0</v>
      </c>
    </row>
    <row r="6921" spans="32:35" x14ac:dyDescent="0.25">
      <c r="AF6921" s="46" t="e">
        <f t="shared" ref="AF6921:AG6984" si="1968">AF1937+0</f>
        <v>#REF!</v>
      </c>
      <c r="AG6921" s="46">
        <f t="shared" si="1968"/>
        <v>61538</v>
      </c>
      <c r="AH6921" s="46">
        <f t="shared" ref="AH6921:AI6921" si="1969">AH1937+0</f>
        <v>0</v>
      </c>
      <c r="AI6921" s="46">
        <f t="shared" si="1969"/>
        <v>0</v>
      </c>
    </row>
    <row r="6922" spans="32:35" x14ac:dyDescent="0.25">
      <c r="AF6922" s="46" t="e">
        <f t="shared" si="1968"/>
        <v>#REF!</v>
      </c>
      <c r="AG6922" s="46">
        <f t="shared" si="1968"/>
        <v>61539</v>
      </c>
      <c r="AH6922" s="46">
        <f t="shared" ref="AH6922:AI6922" si="1970">AH1938+0</f>
        <v>0</v>
      </c>
      <c r="AI6922" s="46">
        <f t="shared" si="1970"/>
        <v>0</v>
      </c>
    </row>
    <row r="6923" spans="32:35" x14ac:dyDescent="0.25">
      <c r="AF6923" s="46" t="e">
        <f t="shared" si="1968"/>
        <v>#REF!</v>
      </c>
      <c r="AG6923" s="46">
        <f t="shared" si="1968"/>
        <v>61540</v>
      </c>
      <c r="AH6923" s="46">
        <f t="shared" ref="AH6923:AI6923" si="1971">AH1939+0</f>
        <v>0</v>
      </c>
      <c r="AI6923" s="46">
        <f t="shared" si="1971"/>
        <v>0</v>
      </c>
    </row>
    <row r="6924" spans="32:35" x14ac:dyDescent="0.25">
      <c r="AF6924" s="46" t="e">
        <f t="shared" si="1968"/>
        <v>#REF!</v>
      </c>
      <c r="AG6924" s="46">
        <f t="shared" si="1968"/>
        <v>61541</v>
      </c>
      <c r="AH6924" s="46">
        <f t="shared" ref="AH6924:AI6924" si="1972">AH1940+0</f>
        <v>0</v>
      </c>
      <c r="AI6924" s="46">
        <f t="shared" si="1972"/>
        <v>0</v>
      </c>
    </row>
    <row r="6925" spans="32:35" x14ac:dyDescent="0.25">
      <c r="AF6925" s="46" t="e">
        <f t="shared" si="1968"/>
        <v>#REF!</v>
      </c>
      <c r="AG6925" s="46">
        <f t="shared" si="1968"/>
        <v>61542</v>
      </c>
      <c r="AH6925" s="46">
        <f t="shared" ref="AH6925:AI6925" si="1973">AH1941+0</f>
        <v>0</v>
      </c>
      <c r="AI6925" s="46">
        <f t="shared" si="1973"/>
        <v>0</v>
      </c>
    </row>
    <row r="6926" spans="32:35" x14ac:dyDescent="0.25">
      <c r="AF6926" s="46" t="e">
        <f t="shared" si="1968"/>
        <v>#REF!</v>
      </c>
      <c r="AG6926" s="46">
        <f t="shared" si="1968"/>
        <v>61543</v>
      </c>
      <c r="AH6926" s="46">
        <f t="shared" ref="AH6926:AI6926" si="1974">AH1942+0</f>
        <v>0</v>
      </c>
      <c r="AI6926" s="46">
        <f t="shared" si="1974"/>
        <v>0</v>
      </c>
    </row>
    <row r="6927" spans="32:35" x14ac:dyDescent="0.25">
      <c r="AF6927" s="46" t="e">
        <f t="shared" si="1968"/>
        <v>#REF!</v>
      </c>
      <c r="AG6927" s="46">
        <f t="shared" si="1968"/>
        <v>61545</v>
      </c>
      <c r="AH6927" s="46">
        <f t="shared" ref="AH6927:AI6927" si="1975">AH1943+0</f>
        <v>0</v>
      </c>
      <c r="AI6927" s="46">
        <f t="shared" si="1975"/>
        <v>0</v>
      </c>
    </row>
    <row r="6928" spans="32:35" x14ac:dyDescent="0.25">
      <c r="AF6928" s="46" t="e">
        <f t="shared" si="1968"/>
        <v>#REF!</v>
      </c>
      <c r="AG6928" s="46">
        <f t="shared" si="1968"/>
        <v>61546</v>
      </c>
      <c r="AH6928" s="46">
        <f t="shared" ref="AH6928:AI6928" si="1976">AH1944+0</f>
        <v>0</v>
      </c>
      <c r="AI6928" s="46">
        <f t="shared" si="1976"/>
        <v>0</v>
      </c>
    </row>
    <row r="6929" spans="32:35" x14ac:dyDescent="0.25">
      <c r="AF6929" s="46" t="e">
        <f t="shared" si="1968"/>
        <v>#REF!</v>
      </c>
      <c r="AG6929" s="46">
        <f t="shared" si="1968"/>
        <v>61547</v>
      </c>
      <c r="AH6929" s="46">
        <f t="shared" ref="AH6929:AI6929" si="1977">AH1945+0</f>
        <v>0</v>
      </c>
      <c r="AI6929" s="46">
        <f t="shared" si="1977"/>
        <v>0</v>
      </c>
    </row>
    <row r="6930" spans="32:35" x14ac:dyDescent="0.25">
      <c r="AF6930" s="46" t="e">
        <f t="shared" si="1968"/>
        <v>#REF!</v>
      </c>
      <c r="AG6930" s="46">
        <f t="shared" si="1968"/>
        <v>61548</v>
      </c>
      <c r="AH6930" s="46">
        <f t="shared" ref="AH6930:AI6930" si="1978">AH1946+0</f>
        <v>0</v>
      </c>
      <c r="AI6930" s="46">
        <f t="shared" si="1978"/>
        <v>0</v>
      </c>
    </row>
    <row r="6931" spans="32:35" x14ac:dyDescent="0.25">
      <c r="AF6931" s="46" t="e">
        <f t="shared" si="1968"/>
        <v>#REF!</v>
      </c>
      <c r="AG6931" s="46">
        <f t="shared" si="1968"/>
        <v>61549</v>
      </c>
      <c r="AH6931" s="46">
        <f t="shared" ref="AH6931:AI6931" si="1979">AH1947+0</f>
        <v>0</v>
      </c>
      <c r="AI6931" s="46">
        <f t="shared" si="1979"/>
        <v>0</v>
      </c>
    </row>
    <row r="6932" spans="32:35" x14ac:dyDescent="0.25">
      <c r="AF6932" s="46" t="e">
        <f t="shared" si="1968"/>
        <v>#REF!</v>
      </c>
      <c r="AG6932" s="46">
        <f t="shared" si="1968"/>
        <v>61550</v>
      </c>
      <c r="AH6932" s="46">
        <f t="shared" ref="AH6932:AI6932" si="1980">AH1948+0</f>
        <v>0</v>
      </c>
      <c r="AI6932" s="46">
        <f t="shared" si="1980"/>
        <v>0</v>
      </c>
    </row>
    <row r="6933" spans="32:35" x14ac:dyDescent="0.25">
      <c r="AF6933" s="46" t="e">
        <f t="shared" si="1968"/>
        <v>#REF!</v>
      </c>
      <c r="AG6933" s="46">
        <f t="shared" si="1968"/>
        <v>61551</v>
      </c>
      <c r="AH6933" s="46">
        <f t="shared" ref="AH6933:AI6933" si="1981">AH1949+0</f>
        <v>0</v>
      </c>
      <c r="AI6933" s="46">
        <f t="shared" si="1981"/>
        <v>0</v>
      </c>
    </row>
    <row r="6934" spans="32:35" x14ac:dyDescent="0.25">
      <c r="AF6934" s="46" t="e">
        <f t="shared" si="1968"/>
        <v>#REF!</v>
      </c>
      <c r="AG6934" s="46">
        <f t="shared" si="1968"/>
        <v>61552</v>
      </c>
      <c r="AH6934" s="46">
        <f t="shared" ref="AH6934:AI6934" si="1982">AH1950+0</f>
        <v>0</v>
      </c>
      <c r="AI6934" s="46">
        <f t="shared" si="1982"/>
        <v>0</v>
      </c>
    </row>
    <row r="6935" spans="32:35" x14ac:dyDescent="0.25">
      <c r="AF6935" s="46" t="e">
        <f t="shared" si="1968"/>
        <v>#REF!</v>
      </c>
      <c r="AG6935" s="46">
        <f t="shared" si="1968"/>
        <v>61553</v>
      </c>
      <c r="AH6935" s="46">
        <f t="shared" ref="AH6935:AI6935" si="1983">AH1951+0</f>
        <v>0</v>
      </c>
      <c r="AI6935" s="46">
        <f t="shared" si="1983"/>
        <v>0</v>
      </c>
    </row>
    <row r="6936" spans="32:35" x14ac:dyDescent="0.25">
      <c r="AF6936" s="46" t="e">
        <f t="shared" si="1968"/>
        <v>#REF!</v>
      </c>
      <c r="AG6936" s="46">
        <f t="shared" si="1968"/>
        <v>61554</v>
      </c>
      <c r="AH6936" s="46">
        <f t="shared" ref="AH6936:AI6936" si="1984">AH1952+0</f>
        <v>0</v>
      </c>
      <c r="AI6936" s="46">
        <f t="shared" si="1984"/>
        <v>0</v>
      </c>
    </row>
    <row r="6937" spans="32:35" x14ac:dyDescent="0.25">
      <c r="AF6937" s="46" t="e">
        <f t="shared" si="1968"/>
        <v>#REF!</v>
      </c>
      <c r="AG6937" s="46">
        <f t="shared" si="1968"/>
        <v>61555</v>
      </c>
      <c r="AH6937" s="46">
        <f t="shared" ref="AH6937:AI6937" si="1985">AH1953+0</f>
        <v>0</v>
      </c>
      <c r="AI6937" s="46">
        <f t="shared" si="1985"/>
        <v>0</v>
      </c>
    </row>
    <row r="6938" spans="32:35" x14ac:dyDescent="0.25">
      <c r="AF6938" s="46" t="e">
        <f t="shared" si="1968"/>
        <v>#REF!</v>
      </c>
      <c r="AG6938" s="46">
        <f t="shared" si="1968"/>
        <v>61556</v>
      </c>
      <c r="AH6938" s="46">
        <f t="shared" ref="AH6938:AI6938" si="1986">AH1954+0</f>
        <v>0</v>
      </c>
      <c r="AI6938" s="46">
        <f t="shared" si="1986"/>
        <v>0</v>
      </c>
    </row>
    <row r="6939" spans="32:35" x14ac:dyDescent="0.25">
      <c r="AF6939" s="46" t="e">
        <f t="shared" si="1968"/>
        <v>#REF!</v>
      </c>
      <c r="AG6939" s="46">
        <f t="shared" si="1968"/>
        <v>61557</v>
      </c>
      <c r="AH6939" s="46">
        <f t="shared" ref="AH6939:AI6939" si="1987">AH1955+0</f>
        <v>0</v>
      </c>
      <c r="AI6939" s="46">
        <f t="shared" si="1987"/>
        <v>0</v>
      </c>
    </row>
    <row r="6940" spans="32:35" x14ac:dyDescent="0.25">
      <c r="AF6940" s="46" t="e">
        <f t="shared" si="1968"/>
        <v>#REF!</v>
      </c>
      <c r="AG6940" s="46">
        <f t="shared" si="1968"/>
        <v>61558</v>
      </c>
      <c r="AH6940" s="46">
        <f t="shared" ref="AH6940:AI6940" si="1988">AH1956+0</f>
        <v>0</v>
      </c>
      <c r="AI6940" s="46">
        <f t="shared" si="1988"/>
        <v>0</v>
      </c>
    </row>
    <row r="6941" spans="32:35" x14ac:dyDescent="0.25">
      <c r="AF6941" s="46" t="e">
        <f t="shared" si="1968"/>
        <v>#REF!</v>
      </c>
      <c r="AG6941" s="46">
        <f t="shared" si="1968"/>
        <v>61559</v>
      </c>
      <c r="AH6941" s="46">
        <f t="shared" ref="AH6941:AI6941" si="1989">AH1957+0</f>
        <v>0</v>
      </c>
      <c r="AI6941" s="46">
        <f t="shared" si="1989"/>
        <v>0</v>
      </c>
    </row>
    <row r="6942" spans="32:35" x14ac:dyDescent="0.25">
      <c r="AF6942" s="46" t="e">
        <f t="shared" si="1968"/>
        <v>#REF!</v>
      </c>
      <c r="AG6942" s="46">
        <f t="shared" si="1968"/>
        <v>61560</v>
      </c>
      <c r="AH6942" s="46">
        <f t="shared" ref="AH6942:AI6942" si="1990">AH1958+0</f>
        <v>0</v>
      </c>
      <c r="AI6942" s="46">
        <f t="shared" si="1990"/>
        <v>0</v>
      </c>
    </row>
    <row r="6943" spans="32:35" x14ac:dyDescent="0.25">
      <c r="AF6943" s="46" t="e">
        <f t="shared" si="1968"/>
        <v>#REF!</v>
      </c>
      <c r="AG6943" s="46">
        <f t="shared" si="1968"/>
        <v>61561</v>
      </c>
      <c r="AH6943" s="46">
        <f t="shared" ref="AH6943:AI6943" si="1991">AH1959+0</f>
        <v>0</v>
      </c>
      <c r="AI6943" s="46">
        <f t="shared" si="1991"/>
        <v>0</v>
      </c>
    </row>
    <row r="6944" spans="32:35" x14ac:dyDescent="0.25">
      <c r="AF6944" s="46" t="e">
        <f t="shared" si="1968"/>
        <v>#REF!</v>
      </c>
      <c r="AG6944" s="46">
        <f t="shared" si="1968"/>
        <v>61562</v>
      </c>
      <c r="AH6944" s="46">
        <f t="shared" ref="AH6944:AI6944" si="1992">AH1960+0</f>
        <v>0</v>
      </c>
      <c r="AI6944" s="46">
        <f t="shared" si="1992"/>
        <v>0</v>
      </c>
    </row>
    <row r="6945" spans="32:35" x14ac:dyDescent="0.25">
      <c r="AF6945" s="46" t="e">
        <f t="shared" si="1968"/>
        <v>#REF!</v>
      </c>
      <c r="AG6945" s="46">
        <f t="shared" si="1968"/>
        <v>61563</v>
      </c>
      <c r="AH6945" s="46">
        <f t="shared" ref="AH6945:AI6945" si="1993">AH1961+0</f>
        <v>0</v>
      </c>
      <c r="AI6945" s="46">
        <f t="shared" si="1993"/>
        <v>0</v>
      </c>
    </row>
    <row r="6946" spans="32:35" x14ac:dyDescent="0.25">
      <c r="AF6946" s="46" t="e">
        <f t="shared" si="1968"/>
        <v>#REF!</v>
      </c>
      <c r="AG6946" s="46">
        <f t="shared" si="1968"/>
        <v>61564</v>
      </c>
      <c r="AH6946" s="46">
        <f t="shared" ref="AH6946:AI6946" si="1994">AH1962+0</f>
        <v>0</v>
      </c>
      <c r="AI6946" s="46">
        <f t="shared" si="1994"/>
        <v>0</v>
      </c>
    </row>
    <row r="6947" spans="32:35" x14ac:dyDescent="0.25">
      <c r="AF6947" s="46" t="e">
        <f t="shared" si="1968"/>
        <v>#REF!</v>
      </c>
      <c r="AG6947" s="46">
        <f t="shared" si="1968"/>
        <v>61565</v>
      </c>
      <c r="AH6947" s="46">
        <f t="shared" ref="AH6947:AI6947" si="1995">AH1963+0</f>
        <v>0</v>
      </c>
      <c r="AI6947" s="46">
        <f t="shared" si="1995"/>
        <v>0</v>
      </c>
    </row>
    <row r="6948" spans="32:35" x14ac:dyDescent="0.25">
      <c r="AF6948" s="46" t="e">
        <f t="shared" si="1968"/>
        <v>#REF!</v>
      </c>
      <c r="AG6948" s="46">
        <f t="shared" si="1968"/>
        <v>61566</v>
      </c>
      <c r="AH6948" s="46">
        <f t="shared" ref="AH6948:AI6948" si="1996">AH1964+0</f>
        <v>0</v>
      </c>
      <c r="AI6948" s="46">
        <f t="shared" si="1996"/>
        <v>0</v>
      </c>
    </row>
    <row r="6949" spans="32:35" x14ac:dyDescent="0.25">
      <c r="AF6949" s="46" t="e">
        <f t="shared" si="1968"/>
        <v>#REF!</v>
      </c>
      <c r="AG6949" s="46">
        <f t="shared" si="1968"/>
        <v>61567</v>
      </c>
      <c r="AH6949" s="46">
        <f t="shared" ref="AH6949:AI6949" si="1997">AH1965+0</f>
        <v>0</v>
      </c>
      <c r="AI6949" s="46">
        <f t="shared" si="1997"/>
        <v>0</v>
      </c>
    </row>
    <row r="6950" spans="32:35" x14ac:dyDescent="0.25">
      <c r="AF6950" s="46" t="e">
        <f t="shared" si="1968"/>
        <v>#REF!</v>
      </c>
      <c r="AG6950" s="46">
        <f t="shared" si="1968"/>
        <v>61568</v>
      </c>
      <c r="AH6950" s="46">
        <f t="shared" ref="AH6950:AI6950" si="1998">AH1966+0</f>
        <v>0</v>
      </c>
      <c r="AI6950" s="46">
        <f t="shared" si="1998"/>
        <v>0</v>
      </c>
    </row>
    <row r="6951" spans="32:35" x14ac:dyDescent="0.25">
      <c r="AF6951" s="46" t="e">
        <f t="shared" si="1968"/>
        <v>#REF!</v>
      </c>
      <c r="AG6951" s="46">
        <f t="shared" si="1968"/>
        <v>61569</v>
      </c>
      <c r="AH6951" s="46">
        <f t="shared" ref="AH6951:AI6951" si="1999">AH1967+0</f>
        <v>0</v>
      </c>
      <c r="AI6951" s="46">
        <f t="shared" si="1999"/>
        <v>0</v>
      </c>
    </row>
    <row r="6952" spans="32:35" x14ac:dyDescent="0.25">
      <c r="AF6952" s="46" t="e">
        <f t="shared" si="1968"/>
        <v>#REF!</v>
      </c>
      <c r="AG6952" s="46">
        <f t="shared" si="1968"/>
        <v>61570</v>
      </c>
      <c r="AH6952" s="46">
        <f t="shared" ref="AH6952:AI6952" si="2000">AH1968+0</f>
        <v>0</v>
      </c>
      <c r="AI6952" s="46">
        <f t="shared" si="2000"/>
        <v>0</v>
      </c>
    </row>
    <row r="6953" spans="32:35" x14ac:dyDescent="0.25">
      <c r="AF6953" s="46" t="e">
        <f t="shared" si="1968"/>
        <v>#REF!</v>
      </c>
      <c r="AG6953" s="46">
        <f t="shared" si="1968"/>
        <v>61571</v>
      </c>
      <c r="AH6953" s="46">
        <f t="shared" ref="AH6953:AI6953" si="2001">AH1969+0</f>
        <v>0</v>
      </c>
      <c r="AI6953" s="46">
        <f t="shared" si="2001"/>
        <v>0</v>
      </c>
    </row>
    <row r="6954" spans="32:35" x14ac:dyDescent="0.25">
      <c r="AF6954" s="46" t="e">
        <f t="shared" si="1968"/>
        <v>#REF!</v>
      </c>
      <c r="AG6954" s="46">
        <f t="shared" si="1968"/>
        <v>61572</v>
      </c>
      <c r="AH6954" s="46">
        <f t="shared" ref="AH6954:AI6954" si="2002">AH1970+0</f>
        <v>0</v>
      </c>
      <c r="AI6954" s="46">
        <f t="shared" si="2002"/>
        <v>0</v>
      </c>
    </row>
    <row r="6955" spans="32:35" x14ac:dyDescent="0.25">
      <c r="AF6955" s="46" t="e">
        <f t="shared" si="1968"/>
        <v>#REF!</v>
      </c>
      <c r="AG6955" s="46">
        <f t="shared" si="1968"/>
        <v>61573</v>
      </c>
      <c r="AH6955" s="46">
        <f t="shared" ref="AH6955:AI6955" si="2003">AH1971+0</f>
        <v>0</v>
      </c>
      <c r="AI6955" s="46">
        <f t="shared" si="2003"/>
        <v>0</v>
      </c>
    </row>
    <row r="6956" spans="32:35" x14ac:dyDescent="0.25">
      <c r="AF6956" s="46" t="e">
        <f t="shared" si="1968"/>
        <v>#REF!</v>
      </c>
      <c r="AG6956" s="46">
        <f t="shared" si="1968"/>
        <v>61574</v>
      </c>
      <c r="AH6956" s="46">
        <f t="shared" ref="AH6956:AI6956" si="2004">AH1972+0</f>
        <v>0</v>
      </c>
      <c r="AI6956" s="46">
        <f t="shared" si="2004"/>
        <v>0</v>
      </c>
    </row>
    <row r="6957" spans="32:35" x14ac:dyDescent="0.25">
      <c r="AF6957" s="46" t="e">
        <f t="shared" si="1968"/>
        <v>#REF!</v>
      </c>
      <c r="AG6957" s="46">
        <f t="shared" si="1968"/>
        <v>61575</v>
      </c>
      <c r="AH6957" s="46">
        <f t="shared" ref="AH6957:AI6957" si="2005">AH1973+0</f>
        <v>0</v>
      </c>
      <c r="AI6957" s="46">
        <f t="shared" si="2005"/>
        <v>0</v>
      </c>
    </row>
    <row r="6958" spans="32:35" x14ac:dyDescent="0.25">
      <c r="AF6958" s="46" t="e">
        <f t="shared" si="1968"/>
        <v>#REF!</v>
      </c>
      <c r="AG6958" s="46">
        <f t="shared" si="1968"/>
        <v>61576</v>
      </c>
      <c r="AH6958" s="46">
        <f t="shared" ref="AH6958:AI6958" si="2006">AH1974+0</f>
        <v>0</v>
      </c>
      <c r="AI6958" s="46">
        <f t="shared" si="2006"/>
        <v>0</v>
      </c>
    </row>
    <row r="6959" spans="32:35" x14ac:dyDescent="0.25">
      <c r="AF6959" s="46" t="e">
        <f t="shared" si="1968"/>
        <v>#REF!</v>
      </c>
      <c r="AG6959" s="46">
        <f t="shared" si="1968"/>
        <v>61577</v>
      </c>
      <c r="AH6959" s="46">
        <f t="shared" ref="AH6959:AI6959" si="2007">AH1975+0</f>
        <v>0</v>
      </c>
      <c r="AI6959" s="46">
        <f t="shared" si="2007"/>
        <v>0</v>
      </c>
    </row>
    <row r="6960" spans="32:35" x14ac:dyDescent="0.25">
      <c r="AF6960" s="46" t="e">
        <f t="shared" si="1968"/>
        <v>#REF!</v>
      </c>
      <c r="AG6960" s="46">
        <f t="shared" si="1968"/>
        <v>61578</v>
      </c>
      <c r="AH6960" s="46">
        <f t="shared" ref="AH6960:AI6960" si="2008">AH1976+0</f>
        <v>0</v>
      </c>
      <c r="AI6960" s="46">
        <f t="shared" si="2008"/>
        <v>0</v>
      </c>
    </row>
    <row r="6961" spans="32:35" x14ac:dyDescent="0.25">
      <c r="AF6961" s="46" t="e">
        <f t="shared" si="1968"/>
        <v>#REF!</v>
      </c>
      <c r="AG6961" s="46">
        <f t="shared" si="1968"/>
        <v>61579</v>
      </c>
      <c r="AH6961" s="46">
        <f t="shared" ref="AH6961:AI6961" si="2009">AH1977+0</f>
        <v>0</v>
      </c>
      <c r="AI6961" s="46">
        <f t="shared" si="2009"/>
        <v>0</v>
      </c>
    </row>
    <row r="6962" spans="32:35" x14ac:dyDescent="0.25">
      <c r="AF6962" s="46" t="e">
        <f t="shared" si="1968"/>
        <v>#REF!</v>
      </c>
      <c r="AG6962" s="46">
        <f t="shared" si="1968"/>
        <v>61580</v>
      </c>
      <c r="AH6962" s="46">
        <f t="shared" ref="AH6962:AI6962" si="2010">AH1978+0</f>
        <v>0</v>
      </c>
      <c r="AI6962" s="46">
        <f t="shared" si="2010"/>
        <v>0</v>
      </c>
    </row>
    <row r="6963" spans="32:35" x14ac:dyDescent="0.25">
      <c r="AF6963" s="46" t="e">
        <f t="shared" si="1968"/>
        <v>#REF!</v>
      </c>
      <c r="AG6963" s="46">
        <f t="shared" si="1968"/>
        <v>61581</v>
      </c>
      <c r="AH6963" s="46">
        <f t="shared" ref="AH6963:AI6963" si="2011">AH1979+0</f>
        <v>0</v>
      </c>
      <c r="AI6963" s="46">
        <f t="shared" si="2011"/>
        <v>0</v>
      </c>
    </row>
    <row r="6964" spans="32:35" x14ac:dyDescent="0.25">
      <c r="AF6964" s="46" t="e">
        <f t="shared" si="1968"/>
        <v>#REF!</v>
      </c>
      <c r="AG6964" s="46">
        <f t="shared" si="1968"/>
        <v>61582</v>
      </c>
      <c r="AH6964" s="46">
        <f t="shared" ref="AH6964:AI6964" si="2012">AH1980+0</f>
        <v>0</v>
      </c>
      <c r="AI6964" s="46">
        <f t="shared" si="2012"/>
        <v>0</v>
      </c>
    </row>
    <row r="6965" spans="32:35" x14ac:dyDescent="0.25">
      <c r="AF6965" s="46" t="e">
        <f t="shared" si="1968"/>
        <v>#REF!</v>
      </c>
      <c r="AG6965" s="46">
        <f t="shared" si="1968"/>
        <v>61583</v>
      </c>
      <c r="AH6965" s="46">
        <f t="shared" ref="AH6965:AI6965" si="2013">AH1981+0</f>
        <v>0</v>
      </c>
      <c r="AI6965" s="46">
        <f t="shared" si="2013"/>
        <v>0</v>
      </c>
    </row>
    <row r="6966" spans="32:35" x14ac:dyDescent="0.25">
      <c r="AF6966" s="46" t="e">
        <f t="shared" si="1968"/>
        <v>#REF!</v>
      </c>
      <c r="AG6966" s="46">
        <f t="shared" si="1968"/>
        <v>61584</v>
      </c>
      <c r="AH6966" s="46">
        <f t="shared" ref="AH6966:AI6966" si="2014">AH1982+0</f>
        <v>0</v>
      </c>
      <c r="AI6966" s="46">
        <f t="shared" si="2014"/>
        <v>0</v>
      </c>
    </row>
    <row r="6967" spans="32:35" x14ac:dyDescent="0.25">
      <c r="AF6967" s="46" t="e">
        <f t="shared" si="1968"/>
        <v>#REF!</v>
      </c>
      <c r="AG6967" s="46">
        <f t="shared" si="1968"/>
        <v>61585</v>
      </c>
      <c r="AH6967" s="46">
        <f t="shared" ref="AH6967:AI6967" si="2015">AH1983+0</f>
        <v>0</v>
      </c>
      <c r="AI6967" s="46">
        <f t="shared" si="2015"/>
        <v>0</v>
      </c>
    </row>
    <row r="6968" spans="32:35" x14ac:dyDescent="0.25">
      <c r="AF6968" s="46" t="e">
        <f t="shared" si="1968"/>
        <v>#REF!</v>
      </c>
      <c r="AG6968" s="46">
        <f t="shared" si="1968"/>
        <v>61586</v>
      </c>
      <c r="AH6968" s="46">
        <f t="shared" ref="AH6968:AI6968" si="2016">AH1984+0</f>
        <v>0</v>
      </c>
      <c r="AI6968" s="46">
        <f t="shared" si="2016"/>
        <v>0</v>
      </c>
    </row>
    <row r="6969" spans="32:35" x14ac:dyDescent="0.25">
      <c r="AF6969" s="46" t="e">
        <f t="shared" si="1968"/>
        <v>#REF!</v>
      </c>
      <c r="AG6969" s="46">
        <f t="shared" si="1968"/>
        <v>61588</v>
      </c>
      <c r="AH6969" s="46">
        <f t="shared" ref="AH6969:AI6969" si="2017">AH1985+0</f>
        <v>0</v>
      </c>
      <c r="AI6969" s="46">
        <f t="shared" si="2017"/>
        <v>0</v>
      </c>
    </row>
    <row r="6970" spans="32:35" x14ac:dyDescent="0.25">
      <c r="AF6970" s="46" t="e">
        <f t="shared" si="1968"/>
        <v>#REF!</v>
      </c>
      <c r="AG6970" s="46">
        <f t="shared" si="1968"/>
        <v>61589</v>
      </c>
      <c r="AH6970" s="46">
        <f t="shared" ref="AH6970:AI6970" si="2018">AH1986+0</f>
        <v>0</v>
      </c>
      <c r="AI6970" s="46">
        <f t="shared" si="2018"/>
        <v>0</v>
      </c>
    </row>
    <row r="6971" spans="32:35" x14ac:dyDescent="0.25">
      <c r="AF6971" s="46" t="e">
        <f t="shared" si="1968"/>
        <v>#REF!</v>
      </c>
      <c r="AG6971" s="46">
        <f t="shared" si="1968"/>
        <v>61590</v>
      </c>
      <c r="AH6971" s="46">
        <f t="shared" ref="AH6971:AI6971" si="2019">AH1987+0</f>
        <v>0</v>
      </c>
      <c r="AI6971" s="46">
        <f t="shared" si="2019"/>
        <v>0</v>
      </c>
    </row>
    <row r="6972" spans="32:35" x14ac:dyDescent="0.25">
      <c r="AF6972" s="46" t="e">
        <f t="shared" si="1968"/>
        <v>#REF!</v>
      </c>
      <c r="AG6972" s="46">
        <f t="shared" si="1968"/>
        <v>61591</v>
      </c>
      <c r="AH6972" s="46">
        <f t="shared" ref="AH6972:AI6972" si="2020">AH1988+0</f>
        <v>0</v>
      </c>
      <c r="AI6972" s="46">
        <f t="shared" si="2020"/>
        <v>0</v>
      </c>
    </row>
    <row r="6973" spans="32:35" x14ac:dyDescent="0.25">
      <c r="AF6973" s="46" t="e">
        <f t="shared" si="1968"/>
        <v>#REF!</v>
      </c>
      <c r="AG6973" s="46">
        <f t="shared" si="1968"/>
        <v>61592</v>
      </c>
      <c r="AH6973" s="46">
        <f t="shared" ref="AH6973:AI6973" si="2021">AH1989+0</f>
        <v>0</v>
      </c>
      <c r="AI6973" s="46">
        <f t="shared" si="2021"/>
        <v>0</v>
      </c>
    </row>
    <row r="6974" spans="32:35" x14ac:dyDescent="0.25">
      <c r="AF6974" s="46" t="e">
        <f t="shared" si="1968"/>
        <v>#REF!</v>
      </c>
      <c r="AG6974" s="46">
        <f t="shared" si="1968"/>
        <v>61593</v>
      </c>
      <c r="AH6974" s="46">
        <f t="shared" ref="AH6974:AI6974" si="2022">AH1990+0</f>
        <v>0</v>
      </c>
      <c r="AI6974" s="46">
        <f t="shared" si="2022"/>
        <v>0</v>
      </c>
    </row>
    <row r="6975" spans="32:35" x14ac:dyDescent="0.25">
      <c r="AF6975" s="46" t="e">
        <f t="shared" si="1968"/>
        <v>#REF!</v>
      </c>
      <c r="AG6975" s="46">
        <f t="shared" si="1968"/>
        <v>61594</v>
      </c>
      <c r="AH6975" s="46">
        <f t="shared" ref="AH6975:AI6975" si="2023">AH1991+0</f>
        <v>0</v>
      </c>
      <c r="AI6975" s="46">
        <f t="shared" si="2023"/>
        <v>0</v>
      </c>
    </row>
    <row r="6976" spans="32:35" x14ac:dyDescent="0.25">
      <c r="AF6976" s="46" t="e">
        <f t="shared" si="1968"/>
        <v>#REF!</v>
      </c>
      <c r="AG6976" s="46">
        <f t="shared" si="1968"/>
        <v>61595</v>
      </c>
      <c r="AH6976" s="46">
        <f t="shared" ref="AH6976:AI6976" si="2024">AH1992+0</f>
        <v>0</v>
      </c>
      <c r="AI6976" s="46">
        <f t="shared" si="2024"/>
        <v>0</v>
      </c>
    </row>
    <row r="6977" spans="32:35" x14ac:dyDescent="0.25">
      <c r="AF6977" s="46" t="e">
        <f t="shared" si="1968"/>
        <v>#REF!</v>
      </c>
      <c r="AG6977" s="46">
        <f t="shared" si="1968"/>
        <v>61596</v>
      </c>
      <c r="AH6977" s="46">
        <f t="shared" ref="AH6977:AI6977" si="2025">AH1993+0</f>
        <v>0</v>
      </c>
      <c r="AI6977" s="46">
        <f t="shared" si="2025"/>
        <v>0</v>
      </c>
    </row>
    <row r="6978" spans="32:35" x14ac:dyDescent="0.25">
      <c r="AF6978" s="46" t="e">
        <f t="shared" si="1968"/>
        <v>#REF!</v>
      </c>
      <c r="AG6978" s="46">
        <f t="shared" si="1968"/>
        <v>61597</v>
      </c>
      <c r="AH6978" s="46">
        <f t="shared" ref="AH6978:AI6978" si="2026">AH1994+0</f>
        <v>0</v>
      </c>
      <c r="AI6978" s="46">
        <f t="shared" si="2026"/>
        <v>0</v>
      </c>
    </row>
    <row r="6979" spans="32:35" x14ac:dyDescent="0.25">
      <c r="AF6979" s="46" t="e">
        <f t="shared" si="1968"/>
        <v>#REF!</v>
      </c>
      <c r="AG6979" s="46">
        <f t="shared" si="1968"/>
        <v>61598</v>
      </c>
      <c r="AH6979" s="46">
        <f t="shared" ref="AH6979:AI6979" si="2027">AH1995+0</f>
        <v>0</v>
      </c>
      <c r="AI6979" s="46">
        <f t="shared" si="2027"/>
        <v>0</v>
      </c>
    </row>
    <row r="6980" spans="32:35" x14ac:dyDescent="0.25">
      <c r="AF6980" s="46" t="e">
        <f t="shared" si="1968"/>
        <v>#REF!</v>
      </c>
      <c r="AG6980" s="46">
        <f t="shared" si="1968"/>
        <v>61599</v>
      </c>
      <c r="AH6980" s="46">
        <f t="shared" ref="AH6980:AI6980" si="2028">AH1996+0</f>
        <v>0</v>
      </c>
      <c r="AI6980" s="46">
        <f t="shared" si="2028"/>
        <v>0</v>
      </c>
    </row>
    <row r="6981" spans="32:35" x14ac:dyDescent="0.25">
      <c r="AF6981" s="46" t="e">
        <f t="shared" si="1968"/>
        <v>#REF!</v>
      </c>
      <c r="AG6981" s="46">
        <f t="shared" si="1968"/>
        <v>61600</v>
      </c>
      <c r="AH6981" s="46">
        <f t="shared" ref="AH6981:AI6981" si="2029">AH1997+0</f>
        <v>0</v>
      </c>
      <c r="AI6981" s="46">
        <f t="shared" si="2029"/>
        <v>0</v>
      </c>
    </row>
    <row r="6982" spans="32:35" x14ac:dyDescent="0.25">
      <c r="AF6982" s="46" t="e">
        <f t="shared" si="1968"/>
        <v>#REF!</v>
      </c>
      <c r="AG6982" s="46">
        <f t="shared" si="1968"/>
        <v>61601</v>
      </c>
      <c r="AH6982" s="46">
        <f t="shared" ref="AH6982:AI6982" si="2030">AH1998+0</f>
        <v>0</v>
      </c>
      <c r="AI6982" s="46">
        <f t="shared" si="2030"/>
        <v>0</v>
      </c>
    </row>
    <row r="6983" spans="32:35" x14ac:dyDescent="0.25">
      <c r="AF6983" s="46" t="e">
        <f t="shared" si="1968"/>
        <v>#REF!</v>
      </c>
      <c r="AG6983" s="46">
        <f t="shared" si="1968"/>
        <v>61602</v>
      </c>
      <c r="AH6983" s="46">
        <f t="shared" ref="AH6983:AI6983" si="2031">AH1999+0</f>
        <v>0</v>
      </c>
      <c r="AI6983" s="46">
        <f t="shared" si="2031"/>
        <v>0</v>
      </c>
    </row>
    <row r="6984" spans="32:35" x14ac:dyDescent="0.25">
      <c r="AF6984" s="46" t="e">
        <f t="shared" si="1968"/>
        <v>#REF!</v>
      </c>
      <c r="AG6984" s="46">
        <f t="shared" si="1968"/>
        <v>61603</v>
      </c>
      <c r="AH6984" s="46">
        <f t="shared" ref="AH6984:AI6984" si="2032">AH2000+0</f>
        <v>0</v>
      </c>
      <c r="AI6984" s="46">
        <f t="shared" si="2032"/>
        <v>0</v>
      </c>
    </row>
    <row r="6985" spans="32:35" x14ac:dyDescent="0.25">
      <c r="AF6985" s="46" t="e">
        <f t="shared" ref="AF6985:AG7048" si="2033">AF2001+0</f>
        <v>#REF!</v>
      </c>
      <c r="AG6985" s="46">
        <f t="shared" si="2033"/>
        <v>61604</v>
      </c>
      <c r="AH6985" s="46">
        <f t="shared" ref="AH6985:AI6985" si="2034">AH2001+0</f>
        <v>0</v>
      </c>
      <c r="AI6985" s="46">
        <f t="shared" si="2034"/>
        <v>0</v>
      </c>
    </row>
    <row r="6986" spans="32:35" x14ac:dyDescent="0.25">
      <c r="AF6986" s="46" t="e">
        <f t="shared" si="2033"/>
        <v>#REF!</v>
      </c>
      <c r="AG6986" s="46">
        <f t="shared" si="2033"/>
        <v>61605</v>
      </c>
      <c r="AH6986" s="46">
        <f t="shared" ref="AH6986:AI6986" si="2035">AH2002+0</f>
        <v>0</v>
      </c>
      <c r="AI6986" s="46">
        <f t="shared" si="2035"/>
        <v>0</v>
      </c>
    </row>
    <row r="6987" spans="32:35" x14ac:dyDescent="0.25">
      <c r="AF6987" s="46" t="e">
        <f t="shared" si="2033"/>
        <v>#REF!</v>
      </c>
      <c r="AG6987" s="46">
        <f t="shared" si="2033"/>
        <v>61606</v>
      </c>
      <c r="AH6987" s="46">
        <f t="shared" ref="AH6987:AI6987" si="2036">AH2003+0</f>
        <v>0</v>
      </c>
      <c r="AI6987" s="46">
        <f t="shared" si="2036"/>
        <v>0</v>
      </c>
    </row>
    <row r="6988" spans="32:35" x14ac:dyDescent="0.25">
      <c r="AF6988" s="46" t="e">
        <f t="shared" si="2033"/>
        <v>#REF!</v>
      </c>
      <c r="AG6988" s="46">
        <f t="shared" si="2033"/>
        <v>61607</v>
      </c>
      <c r="AH6988" s="46">
        <f t="shared" ref="AH6988:AI6988" si="2037">AH2004+0</f>
        <v>0</v>
      </c>
      <c r="AI6988" s="46">
        <f t="shared" si="2037"/>
        <v>0</v>
      </c>
    </row>
    <row r="6989" spans="32:35" x14ac:dyDescent="0.25">
      <c r="AF6989" s="46" t="e">
        <f t="shared" si="2033"/>
        <v>#REF!</v>
      </c>
      <c r="AG6989" s="46">
        <f t="shared" si="2033"/>
        <v>61608</v>
      </c>
      <c r="AH6989" s="46">
        <f t="shared" ref="AH6989:AI6989" si="2038">AH2005+0</f>
        <v>0</v>
      </c>
      <c r="AI6989" s="46">
        <f t="shared" si="2038"/>
        <v>0</v>
      </c>
    </row>
    <row r="6990" spans="32:35" x14ac:dyDescent="0.25">
      <c r="AF6990" s="46" t="e">
        <f t="shared" si="2033"/>
        <v>#REF!</v>
      </c>
      <c r="AG6990" s="46">
        <f t="shared" si="2033"/>
        <v>61609</v>
      </c>
      <c r="AH6990" s="46">
        <f t="shared" ref="AH6990:AI6990" si="2039">AH2006+0</f>
        <v>0</v>
      </c>
      <c r="AI6990" s="46">
        <f t="shared" si="2039"/>
        <v>0</v>
      </c>
    </row>
    <row r="6991" spans="32:35" x14ac:dyDescent="0.25">
      <c r="AF6991" s="46" t="e">
        <f t="shared" si="2033"/>
        <v>#REF!</v>
      </c>
      <c r="AG6991" s="46">
        <f t="shared" si="2033"/>
        <v>61610</v>
      </c>
      <c r="AH6991" s="46">
        <f t="shared" ref="AH6991:AI6991" si="2040">AH2007+0</f>
        <v>0</v>
      </c>
      <c r="AI6991" s="46">
        <f t="shared" si="2040"/>
        <v>0</v>
      </c>
    </row>
    <row r="6992" spans="32:35" x14ac:dyDescent="0.25">
      <c r="AF6992" s="46" t="e">
        <f t="shared" si="2033"/>
        <v>#REF!</v>
      </c>
      <c r="AG6992" s="46">
        <f t="shared" si="2033"/>
        <v>61611</v>
      </c>
      <c r="AH6992" s="46">
        <f t="shared" ref="AH6992:AI6992" si="2041">AH2008+0</f>
        <v>0</v>
      </c>
      <c r="AI6992" s="46">
        <f t="shared" si="2041"/>
        <v>0</v>
      </c>
    </row>
    <row r="6993" spans="32:35" x14ac:dyDescent="0.25">
      <c r="AF6993" s="46" t="e">
        <f t="shared" si="2033"/>
        <v>#REF!</v>
      </c>
      <c r="AG6993" s="46">
        <f t="shared" si="2033"/>
        <v>61612</v>
      </c>
      <c r="AH6993" s="46">
        <f t="shared" ref="AH6993:AI6993" si="2042">AH2009+0</f>
        <v>0</v>
      </c>
      <c r="AI6993" s="46">
        <f t="shared" si="2042"/>
        <v>0</v>
      </c>
    </row>
    <row r="6994" spans="32:35" x14ac:dyDescent="0.25">
      <c r="AF6994" s="46" t="e">
        <f t="shared" si="2033"/>
        <v>#REF!</v>
      </c>
      <c r="AG6994" s="46">
        <f t="shared" si="2033"/>
        <v>61613</v>
      </c>
      <c r="AH6994" s="46">
        <f t="shared" ref="AH6994:AI6994" si="2043">AH2010+0</f>
        <v>0</v>
      </c>
      <c r="AI6994" s="46">
        <f t="shared" si="2043"/>
        <v>0</v>
      </c>
    </row>
    <row r="6995" spans="32:35" x14ac:dyDescent="0.25">
      <c r="AF6995" s="46" t="e">
        <f t="shared" si="2033"/>
        <v>#REF!</v>
      </c>
      <c r="AG6995" s="46">
        <f t="shared" si="2033"/>
        <v>61614</v>
      </c>
      <c r="AH6995" s="46">
        <f t="shared" ref="AH6995:AI6995" si="2044">AH2011+0</f>
        <v>0</v>
      </c>
      <c r="AI6995" s="46">
        <f t="shared" si="2044"/>
        <v>0</v>
      </c>
    </row>
    <row r="6996" spans="32:35" x14ac:dyDescent="0.25">
      <c r="AF6996" s="46" t="e">
        <f t="shared" si="2033"/>
        <v>#REF!</v>
      </c>
      <c r="AG6996" s="46">
        <f t="shared" si="2033"/>
        <v>61615</v>
      </c>
      <c r="AH6996" s="46">
        <f t="shared" ref="AH6996:AI6996" si="2045">AH2012+0</f>
        <v>0</v>
      </c>
      <c r="AI6996" s="46">
        <f t="shared" si="2045"/>
        <v>0</v>
      </c>
    </row>
    <row r="6997" spans="32:35" x14ac:dyDescent="0.25">
      <c r="AF6997" s="46" t="e">
        <f t="shared" si="2033"/>
        <v>#REF!</v>
      </c>
      <c r="AG6997" s="46">
        <f t="shared" si="2033"/>
        <v>61616</v>
      </c>
      <c r="AH6997" s="46">
        <f t="shared" ref="AH6997:AI6997" si="2046">AH2013+0</f>
        <v>0</v>
      </c>
      <c r="AI6997" s="46">
        <f t="shared" si="2046"/>
        <v>0</v>
      </c>
    </row>
    <row r="6998" spans="32:35" x14ac:dyDescent="0.25">
      <c r="AF6998" s="46" t="e">
        <f t="shared" si="2033"/>
        <v>#REF!</v>
      </c>
      <c r="AG6998" s="46">
        <f t="shared" si="2033"/>
        <v>61617</v>
      </c>
      <c r="AH6998" s="46">
        <f t="shared" ref="AH6998:AI6998" si="2047">AH2014+0</f>
        <v>0</v>
      </c>
      <c r="AI6998" s="46">
        <f t="shared" si="2047"/>
        <v>0</v>
      </c>
    </row>
    <row r="6999" spans="32:35" x14ac:dyDescent="0.25">
      <c r="AF6999" s="46" t="e">
        <f t="shared" si="2033"/>
        <v>#REF!</v>
      </c>
      <c r="AG6999" s="46">
        <f t="shared" si="2033"/>
        <v>61618</v>
      </c>
      <c r="AH6999" s="46">
        <f t="shared" ref="AH6999:AI6999" si="2048">AH2015+0</f>
        <v>0</v>
      </c>
      <c r="AI6999" s="46">
        <f t="shared" si="2048"/>
        <v>0</v>
      </c>
    </row>
    <row r="7000" spans="32:35" x14ac:dyDescent="0.25">
      <c r="AF7000" s="46" t="e">
        <f t="shared" si="2033"/>
        <v>#REF!</v>
      </c>
      <c r="AG7000" s="46">
        <f t="shared" si="2033"/>
        <v>61619</v>
      </c>
      <c r="AH7000" s="46">
        <f t="shared" ref="AH7000:AI7000" si="2049">AH2016+0</f>
        <v>0</v>
      </c>
      <c r="AI7000" s="46">
        <f t="shared" si="2049"/>
        <v>0</v>
      </c>
    </row>
    <row r="7001" spans="32:35" x14ac:dyDescent="0.25">
      <c r="AF7001" s="46" t="e">
        <f t="shared" si="2033"/>
        <v>#REF!</v>
      </c>
      <c r="AG7001" s="46">
        <f t="shared" si="2033"/>
        <v>61620</v>
      </c>
      <c r="AH7001" s="46">
        <f t="shared" ref="AH7001:AI7001" si="2050">AH2017+0</f>
        <v>0</v>
      </c>
      <c r="AI7001" s="46">
        <f t="shared" si="2050"/>
        <v>0</v>
      </c>
    </row>
    <row r="7002" spans="32:35" x14ac:dyDescent="0.25">
      <c r="AF7002" s="46" t="e">
        <f t="shared" si="2033"/>
        <v>#REF!</v>
      </c>
      <c r="AG7002" s="46">
        <f t="shared" si="2033"/>
        <v>61621</v>
      </c>
      <c r="AH7002" s="46">
        <f t="shared" ref="AH7002:AI7002" si="2051">AH2018+0</f>
        <v>0</v>
      </c>
      <c r="AI7002" s="46">
        <f t="shared" si="2051"/>
        <v>0</v>
      </c>
    </row>
    <row r="7003" spans="32:35" x14ac:dyDescent="0.25">
      <c r="AF7003" s="46" t="e">
        <f t="shared" si="2033"/>
        <v>#REF!</v>
      </c>
      <c r="AG7003" s="46">
        <f t="shared" si="2033"/>
        <v>61622</v>
      </c>
      <c r="AH7003" s="46">
        <f t="shared" ref="AH7003:AI7003" si="2052">AH2019+0</f>
        <v>0</v>
      </c>
      <c r="AI7003" s="46">
        <f t="shared" si="2052"/>
        <v>0</v>
      </c>
    </row>
    <row r="7004" spans="32:35" x14ac:dyDescent="0.25">
      <c r="AF7004" s="46" t="e">
        <f t="shared" si="2033"/>
        <v>#REF!</v>
      </c>
      <c r="AG7004" s="46">
        <f t="shared" si="2033"/>
        <v>61623</v>
      </c>
      <c r="AH7004" s="46">
        <f t="shared" ref="AH7004:AI7004" si="2053">AH2020+0</f>
        <v>0</v>
      </c>
      <c r="AI7004" s="46">
        <f t="shared" si="2053"/>
        <v>0</v>
      </c>
    </row>
    <row r="7005" spans="32:35" x14ac:dyDescent="0.25">
      <c r="AF7005" s="46" t="e">
        <f t="shared" si="2033"/>
        <v>#REF!</v>
      </c>
      <c r="AG7005" s="46">
        <f t="shared" si="2033"/>
        <v>61624</v>
      </c>
      <c r="AH7005" s="46">
        <f t="shared" ref="AH7005:AI7005" si="2054">AH2021+0</f>
        <v>0</v>
      </c>
      <c r="AI7005" s="46">
        <f t="shared" si="2054"/>
        <v>0</v>
      </c>
    </row>
    <row r="7006" spans="32:35" x14ac:dyDescent="0.25">
      <c r="AF7006" s="46" t="e">
        <f t="shared" si="2033"/>
        <v>#REF!</v>
      </c>
      <c r="AG7006" s="46">
        <f t="shared" si="2033"/>
        <v>61625</v>
      </c>
      <c r="AH7006" s="46">
        <f t="shared" ref="AH7006:AI7006" si="2055">AH2022+0</f>
        <v>0</v>
      </c>
      <c r="AI7006" s="46">
        <f t="shared" si="2055"/>
        <v>0</v>
      </c>
    </row>
    <row r="7007" spans="32:35" x14ac:dyDescent="0.25">
      <c r="AF7007" s="46" t="e">
        <f t="shared" si="2033"/>
        <v>#REF!</v>
      </c>
      <c r="AG7007" s="46">
        <f t="shared" si="2033"/>
        <v>61626</v>
      </c>
      <c r="AH7007" s="46">
        <f t="shared" ref="AH7007:AI7007" si="2056">AH2023+0</f>
        <v>0</v>
      </c>
      <c r="AI7007" s="46">
        <f t="shared" si="2056"/>
        <v>0</v>
      </c>
    </row>
    <row r="7008" spans="32:35" x14ac:dyDescent="0.25">
      <c r="AF7008" s="46" t="e">
        <f t="shared" si="2033"/>
        <v>#REF!</v>
      </c>
      <c r="AG7008" s="46">
        <f t="shared" si="2033"/>
        <v>61627</v>
      </c>
      <c r="AH7008" s="46">
        <f t="shared" ref="AH7008:AI7008" si="2057">AH2024+0</f>
        <v>0</v>
      </c>
      <c r="AI7008" s="46">
        <f t="shared" si="2057"/>
        <v>0</v>
      </c>
    </row>
    <row r="7009" spans="32:35" x14ac:dyDescent="0.25">
      <c r="AF7009" s="46" t="e">
        <f t="shared" si="2033"/>
        <v>#REF!</v>
      </c>
      <c r="AG7009" s="46">
        <f t="shared" si="2033"/>
        <v>61628</v>
      </c>
      <c r="AH7009" s="46">
        <f t="shared" ref="AH7009:AI7009" si="2058">AH2025+0</f>
        <v>0</v>
      </c>
      <c r="AI7009" s="46">
        <f t="shared" si="2058"/>
        <v>0</v>
      </c>
    </row>
    <row r="7010" spans="32:35" x14ac:dyDescent="0.25">
      <c r="AF7010" s="46" t="e">
        <f t="shared" si="2033"/>
        <v>#REF!</v>
      </c>
      <c r="AG7010" s="46">
        <f t="shared" si="2033"/>
        <v>61629</v>
      </c>
      <c r="AH7010" s="46">
        <f t="shared" ref="AH7010:AI7010" si="2059">AH2026+0</f>
        <v>0</v>
      </c>
      <c r="AI7010" s="46">
        <f t="shared" si="2059"/>
        <v>0</v>
      </c>
    </row>
    <row r="7011" spans="32:35" x14ac:dyDescent="0.25">
      <c r="AF7011" s="46" t="e">
        <f t="shared" si="2033"/>
        <v>#REF!</v>
      </c>
      <c r="AG7011" s="46">
        <f t="shared" si="2033"/>
        <v>61630</v>
      </c>
      <c r="AH7011" s="46">
        <f t="shared" ref="AH7011:AI7011" si="2060">AH2027+0</f>
        <v>0</v>
      </c>
      <c r="AI7011" s="46">
        <f t="shared" si="2060"/>
        <v>0</v>
      </c>
    </row>
    <row r="7012" spans="32:35" x14ac:dyDescent="0.25">
      <c r="AF7012" s="46" t="e">
        <f t="shared" si="2033"/>
        <v>#REF!</v>
      </c>
      <c r="AG7012" s="46">
        <f t="shared" si="2033"/>
        <v>61631</v>
      </c>
      <c r="AH7012" s="46">
        <f t="shared" ref="AH7012:AI7012" si="2061">AH2028+0</f>
        <v>0</v>
      </c>
      <c r="AI7012" s="46">
        <f t="shared" si="2061"/>
        <v>0</v>
      </c>
    </row>
    <row r="7013" spans="32:35" x14ac:dyDescent="0.25">
      <c r="AF7013" s="46" t="e">
        <f t="shared" si="2033"/>
        <v>#REF!</v>
      </c>
      <c r="AG7013" s="46">
        <f t="shared" si="2033"/>
        <v>61632</v>
      </c>
      <c r="AH7013" s="46">
        <f t="shared" ref="AH7013:AI7013" si="2062">AH2029+0</f>
        <v>0</v>
      </c>
      <c r="AI7013" s="46">
        <f t="shared" si="2062"/>
        <v>0</v>
      </c>
    </row>
    <row r="7014" spans="32:35" x14ac:dyDescent="0.25">
      <c r="AF7014" s="46" t="e">
        <f t="shared" si="2033"/>
        <v>#REF!</v>
      </c>
      <c r="AG7014" s="46">
        <f t="shared" si="2033"/>
        <v>61633</v>
      </c>
      <c r="AH7014" s="46">
        <f t="shared" ref="AH7014:AI7014" si="2063">AH2030+0</f>
        <v>0</v>
      </c>
      <c r="AI7014" s="46">
        <f t="shared" si="2063"/>
        <v>0</v>
      </c>
    </row>
    <row r="7015" spans="32:35" x14ac:dyDescent="0.25">
      <c r="AF7015" s="46" t="e">
        <f t="shared" si="2033"/>
        <v>#REF!</v>
      </c>
      <c r="AG7015" s="46">
        <f t="shared" si="2033"/>
        <v>61634</v>
      </c>
      <c r="AH7015" s="46">
        <f t="shared" ref="AH7015:AI7015" si="2064">AH2031+0</f>
        <v>0</v>
      </c>
      <c r="AI7015" s="46">
        <f t="shared" si="2064"/>
        <v>0</v>
      </c>
    </row>
    <row r="7016" spans="32:35" x14ac:dyDescent="0.25">
      <c r="AF7016" s="46" t="e">
        <f t="shared" si="2033"/>
        <v>#REF!</v>
      </c>
      <c r="AG7016" s="46">
        <f t="shared" si="2033"/>
        <v>61635</v>
      </c>
      <c r="AH7016" s="46">
        <f t="shared" ref="AH7016:AI7016" si="2065">AH2032+0</f>
        <v>0</v>
      </c>
      <c r="AI7016" s="46">
        <f t="shared" si="2065"/>
        <v>0</v>
      </c>
    </row>
    <row r="7017" spans="32:35" x14ac:dyDescent="0.25">
      <c r="AF7017" s="46" t="e">
        <f t="shared" si="2033"/>
        <v>#REF!</v>
      </c>
      <c r="AG7017" s="46">
        <f t="shared" si="2033"/>
        <v>61636</v>
      </c>
      <c r="AH7017" s="46">
        <f t="shared" ref="AH7017:AI7017" si="2066">AH2033+0</f>
        <v>0</v>
      </c>
      <c r="AI7017" s="46">
        <f t="shared" si="2066"/>
        <v>0</v>
      </c>
    </row>
    <row r="7018" spans="32:35" x14ac:dyDescent="0.25">
      <c r="AF7018" s="46" t="e">
        <f t="shared" si="2033"/>
        <v>#REF!</v>
      </c>
      <c r="AG7018" s="46">
        <f t="shared" si="2033"/>
        <v>61637</v>
      </c>
      <c r="AH7018" s="46">
        <f t="shared" ref="AH7018:AI7018" si="2067">AH2034+0</f>
        <v>0</v>
      </c>
      <c r="AI7018" s="46">
        <f t="shared" si="2067"/>
        <v>0</v>
      </c>
    </row>
    <row r="7019" spans="32:35" x14ac:dyDescent="0.25">
      <c r="AF7019" s="46" t="e">
        <f t="shared" si="2033"/>
        <v>#REF!</v>
      </c>
      <c r="AG7019" s="46">
        <f t="shared" si="2033"/>
        <v>61638</v>
      </c>
      <c r="AH7019" s="46">
        <f t="shared" ref="AH7019:AI7019" si="2068">AH2035+0</f>
        <v>0</v>
      </c>
      <c r="AI7019" s="46">
        <f t="shared" si="2068"/>
        <v>0</v>
      </c>
    </row>
    <row r="7020" spans="32:35" x14ac:dyDescent="0.25">
      <c r="AF7020" s="46" t="e">
        <f t="shared" si="2033"/>
        <v>#REF!</v>
      </c>
      <c r="AG7020" s="46">
        <f t="shared" si="2033"/>
        <v>61639</v>
      </c>
      <c r="AH7020" s="46">
        <f t="shared" ref="AH7020:AI7020" si="2069">AH2036+0</f>
        <v>0</v>
      </c>
      <c r="AI7020" s="46">
        <f t="shared" si="2069"/>
        <v>0</v>
      </c>
    </row>
    <row r="7021" spans="32:35" x14ac:dyDescent="0.25">
      <c r="AF7021" s="46" t="e">
        <f t="shared" si="2033"/>
        <v>#REF!</v>
      </c>
      <c r="AG7021" s="46">
        <f t="shared" si="2033"/>
        <v>61640</v>
      </c>
      <c r="AH7021" s="46">
        <f t="shared" ref="AH7021:AI7021" si="2070">AH2037+0</f>
        <v>0</v>
      </c>
      <c r="AI7021" s="46">
        <f t="shared" si="2070"/>
        <v>0</v>
      </c>
    </row>
    <row r="7022" spans="32:35" x14ac:dyDescent="0.25">
      <c r="AF7022" s="46" t="e">
        <f t="shared" si="2033"/>
        <v>#REF!</v>
      </c>
      <c r="AG7022" s="46">
        <f t="shared" si="2033"/>
        <v>61641</v>
      </c>
      <c r="AH7022" s="46">
        <f t="shared" ref="AH7022:AI7022" si="2071">AH2038+0</f>
        <v>0</v>
      </c>
      <c r="AI7022" s="46">
        <f t="shared" si="2071"/>
        <v>0</v>
      </c>
    </row>
    <row r="7023" spans="32:35" x14ac:dyDescent="0.25">
      <c r="AF7023" s="46" t="e">
        <f t="shared" si="2033"/>
        <v>#REF!</v>
      </c>
      <c r="AG7023" s="46">
        <f t="shared" si="2033"/>
        <v>61642</v>
      </c>
      <c r="AH7023" s="46">
        <f t="shared" ref="AH7023:AI7023" si="2072">AH2039+0</f>
        <v>0</v>
      </c>
      <c r="AI7023" s="46">
        <f t="shared" si="2072"/>
        <v>0</v>
      </c>
    </row>
    <row r="7024" spans="32:35" x14ac:dyDescent="0.25">
      <c r="AF7024" s="46" t="e">
        <f t="shared" si="2033"/>
        <v>#REF!</v>
      </c>
      <c r="AG7024" s="46">
        <f t="shared" si="2033"/>
        <v>61643</v>
      </c>
      <c r="AH7024" s="46">
        <f t="shared" ref="AH7024:AI7024" si="2073">AH2040+0</f>
        <v>0</v>
      </c>
      <c r="AI7024" s="46">
        <f t="shared" si="2073"/>
        <v>0</v>
      </c>
    </row>
    <row r="7025" spans="32:35" x14ac:dyDescent="0.25">
      <c r="AF7025" s="46" t="e">
        <f t="shared" si="2033"/>
        <v>#REF!</v>
      </c>
      <c r="AG7025" s="46">
        <f t="shared" si="2033"/>
        <v>61644</v>
      </c>
      <c r="AH7025" s="46">
        <f t="shared" ref="AH7025:AI7025" si="2074">AH2041+0</f>
        <v>0</v>
      </c>
      <c r="AI7025" s="46">
        <f t="shared" si="2074"/>
        <v>0</v>
      </c>
    </row>
    <row r="7026" spans="32:35" x14ac:dyDescent="0.25">
      <c r="AF7026" s="46" t="e">
        <f t="shared" si="2033"/>
        <v>#REF!</v>
      </c>
      <c r="AG7026" s="46">
        <f t="shared" si="2033"/>
        <v>61645</v>
      </c>
      <c r="AH7026" s="46">
        <f t="shared" ref="AH7026:AI7026" si="2075">AH2042+0</f>
        <v>0</v>
      </c>
      <c r="AI7026" s="46">
        <f t="shared" si="2075"/>
        <v>0</v>
      </c>
    </row>
    <row r="7027" spans="32:35" x14ac:dyDescent="0.25">
      <c r="AF7027" s="46" t="e">
        <f t="shared" si="2033"/>
        <v>#REF!</v>
      </c>
      <c r="AG7027" s="46">
        <f t="shared" si="2033"/>
        <v>61646</v>
      </c>
      <c r="AH7027" s="46">
        <f t="shared" ref="AH7027:AI7027" si="2076">AH2043+0</f>
        <v>0</v>
      </c>
      <c r="AI7027" s="46">
        <f t="shared" si="2076"/>
        <v>0</v>
      </c>
    </row>
    <row r="7028" spans="32:35" x14ac:dyDescent="0.25">
      <c r="AF7028" s="46" t="e">
        <f t="shared" si="2033"/>
        <v>#REF!</v>
      </c>
      <c r="AG7028" s="46">
        <f t="shared" si="2033"/>
        <v>61647</v>
      </c>
      <c r="AH7028" s="46">
        <f t="shared" ref="AH7028:AI7028" si="2077">AH2044+0</f>
        <v>0</v>
      </c>
      <c r="AI7028" s="46">
        <f t="shared" si="2077"/>
        <v>0</v>
      </c>
    </row>
    <row r="7029" spans="32:35" x14ac:dyDescent="0.25">
      <c r="AF7029" s="46" t="e">
        <f t="shared" si="2033"/>
        <v>#REF!</v>
      </c>
      <c r="AG7029" s="46">
        <f t="shared" si="2033"/>
        <v>61648</v>
      </c>
      <c r="AH7029" s="46">
        <f t="shared" ref="AH7029:AI7029" si="2078">AH2045+0</f>
        <v>0</v>
      </c>
      <c r="AI7029" s="46">
        <f t="shared" si="2078"/>
        <v>0</v>
      </c>
    </row>
    <row r="7030" spans="32:35" x14ac:dyDescent="0.25">
      <c r="AF7030" s="46" t="e">
        <f t="shared" si="2033"/>
        <v>#REF!</v>
      </c>
      <c r="AG7030" s="46">
        <f t="shared" si="2033"/>
        <v>61649</v>
      </c>
      <c r="AH7030" s="46">
        <f t="shared" ref="AH7030:AI7030" si="2079">AH2046+0</f>
        <v>0</v>
      </c>
      <c r="AI7030" s="46">
        <f t="shared" si="2079"/>
        <v>0</v>
      </c>
    </row>
    <row r="7031" spans="32:35" x14ac:dyDescent="0.25">
      <c r="AF7031" s="46" t="e">
        <f t="shared" si="2033"/>
        <v>#REF!</v>
      </c>
      <c r="AG7031" s="46">
        <f t="shared" si="2033"/>
        <v>61650</v>
      </c>
      <c r="AH7031" s="46">
        <f t="shared" ref="AH7031:AI7031" si="2080">AH2047+0</f>
        <v>0</v>
      </c>
      <c r="AI7031" s="46">
        <f t="shared" si="2080"/>
        <v>0</v>
      </c>
    </row>
    <row r="7032" spans="32:35" x14ac:dyDescent="0.25">
      <c r="AF7032" s="46" t="e">
        <f t="shared" si="2033"/>
        <v>#REF!</v>
      </c>
      <c r="AG7032" s="46">
        <f t="shared" si="2033"/>
        <v>61651</v>
      </c>
      <c r="AH7032" s="46">
        <f t="shared" ref="AH7032:AI7032" si="2081">AH2048+0</f>
        <v>0</v>
      </c>
      <c r="AI7032" s="46">
        <f t="shared" si="2081"/>
        <v>0</v>
      </c>
    </row>
    <row r="7033" spans="32:35" x14ac:dyDescent="0.25">
      <c r="AF7033" s="46" t="e">
        <f t="shared" si="2033"/>
        <v>#REF!</v>
      </c>
      <c r="AG7033" s="46">
        <f t="shared" si="2033"/>
        <v>61652</v>
      </c>
      <c r="AH7033" s="46">
        <f t="shared" ref="AH7033:AI7033" si="2082">AH2049+0</f>
        <v>0</v>
      </c>
      <c r="AI7033" s="46">
        <f t="shared" si="2082"/>
        <v>0</v>
      </c>
    </row>
    <row r="7034" spans="32:35" x14ac:dyDescent="0.25">
      <c r="AF7034" s="46" t="e">
        <f t="shared" si="2033"/>
        <v>#REF!</v>
      </c>
      <c r="AG7034" s="46">
        <f t="shared" si="2033"/>
        <v>61653</v>
      </c>
      <c r="AH7034" s="46">
        <f t="shared" ref="AH7034:AI7034" si="2083">AH2050+0</f>
        <v>0</v>
      </c>
      <c r="AI7034" s="46">
        <f t="shared" si="2083"/>
        <v>0</v>
      </c>
    </row>
    <row r="7035" spans="32:35" x14ac:dyDescent="0.25">
      <c r="AF7035" s="46" t="e">
        <f t="shared" si="2033"/>
        <v>#REF!</v>
      </c>
      <c r="AG7035" s="46">
        <f t="shared" si="2033"/>
        <v>61654</v>
      </c>
      <c r="AH7035" s="46">
        <f t="shared" ref="AH7035:AI7035" si="2084">AH2051+0</f>
        <v>0</v>
      </c>
      <c r="AI7035" s="46">
        <f t="shared" si="2084"/>
        <v>0</v>
      </c>
    </row>
    <row r="7036" spans="32:35" x14ac:dyDescent="0.25">
      <c r="AF7036" s="46" t="e">
        <f t="shared" si="2033"/>
        <v>#REF!</v>
      </c>
      <c r="AG7036" s="46">
        <f t="shared" si="2033"/>
        <v>61655</v>
      </c>
      <c r="AH7036" s="46">
        <f t="shared" ref="AH7036:AI7036" si="2085">AH2052+0</f>
        <v>0</v>
      </c>
      <c r="AI7036" s="46">
        <f t="shared" si="2085"/>
        <v>0</v>
      </c>
    </row>
    <row r="7037" spans="32:35" x14ac:dyDescent="0.25">
      <c r="AF7037" s="46" t="e">
        <f t="shared" si="2033"/>
        <v>#REF!</v>
      </c>
      <c r="AG7037" s="46">
        <f t="shared" si="2033"/>
        <v>61656</v>
      </c>
      <c r="AH7037" s="46">
        <f t="shared" ref="AH7037:AI7037" si="2086">AH2053+0</f>
        <v>0</v>
      </c>
      <c r="AI7037" s="46">
        <f t="shared" si="2086"/>
        <v>0</v>
      </c>
    </row>
    <row r="7038" spans="32:35" x14ac:dyDescent="0.25">
      <c r="AF7038" s="46" t="e">
        <f t="shared" si="2033"/>
        <v>#REF!</v>
      </c>
      <c r="AG7038" s="46">
        <f t="shared" si="2033"/>
        <v>61657</v>
      </c>
      <c r="AH7038" s="46">
        <f t="shared" ref="AH7038:AI7038" si="2087">AH2054+0</f>
        <v>0</v>
      </c>
      <c r="AI7038" s="46">
        <f t="shared" si="2087"/>
        <v>0</v>
      </c>
    </row>
    <row r="7039" spans="32:35" x14ac:dyDescent="0.25">
      <c r="AF7039" s="46" t="e">
        <f t="shared" si="2033"/>
        <v>#REF!</v>
      </c>
      <c r="AG7039" s="46">
        <f t="shared" si="2033"/>
        <v>61658</v>
      </c>
      <c r="AH7039" s="46">
        <f t="shared" ref="AH7039:AI7039" si="2088">AH2055+0</f>
        <v>0</v>
      </c>
      <c r="AI7039" s="46">
        <f t="shared" si="2088"/>
        <v>0</v>
      </c>
    </row>
    <row r="7040" spans="32:35" x14ac:dyDescent="0.25">
      <c r="AF7040" s="46" t="e">
        <f t="shared" si="2033"/>
        <v>#REF!</v>
      </c>
      <c r="AG7040" s="46">
        <f t="shared" si="2033"/>
        <v>61659</v>
      </c>
      <c r="AH7040" s="46">
        <f t="shared" ref="AH7040:AI7040" si="2089">AH2056+0</f>
        <v>0</v>
      </c>
      <c r="AI7040" s="46">
        <f t="shared" si="2089"/>
        <v>0</v>
      </c>
    </row>
    <row r="7041" spans="32:35" x14ac:dyDescent="0.25">
      <c r="AF7041" s="46" t="e">
        <f t="shared" si="2033"/>
        <v>#REF!</v>
      </c>
      <c r="AG7041" s="46">
        <f t="shared" si="2033"/>
        <v>61660</v>
      </c>
      <c r="AH7041" s="46">
        <f t="shared" ref="AH7041:AI7041" si="2090">AH2057+0</f>
        <v>0</v>
      </c>
      <c r="AI7041" s="46">
        <f t="shared" si="2090"/>
        <v>0</v>
      </c>
    </row>
    <row r="7042" spans="32:35" x14ac:dyDescent="0.25">
      <c r="AF7042" s="46" t="e">
        <f t="shared" si="2033"/>
        <v>#REF!</v>
      </c>
      <c r="AG7042" s="46">
        <f t="shared" si="2033"/>
        <v>61661</v>
      </c>
      <c r="AH7042" s="46">
        <f t="shared" ref="AH7042:AI7042" si="2091">AH2058+0</f>
        <v>0</v>
      </c>
      <c r="AI7042" s="46">
        <f t="shared" si="2091"/>
        <v>0</v>
      </c>
    </row>
    <row r="7043" spans="32:35" x14ac:dyDescent="0.25">
      <c r="AF7043" s="46" t="e">
        <f t="shared" si="2033"/>
        <v>#REF!</v>
      </c>
      <c r="AG7043" s="46">
        <f t="shared" si="2033"/>
        <v>61662</v>
      </c>
      <c r="AH7043" s="46">
        <f t="shared" ref="AH7043:AI7043" si="2092">AH2059+0</f>
        <v>0</v>
      </c>
      <c r="AI7043" s="46">
        <f t="shared" si="2092"/>
        <v>0</v>
      </c>
    </row>
    <row r="7044" spans="32:35" x14ac:dyDescent="0.25">
      <c r="AF7044" s="46" t="e">
        <f t="shared" si="2033"/>
        <v>#REF!</v>
      </c>
      <c r="AG7044" s="46">
        <f t="shared" si="2033"/>
        <v>61663</v>
      </c>
      <c r="AH7044" s="46">
        <f t="shared" ref="AH7044:AI7044" si="2093">AH2060+0</f>
        <v>0</v>
      </c>
      <c r="AI7044" s="46">
        <f t="shared" si="2093"/>
        <v>0</v>
      </c>
    </row>
    <row r="7045" spans="32:35" x14ac:dyDescent="0.25">
      <c r="AF7045" s="46" t="e">
        <f t="shared" si="2033"/>
        <v>#REF!</v>
      </c>
      <c r="AG7045" s="46">
        <f t="shared" si="2033"/>
        <v>61664</v>
      </c>
      <c r="AH7045" s="46">
        <f t="shared" ref="AH7045:AI7045" si="2094">AH2061+0</f>
        <v>0</v>
      </c>
      <c r="AI7045" s="46">
        <f t="shared" si="2094"/>
        <v>0</v>
      </c>
    </row>
    <row r="7046" spans="32:35" x14ac:dyDescent="0.25">
      <c r="AF7046" s="46" t="e">
        <f t="shared" si="2033"/>
        <v>#REF!</v>
      </c>
      <c r="AG7046" s="46">
        <f t="shared" si="2033"/>
        <v>61665</v>
      </c>
      <c r="AH7046" s="46">
        <f t="shared" ref="AH7046:AI7046" si="2095">AH2062+0</f>
        <v>0</v>
      </c>
      <c r="AI7046" s="46">
        <f t="shared" si="2095"/>
        <v>0</v>
      </c>
    </row>
    <row r="7047" spans="32:35" x14ac:dyDescent="0.25">
      <c r="AF7047" s="46" t="e">
        <f t="shared" si="2033"/>
        <v>#REF!</v>
      </c>
      <c r="AG7047" s="46">
        <f t="shared" si="2033"/>
        <v>61666</v>
      </c>
      <c r="AH7047" s="46">
        <f t="shared" ref="AH7047:AI7047" si="2096">AH2063+0</f>
        <v>0</v>
      </c>
      <c r="AI7047" s="46">
        <f t="shared" si="2096"/>
        <v>0</v>
      </c>
    </row>
    <row r="7048" spans="32:35" x14ac:dyDescent="0.25">
      <c r="AF7048" s="46" t="e">
        <f t="shared" si="2033"/>
        <v>#REF!</v>
      </c>
      <c r="AG7048" s="46">
        <f t="shared" si="2033"/>
        <v>61667</v>
      </c>
      <c r="AH7048" s="46">
        <f t="shared" ref="AH7048:AI7048" si="2097">AH2064+0</f>
        <v>0</v>
      </c>
      <c r="AI7048" s="46">
        <f t="shared" si="2097"/>
        <v>0</v>
      </c>
    </row>
    <row r="7049" spans="32:35" x14ac:dyDescent="0.25">
      <c r="AF7049" s="46" t="e">
        <f t="shared" ref="AF7049:AG7112" si="2098">AF2065+0</f>
        <v>#REF!</v>
      </c>
      <c r="AG7049" s="46">
        <f t="shared" si="2098"/>
        <v>61668</v>
      </c>
      <c r="AH7049" s="46">
        <f t="shared" ref="AH7049:AI7049" si="2099">AH2065+0</f>
        <v>0</v>
      </c>
      <c r="AI7049" s="46">
        <f t="shared" si="2099"/>
        <v>0</v>
      </c>
    </row>
    <row r="7050" spans="32:35" x14ac:dyDescent="0.25">
      <c r="AF7050" s="46" t="e">
        <f t="shared" si="2098"/>
        <v>#REF!</v>
      </c>
      <c r="AG7050" s="46">
        <f t="shared" si="2098"/>
        <v>61669</v>
      </c>
      <c r="AH7050" s="46">
        <f t="shared" ref="AH7050:AI7050" si="2100">AH2066+0</f>
        <v>0</v>
      </c>
      <c r="AI7050" s="46">
        <f t="shared" si="2100"/>
        <v>0</v>
      </c>
    </row>
    <row r="7051" spans="32:35" x14ac:dyDescent="0.25">
      <c r="AF7051" s="46" t="e">
        <f t="shared" si="2098"/>
        <v>#REF!</v>
      </c>
      <c r="AG7051" s="46">
        <f t="shared" si="2098"/>
        <v>61670</v>
      </c>
      <c r="AH7051" s="46">
        <f t="shared" ref="AH7051:AI7051" si="2101">AH2067+0</f>
        <v>0</v>
      </c>
      <c r="AI7051" s="46">
        <f t="shared" si="2101"/>
        <v>0</v>
      </c>
    </row>
    <row r="7052" spans="32:35" x14ac:dyDescent="0.25">
      <c r="AF7052" s="46" t="e">
        <f t="shared" si="2098"/>
        <v>#REF!</v>
      </c>
      <c r="AG7052" s="46">
        <f t="shared" si="2098"/>
        <v>61671</v>
      </c>
      <c r="AH7052" s="46">
        <f t="shared" ref="AH7052:AI7052" si="2102">AH2068+0</f>
        <v>0</v>
      </c>
      <c r="AI7052" s="46">
        <f t="shared" si="2102"/>
        <v>0</v>
      </c>
    </row>
    <row r="7053" spans="32:35" x14ac:dyDescent="0.25">
      <c r="AF7053" s="46" t="e">
        <f t="shared" si="2098"/>
        <v>#REF!</v>
      </c>
      <c r="AG7053" s="46">
        <f t="shared" si="2098"/>
        <v>61672</v>
      </c>
      <c r="AH7053" s="46">
        <f t="shared" ref="AH7053:AI7053" si="2103">AH2069+0</f>
        <v>0</v>
      </c>
      <c r="AI7053" s="46">
        <f t="shared" si="2103"/>
        <v>0</v>
      </c>
    </row>
    <row r="7054" spans="32:35" x14ac:dyDescent="0.25">
      <c r="AF7054" s="46" t="e">
        <f t="shared" si="2098"/>
        <v>#REF!</v>
      </c>
      <c r="AG7054" s="46">
        <f t="shared" si="2098"/>
        <v>61673</v>
      </c>
      <c r="AH7054" s="46">
        <f t="shared" ref="AH7054:AI7054" si="2104">AH2070+0</f>
        <v>0</v>
      </c>
      <c r="AI7054" s="46">
        <f t="shared" si="2104"/>
        <v>0</v>
      </c>
    </row>
    <row r="7055" spans="32:35" x14ac:dyDescent="0.25">
      <c r="AF7055" s="46" t="e">
        <f t="shared" si="2098"/>
        <v>#REF!</v>
      </c>
      <c r="AG7055" s="46">
        <f t="shared" si="2098"/>
        <v>61674</v>
      </c>
      <c r="AH7055" s="46">
        <f t="shared" ref="AH7055:AI7055" si="2105">AH2071+0</f>
        <v>0</v>
      </c>
      <c r="AI7055" s="46">
        <f t="shared" si="2105"/>
        <v>0</v>
      </c>
    </row>
    <row r="7056" spans="32:35" x14ac:dyDescent="0.25">
      <c r="AF7056" s="46" t="e">
        <f t="shared" si="2098"/>
        <v>#REF!</v>
      </c>
      <c r="AG7056" s="46">
        <f t="shared" si="2098"/>
        <v>61675</v>
      </c>
      <c r="AH7056" s="46">
        <f t="shared" ref="AH7056:AI7056" si="2106">AH2072+0</f>
        <v>0</v>
      </c>
      <c r="AI7056" s="46">
        <f t="shared" si="2106"/>
        <v>0</v>
      </c>
    </row>
    <row r="7057" spans="32:35" x14ac:dyDescent="0.25">
      <c r="AF7057" s="46" t="e">
        <f t="shared" si="2098"/>
        <v>#REF!</v>
      </c>
      <c r="AG7057" s="46">
        <f t="shared" si="2098"/>
        <v>61676</v>
      </c>
      <c r="AH7057" s="46">
        <f t="shared" ref="AH7057:AI7057" si="2107">AH2073+0</f>
        <v>0</v>
      </c>
      <c r="AI7057" s="46">
        <f t="shared" si="2107"/>
        <v>0</v>
      </c>
    </row>
    <row r="7058" spans="32:35" x14ac:dyDescent="0.25">
      <c r="AF7058" s="46" t="e">
        <f t="shared" si="2098"/>
        <v>#REF!</v>
      </c>
      <c r="AG7058" s="46">
        <f t="shared" si="2098"/>
        <v>61677</v>
      </c>
      <c r="AH7058" s="46">
        <f t="shared" ref="AH7058:AI7058" si="2108">AH2074+0</f>
        <v>0</v>
      </c>
      <c r="AI7058" s="46">
        <f t="shared" si="2108"/>
        <v>0</v>
      </c>
    </row>
    <row r="7059" spans="32:35" x14ac:dyDescent="0.25">
      <c r="AF7059" s="46" t="e">
        <f t="shared" si="2098"/>
        <v>#REF!</v>
      </c>
      <c r="AG7059" s="46">
        <f t="shared" si="2098"/>
        <v>61678</v>
      </c>
      <c r="AH7059" s="46">
        <f t="shared" ref="AH7059:AI7059" si="2109">AH2075+0</f>
        <v>0</v>
      </c>
      <c r="AI7059" s="46">
        <f t="shared" si="2109"/>
        <v>0</v>
      </c>
    </row>
    <row r="7060" spans="32:35" x14ac:dyDescent="0.25">
      <c r="AF7060" s="46" t="e">
        <f t="shared" si="2098"/>
        <v>#REF!</v>
      </c>
      <c r="AG7060" s="46">
        <f t="shared" si="2098"/>
        <v>61679</v>
      </c>
      <c r="AH7060" s="46">
        <f t="shared" ref="AH7060:AI7060" si="2110">AH2076+0</f>
        <v>0</v>
      </c>
      <c r="AI7060" s="46">
        <f t="shared" si="2110"/>
        <v>0</v>
      </c>
    </row>
    <row r="7061" spans="32:35" x14ac:dyDescent="0.25">
      <c r="AF7061" s="46" t="e">
        <f t="shared" si="2098"/>
        <v>#REF!</v>
      </c>
      <c r="AG7061" s="46">
        <f t="shared" si="2098"/>
        <v>61680</v>
      </c>
      <c r="AH7061" s="46">
        <f t="shared" ref="AH7061:AI7061" si="2111">AH2077+0</f>
        <v>0</v>
      </c>
      <c r="AI7061" s="46">
        <f t="shared" si="2111"/>
        <v>0</v>
      </c>
    </row>
    <row r="7062" spans="32:35" x14ac:dyDescent="0.25">
      <c r="AF7062" s="46" t="e">
        <f t="shared" si="2098"/>
        <v>#REF!</v>
      </c>
      <c r="AG7062" s="46">
        <f t="shared" si="2098"/>
        <v>61681</v>
      </c>
      <c r="AH7062" s="46">
        <f t="shared" ref="AH7062:AI7062" si="2112">AH2078+0</f>
        <v>0</v>
      </c>
      <c r="AI7062" s="46">
        <f t="shared" si="2112"/>
        <v>0</v>
      </c>
    </row>
    <row r="7063" spans="32:35" x14ac:dyDescent="0.25">
      <c r="AF7063" s="46" t="e">
        <f t="shared" si="2098"/>
        <v>#REF!</v>
      </c>
      <c r="AG7063" s="46">
        <f t="shared" si="2098"/>
        <v>61682</v>
      </c>
      <c r="AH7063" s="46">
        <f t="shared" ref="AH7063:AI7063" si="2113">AH2079+0</f>
        <v>0</v>
      </c>
      <c r="AI7063" s="46">
        <f t="shared" si="2113"/>
        <v>0</v>
      </c>
    </row>
    <row r="7064" spans="32:35" x14ac:dyDescent="0.25">
      <c r="AF7064" s="46" t="e">
        <f t="shared" si="2098"/>
        <v>#REF!</v>
      </c>
      <c r="AG7064" s="46">
        <f t="shared" si="2098"/>
        <v>61683</v>
      </c>
      <c r="AH7064" s="46">
        <f t="shared" ref="AH7064:AI7064" si="2114">AH2080+0</f>
        <v>0</v>
      </c>
      <c r="AI7064" s="46">
        <f t="shared" si="2114"/>
        <v>0</v>
      </c>
    </row>
    <row r="7065" spans="32:35" x14ac:dyDescent="0.25">
      <c r="AF7065" s="46" t="e">
        <f t="shared" si="2098"/>
        <v>#REF!</v>
      </c>
      <c r="AG7065" s="46">
        <f t="shared" si="2098"/>
        <v>61684</v>
      </c>
      <c r="AH7065" s="46">
        <f t="shared" ref="AH7065:AI7065" si="2115">AH2081+0</f>
        <v>0</v>
      </c>
      <c r="AI7065" s="46">
        <f t="shared" si="2115"/>
        <v>0</v>
      </c>
    </row>
    <row r="7066" spans="32:35" x14ac:dyDescent="0.25">
      <c r="AF7066" s="46" t="e">
        <f t="shared" si="2098"/>
        <v>#REF!</v>
      </c>
      <c r="AG7066" s="46">
        <f t="shared" si="2098"/>
        <v>61685</v>
      </c>
      <c r="AH7066" s="46">
        <f t="shared" ref="AH7066:AI7066" si="2116">AH2082+0</f>
        <v>0</v>
      </c>
      <c r="AI7066" s="46">
        <f t="shared" si="2116"/>
        <v>0</v>
      </c>
    </row>
    <row r="7067" spans="32:35" x14ac:dyDescent="0.25">
      <c r="AF7067" s="46" t="e">
        <f t="shared" si="2098"/>
        <v>#REF!</v>
      </c>
      <c r="AG7067" s="46">
        <f t="shared" si="2098"/>
        <v>61686</v>
      </c>
      <c r="AH7067" s="46">
        <f t="shared" ref="AH7067:AI7067" si="2117">AH2083+0</f>
        <v>0</v>
      </c>
      <c r="AI7067" s="46">
        <f t="shared" si="2117"/>
        <v>0</v>
      </c>
    </row>
    <row r="7068" spans="32:35" x14ac:dyDescent="0.25">
      <c r="AF7068" s="46" t="e">
        <f t="shared" si="2098"/>
        <v>#REF!</v>
      </c>
      <c r="AG7068" s="46">
        <f t="shared" si="2098"/>
        <v>61687</v>
      </c>
      <c r="AH7068" s="46">
        <f t="shared" ref="AH7068:AI7068" si="2118">AH2084+0</f>
        <v>0</v>
      </c>
      <c r="AI7068" s="46">
        <f t="shared" si="2118"/>
        <v>0</v>
      </c>
    </row>
    <row r="7069" spans="32:35" x14ac:dyDescent="0.25">
      <c r="AF7069" s="46" t="e">
        <f t="shared" si="2098"/>
        <v>#REF!</v>
      </c>
      <c r="AG7069" s="46">
        <f t="shared" si="2098"/>
        <v>61688</v>
      </c>
      <c r="AH7069" s="46">
        <f t="shared" ref="AH7069:AI7069" si="2119">AH2085+0</f>
        <v>0</v>
      </c>
      <c r="AI7069" s="46">
        <f t="shared" si="2119"/>
        <v>0</v>
      </c>
    </row>
    <row r="7070" spans="32:35" x14ac:dyDescent="0.25">
      <c r="AF7070" s="46" t="e">
        <f t="shared" si="2098"/>
        <v>#REF!</v>
      </c>
      <c r="AG7070" s="46">
        <f t="shared" si="2098"/>
        <v>61689</v>
      </c>
      <c r="AH7070" s="46">
        <f t="shared" ref="AH7070:AI7070" si="2120">AH2086+0</f>
        <v>0</v>
      </c>
      <c r="AI7070" s="46">
        <f t="shared" si="2120"/>
        <v>0</v>
      </c>
    </row>
    <row r="7071" spans="32:35" x14ac:dyDescent="0.25">
      <c r="AF7071" s="46" t="e">
        <f t="shared" si="2098"/>
        <v>#REF!</v>
      </c>
      <c r="AG7071" s="46">
        <f t="shared" si="2098"/>
        <v>61690</v>
      </c>
      <c r="AH7071" s="46">
        <f t="shared" ref="AH7071:AI7071" si="2121">AH2087+0</f>
        <v>0</v>
      </c>
      <c r="AI7071" s="46">
        <f t="shared" si="2121"/>
        <v>0</v>
      </c>
    </row>
    <row r="7072" spans="32:35" x14ac:dyDescent="0.25">
      <c r="AF7072" s="46" t="e">
        <f t="shared" si="2098"/>
        <v>#REF!</v>
      </c>
      <c r="AG7072" s="46">
        <f t="shared" si="2098"/>
        <v>61691</v>
      </c>
      <c r="AH7072" s="46">
        <f t="shared" ref="AH7072:AI7072" si="2122">AH2088+0</f>
        <v>0</v>
      </c>
      <c r="AI7072" s="46">
        <f t="shared" si="2122"/>
        <v>0</v>
      </c>
    </row>
    <row r="7073" spans="32:35" x14ac:dyDescent="0.25">
      <c r="AF7073" s="46" t="e">
        <f t="shared" si="2098"/>
        <v>#REF!</v>
      </c>
      <c r="AG7073" s="46">
        <f t="shared" si="2098"/>
        <v>61692</v>
      </c>
      <c r="AH7073" s="46">
        <f t="shared" ref="AH7073:AI7073" si="2123">AH2089+0</f>
        <v>0</v>
      </c>
      <c r="AI7073" s="46">
        <f t="shared" si="2123"/>
        <v>0</v>
      </c>
    </row>
    <row r="7074" spans="32:35" x14ac:dyDescent="0.25">
      <c r="AF7074" s="46" t="e">
        <f t="shared" si="2098"/>
        <v>#REF!</v>
      </c>
      <c r="AG7074" s="46">
        <f t="shared" si="2098"/>
        <v>61693</v>
      </c>
      <c r="AH7074" s="46">
        <f t="shared" ref="AH7074:AI7074" si="2124">AH2090+0</f>
        <v>0</v>
      </c>
      <c r="AI7074" s="46">
        <f t="shared" si="2124"/>
        <v>0</v>
      </c>
    </row>
    <row r="7075" spans="32:35" x14ac:dyDescent="0.25">
      <c r="AF7075" s="46" t="e">
        <f t="shared" si="2098"/>
        <v>#REF!</v>
      </c>
      <c r="AG7075" s="46">
        <f t="shared" si="2098"/>
        <v>61694</v>
      </c>
      <c r="AH7075" s="46">
        <f t="shared" ref="AH7075:AI7075" si="2125">AH2091+0</f>
        <v>0</v>
      </c>
      <c r="AI7075" s="46">
        <f t="shared" si="2125"/>
        <v>0</v>
      </c>
    </row>
    <row r="7076" spans="32:35" x14ac:dyDescent="0.25">
      <c r="AF7076" s="46" t="e">
        <f t="shared" si="2098"/>
        <v>#REF!</v>
      </c>
      <c r="AG7076" s="46">
        <f t="shared" si="2098"/>
        <v>61695</v>
      </c>
      <c r="AH7076" s="46">
        <f t="shared" ref="AH7076:AI7076" si="2126">AH2092+0</f>
        <v>0</v>
      </c>
      <c r="AI7076" s="46">
        <f t="shared" si="2126"/>
        <v>0</v>
      </c>
    </row>
    <row r="7077" spans="32:35" x14ac:dyDescent="0.25">
      <c r="AF7077" s="46" t="e">
        <f t="shared" si="2098"/>
        <v>#REF!</v>
      </c>
      <c r="AG7077" s="46">
        <f t="shared" si="2098"/>
        <v>61696</v>
      </c>
      <c r="AH7077" s="46">
        <f t="shared" ref="AH7077:AI7077" si="2127">AH2093+0</f>
        <v>0</v>
      </c>
      <c r="AI7077" s="46">
        <f t="shared" si="2127"/>
        <v>0</v>
      </c>
    </row>
    <row r="7078" spans="32:35" x14ac:dyDescent="0.25">
      <c r="AF7078" s="46" t="e">
        <f t="shared" si="2098"/>
        <v>#REF!</v>
      </c>
      <c r="AG7078" s="46">
        <f t="shared" si="2098"/>
        <v>61697</v>
      </c>
      <c r="AH7078" s="46">
        <f t="shared" ref="AH7078:AI7078" si="2128">AH2094+0</f>
        <v>0</v>
      </c>
      <c r="AI7078" s="46">
        <f t="shared" si="2128"/>
        <v>0</v>
      </c>
    </row>
    <row r="7079" spans="32:35" x14ac:dyDescent="0.25">
      <c r="AF7079" s="46" t="e">
        <f t="shared" si="2098"/>
        <v>#REF!</v>
      </c>
      <c r="AG7079" s="46">
        <f t="shared" si="2098"/>
        <v>61698</v>
      </c>
      <c r="AH7079" s="46">
        <f t="shared" ref="AH7079:AI7079" si="2129">AH2095+0</f>
        <v>0</v>
      </c>
      <c r="AI7079" s="46">
        <f t="shared" si="2129"/>
        <v>0</v>
      </c>
    </row>
    <row r="7080" spans="32:35" x14ac:dyDescent="0.25">
      <c r="AF7080" s="46" t="e">
        <f t="shared" si="2098"/>
        <v>#REF!</v>
      </c>
      <c r="AG7080" s="46">
        <f t="shared" si="2098"/>
        <v>61699</v>
      </c>
      <c r="AH7080" s="46">
        <f t="shared" ref="AH7080:AI7080" si="2130">AH2096+0</f>
        <v>0</v>
      </c>
      <c r="AI7080" s="46">
        <f t="shared" si="2130"/>
        <v>0</v>
      </c>
    </row>
    <row r="7081" spans="32:35" x14ac:dyDescent="0.25">
      <c r="AF7081" s="46" t="e">
        <f t="shared" si="2098"/>
        <v>#REF!</v>
      </c>
      <c r="AG7081" s="46">
        <f t="shared" si="2098"/>
        <v>61700</v>
      </c>
      <c r="AH7081" s="46">
        <f t="shared" ref="AH7081:AI7081" si="2131">AH2097+0</f>
        <v>0</v>
      </c>
      <c r="AI7081" s="46">
        <f t="shared" si="2131"/>
        <v>0</v>
      </c>
    </row>
    <row r="7082" spans="32:35" x14ac:dyDescent="0.25">
      <c r="AF7082" s="46" t="e">
        <f t="shared" si="2098"/>
        <v>#REF!</v>
      </c>
      <c r="AG7082" s="46">
        <f t="shared" si="2098"/>
        <v>61701</v>
      </c>
      <c r="AH7082" s="46">
        <f t="shared" ref="AH7082:AI7082" si="2132">AH2098+0</f>
        <v>0</v>
      </c>
      <c r="AI7082" s="46">
        <f t="shared" si="2132"/>
        <v>0</v>
      </c>
    </row>
    <row r="7083" spans="32:35" x14ac:dyDescent="0.25">
      <c r="AF7083" s="46" t="e">
        <f t="shared" si="2098"/>
        <v>#REF!</v>
      </c>
      <c r="AG7083" s="46">
        <f t="shared" si="2098"/>
        <v>61702</v>
      </c>
      <c r="AH7083" s="46">
        <f t="shared" ref="AH7083:AI7083" si="2133">AH2099+0</f>
        <v>0</v>
      </c>
      <c r="AI7083" s="46">
        <f t="shared" si="2133"/>
        <v>0</v>
      </c>
    </row>
    <row r="7084" spans="32:35" x14ac:dyDescent="0.25">
      <c r="AF7084" s="46" t="e">
        <f t="shared" si="2098"/>
        <v>#REF!</v>
      </c>
      <c r="AG7084" s="46">
        <f t="shared" si="2098"/>
        <v>61703</v>
      </c>
      <c r="AH7084" s="46">
        <f t="shared" ref="AH7084:AI7084" si="2134">AH2100+0</f>
        <v>0</v>
      </c>
      <c r="AI7084" s="46">
        <f t="shared" si="2134"/>
        <v>0</v>
      </c>
    </row>
    <row r="7085" spans="32:35" x14ac:dyDescent="0.25">
      <c r="AF7085" s="46" t="e">
        <f t="shared" si="2098"/>
        <v>#REF!</v>
      </c>
      <c r="AG7085" s="46">
        <f t="shared" si="2098"/>
        <v>61704</v>
      </c>
      <c r="AH7085" s="46">
        <f t="shared" ref="AH7085:AI7085" si="2135">AH2101+0</f>
        <v>0</v>
      </c>
      <c r="AI7085" s="46">
        <f t="shared" si="2135"/>
        <v>0</v>
      </c>
    </row>
    <row r="7086" spans="32:35" x14ac:dyDescent="0.25">
      <c r="AF7086" s="46" t="e">
        <f t="shared" si="2098"/>
        <v>#REF!</v>
      </c>
      <c r="AG7086" s="46">
        <f t="shared" si="2098"/>
        <v>61705</v>
      </c>
      <c r="AH7086" s="46">
        <f t="shared" ref="AH7086:AI7086" si="2136">AH2102+0</f>
        <v>0</v>
      </c>
      <c r="AI7086" s="46">
        <f t="shared" si="2136"/>
        <v>0</v>
      </c>
    </row>
    <row r="7087" spans="32:35" x14ac:dyDescent="0.25">
      <c r="AF7087" s="46" t="e">
        <f t="shared" si="2098"/>
        <v>#REF!</v>
      </c>
      <c r="AG7087" s="46">
        <f t="shared" si="2098"/>
        <v>61706</v>
      </c>
      <c r="AH7087" s="46">
        <f t="shared" ref="AH7087:AI7087" si="2137">AH2103+0</f>
        <v>0</v>
      </c>
      <c r="AI7087" s="46">
        <f t="shared" si="2137"/>
        <v>0</v>
      </c>
    </row>
    <row r="7088" spans="32:35" x14ac:dyDescent="0.25">
      <c r="AF7088" s="46" t="e">
        <f t="shared" si="2098"/>
        <v>#REF!</v>
      </c>
      <c r="AG7088" s="46">
        <f t="shared" si="2098"/>
        <v>61707</v>
      </c>
      <c r="AH7088" s="46">
        <f t="shared" ref="AH7088:AI7088" si="2138">AH2104+0</f>
        <v>0</v>
      </c>
      <c r="AI7088" s="46">
        <f t="shared" si="2138"/>
        <v>0</v>
      </c>
    </row>
    <row r="7089" spans="32:35" x14ac:dyDescent="0.25">
      <c r="AF7089" s="46" t="e">
        <f t="shared" si="2098"/>
        <v>#REF!</v>
      </c>
      <c r="AG7089" s="46">
        <f t="shared" si="2098"/>
        <v>61708</v>
      </c>
      <c r="AH7089" s="46">
        <f t="shared" ref="AH7089:AI7089" si="2139">AH2105+0</f>
        <v>0</v>
      </c>
      <c r="AI7089" s="46">
        <f t="shared" si="2139"/>
        <v>0</v>
      </c>
    </row>
    <row r="7090" spans="32:35" x14ac:dyDescent="0.25">
      <c r="AF7090" s="46" t="e">
        <f t="shared" si="2098"/>
        <v>#REF!</v>
      </c>
      <c r="AG7090" s="46">
        <f t="shared" si="2098"/>
        <v>61709</v>
      </c>
      <c r="AH7090" s="46">
        <f t="shared" ref="AH7090:AI7090" si="2140">AH2106+0</f>
        <v>0</v>
      </c>
      <c r="AI7090" s="46">
        <f t="shared" si="2140"/>
        <v>0</v>
      </c>
    </row>
    <row r="7091" spans="32:35" x14ac:dyDescent="0.25">
      <c r="AF7091" s="46" t="e">
        <f t="shared" si="2098"/>
        <v>#REF!</v>
      </c>
      <c r="AG7091" s="46">
        <f t="shared" si="2098"/>
        <v>61710</v>
      </c>
      <c r="AH7091" s="46">
        <f t="shared" ref="AH7091:AI7091" si="2141">AH2107+0</f>
        <v>0</v>
      </c>
      <c r="AI7091" s="46">
        <f t="shared" si="2141"/>
        <v>0</v>
      </c>
    </row>
    <row r="7092" spans="32:35" x14ac:dyDescent="0.25">
      <c r="AF7092" s="46" t="e">
        <f t="shared" si="2098"/>
        <v>#REF!</v>
      </c>
      <c r="AG7092" s="46">
        <f t="shared" si="2098"/>
        <v>61711</v>
      </c>
      <c r="AH7092" s="46">
        <f t="shared" ref="AH7092:AI7092" si="2142">AH2108+0</f>
        <v>0</v>
      </c>
      <c r="AI7092" s="46">
        <f t="shared" si="2142"/>
        <v>0</v>
      </c>
    </row>
    <row r="7093" spans="32:35" x14ac:dyDescent="0.25">
      <c r="AF7093" s="46" t="e">
        <f t="shared" si="2098"/>
        <v>#REF!</v>
      </c>
      <c r="AG7093" s="46">
        <f t="shared" si="2098"/>
        <v>61712</v>
      </c>
      <c r="AH7093" s="46">
        <f t="shared" ref="AH7093:AI7093" si="2143">AH2109+0</f>
        <v>0</v>
      </c>
      <c r="AI7093" s="46">
        <f t="shared" si="2143"/>
        <v>0</v>
      </c>
    </row>
    <row r="7094" spans="32:35" x14ac:dyDescent="0.25">
      <c r="AF7094" s="46" t="e">
        <f t="shared" si="2098"/>
        <v>#REF!</v>
      </c>
      <c r="AG7094" s="46">
        <f t="shared" si="2098"/>
        <v>61713</v>
      </c>
      <c r="AH7094" s="46">
        <f t="shared" ref="AH7094:AI7094" si="2144">AH2110+0</f>
        <v>0</v>
      </c>
      <c r="AI7094" s="46">
        <f t="shared" si="2144"/>
        <v>0</v>
      </c>
    </row>
    <row r="7095" spans="32:35" x14ac:dyDescent="0.25">
      <c r="AF7095" s="46" t="e">
        <f t="shared" si="2098"/>
        <v>#REF!</v>
      </c>
      <c r="AG7095" s="46">
        <f t="shared" si="2098"/>
        <v>61714</v>
      </c>
      <c r="AH7095" s="46">
        <f t="shared" ref="AH7095:AI7095" si="2145">AH2111+0</f>
        <v>0</v>
      </c>
      <c r="AI7095" s="46">
        <f t="shared" si="2145"/>
        <v>0</v>
      </c>
    </row>
    <row r="7096" spans="32:35" x14ac:dyDescent="0.25">
      <c r="AF7096" s="46" t="e">
        <f t="shared" si="2098"/>
        <v>#REF!</v>
      </c>
      <c r="AG7096" s="46">
        <f t="shared" si="2098"/>
        <v>61715</v>
      </c>
      <c r="AH7096" s="46">
        <f t="shared" ref="AH7096:AI7096" si="2146">AH2112+0</f>
        <v>0</v>
      </c>
      <c r="AI7096" s="46">
        <f t="shared" si="2146"/>
        <v>0</v>
      </c>
    </row>
    <row r="7097" spans="32:35" x14ac:dyDescent="0.25">
      <c r="AF7097" s="46" t="e">
        <f t="shared" si="2098"/>
        <v>#REF!</v>
      </c>
      <c r="AG7097" s="46">
        <f t="shared" si="2098"/>
        <v>61716</v>
      </c>
      <c r="AH7097" s="46">
        <f t="shared" ref="AH7097:AI7097" si="2147">AH2113+0</f>
        <v>0</v>
      </c>
      <c r="AI7097" s="46">
        <f t="shared" si="2147"/>
        <v>0</v>
      </c>
    </row>
    <row r="7098" spans="32:35" x14ac:dyDescent="0.25">
      <c r="AF7098" s="46" t="e">
        <f t="shared" si="2098"/>
        <v>#REF!</v>
      </c>
      <c r="AG7098" s="46">
        <f t="shared" si="2098"/>
        <v>61717</v>
      </c>
      <c r="AH7098" s="46">
        <f t="shared" ref="AH7098:AI7098" si="2148">AH2114+0</f>
        <v>0</v>
      </c>
      <c r="AI7098" s="46">
        <f t="shared" si="2148"/>
        <v>0</v>
      </c>
    </row>
    <row r="7099" spans="32:35" x14ac:dyDescent="0.25">
      <c r="AF7099" s="46" t="e">
        <f t="shared" si="2098"/>
        <v>#REF!</v>
      </c>
      <c r="AG7099" s="46">
        <f t="shared" si="2098"/>
        <v>61718</v>
      </c>
      <c r="AH7099" s="46">
        <f t="shared" ref="AH7099:AI7099" si="2149">AH2115+0</f>
        <v>0</v>
      </c>
      <c r="AI7099" s="46">
        <f t="shared" si="2149"/>
        <v>0</v>
      </c>
    </row>
    <row r="7100" spans="32:35" x14ac:dyDescent="0.25">
      <c r="AF7100" s="46" t="e">
        <f t="shared" si="2098"/>
        <v>#REF!</v>
      </c>
      <c r="AG7100" s="46">
        <f t="shared" si="2098"/>
        <v>61720</v>
      </c>
      <c r="AH7100" s="46">
        <f t="shared" ref="AH7100:AI7100" si="2150">AH2116+0</f>
        <v>0</v>
      </c>
      <c r="AI7100" s="46">
        <f t="shared" si="2150"/>
        <v>0</v>
      </c>
    </row>
    <row r="7101" spans="32:35" x14ac:dyDescent="0.25">
      <c r="AF7101" s="46" t="e">
        <f t="shared" si="2098"/>
        <v>#REF!</v>
      </c>
      <c r="AG7101" s="46">
        <f t="shared" si="2098"/>
        <v>61721</v>
      </c>
      <c r="AH7101" s="46">
        <f t="shared" ref="AH7101:AI7101" si="2151">AH2117+0</f>
        <v>0</v>
      </c>
      <c r="AI7101" s="46">
        <f t="shared" si="2151"/>
        <v>0</v>
      </c>
    </row>
    <row r="7102" spans="32:35" x14ac:dyDescent="0.25">
      <c r="AF7102" s="46" t="e">
        <f t="shared" si="2098"/>
        <v>#REF!</v>
      </c>
      <c r="AG7102" s="46">
        <f t="shared" si="2098"/>
        <v>61722</v>
      </c>
      <c r="AH7102" s="46">
        <f t="shared" ref="AH7102:AI7102" si="2152">AH2118+0</f>
        <v>0</v>
      </c>
      <c r="AI7102" s="46">
        <f t="shared" si="2152"/>
        <v>0</v>
      </c>
    </row>
    <row r="7103" spans="32:35" x14ac:dyDescent="0.25">
      <c r="AF7103" s="46" t="e">
        <f t="shared" si="2098"/>
        <v>#REF!</v>
      </c>
      <c r="AG7103" s="46">
        <f t="shared" si="2098"/>
        <v>61723</v>
      </c>
      <c r="AH7103" s="46">
        <f t="shared" ref="AH7103:AI7103" si="2153">AH2119+0</f>
        <v>0</v>
      </c>
      <c r="AI7103" s="46">
        <f t="shared" si="2153"/>
        <v>0</v>
      </c>
    </row>
    <row r="7104" spans="32:35" x14ac:dyDescent="0.25">
      <c r="AF7104" s="46" t="e">
        <f t="shared" si="2098"/>
        <v>#REF!</v>
      </c>
      <c r="AG7104" s="46">
        <f t="shared" si="2098"/>
        <v>61724</v>
      </c>
      <c r="AH7104" s="46">
        <f t="shared" ref="AH7104:AI7104" si="2154">AH2120+0</f>
        <v>0</v>
      </c>
      <c r="AI7104" s="46">
        <f t="shared" si="2154"/>
        <v>0</v>
      </c>
    </row>
    <row r="7105" spans="32:35" x14ac:dyDescent="0.25">
      <c r="AF7105" s="46" t="e">
        <f t="shared" si="2098"/>
        <v>#REF!</v>
      </c>
      <c r="AG7105" s="46">
        <f t="shared" si="2098"/>
        <v>61725</v>
      </c>
      <c r="AH7105" s="46">
        <f t="shared" ref="AH7105:AI7105" si="2155">AH2121+0</f>
        <v>0</v>
      </c>
      <c r="AI7105" s="46">
        <f t="shared" si="2155"/>
        <v>0</v>
      </c>
    </row>
    <row r="7106" spans="32:35" x14ac:dyDescent="0.25">
      <c r="AF7106" s="46" t="e">
        <f t="shared" si="2098"/>
        <v>#REF!</v>
      </c>
      <c r="AG7106" s="46">
        <f t="shared" si="2098"/>
        <v>61726</v>
      </c>
      <c r="AH7106" s="46">
        <f t="shared" ref="AH7106:AI7106" si="2156">AH2122+0</f>
        <v>0</v>
      </c>
      <c r="AI7106" s="46">
        <f t="shared" si="2156"/>
        <v>0</v>
      </c>
    </row>
    <row r="7107" spans="32:35" x14ac:dyDescent="0.25">
      <c r="AF7107" s="46" t="e">
        <f t="shared" si="2098"/>
        <v>#REF!</v>
      </c>
      <c r="AG7107" s="46">
        <f t="shared" si="2098"/>
        <v>61727</v>
      </c>
      <c r="AH7107" s="46">
        <f t="shared" ref="AH7107:AI7107" si="2157">AH2123+0</f>
        <v>0</v>
      </c>
      <c r="AI7107" s="46">
        <f t="shared" si="2157"/>
        <v>0</v>
      </c>
    </row>
    <row r="7108" spans="32:35" x14ac:dyDescent="0.25">
      <c r="AF7108" s="46" t="e">
        <f t="shared" si="2098"/>
        <v>#REF!</v>
      </c>
      <c r="AG7108" s="46">
        <f t="shared" si="2098"/>
        <v>61728</v>
      </c>
      <c r="AH7108" s="46">
        <f t="shared" ref="AH7108:AI7108" si="2158">AH2124+0</f>
        <v>0</v>
      </c>
      <c r="AI7108" s="46">
        <f t="shared" si="2158"/>
        <v>0</v>
      </c>
    </row>
    <row r="7109" spans="32:35" x14ac:dyDescent="0.25">
      <c r="AF7109" s="46" t="e">
        <f t="shared" si="2098"/>
        <v>#REF!</v>
      </c>
      <c r="AG7109" s="46">
        <f t="shared" si="2098"/>
        <v>61729</v>
      </c>
      <c r="AH7109" s="46">
        <f t="shared" ref="AH7109:AI7109" si="2159">AH2125+0</f>
        <v>0</v>
      </c>
      <c r="AI7109" s="46">
        <f t="shared" si="2159"/>
        <v>0</v>
      </c>
    </row>
    <row r="7110" spans="32:35" x14ac:dyDescent="0.25">
      <c r="AF7110" s="46" t="e">
        <f t="shared" si="2098"/>
        <v>#REF!</v>
      </c>
      <c r="AG7110" s="46">
        <f t="shared" si="2098"/>
        <v>61730</v>
      </c>
      <c r="AH7110" s="46">
        <f t="shared" ref="AH7110:AI7110" si="2160">AH2126+0</f>
        <v>0</v>
      </c>
      <c r="AI7110" s="46">
        <f t="shared" si="2160"/>
        <v>0</v>
      </c>
    </row>
    <row r="7111" spans="32:35" x14ac:dyDescent="0.25">
      <c r="AF7111" s="46" t="e">
        <f t="shared" si="2098"/>
        <v>#REF!</v>
      </c>
      <c r="AG7111" s="46">
        <f t="shared" si="2098"/>
        <v>61731</v>
      </c>
      <c r="AH7111" s="46">
        <f t="shared" ref="AH7111:AI7111" si="2161">AH2127+0</f>
        <v>0</v>
      </c>
      <c r="AI7111" s="46">
        <f t="shared" si="2161"/>
        <v>0</v>
      </c>
    </row>
    <row r="7112" spans="32:35" x14ac:dyDescent="0.25">
      <c r="AF7112" s="46" t="e">
        <f t="shared" si="2098"/>
        <v>#REF!</v>
      </c>
      <c r="AG7112" s="46">
        <f t="shared" si="2098"/>
        <v>61732</v>
      </c>
      <c r="AH7112" s="46">
        <f t="shared" ref="AH7112:AI7112" si="2162">AH2128+0</f>
        <v>0</v>
      </c>
      <c r="AI7112" s="46">
        <f t="shared" si="2162"/>
        <v>0</v>
      </c>
    </row>
    <row r="7113" spans="32:35" x14ac:dyDescent="0.25">
      <c r="AF7113" s="46" t="e">
        <f t="shared" ref="AF7113:AG7176" si="2163">AF2129+0</f>
        <v>#REF!</v>
      </c>
      <c r="AG7113" s="46">
        <f t="shared" si="2163"/>
        <v>61733</v>
      </c>
      <c r="AH7113" s="46">
        <f t="shared" ref="AH7113:AI7113" si="2164">AH2129+0</f>
        <v>0</v>
      </c>
      <c r="AI7113" s="46">
        <f t="shared" si="2164"/>
        <v>0</v>
      </c>
    </row>
    <row r="7114" spans="32:35" x14ac:dyDescent="0.25">
      <c r="AF7114" s="46" t="e">
        <f t="shared" si="2163"/>
        <v>#REF!</v>
      </c>
      <c r="AG7114" s="46">
        <f t="shared" si="2163"/>
        <v>61734</v>
      </c>
      <c r="AH7114" s="46">
        <f t="shared" ref="AH7114:AI7114" si="2165">AH2130+0</f>
        <v>0</v>
      </c>
      <c r="AI7114" s="46">
        <f t="shared" si="2165"/>
        <v>0</v>
      </c>
    </row>
    <row r="7115" spans="32:35" x14ac:dyDescent="0.25">
      <c r="AF7115" s="46" t="e">
        <f t="shared" si="2163"/>
        <v>#REF!</v>
      </c>
      <c r="AG7115" s="46">
        <f t="shared" si="2163"/>
        <v>61735</v>
      </c>
      <c r="AH7115" s="46">
        <f t="shared" ref="AH7115:AI7115" si="2166">AH2131+0</f>
        <v>0</v>
      </c>
      <c r="AI7115" s="46">
        <f t="shared" si="2166"/>
        <v>0</v>
      </c>
    </row>
    <row r="7116" spans="32:35" x14ac:dyDescent="0.25">
      <c r="AF7116" s="46" t="e">
        <f t="shared" si="2163"/>
        <v>#REF!</v>
      </c>
      <c r="AG7116" s="46">
        <f t="shared" si="2163"/>
        <v>61736</v>
      </c>
      <c r="AH7116" s="46">
        <f t="shared" ref="AH7116:AI7116" si="2167">AH2132+0</f>
        <v>0</v>
      </c>
      <c r="AI7116" s="46">
        <f t="shared" si="2167"/>
        <v>0</v>
      </c>
    </row>
    <row r="7117" spans="32:35" x14ac:dyDescent="0.25">
      <c r="AF7117" s="46" t="e">
        <f t="shared" si="2163"/>
        <v>#REF!</v>
      </c>
      <c r="AG7117" s="46">
        <f t="shared" si="2163"/>
        <v>61737</v>
      </c>
      <c r="AH7117" s="46">
        <f t="shared" ref="AH7117:AI7117" si="2168">AH2133+0</f>
        <v>0</v>
      </c>
      <c r="AI7117" s="46">
        <f t="shared" si="2168"/>
        <v>0</v>
      </c>
    </row>
    <row r="7118" spans="32:35" x14ac:dyDescent="0.25">
      <c r="AF7118" s="46" t="e">
        <f t="shared" si="2163"/>
        <v>#REF!</v>
      </c>
      <c r="AG7118" s="46">
        <f t="shared" si="2163"/>
        <v>61738</v>
      </c>
      <c r="AH7118" s="46">
        <f t="shared" ref="AH7118:AI7118" si="2169">AH2134+0</f>
        <v>0</v>
      </c>
      <c r="AI7118" s="46">
        <f t="shared" si="2169"/>
        <v>0</v>
      </c>
    </row>
    <row r="7119" spans="32:35" x14ac:dyDescent="0.25">
      <c r="AF7119" s="46" t="e">
        <f t="shared" si="2163"/>
        <v>#REF!</v>
      </c>
      <c r="AG7119" s="46">
        <f t="shared" si="2163"/>
        <v>61739</v>
      </c>
      <c r="AH7119" s="46">
        <f t="shared" ref="AH7119:AI7119" si="2170">AH2135+0</f>
        <v>0</v>
      </c>
      <c r="AI7119" s="46">
        <f t="shared" si="2170"/>
        <v>0</v>
      </c>
    </row>
    <row r="7120" spans="32:35" x14ac:dyDescent="0.25">
      <c r="AF7120" s="46" t="e">
        <f t="shared" si="2163"/>
        <v>#REF!</v>
      </c>
      <c r="AG7120" s="46">
        <f t="shared" si="2163"/>
        <v>61740</v>
      </c>
      <c r="AH7120" s="46">
        <f t="shared" ref="AH7120:AI7120" si="2171">AH2136+0</f>
        <v>0</v>
      </c>
      <c r="AI7120" s="46">
        <f t="shared" si="2171"/>
        <v>0</v>
      </c>
    </row>
    <row r="7121" spans="32:35" x14ac:dyDescent="0.25">
      <c r="AF7121" s="46" t="e">
        <f t="shared" si="2163"/>
        <v>#REF!</v>
      </c>
      <c r="AG7121" s="46">
        <f t="shared" si="2163"/>
        <v>61741</v>
      </c>
      <c r="AH7121" s="46">
        <f t="shared" ref="AH7121:AI7121" si="2172">AH2137+0</f>
        <v>0</v>
      </c>
      <c r="AI7121" s="46">
        <f t="shared" si="2172"/>
        <v>0</v>
      </c>
    </row>
    <row r="7122" spans="32:35" x14ac:dyDescent="0.25">
      <c r="AF7122" s="46" t="e">
        <f t="shared" si="2163"/>
        <v>#REF!</v>
      </c>
      <c r="AG7122" s="46">
        <f t="shared" si="2163"/>
        <v>61742</v>
      </c>
      <c r="AH7122" s="46">
        <f t="shared" ref="AH7122:AI7122" si="2173">AH2138+0</f>
        <v>0</v>
      </c>
      <c r="AI7122" s="46">
        <f t="shared" si="2173"/>
        <v>0</v>
      </c>
    </row>
    <row r="7123" spans="32:35" x14ac:dyDescent="0.25">
      <c r="AF7123" s="46" t="e">
        <f t="shared" si="2163"/>
        <v>#REF!</v>
      </c>
      <c r="AG7123" s="46">
        <f t="shared" si="2163"/>
        <v>61743</v>
      </c>
      <c r="AH7123" s="46">
        <f t="shared" ref="AH7123:AI7123" si="2174">AH2139+0</f>
        <v>0</v>
      </c>
      <c r="AI7123" s="46">
        <f t="shared" si="2174"/>
        <v>0</v>
      </c>
    </row>
    <row r="7124" spans="32:35" x14ac:dyDescent="0.25">
      <c r="AF7124" s="46" t="e">
        <f t="shared" si="2163"/>
        <v>#REF!</v>
      </c>
      <c r="AG7124" s="46">
        <f t="shared" si="2163"/>
        <v>61744</v>
      </c>
      <c r="AH7124" s="46">
        <f t="shared" ref="AH7124:AI7124" si="2175">AH2140+0</f>
        <v>0</v>
      </c>
      <c r="AI7124" s="46">
        <f t="shared" si="2175"/>
        <v>0</v>
      </c>
    </row>
    <row r="7125" spans="32:35" x14ac:dyDescent="0.25">
      <c r="AF7125" s="46" t="e">
        <f t="shared" si="2163"/>
        <v>#REF!</v>
      </c>
      <c r="AG7125" s="46">
        <f t="shared" si="2163"/>
        <v>61745</v>
      </c>
      <c r="AH7125" s="46">
        <f t="shared" ref="AH7125:AI7125" si="2176">AH2141+0</f>
        <v>0</v>
      </c>
      <c r="AI7125" s="46">
        <f t="shared" si="2176"/>
        <v>0</v>
      </c>
    </row>
    <row r="7126" spans="32:35" x14ac:dyDescent="0.25">
      <c r="AF7126" s="46" t="e">
        <f t="shared" si="2163"/>
        <v>#REF!</v>
      </c>
      <c r="AG7126" s="46">
        <f t="shared" si="2163"/>
        <v>61746</v>
      </c>
      <c r="AH7126" s="46">
        <f t="shared" ref="AH7126:AI7126" si="2177">AH2142+0</f>
        <v>0</v>
      </c>
      <c r="AI7126" s="46">
        <f t="shared" si="2177"/>
        <v>0</v>
      </c>
    </row>
    <row r="7127" spans="32:35" x14ac:dyDescent="0.25">
      <c r="AF7127" s="46" t="e">
        <f t="shared" si="2163"/>
        <v>#REF!</v>
      </c>
      <c r="AG7127" s="46">
        <f t="shared" si="2163"/>
        <v>61747</v>
      </c>
      <c r="AH7127" s="46">
        <f t="shared" ref="AH7127:AI7127" si="2178">AH2143+0</f>
        <v>0</v>
      </c>
      <c r="AI7127" s="46">
        <f t="shared" si="2178"/>
        <v>0</v>
      </c>
    </row>
    <row r="7128" spans="32:35" x14ac:dyDescent="0.25">
      <c r="AF7128" s="46" t="e">
        <f t="shared" si="2163"/>
        <v>#REF!</v>
      </c>
      <c r="AG7128" s="46">
        <f t="shared" si="2163"/>
        <v>61748</v>
      </c>
      <c r="AH7128" s="46">
        <f t="shared" ref="AH7128:AI7128" si="2179">AH2144+0</f>
        <v>0</v>
      </c>
      <c r="AI7128" s="46">
        <f t="shared" si="2179"/>
        <v>0</v>
      </c>
    </row>
    <row r="7129" spans="32:35" x14ac:dyDescent="0.25">
      <c r="AF7129" s="46" t="e">
        <f t="shared" si="2163"/>
        <v>#REF!</v>
      </c>
      <c r="AG7129" s="46">
        <f t="shared" si="2163"/>
        <v>61749</v>
      </c>
      <c r="AH7129" s="46">
        <f t="shared" ref="AH7129:AI7129" si="2180">AH2145+0</f>
        <v>0</v>
      </c>
      <c r="AI7129" s="46">
        <f t="shared" si="2180"/>
        <v>0</v>
      </c>
    </row>
    <row r="7130" spans="32:35" x14ac:dyDescent="0.25">
      <c r="AF7130" s="46" t="e">
        <f t="shared" si="2163"/>
        <v>#REF!</v>
      </c>
      <c r="AG7130" s="46">
        <f t="shared" si="2163"/>
        <v>61750</v>
      </c>
      <c r="AH7130" s="46">
        <f t="shared" ref="AH7130:AI7130" si="2181">AH2146+0</f>
        <v>0</v>
      </c>
      <c r="AI7130" s="46">
        <f t="shared" si="2181"/>
        <v>0</v>
      </c>
    </row>
    <row r="7131" spans="32:35" x14ac:dyDescent="0.25">
      <c r="AF7131" s="46" t="e">
        <f t="shared" si="2163"/>
        <v>#REF!</v>
      </c>
      <c r="AG7131" s="46">
        <f t="shared" si="2163"/>
        <v>61751</v>
      </c>
      <c r="AH7131" s="46">
        <f t="shared" ref="AH7131:AI7131" si="2182">AH2147+0</f>
        <v>0</v>
      </c>
      <c r="AI7131" s="46">
        <f t="shared" si="2182"/>
        <v>0</v>
      </c>
    </row>
    <row r="7132" spans="32:35" x14ac:dyDescent="0.25">
      <c r="AF7132" s="46" t="e">
        <f t="shared" si="2163"/>
        <v>#REF!</v>
      </c>
      <c r="AG7132" s="46">
        <f t="shared" si="2163"/>
        <v>61752</v>
      </c>
      <c r="AH7132" s="46">
        <f t="shared" ref="AH7132:AI7132" si="2183">AH2148+0</f>
        <v>0</v>
      </c>
      <c r="AI7132" s="46">
        <f t="shared" si="2183"/>
        <v>0</v>
      </c>
    </row>
    <row r="7133" spans="32:35" x14ac:dyDescent="0.25">
      <c r="AF7133" s="46" t="e">
        <f t="shared" si="2163"/>
        <v>#REF!</v>
      </c>
      <c r="AG7133" s="46">
        <f t="shared" si="2163"/>
        <v>61753</v>
      </c>
      <c r="AH7133" s="46">
        <f t="shared" ref="AH7133:AI7133" si="2184">AH2149+0</f>
        <v>0</v>
      </c>
      <c r="AI7133" s="46">
        <f t="shared" si="2184"/>
        <v>0</v>
      </c>
    </row>
    <row r="7134" spans="32:35" x14ac:dyDescent="0.25">
      <c r="AF7134" s="46" t="e">
        <f t="shared" si="2163"/>
        <v>#REF!</v>
      </c>
      <c r="AG7134" s="46">
        <f t="shared" si="2163"/>
        <v>61754</v>
      </c>
      <c r="AH7134" s="46">
        <f t="shared" ref="AH7134:AI7134" si="2185">AH2150+0</f>
        <v>0</v>
      </c>
      <c r="AI7134" s="46">
        <f t="shared" si="2185"/>
        <v>0</v>
      </c>
    </row>
    <row r="7135" spans="32:35" x14ac:dyDescent="0.25">
      <c r="AF7135" s="46" t="e">
        <f t="shared" si="2163"/>
        <v>#REF!</v>
      </c>
      <c r="AG7135" s="46">
        <f t="shared" si="2163"/>
        <v>61755</v>
      </c>
      <c r="AH7135" s="46">
        <f t="shared" ref="AH7135:AI7135" si="2186">AH2151+0</f>
        <v>0</v>
      </c>
      <c r="AI7135" s="46">
        <f t="shared" si="2186"/>
        <v>0</v>
      </c>
    </row>
    <row r="7136" spans="32:35" x14ac:dyDescent="0.25">
      <c r="AF7136" s="46" t="e">
        <f t="shared" si="2163"/>
        <v>#REF!</v>
      </c>
      <c r="AG7136" s="46">
        <f t="shared" si="2163"/>
        <v>61756</v>
      </c>
      <c r="AH7136" s="46">
        <f t="shared" ref="AH7136:AI7136" si="2187">AH2152+0</f>
        <v>0</v>
      </c>
      <c r="AI7136" s="46">
        <f t="shared" si="2187"/>
        <v>0</v>
      </c>
    </row>
    <row r="7137" spans="32:35" x14ac:dyDescent="0.25">
      <c r="AF7137" s="46" t="e">
        <f t="shared" si="2163"/>
        <v>#REF!</v>
      </c>
      <c r="AG7137" s="46">
        <f t="shared" si="2163"/>
        <v>61758</v>
      </c>
      <c r="AH7137" s="46">
        <f t="shared" ref="AH7137:AI7137" si="2188">AH2153+0</f>
        <v>0</v>
      </c>
      <c r="AI7137" s="46">
        <f t="shared" si="2188"/>
        <v>0</v>
      </c>
    </row>
    <row r="7138" spans="32:35" x14ac:dyDescent="0.25">
      <c r="AF7138" s="46" t="e">
        <f t="shared" si="2163"/>
        <v>#REF!</v>
      </c>
      <c r="AG7138" s="46">
        <f t="shared" si="2163"/>
        <v>61759</v>
      </c>
      <c r="AH7138" s="46">
        <f t="shared" ref="AH7138:AI7138" si="2189">AH2154+0</f>
        <v>0</v>
      </c>
      <c r="AI7138" s="46">
        <f t="shared" si="2189"/>
        <v>0</v>
      </c>
    </row>
    <row r="7139" spans="32:35" x14ac:dyDescent="0.25">
      <c r="AF7139" s="46" t="e">
        <f t="shared" si="2163"/>
        <v>#REF!</v>
      </c>
      <c r="AG7139" s="46">
        <f t="shared" si="2163"/>
        <v>61760</v>
      </c>
      <c r="AH7139" s="46">
        <f t="shared" ref="AH7139:AI7139" si="2190">AH2155+0</f>
        <v>0</v>
      </c>
      <c r="AI7139" s="46">
        <f t="shared" si="2190"/>
        <v>0</v>
      </c>
    </row>
    <row r="7140" spans="32:35" x14ac:dyDescent="0.25">
      <c r="AF7140" s="46" t="e">
        <f t="shared" si="2163"/>
        <v>#REF!</v>
      </c>
      <c r="AG7140" s="46">
        <f t="shared" si="2163"/>
        <v>61761</v>
      </c>
      <c r="AH7140" s="46">
        <f t="shared" ref="AH7140:AI7140" si="2191">AH2156+0</f>
        <v>0</v>
      </c>
      <c r="AI7140" s="46">
        <f t="shared" si="2191"/>
        <v>0</v>
      </c>
    </row>
    <row r="7141" spans="32:35" x14ac:dyDescent="0.25">
      <c r="AF7141" s="46" t="e">
        <f t="shared" si="2163"/>
        <v>#REF!</v>
      </c>
      <c r="AG7141" s="46">
        <f t="shared" si="2163"/>
        <v>61762</v>
      </c>
      <c r="AH7141" s="46">
        <f t="shared" ref="AH7141:AI7141" si="2192">AH2157+0</f>
        <v>0</v>
      </c>
      <c r="AI7141" s="46">
        <f t="shared" si="2192"/>
        <v>0</v>
      </c>
    </row>
    <row r="7142" spans="32:35" x14ac:dyDescent="0.25">
      <c r="AF7142" s="46" t="e">
        <f t="shared" si="2163"/>
        <v>#REF!</v>
      </c>
      <c r="AG7142" s="46">
        <f t="shared" si="2163"/>
        <v>61763</v>
      </c>
      <c r="AH7142" s="46">
        <f t="shared" ref="AH7142:AI7142" si="2193">AH2158+0</f>
        <v>0</v>
      </c>
      <c r="AI7142" s="46">
        <f t="shared" si="2193"/>
        <v>0</v>
      </c>
    </row>
    <row r="7143" spans="32:35" x14ac:dyDescent="0.25">
      <c r="AF7143" s="46" t="e">
        <f t="shared" si="2163"/>
        <v>#REF!</v>
      </c>
      <c r="AG7143" s="46">
        <f t="shared" si="2163"/>
        <v>61764</v>
      </c>
      <c r="AH7143" s="46">
        <f t="shared" ref="AH7143:AI7143" si="2194">AH2159+0</f>
        <v>0</v>
      </c>
      <c r="AI7143" s="46">
        <f t="shared" si="2194"/>
        <v>0</v>
      </c>
    </row>
    <row r="7144" spans="32:35" x14ac:dyDescent="0.25">
      <c r="AF7144" s="46" t="e">
        <f t="shared" si="2163"/>
        <v>#REF!</v>
      </c>
      <c r="AG7144" s="46">
        <f t="shared" si="2163"/>
        <v>61765</v>
      </c>
      <c r="AH7144" s="46">
        <f t="shared" ref="AH7144:AI7144" si="2195">AH2160+0</f>
        <v>0</v>
      </c>
      <c r="AI7144" s="46">
        <f t="shared" si="2195"/>
        <v>0</v>
      </c>
    </row>
    <row r="7145" spans="32:35" x14ac:dyDescent="0.25">
      <c r="AF7145" s="46" t="e">
        <f t="shared" si="2163"/>
        <v>#REF!</v>
      </c>
      <c r="AG7145" s="46">
        <f t="shared" si="2163"/>
        <v>61766</v>
      </c>
      <c r="AH7145" s="46">
        <f t="shared" ref="AH7145:AI7145" si="2196">AH2161+0</f>
        <v>0</v>
      </c>
      <c r="AI7145" s="46">
        <f t="shared" si="2196"/>
        <v>0</v>
      </c>
    </row>
    <row r="7146" spans="32:35" x14ac:dyDescent="0.25">
      <c r="AF7146" s="46" t="e">
        <f t="shared" si="2163"/>
        <v>#REF!</v>
      </c>
      <c r="AG7146" s="46">
        <f t="shared" si="2163"/>
        <v>61767</v>
      </c>
      <c r="AH7146" s="46">
        <f t="shared" ref="AH7146:AI7146" si="2197">AH2162+0</f>
        <v>0</v>
      </c>
      <c r="AI7146" s="46">
        <f t="shared" si="2197"/>
        <v>0</v>
      </c>
    </row>
    <row r="7147" spans="32:35" x14ac:dyDescent="0.25">
      <c r="AF7147" s="46" t="e">
        <f t="shared" si="2163"/>
        <v>#REF!</v>
      </c>
      <c r="AG7147" s="46">
        <f t="shared" si="2163"/>
        <v>61768</v>
      </c>
      <c r="AH7147" s="46">
        <f t="shared" ref="AH7147:AI7147" si="2198">AH2163+0</f>
        <v>0</v>
      </c>
      <c r="AI7147" s="46">
        <f t="shared" si="2198"/>
        <v>0</v>
      </c>
    </row>
    <row r="7148" spans="32:35" x14ac:dyDescent="0.25">
      <c r="AF7148" s="46" t="e">
        <f t="shared" si="2163"/>
        <v>#REF!</v>
      </c>
      <c r="AG7148" s="46">
        <f t="shared" si="2163"/>
        <v>61769</v>
      </c>
      <c r="AH7148" s="46">
        <f t="shared" ref="AH7148:AI7148" si="2199">AH2164+0</f>
        <v>0</v>
      </c>
      <c r="AI7148" s="46">
        <f t="shared" si="2199"/>
        <v>0</v>
      </c>
    </row>
    <row r="7149" spans="32:35" x14ac:dyDescent="0.25">
      <c r="AF7149" s="46" t="e">
        <f t="shared" si="2163"/>
        <v>#REF!</v>
      </c>
      <c r="AG7149" s="46">
        <f t="shared" si="2163"/>
        <v>61770</v>
      </c>
      <c r="AH7149" s="46">
        <f t="shared" ref="AH7149:AI7149" si="2200">AH2165+0</f>
        <v>0</v>
      </c>
      <c r="AI7149" s="46">
        <f t="shared" si="2200"/>
        <v>0</v>
      </c>
    </row>
    <row r="7150" spans="32:35" x14ac:dyDescent="0.25">
      <c r="AF7150" s="46" t="e">
        <f t="shared" si="2163"/>
        <v>#REF!</v>
      </c>
      <c r="AG7150" s="46">
        <f t="shared" si="2163"/>
        <v>61771</v>
      </c>
      <c r="AH7150" s="46">
        <f t="shared" ref="AH7150:AI7150" si="2201">AH2166+0</f>
        <v>0</v>
      </c>
      <c r="AI7150" s="46">
        <f t="shared" si="2201"/>
        <v>0</v>
      </c>
    </row>
    <row r="7151" spans="32:35" x14ac:dyDescent="0.25">
      <c r="AF7151" s="46" t="e">
        <f t="shared" si="2163"/>
        <v>#REF!</v>
      </c>
      <c r="AG7151" s="46">
        <f t="shared" si="2163"/>
        <v>61772</v>
      </c>
      <c r="AH7151" s="46">
        <f t="shared" ref="AH7151:AI7151" si="2202">AH2167+0</f>
        <v>0</v>
      </c>
      <c r="AI7151" s="46">
        <f t="shared" si="2202"/>
        <v>0</v>
      </c>
    </row>
    <row r="7152" spans="32:35" x14ac:dyDescent="0.25">
      <c r="AF7152" s="46" t="e">
        <f t="shared" si="2163"/>
        <v>#REF!</v>
      </c>
      <c r="AG7152" s="46">
        <f t="shared" si="2163"/>
        <v>61773</v>
      </c>
      <c r="AH7152" s="46">
        <f t="shared" ref="AH7152:AI7152" si="2203">AH2168+0</f>
        <v>0</v>
      </c>
      <c r="AI7152" s="46">
        <f t="shared" si="2203"/>
        <v>0</v>
      </c>
    </row>
    <row r="7153" spans="32:35" x14ac:dyDescent="0.25">
      <c r="AF7153" s="46" t="e">
        <f t="shared" si="2163"/>
        <v>#REF!</v>
      </c>
      <c r="AG7153" s="46">
        <f t="shared" si="2163"/>
        <v>61774</v>
      </c>
      <c r="AH7153" s="46">
        <f t="shared" ref="AH7153:AI7153" si="2204">AH2169+0</f>
        <v>0</v>
      </c>
      <c r="AI7153" s="46">
        <f t="shared" si="2204"/>
        <v>0</v>
      </c>
    </row>
    <row r="7154" spans="32:35" x14ac:dyDescent="0.25">
      <c r="AF7154" s="46" t="e">
        <f t="shared" si="2163"/>
        <v>#REF!</v>
      </c>
      <c r="AG7154" s="46">
        <f t="shared" si="2163"/>
        <v>61775</v>
      </c>
      <c r="AH7154" s="46">
        <f t="shared" ref="AH7154:AI7154" si="2205">AH2170+0</f>
        <v>0</v>
      </c>
      <c r="AI7154" s="46">
        <f t="shared" si="2205"/>
        <v>0</v>
      </c>
    </row>
    <row r="7155" spans="32:35" x14ac:dyDescent="0.25">
      <c r="AF7155" s="46" t="e">
        <f t="shared" si="2163"/>
        <v>#REF!</v>
      </c>
      <c r="AG7155" s="46">
        <f t="shared" si="2163"/>
        <v>61776</v>
      </c>
      <c r="AH7155" s="46">
        <f t="shared" ref="AH7155:AI7155" si="2206">AH2171+0</f>
        <v>0</v>
      </c>
      <c r="AI7155" s="46">
        <f t="shared" si="2206"/>
        <v>0</v>
      </c>
    </row>
    <row r="7156" spans="32:35" x14ac:dyDescent="0.25">
      <c r="AF7156" s="46" t="e">
        <f t="shared" si="2163"/>
        <v>#REF!</v>
      </c>
      <c r="AG7156" s="46">
        <f t="shared" si="2163"/>
        <v>61777</v>
      </c>
      <c r="AH7156" s="46">
        <f t="shared" ref="AH7156:AI7156" si="2207">AH2172+0</f>
        <v>0</v>
      </c>
      <c r="AI7156" s="46">
        <f t="shared" si="2207"/>
        <v>0</v>
      </c>
    </row>
    <row r="7157" spans="32:35" x14ac:dyDescent="0.25">
      <c r="AF7157" s="46" t="e">
        <f t="shared" si="2163"/>
        <v>#REF!</v>
      </c>
      <c r="AG7157" s="46">
        <f t="shared" si="2163"/>
        <v>61778</v>
      </c>
      <c r="AH7157" s="46">
        <f t="shared" ref="AH7157:AI7157" si="2208">AH2173+0</f>
        <v>0</v>
      </c>
      <c r="AI7157" s="46">
        <f t="shared" si="2208"/>
        <v>0</v>
      </c>
    </row>
    <row r="7158" spans="32:35" x14ac:dyDescent="0.25">
      <c r="AF7158" s="46" t="e">
        <f t="shared" si="2163"/>
        <v>#REF!</v>
      </c>
      <c r="AG7158" s="46">
        <f t="shared" si="2163"/>
        <v>61779</v>
      </c>
      <c r="AH7158" s="46">
        <f t="shared" ref="AH7158:AI7158" si="2209">AH2174+0</f>
        <v>0</v>
      </c>
      <c r="AI7158" s="46">
        <f t="shared" si="2209"/>
        <v>0</v>
      </c>
    </row>
    <row r="7159" spans="32:35" x14ac:dyDescent="0.25">
      <c r="AF7159" s="46" t="e">
        <f t="shared" si="2163"/>
        <v>#REF!</v>
      </c>
      <c r="AG7159" s="46">
        <f t="shared" si="2163"/>
        <v>61780</v>
      </c>
      <c r="AH7159" s="46">
        <f t="shared" ref="AH7159:AI7159" si="2210">AH2175+0</f>
        <v>0</v>
      </c>
      <c r="AI7159" s="46">
        <f t="shared" si="2210"/>
        <v>0</v>
      </c>
    </row>
    <row r="7160" spans="32:35" x14ac:dyDescent="0.25">
      <c r="AF7160" s="46" t="e">
        <f t="shared" si="2163"/>
        <v>#REF!</v>
      </c>
      <c r="AG7160" s="46">
        <f t="shared" si="2163"/>
        <v>61781</v>
      </c>
      <c r="AH7160" s="46">
        <f t="shared" ref="AH7160:AI7160" si="2211">AH2176+0</f>
        <v>0</v>
      </c>
      <c r="AI7160" s="46">
        <f t="shared" si="2211"/>
        <v>0</v>
      </c>
    </row>
    <row r="7161" spans="32:35" x14ac:dyDescent="0.25">
      <c r="AF7161" s="46" t="e">
        <f t="shared" si="2163"/>
        <v>#REF!</v>
      </c>
      <c r="AG7161" s="46">
        <f t="shared" si="2163"/>
        <v>61782</v>
      </c>
      <c r="AH7161" s="46">
        <f t="shared" ref="AH7161:AI7161" si="2212">AH2177+0</f>
        <v>0</v>
      </c>
      <c r="AI7161" s="46">
        <f t="shared" si="2212"/>
        <v>0</v>
      </c>
    </row>
    <row r="7162" spans="32:35" x14ac:dyDescent="0.25">
      <c r="AF7162" s="46" t="e">
        <f t="shared" si="2163"/>
        <v>#REF!</v>
      </c>
      <c r="AG7162" s="46">
        <f t="shared" si="2163"/>
        <v>61783</v>
      </c>
      <c r="AH7162" s="46">
        <f t="shared" ref="AH7162:AI7162" si="2213">AH2178+0</f>
        <v>0</v>
      </c>
      <c r="AI7162" s="46">
        <f t="shared" si="2213"/>
        <v>0</v>
      </c>
    </row>
    <row r="7163" spans="32:35" x14ac:dyDescent="0.25">
      <c r="AF7163" s="46" t="e">
        <f t="shared" si="2163"/>
        <v>#REF!</v>
      </c>
      <c r="AG7163" s="46">
        <f t="shared" si="2163"/>
        <v>61784</v>
      </c>
      <c r="AH7163" s="46">
        <f t="shared" ref="AH7163:AI7163" si="2214">AH2179+0</f>
        <v>0</v>
      </c>
      <c r="AI7163" s="46">
        <f t="shared" si="2214"/>
        <v>0</v>
      </c>
    </row>
    <row r="7164" spans="32:35" x14ac:dyDescent="0.25">
      <c r="AF7164" s="46" t="e">
        <f t="shared" si="2163"/>
        <v>#REF!</v>
      </c>
      <c r="AG7164" s="46">
        <f t="shared" si="2163"/>
        <v>61785</v>
      </c>
      <c r="AH7164" s="46">
        <f t="shared" ref="AH7164:AI7164" si="2215">AH2180+0</f>
        <v>0</v>
      </c>
      <c r="AI7164" s="46">
        <f t="shared" si="2215"/>
        <v>0</v>
      </c>
    </row>
    <row r="7165" spans="32:35" x14ac:dyDescent="0.25">
      <c r="AF7165" s="46" t="e">
        <f t="shared" si="2163"/>
        <v>#REF!</v>
      </c>
      <c r="AG7165" s="46">
        <f t="shared" si="2163"/>
        <v>61786</v>
      </c>
      <c r="AH7165" s="46">
        <f t="shared" ref="AH7165:AI7165" si="2216">AH2181+0</f>
        <v>0</v>
      </c>
      <c r="AI7165" s="46">
        <f t="shared" si="2216"/>
        <v>0</v>
      </c>
    </row>
    <row r="7166" spans="32:35" x14ac:dyDescent="0.25">
      <c r="AF7166" s="46" t="e">
        <f t="shared" si="2163"/>
        <v>#REF!</v>
      </c>
      <c r="AG7166" s="46">
        <f t="shared" si="2163"/>
        <v>61787</v>
      </c>
      <c r="AH7166" s="46">
        <f t="shared" ref="AH7166:AI7166" si="2217">AH2182+0</f>
        <v>0</v>
      </c>
      <c r="AI7166" s="46">
        <f t="shared" si="2217"/>
        <v>0</v>
      </c>
    </row>
    <row r="7167" spans="32:35" x14ac:dyDescent="0.25">
      <c r="AF7167" s="46" t="e">
        <f t="shared" si="2163"/>
        <v>#REF!</v>
      </c>
      <c r="AG7167" s="46">
        <f t="shared" si="2163"/>
        <v>61788</v>
      </c>
      <c r="AH7167" s="46">
        <f t="shared" ref="AH7167:AI7167" si="2218">AH2183+0</f>
        <v>0</v>
      </c>
      <c r="AI7167" s="46">
        <f t="shared" si="2218"/>
        <v>0</v>
      </c>
    </row>
    <row r="7168" spans="32:35" x14ac:dyDescent="0.25">
      <c r="AF7168" s="46" t="e">
        <f t="shared" si="2163"/>
        <v>#REF!</v>
      </c>
      <c r="AG7168" s="46">
        <f t="shared" si="2163"/>
        <v>61789</v>
      </c>
      <c r="AH7168" s="46">
        <f t="shared" ref="AH7168:AI7168" si="2219">AH2184+0</f>
        <v>0</v>
      </c>
      <c r="AI7168" s="46">
        <f t="shared" si="2219"/>
        <v>0</v>
      </c>
    </row>
    <row r="7169" spans="32:35" x14ac:dyDescent="0.25">
      <c r="AF7169" s="46" t="e">
        <f t="shared" si="2163"/>
        <v>#REF!</v>
      </c>
      <c r="AG7169" s="46">
        <f t="shared" si="2163"/>
        <v>61790</v>
      </c>
      <c r="AH7169" s="46">
        <f t="shared" ref="AH7169:AI7169" si="2220">AH2185+0</f>
        <v>0</v>
      </c>
      <c r="AI7169" s="46">
        <f t="shared" si="2220"/>
        <v>0</v>
      </c>
    </row>
    <row r="7170" spans="32:35" x14ac:dyDescent="0.25">
      <c r="AF7170" s="46" t="e">
        <f t="shared" si="2163"/>
        <v>#REF!</v>
      </c>
      <c r="AG7170" s="46">
        <f t="shared" si="2163"/>
        <v>61791</v>
      </c>
      <c r="AH7170" s="46">
        <f t="shared" ref="AH7170:AI7170" si="2221">AH2186+0</f>
        <v>0</v>
      </c>
      <c r="AI7170" s="46">
        <f t="shared" si="2221"/>
        <v>0</v>
      </c>
    </row>
    <row r="7171" spans="32:35" x14ac:dyDescent="0.25">
      <c r="AF7171" s="46" t="e">
        <f t="shared" si="2163"/>
        <v>#REF!</v>
      </c>
      <c r="AG7171" s="46">
        <f t="shared" si="2163"/>
        <v>61792</v>
      </c>
      <c r="AH7171" s="46">
        <f t="shared" ref="AH7171:AI7171" si="2222">AH2187+0</f>
        <v>0</v>
      </c>
      <c r="AI7171" s="46">
        <f t="shared" si="2222"/>
        <v>0</v>
      </c>
    </row>
    <row r="7172" spans="32:35" x14ac:dyDescent="0.25">
      <c r="AF7172" s="46" t="e">
        <f t="shared" si="2163"/>
        <v>#REF!</v>
      </c>
      <c r="AG7172" s="46">
        <f t="shared" si="2163"/>
        <v>61793</v>
      </c>
      <c r="AH7172" s="46">
        <f t="shared" ref="AH7172:AI7172" si="2223">AH2188+0</f>
        <v>0</v>
      </c>
      <c r="AI7172" s="46">
        <f t="shared" si="2223"/>
        <v>0</v>
      </c>
    </row>
    <row r="7173" spans="32:35" x14ac:dyDescent="0.25">
      <c r="AF7173" s="46" t="e">
        <f t="shared" si="2163"/>
        <v>#REF!</v>
      </c>
      <c r="AG7173" s="46">
        <f t="shared" si="2163"/>
        <v>61794</v>
      </c>
      <c r="AH7173" s="46">
        <f t="shared" ref="AH7173:AI7173" si="2224">AH2189+0</f>
        <v>0</v>
      </c>
      <c r="AI7173" s="46">
        <f t="shared" si="2224"/>
        <v>0</v>
      </c>
    </row>
    <row r="7174" spans="32:35" x14ac:dyDescent="0.25">
      <c r="AF7174" s="46" t="e">
        <f t="shared" si="2163"/>
        <v>#REF!</v>
      </c>
      <c r="AG7174" s="46">
        <f t="shared" si="2163"/>
        <v>61795</v>
      </c>
      <c r="AH7174" s="46">
        <f t="shared" ref="AH7174:AI7174" si="2225">AH2190+0</f>
        <v>0</v>
      </c>
      <c r="AI7174" s="46">
        <f t="shared" si="2225"/>
        <v>0</v>
      </c>
    </row>
    <row r="7175" spans="32:35" x14ac:dyDescent="0.25">
      <c r="AF7175" s="46" t="e">
        <f t="shared" si="2163"/>
        <v>#REF!</v>
      </c>
      <c r="AG7175" s="46">
        <f t="shared" si="2163"/>
        <v>61796</v>
      </c>
      <c r="AH7175" s="46">
        <f t="shared" ref="AH7175:AI7175" si="2226">AH2191+0</f>
        <v>0</v>
      </c>
      <c r="AI7175" s="46">
        <f t="shared" si="2226"/>
        <v>0</v>
      </c>
    </row>
    <row r="7176" spans="32:35" x14ac:dyDescent="0.25">
      <c r="AF7176" s="46" t="e">
        <f t="shared" si="2163"/>
        <v>#REF!</v>
      </c>
      <c r="AG7176" s="46">
        <f t="shared" si="2163"/>
        <v>61797</v>
      </c>
      <c r="AH7176" s="46">
        <f t="shared" ref="AH7176:AI7176" si="2227">AH2192+0</f>
        <v>0</v>
      </c>
      <c r="AI7176" s="46">
        <f t="shared" si="2227"/>
        <v>0</v>
      </c>
    </row>
    <row r="7177" spans="32:35" x14ac:dyDescent="0.25">
      <c r="AF7177" s="46" t="e">
        <f t="shared" ref="AF7177:AG7240" si="2228">AF2193+0</f>
        <v>#REF!</v>
      </c>
      <c r="AG7177" s="46">
        <f t="shared" si="2228"/>
        <v>61798</v>
      </c>
      <c r="AH7177" s="46">
        <f t="shared" ref="AH7177:AI7177" si="2229">AH2193+0</f>
        <v>0</v>
      </c>
      <c r="AI7177" s="46">
        <f t="shared" si="2229"/>
        <v>0</v>
      </c>
    </row>
    <row r="7178" spans="32:35" x14ac:dyDescent="0.25">
      <c r="AF7178" s="46" t="e">
        <f t="shared" si="2228"/>
        <v>#REF!</v>
      </c>
      <c r="AG7178" s="46">
        <f t="shared" si="2228"/>
        <v>61799</v>
      </c>
      <c r="AH7178" s="46">
        <f t="shared" ref="AH7178:AI7178" si="2230">AH2194+0</f>
        <v>0</v>
      </c>
      <c r="AI7178" s="46">
        <f t="shared" si="2230"/>
        <v>0</v>
      </c>
    </row>
    <row r="7179" spans="32:35" x14ac:dyDescent="0.25">
      <c r="AF7179" s="46" t="e">
        <f t="shared" si="2228"/>
        <v>#REF!</v>
      </c>
      <c r="AG7179" s="46">
        <f t="shared" si="2228"/>
        <v>61800</v>
      </c>
      <c r="AH7179" s="46">
        <f t="shared" ref="AH7179:AI7179" si="2231">AH2195+0</f>
        <v>0</v>
      </c>
      <c r="AI7179" s="46">
        <f t="shared" si="2231"/>
        <v>0</v>
      </c>
    </row>
    <row r="7180" spans="32:35" x14ac:dyDescent="0.25">
      <c r="AF7180" s="46" t="e">
        <f t="shared" si="2228"/>
        <v>#REF!</v>
      </c>
      <c r="AG7180" s="46">
        <f t="shared" si="2228"/>
        <v>61801</v>
      </c>
      <c r="AH7180" s="46">
        <f t="shared" ref="AH7180:AI7180" si="2232">AH2196+0</f>
        <v>0</v>
      </c>
      <c r="AI7180" s="46">
        <f t="shared" si="2232"/>
        <v>0</v>
      </c>
    </row>
    <row r="7181" spans="32:35" x14ac:dyDescent="0.25">
      <c r="AF7181" s="46" t="e">
        <f t="shared" si="2228"/>
        <v>#REF!</v>
      </c>
      <c r="AG7181" s="46">
        <f t="shared" si="2228"/>
        <v>61802</v>
      </c>
      <c r="AH7181" s="46">
        <f t="shared" ref="AH7181:AI7181" si="2233">AH2197+0</f>
        <v>0</v>
      </c>
      <c r="AI7181" s="46">
        <f t="shared" si="2233"/>
        <v>0</v>
      </c>
    </row>
    <row r="7182" spans="32:35" x14ac:dyDescent="0.25">
      <c r="AF7182" s="46" t="e">
        <f t="shared" si="2228"/>
        <v>#REF!</v>
      </c>
      <c r="AG7182" s="46">
        <f t="shared" si="2228"/>
        <v>61803</v>
      </c>
      <c r="AH7182" s="46">
        <f t="shared" ref="AH7182:AI7182" si="2234">AH2198+0</f>
        <v>0</v>
      </c>
      <c r="AI7182" s="46">
        <f t="shared" si="2234"/>
        <v>0</v>
      </c>
    </row>
    <row r="7183" spans="32:35" x14ac:dyDescent="0.25">
      <c r="AF7183" s="46" t="e">
        <f t="shared" si="2228"/>
        <v>#REF!</v>
      </c>
      <c r="AG7183" s="46">
        <f t="shared" si="2228"/>
        <v>61804</v>
      </c>
      <c r="AH7183" s="46">
        <f t="shared" ref="AH7183:AI7183" si="2235">AH2199+0</f>
        <v>0</v>
      </c>
      <c r="AI7183" s="46">
        <f t="shared" si="2235"/>
        <v>0</v>
      </c>
    </row>
    <row r="7184" spans="32:35" x14ac:dyDescent="0.25">
      <c r="AF7184" s="46" t="e">
        <f t="shared" si="2228"/>
        <v>#REF!</v>
      </c>
      <c r="AG7184" s="46">
        <f t="shared" si="2228"/>
        <v>61805</v>
      </c>
      <c r="AH7184" s="46">
        <f t="shared" ref="AH7184:AI7184" si="2236">AH2200+0</f>
        <v>0</v>
      </c>
      <c r="AI7184" s="46">
        <f t="shared" si="2236"/>
        <v>0</v>
      </c>
    </row>
    <row r="7185" spans="32:35" x14ac:dyDescent="0.25">
      <c r="AF7185" s="46" t="e">
        <f t="shared" si="2228"/>
        <v>#REF!</v>
      </c>
      <c r="AG7185" s="46">
        <f t="shared" si="2228"/>
        <v>61806</v>
      </c>
      <c r="AH7185" s="46">
        <f t="shared" ref="AH7185:AI7185" si="2237">AH2201+0</f>
        <v>0</v>
      </c>
      <c r="AI7185" s="46">
        <f t="shared" si="2237"/>
        <v>0</v>
      </c>
    </row>
    <row r="7186" spans="32:35" x14ac:dyDescent="0.25">
      <c r="AF7186" s="46" t="e">
        <f t="shared" si="2228"/>
        <v>#REF!</v>
      </c>
      <c r="AG7186" s="46">
        <f t="shared" si="2228"/>
        <v>61807</v>
      </c>
      <c r="AH7186" s="46">
        <f t="shared" ref="AH7186:AI7186" si="2238">AH2202+0</f>
        <v>0</v>
      </c>
      <c r="AI7186" s="46">
        <f t="shared" si="2238"/>
        <v>0</v>
      </c>
    </row>
    <row r="7187" spans="32:35" x14ac:dyDescent="0.25">
      <c r="AF7187" s="46" t="e">
        <f t="shared" si="2228"/>
        <v>#REF!</v>
      </c>
      <c r="AG7187" s="46">
        <f t="shared" si="2228"/>
        <v>61808</v>
      </c>
      <c r="AH7187" s="46">
        <f t="shared" ref="AH7187:AI7187" si="2239">AH2203+0</f>
        <v>0</v>
      </c>
      <c r="AI7187" s="46">
        <f t="shared" si="2239"/>
        <v>0</v>
      </c>
    </row>
    <row r="7188" spans="32:35" x14ac:dyDescent="0.25">
      <c r="AF7188" s="46" t="e">
        <f t="shared" si="2228"/>
        <v>#REF!</v>
      </c>
      <c r="AG7188" s="46">
        <f t="shared" si="2228"/>
        <v>61809</v>
      </c>
      <c r="AH7188" s="46">
        <f t="shared" ref="AH7188:AI7188" si="2240">AH2204+0</f>
        <v>0</v>
      </c>
      <c r="AI7188" s="46">
        <f t="shared" si="2240"/>
        <v>0</v>
      </c>
    </row>
    <row r="7189" spans="32:35" x14ac:dyDescent="0.25">
      <c r="AF7189" s="46" t="e">
        <f t="shared" si="2228"/>
        <v>#REF!</v>
      </c>
      <c r="AG7189" s="46">
        <f t="shared" si="2228"/>
        <v>61810</v>
      </c>
      <c r="AH7189" s="46">
        <f t="shared" ref="AH7189:AI7189" si="2241">AH2205+0</f>
        <v>0</v>
      </c>
      <c r="AI7189" s="46">
        <f t="shared" si="2241"/>
        <v>0</v>
      </c>
    </row>
    <row r="7190" spans="32:35" x14ac:dyDescent="0.25">
      <c r="AF7190" s="46" t="e">
        <f t="shared" si="2228"/>
        <v>#REF!</v>
      </c>
      <c r="AG7190" s="46">
        <f t="shared" si="2228"/>
        <v>61811</v>
      </c>
      <c r="AH7190" s="46">
        <f t="shared" ref="AH7190:AI7190" si="2242">AH2206+0</f>
        <v>0</v>
      </c>
      <c r="AI7190" s="46">
        <f t="shared" si="2242"/>
        <v>0</v>
      </c>
    </row>
    <row r="7191" spans="32:35" x14ac:dyDescent="0.25">
      <c r="AF7191" s="46" t="e">
        <f t="shared" si="2228"/>
        <v>#REF!</v>
      </c>
      <c r="AG7191" s="46">
        <f t="shared" si="2228"/>
        <v>61812</v>
      </c>
      <c r="AH7191" s="46">
        <f t="shared" ref="AH7191:AI7191" si="2243">AH2207+0</f>
        <v>0</v>
      </c>
      <c r="AI7191" s="46">
        <f t="shared" si="2243"/>
        <v>0</v>
      </c>
    </row>
    <row r="7192" spans="32:35" x14ac:dyDescent="0.25">
      <c r="AF7192" s="46" t="e">
        <f t="shared" si="2228"/>
        <v>#REF!</v>
      </c>
      <c r="AG7192" s="46">
        <f t="shared" si="2228"/>
        <v>61813</v>
      </c>
      <c r="AH7192" s="46">
        <f t="shared" ref="AH7192:AI7192" si="2244">AH2208+0</f>
        <v>0</v>
      </c>
      <c r="AI7192" s="46">
        <f t="shared" si="2244"/>
        <v>0</v>
      </c>
    </row>
    <row r="7193" spans="32:35" x14ac:dyDescent="0.25">
      <c r="AF7193" s="46" t="e">
        <f t="shared" si="2228"/>
        <v>#REF!</v>
      </c>
      <c r="AG7193" s="46">
        <f t="shared" si="2228"/>
        <v>61814</v>
      </c>
      <c r="AH7193" s="46">
        <f t="shared" ref="AH7193:AI7193" si="2245">AH2209+0</f>
        <v>0</v>
      </c>
      <c r="AI7193" s="46">
        <f t="shared" si="2245"/>
        <v>0</v>
      </c>
    </row>
    <row r="7194" spans="32:35" x14ac:dyDescent="0.25">
      <c r="AF7194" s="46" t="e">
        <f t="shared" si="2228"/>
        <v>#REF!</v>
      </c>
      <c r="AG7194" s="46">
        <f t="shared" si="2228"/>
        <v>61815</v>
      </c>
      <c r="AH7194" s="46">
        <f t="shared" ref="AH7194:AI7194" si="2246">AH2210+0</f>
        <v>0</v>
      </c>
      <c r="AI7194" s="46">
        <f t="shared" si="2246"/>
        <v>0</v>
      </c>
    </row>
    <row r="7195" spans="32:35" x14ac:dyDescent="0.25">
      <c r="AF7195" s="46" t="e">
        <f t="shared" si="2228"/>
        <v>#REF!</v>
      </c>
      <c r="AG7195" s="46">
        <f t="shared" si="2228"/>
        <v>61816</v>
      </c>
      <c r="AH7195" s="46">
        <f t="shared" ref="AH7195:AI7195" si="2247">AH2211+0</f>
        <v>0</v>
      </c>
      <c r="AI7195" s="46">
        <f t="shared" si="2247"/>
        <v>0</v>
      </c>
    </row>
    <row r="7196" spans="32:35" x14ac:dyDescent="0.25">
      <c r="AF7196" s="46" t="e">
        <f t="shared" si="2228"/>
        <v>#REF!</v>
      </c>
      <c r="AG7196" s="46">
        <f t="shared" si="2228"/>
        <v>61817</v>
      </c>
      <c r="AH7196" s="46">
        <f t="shared" ref="AH7196:AI7196" si="2248">AH2212+0</f>
        <v>0</v>
      </c>
      <c r="AI7196" s="46">
        <f t="shared" si="2248"/>
        <v>0</v>
      </c>
    </row>
    <row r="7197" spans="32:35" x14ac:dyDescent="0.25">
      <c r="AF7197" s="46" t="e">
        <f t="shared" si="2228"/>
        <v>#REF!</v>
      </c>
      <c r="AG7197" s="46">
        <f t="shared" si="2228"/>
        <v>61818</v>
      </c>
      <c r="AH7197" s="46">
        <f t="shared" ref="AH7197:AI7197" si="2249">AH2213+0</f>
        <v>0</v>
      </c>
      <c r="AI7197" s="46">
        <f t="shared" si="2249"/>
        <v>0</v>
      </c>
    </row>
    <row r="7198" spans="32:35" x14ac:dyDescent="0.25">
      <c r="AF7198" s="46" t="e">
        <f t="shared" si="2228"/>
        <v>#REF!</v>
      </c>
      <c r="AG7198" s="46">
        <f t="shared" si="2228"/>
        <v>61819</v>
      </c>
      <c r="AH7198" s="46">
        <f t="shared" ref="AH7198:AI7198" si="2250">AH2214+0</f>
        <v>0</v>
      </c>
      <c r="AI7198" s="46">
        <f t="shared" si="2250"/>
        <v>0</v>
      </c>
    </row>
    <row r="7199" spans="32:35" x14ac:dyDescent="0.25">
      <c r="AF7199" s="46" t="e">
        <f t="shared" si="2228"/>
        <v>#REF!</v>
      </c>
      <c r="AG7199" s="46">
        <f t="shared" si="2228"/>
        <v>61820</v>
      </c>
      <c r="AH7199" s="46">
        <f t="shared" ref="AH7199:AI7199" si="2251">AH2215+0</f>
        <v>0</v>
      </c>
      <c r="AI7199" s="46">
        <f t="shared" si="2251"/>
        <v>0</v>
      </c>
    </row>
    <row r="7200" spans="32:35" x14ac:dyDescent="0.25">
      <c r="AF7200" s="46" t="e">
        <f t="shared" si="2228"/>
        <v>#REF!</v>
      </c>
      <c r="AG7200" s="46">
        <f t="shared" si="2228"/>
        <v>61821</v>
      </c>
      <c r="AH7200" s="46">
        <f t="shared" ref="AH7200:AI7200" si="2252">AH2216+0</f>
        <v>0</v>
      </c>
      <c r="AI7200" s="46">
        <f t="shared" si="2252"/>
        <v>0</v>
      </c>
    </row>
    <row r="7201" spans="32:35" x14ac:dyDescent="0.25">
      <c r="AF7201" s="46" t="e">
        <f t="shared" si="2228"/>
        <v>#REF!</v>
      </c>
      <c r="AG7201" s="46">
        <f t="shared" si="2228"/>
        <v>61822</v>
      </c>
      <c r="AH7201" s="46">
        <f t="shared" ref="AH7201:AI7201" si="2253">AH2217+0</f>
        <v>0</v>
      </c>
      <c r="AI7201" s="46">
        <f t="shared" si="2253"/>
        <v>0</v>
      </c>
    </row>
    <row r="7202" spans="32:35" x14ac:dyDescent="0.25">
      <c r="AF7202" s="46" t="e">
        <f t="shared" si="2228"/>
        <v>#REF!</v>
      </c>
      <c r="AG7202" s="46">
        <f t="shared" si="2228"/>
        <v>61823</v>
      </c>
      <c r="AH7202" s="46">
        <f t="shared" ref="AH7202:AI7202" si="2254">AH2218+0</f>
        <v>0</v>
      </c>
      <c r="AI7202" s="46">
        <f t="shared" si="2254"/>
        <v>0</v>
      </c>
    </row>
    <row r="7203" spans="32:35" x14ac:dyDescent="0.25">
      <c r="AF7203" s="46" t="e">
        <f t="shared" si="2228"/>
        <v>#REF!</v>
      </c>
      <c r="AG7203" s="46">
        <f t="shared" si="2228"/>
        <v>61824</v>
      </c>
      <c r="AH7203" s="46">
        <f t="shared" ref="AH7203:AI7203" si="2255">AH2219+0</f>
        <v>0</v>
      </c>
      <c r="AI7203" s="46">
        <f t="shared" si="2255"/>
        <v>0</v>
      </c>
    </row>
    <row r="7204" spans="32:35" x14ac:dyDescent="0.25">
      <c r="AF7204" s="46" t="e">
        <f t="shared" si="2228"/>
        <v>#REF!</v>
      </c>
      <c r="AG7204" s="46">
        <f t="shared" si="2228"/>
        <v>61825</v>
      </c>
      <c r="AH7204" s="46">
        <f t="shared" ref="AH7204:AI7204" si="2256">AH2220+0</f>
        <v>0</v>
      </c>
      <c r="AI7204" s="46">
        <f t="shared" si="2256"/>
        <v>0</v>
      </c>
    </row>
    <row r="7205" spans="32:35" x14ac:dyDescent="0.25">
      <c r="AF7205" s="46" t="e">
        <f t="shared" si="2228"/>
        <v>#REF!</v>
      </c>
      <c r="AG7205" s="46">
        <f t="shared" si="2228"/>
        <v>61826</v>
      </c>
      <c r="AH7205" s="46">
        <f t="shared" ref="AH7205:AI7205" si="2257">AH2221+0</f>
        <v>0</v>
      </c>
      <c r="AI7205" s="46">
        <f t="shared" si="2257"/>
        <v>0</v>
      </c>
    </row>
    <row r="7206" spans="32:35" x14ac:dyDescent="0.25">
      <c r="AF7206" s="46" t="e">
        <f t="shared" si="2228"/>
        <v>#REF!</v>
      </c>
      <c r="AG7206" s="46">
        <f t="shared" si="2228"/>
        <v>61827</v>
      </c>
      <c r="AH7206" s="46">
        <f t="shared" ref="AH7206:AI7206" si="2258">AH2222+0</f>
        <v>0</v>
      </c>
      <c r="AI7206" s="46">
        <f t="shared" si="2258"/>
        <v>0</v>
      </c>
    </row>
    <row r="7207" spans="32:35" x14ac:dyDescent="0.25">
      <c r="AF7207" s="46" t="e">
        <f t="shared" si="2228"/>
        <v>#REF!</v>
      </c>
      <c r="AG7207" s="46">
        <f t="shared" si="2228"/>
        <v>61828</v>
      </c>
      <c r="AH7207" s="46">
        <f t="shared" ref="AH7207:AI7207" si="2259">AH2223+0</f>
        <v>0</v>
      </c>
      <c r="AI7207" s="46">
        <f t="shared" si="2259"/>
        <v>0</v>
      </c>
    </row>
    <row r="7208" spans="32:35" x14ac:dyDescent="0.25">
      <c r="AF7208" s="46" t="e">
        <f t="shared" si="2228"/>
        <v>#REF!</v>
      </c>
      <c r="AG7208" s="46">
        <f t="shared" si="2228"/>
        <v>61829</v>
      </c>
      <c r="AH7208" s="46">
        <f t="shared" ref="AH7208:AI7208" si="2260">AH2224+0</f>
        <v>0</v>
      </c>
      <c r="AI7208" s="46">
        <f t="shared" si="2260"/>
        <v>0</v>
      </c>
    </row>
    <row r="7209" spans="32:35" x14ac:dyDescent="0.25">
      <c r="AF7209" s="46" t="e">
        <f t="shared" si="2228"/>
        <v>#REF!</v>
      </c>
      <c r="AG7209" s="46">
        <f t="shared" si="2228"/>
        <v>61830</v>
      </c>
      <c r="AH7209" s="46">
        <f t="shared" ref="AH7209:AI7209" si="2261">AH2225+0</f>
        <v>0</v>
      </c>
      <c r="AI7209" s="46">
        <f t="shared" si="2261"/>
        <v>0</v>
      </c>
    </row>
    <row r="7210" spans="32:35" x14ac:dyDescent="0.25">
      <c r="AF7210" s="46" t="e">
        <f t="shared" si="2228"/>
        <v>#REF!</v>
      </c>
      <c r="AG7210" s="46">
        <f t="shared" si="2228"/>
        <v>61831</v>
      </c>
      <c r="AH7210" s="46">
        <f t="shared" ref="AH7210:AI7210" si="2262">AH2226+0</f>
        <v>0</v>
      </c>
      <c r="AI7210" s="46">
        <f t="shared" si="2262"/>
        <v>0</v>
      </c>
    </row>
    <row r="7211" spans="32:35" x14ac:dyDescent="0.25">
      <c r="AF7211" s="46" t="e">
        <f t="shared" si="2228"/>
        <v>#REF!</v>
      </c>
      <c r="AG7211" s="46">
        <f t="shared" si="2228"/>
        <v>61832</v>
      </c>
      <c r="AH7211" s="46">
        <f t="shared" ref="AH7211:AI7211" si="2263">AH2227+0</f>
        <v>0</v>
      </c>
      <c r="AI7211" s="46">
        <f t="shared" si="2263"/>
        <v>0</v>
      </c>
    </row>
    <row r="7212" spans="32:35" x14ac:dyDescent="0.25">
      <c r="AF7212" s="46" t="e">
        <f t="shared" si="2228"/>
        <v>#REF!</v>
      </c>
      <c r="AG7212" s="46">
        <f t="shared" si="2228"/>
        <v>61833</v>
      </c>
      <c r="AH7212" s="46">
        <f t="shared" ref="AH7212:AI7212" si="2264">AH2228+0</f>
        <v>0</v>
      </c>
      <c r="AI7212" s="46">
        <f t="shared" si="2264"/>
        <v>0</v>
      </c>
    </row>
    <row r="7213" spans="32:35" x14ac:dyDescent="0.25">
      <c r="AF7213" s="46" t="e">
        <f t="shared" si="2228"/>
        <v>#REF!</v>
      </c>
      <c r="AG7213" s="46">
        <f t="shared" si="2228"/>
        <v>61834</v>
      </c>
      <c r="AH7213" s="46">
        <f t="shared" ref="AH7213:AI7213" si="2265">AH2229+0</f>
        <v>0</v>
      </c>
      <c r="AI7213" s="46">
        <f t="shared" si="2265"/>
        <v>0</v>
      </c>
    </row>
    <row r="7214" spans="32:35" x14ac:dyDescent="0.25">
      <c r="AF7214" s="46" t="e">
        <f t="shared" si="2228"/>
        <v>#REF!</v>
      </c>
      <c r="AG7214" s="46">
        <f t="shared" si="2228"/>
        <v>61835</v>
      </c>
      <c r="AH7214" s="46">
        <f t="shared" ref="AH7214:AI7214" si="2266">AH2230+0</f>
        <v>0</v>
      </c>
      <c r="AI7214" s="46">
        <f t="shared" si="2266"/>
        <v>0</v>
      </c>
    </row>
    <row r="7215" spans="32:35" x14ac:dyDescent="0.25">
      <c r="AF7215" s="46" t="e">
        <f t="shared" si="2228"/>
        <v>#REF!</v>
      </c>
      <c r="AG7215" s="46">
        <f t="shared" si="2228"/>
        <v>61836</v>
      </c>
      <c r="AH7215" s="46">
        <f t="shared" ref="AH7215:AI7215" si="2267">AH2231+0</f>
        <v>0</v>
      </c>
      <c r="AI7215" s="46">
        <f t="shared" si="2267"/>
        <v>0</v>
      </c>
    </row>
    <row r="7216" spans="32:35" x14ac:dyDescent="0.25">
      <c r="AF7216" s="46" t="e">
        <f t="shared" si="2228"/>
        <v>#REF!</v>
      </c>
      <c r="AG7216" s="46">
        <f t="shared" si="2228"/>
        <v>61837</v>
      </c>
      <c r="AH7216" s="46">
        <f t="shared" ref="AH7216:AI7216" si="2268">AH2232+0</f>
        <v>0</v>
      </c>
      <c r="AI7216" s="46">
        <f t="shared" si="2268"/>
        <v>0</v>
      </c>
    </row>
    <row r="7217" spans="32:35" x14ac:dyDescent="0.25">
      <c r="AF7217" s="46" t="e">
        <f t="shared" si="2228"/>
        <v>#REF!</v>
      </c>
      <c r="AG7217" s="46">
        <f t="shared" si="2228"/>
        <v>61838</v>
      </c>
      <c r="AH7217" s="46">
        <f t="shared" ref="AH7217:AI7217" si="2269">AH2233+0</f>
        <v>0</v>
      </c>
      <c r="AI7217" s="46">
        <f t="shared" si="2269"/>
        <v>0</v>
      </c>
    </row>
    <row r="7218" spans="32:35" x14ac:dyDescent="0.25">
      <c r="AF7218" s="46" t="e">
        <f t="shared" si="2228"/>
        <v>#REF!</v>
      </c>
      <c r="AG7218" s="46">
        <f t="shared" si="2228"/>
        <v>61839</v>
      </c>
      <c r="AH7218" s="46">
        <f t="shared" ref="AH7218:AI7218" si="2270">AH2234+0</f>
        <v>0</v>
      </c>
      <c r="AI7218" s="46">
        <f t="shared" si="2270"/>
        <v>0</v>
      </c>
    </row>
    <row r="7219" spans="32:35" x14ac:dyDescent="0.25">
      <c r="AF7219" s="46" t="e">
        <f t="shared" si="2228"/>
        <v>#REF!</v>
      </c>
      <c r="AG7219" s="46">
        <f t="shared" si="2228"/>
        <v>61840</v>
      </c>
      <c r="AH7219" s="46">
        <f t="shared" ref="AH7219:AI7219" si="2271">AH2235+0</f>
        <v>0</v>
      </c>
      <c r="AI7219" s="46">
        <f t="shared" si="2271"/>
        <v>0</v>
      </c>
    </row>
    <row r="7220" spans="32:35" x14ac:dyDescent="0.25">
      <c r="AF7220" s="46" t="e">
        <f t="shared" si="2228"/>
        <v>#REF!</v>
      </c>
      <c r="AG7220" s="46">
        <f t="shared" si="2228"/>
        <v>61841</v>
      </c>
      <c r="AH7220" s="46">
        <f t="shared" ref="AH7220:AI7220" si="2272">AH2236+0</f>
        <v>0</v>
      </c>
      <c r="AI7220" s="46">
        <f t="shared" si="2272"/>
        <v>0</v>
      </c>
    </row>
    <row r="7221" spans="32:35" x14ac:dyDescent="0.25">
      <c r="AF7221" s="46" t="e">
        <f t="shared" si="2228"/>
        <v>#REF!</v>
      </c>
      <c r="AG7221" s="46">
        <f t="shared" si="2228"/>
        <v>61842</v>
      </c>
      <c r="AH7221" s="46">
        <f t="shared" ref="AH7221:AI7221" si="2273">AH2237+0</f>
        <v>0</v>
      </c>
      <c r="AI7221" s="46">
        <f t="shared" si="2273"/>
        <v>0</v>
      </c>
    </row>
    <row r="7222" spans="32:35" x14ac:dyDescent="0.25">
      <c r="AF7222" s="46" t="e">
        <f t="shared" si="2228"/>
        <v>#REF!</v>
      </c>
      <c r="AG7222" s="46">
        <f t="shared" si="2228"/>
        <v>61843</v>
      </c>
      <c r="AH7222" s="46">
        <f t="shared" ref="AH7222:AI7222" si="2274">AH2238+0</f>
        <v>0</v>
      </c>
      <c r="AI7222" s="46">
        <f t="shared" si="2274"/>
        <v>0</v>
      </c>
    </row>
    <row r="7223" spans="32:35" x14ac:dyDescent="0.25">
      <c r="AF7223" s="46" t="e">
        <f t="shared" si="2228"/>
        <v>#REF!</v>
      </c>
      <c r="AG7223" s="46">
        <f t="shared" si="2228"/>
        <v>61844</v>
      </c>
      <c r="AH7223" s="46">
        <f t="shared" ref="AH7223:AI7223" si="2275">AH2239+0</f>
        <v>0</v>
      </c>
      <c r="AI7223" s="46">
        <f t="shared" si="2275"/>
        <v>0</v>
      </c>
    </row>
    <row r="7224" spans="32:35" x14ac:dyDescent="0.25">
      <c r="AF7224" s="46" t="e">
        <f t="shared" si="2228"/>
        <v>#REF!</v>
      </c>
      <c r="AG7224" s="46">
        <f t="shared" si="2228"/>
        <v>61845</v>
      </c>
      <c r="AH7224" s="46">
        <f t="shared" ref="AH7224:AI7224" si="2276">AH2240+0</f>
        <v>0</v>
      </c>
      <c r="AI7224" s="46">
        <f t="shared" si="2276"/>
        <v>0</v>
      </c>
    </row>
    <row r="7225" spans="32:35" x14ac:dyDescent="0.25">
      <c r="AF7225" s="46" t="e">
        <f t="shared" si="2228"/>
        <v>#REF!</v>
      </c>
      <c r="AG7225" s="46">
        <f t="shared" si="2228"/>
        <v>61846</v>
      </c>
      <c r="AH7225" s="46">
        <f t="shared" ref="AH7225:AI7225" si="2277">AH2241+0</f>
        <v>0</v>
      </c>
      <c r="AI7225" s="46">
        <f t="shared" si="2277"/>
        <v>0</v>
      </c>
    </row>
    <row r="7226" spans="32:35" x14ac:dyDescent="0.25">
      <c r="AF7226" s="46" t="e">
        <f t="shared" si="2228"/>
        <v>#REF!</v>
      </c>
      <c r="AG7226" s="46">
        <f t="shared" si="2228"/>
        <v>61847</v>
      </c>
      <c r="AH7226" s="46">
        <f t="shared" ref="AH7226:AI7226" si="2278">AH2242+0</f>
        <v>0</v>
      </c>
      <c r="AI7226" s="46">
        <f t="shared" si="2278"/>
        <v>0</v>
      </c>
    </row>
    <row r="7227" spans="32:35" x14ac:dyDescent="0.25">
      <c r="AF7227" s="46" t="e">
        <f t="shared" si="2228"/>
        <v>#REF!</v>
      </c>
      <c r="AG7227" s="46">
        <f t="shared" si="2228"/>
        <v>61848</v>
      </c>
      <c r="AH7227" s="46">
        <f t="shared" ref="AH7227:AI7227" si="2279">AH2243+0</f>
        <v>0</v>
      </c>
      <c r="AI7227" s="46">
        <f t="shared" si="2279"/>
        <v>0</v>
      </c>
    </row>
    <row r="7228" spans="32:35" x14ac:dyDescent="0.25">
      <c r="AF7228" s="46" t="e">
        <f t="shared" si="2228"/>
        <v>#REF!</v>
      </c>
      <c r="AG7228" s="46">
        <f t="shared" si="2228"/>
        <v>61850</v>
      </c>
      <c r="AH7228" s="46">
        <f t="shared" ref="AH7228:AI7228" si="2280">AH2244+0</f>
        <v>0</v>
      </c>
      <c r="AI7228" s="46">
        <f t="shared" si="2280"/>
        <v>0</v>
      </c>
    </row>
    <row r="7229" spans="32:35" x14ac:dyDescent="0.25">
      <c r="AF7229" s="46" t="e">
        <f t="shared" si="2228"/>
        <v>#REF!</v>
      </c>
      <c r="AG7229" s="46">
        <f t="shared" si="2228"/>
        <v>61851</v>
      </c>
      <c r="AH7229" s="46">
        <f t="shared" ref="AH7229:AI7229" si="2281">AH2245+0</f>
        <v>0</v>
      </c>
      <c r="AI7229" s="46">
        <f t="shared" si="2281"/>
        <v>0</v>
      </c>
    </row>
    <row r="7230" spans="32:35" x14ac:dyDescent="0.25">
      <c r="AF7230" s="46" t="e">
        <f t="shared" si="2228"/>
        <v>#REF!</v>
      </c>
      <c r="AG7230" s="46">
        <f t="shared" si="2228"/>
        <v>61852</v>
      </c>
      <c r="AH7230" s="46">
        <f t="shared" ref="AH7230:AI7230" si="2282">AH2246+0</f>
        <v>0</v>
      </c>
      <c r="AI7230" s="46">
        <f t="shared" si="2282"/>
        <v>0</v>
      </c>
    </row>
    <row r="7231" spans="32:35" x14ac:dyDescent="0.25">
      <c r="AF7231" s="46" t="e">
        <f t="shared" si="2228"/>
        <v>#REF!</v>
      </c>
      <c r="AG7231" s="46">
        <f t="shared" si="2228"/>
        <v>61853</v>
      </c>
      <c r="AH7231" s="46">
        <f t="shared" ref="AH7231:AI7231" si="2283">AH2247+0</f>
        <v>0</v>
      </c>
      <c r="AI7231" s="46">
        <f t="shared" si="2283"/>
        <v>0</v>
      </c>
    </row>
    <row r="7232" spans="32:35" x14ac:dyDescent="0.25">
      <c r="AF7232" s="46" t="e">
        <f t="shared" si="2228"/>
        <v>#REF!</v>
      </c>
      <c r="AG7232" s="46">
        <f t="shared" si="2228"/>
        <v>61854</v>
      </c>
      <c r="AH7232" s="46">
        <f t="shared" ref="AH7232:AI7232" si="2284">AH2248+0</f>
        <v>0</v>
      </c>
      <c r="AI7232" s="46">
        <f t="shared" si="2284"/>
        <v>0</v>
      </c>
    </row>
    <row r="7233" spans="32:35" x14ac:dyDescent="0.25">
      <c r="AF7233" s="46" t="e">
        <f t="shared" si="2228"/>
        <v>#REF!</v>
      </c>
      <c r="AG7233" s="46">
        <f t="shared" si="2228"/>
        <v>61855</v>
      </c>
      <c r="AH7233" s="46">
        <f t="shared" ref="AH7233:AI7233" si="2285">AH2249+0</f>
        <v>0</v>
      </c>
      <c r="AI7233" s="46">
        <f t="shared" si="2285"/>
        <v>0</v>
      </c>
    </row>
    <row r="7234" spans="32:35" x14ac:dyDescent="0.25">
      <c r="AF7234" s="46" t="e">
        <f t="shared" si="2228"/>
        <v>#REF!</v>
      </c>
      <c r="AG7234" s="46">
        <f t="shared" si="2228"/>
        <v>61856</v>
      </c>
      <c r="AH7234" s="46">
        <f t="shared" ref="AH7234:AI7234" si="2286">AH2250+0</f>
        <v>0</v>
      </c>
      <c r="AI7234" s="46">
        <f t="shared" si="2286"/>
        <v>0</v>
      </c>
    </row>
    <row r="7235" spans="32:35" x14ac:dyDescent="0.25">
      <c r="AF7235" s="46" t="e">
        <f t="shared" si="2228"/>
        <v>#REF!</v>
      </c>
      <c r="AG7235" s="46">
        <f t="shared" si="2228"/>
        <v>61857</v>
      </c>
      <c r="AH7235" s="46">
        <f t="shared" ref="AH7235:AI7235" si="2287">AH2251+0</f>
        <v>0</v>
      </c>
      <c r="AI7235" s="46">
        <f t="shared" si="2287"/>
        <v>0</v>
      </c>
    </row>
    <row r="7236" spans="32:35" x14ac:dyDescent="0.25">
      <c r="AF7236" s="46" t="e">
        <f t="shared" si="2228"/>
        <v>#REF!</v>
      </c>
      <c r="AG7236" s="46">
        <f t="shared" si="2228"/>
        <v>61858</v>
      </c>
      <c r="AH7236" s="46">
        <f t="shared" ref="AH7236:AI7236" si="2288">AH2252+0</f>
        <v>0</v>
      </c>
      <c r="AI7236" s="46">
        <f t="shared" si="2288"/>
        <v>0</v>
      </c>
    </row>
    <row r="7237" spans="32:35" x14ac:dyDescent="0.25">
      <c r="AF7237" s="46" t="e">
        <f t="shared" si="2228"/>
        <v>#REF!</v>
      </c>
      <c r="AG7237" s="46">
        <f t="shared" si="2228"/>
        <v>61859</v>
      </c>
      <c r="AH7237" s="46">
        <f t="shared" ref="AH7237:AI7237" si="2289">AH2253+0</f>
        <v>0</v>
      </c>
      <c r="AI7237" s="46">
        <f t="shared" si="2289"/>
        <v>0</v>
      </c>
    </row>
    <row r="7238" spans="32:35" x14ac:dyDescent="0.25">
      <c r="AF7238" s="46" t="e">
        <f t="shared" si="2228"/>
        <v>#REF!</v>
      </c>
      <c r="AG7238" s="46">
        <f t="shared" si="2228"/>
        <v>61860</v>
      </c>
      <c r="AH7238" s="46">
        <f t="shared" ref="AH7238:AI7238" si="2290">AH2254+0</f>
        <v>0</v>
      </c>
      <c r="AI7238" s="46">
        <f t="shared" si="2290"/>
        <v>0</v>
      </c>
    </row>
    <row r="7239" spans="32:35" x14ac:dyDescent="0.25">
      <c r="AF7239" s="46" t="e">
        <f t="shared" si="2228"/>
        <v>#REF!</v>
      </c>
      <c r="AG7239" s="46">
        <f t="shared" si="2228"/>
        <v>61861</v>
      </c>
      <c r="AH7239" s="46">
        <f t="shared" ref="AH7239:AI7239" si="2291">AH2255+0</f>
        <v>0</v>
      </c>
      <c r="AI7239" s="46">
        <f t="shared" si="2291"/>
        <v>0</v>
      </c>
    </row>
    <row r="7240" spans="32:35" x14ac:dyDescent="0.25">
      <c r="AF7240" s="46" t="e">
        <f t="shared" si="2228"/>
        <v>#REF!</v>
      </c>
      <c r="AG7240" s="46">
        <f t="shared" si="2228"/>
        <v>61862</v>
      </c>
      <c r="AH7240" s="46">
        <f t="shared" ref="AH7240:AI7240" si="2292">AH2256+0</f>
        <v>0</v>
      </c>
      <c r="AI7240" s="46">
        <f t="shared" si="2292"/>
        <v>0</v>
      </c>
    </row>
    <row r="7241" spans="32:35" x14ac:dyDescent="0.25">
      <c r="AF7241" s="46" t="e">
        <f t="shared" ref="AF7241:AG7304" si="2293">AF2257+0</f>
        <v>#REF!</v>
      </c>
      <c r="AG7241" s="46">
        <f t="shared" si="2293"/>
        <v>61863</v>
      </c>
      <c r="AH7241" s="46">
        <f t="shared" ref="AH7241:AI7241" si="2294">AH2257+0</f>
        <v>0</v>
      </c>
      <c r="AI7241" s="46">
        <f t="shared" si="2294"/>
        <v>0</v>
      </c>
    </row>
    <row r="7242" spans="32:35" x14ac:dyDescent="0.25">
      <c r="AF7242" s="46" t="e">
        <f t="shared" si="2293"/>
        <v>#REF!</v>
      </c>
      <c r="AG7242" s="46">
        <f t="shared" si="2293"/>
        <v>61864</v>
      </c>
      <c r="AH7242" s="46">
        <f t="shared" ref="AH7242:AI7242" si="2295">AH2258+0</f>
        <v>0</v>
      </c>
      <c r="AI7242" s="46">
        <f t="shared" si="2295"/>
        <v>0</v>
      </c>
    </row>
    <row r="7243" spans="32:35" x14ac:dyDescent="0.25">
      <c r="AF7243" s="46" t="e">
        <f t="shared" si="2293"/>
        <v>#REF!</v>
      </c>
      <c r="AG7243" s="46">
        <f t="shared" si="2293"/>
        <v>61865</v>
      </c>
      <c r="AH7243" s="46">
        <f t="shared" ref="AH7243:AI7243" si="2296">AH2259+0</f>
        <v>0</v>
      </c>
      <c r="AI7243" s="46">
        <f t="shared" si="2296"/>
        <v>0</v>
      </c>
    </row>
    <row r="7244" spans="32:35" x14ac:dyDescent="0.25">
      <c r="AF7244" s="46" t="e">
        <f t="shared" si="2293"/>
        <v>#REF!</v>
      </c>
      <c r="AG7244" s="46">
        <f t="shared" si="2293"/>
        <v>61866</v>
      </c>
      <c r="AH7244" s="46">
        <f t="shared" ref="AH7244:AI7244" si="2297">AH2260+0</f>
        <v>0</v>
      </c>
      <c r="AI7244" s="46">
        <f t="shared" si="2297"/>
        <v>0</v>
      </c>
    </row>
    <row r="7245" spans="32:35" x14ac:dyDescent="0.25">
      <c r="AF7245" s="46" t="e">
        <f t="shared" si="2293"/>
        <v>#REF!</v>
      </c>
      <c r="AG7245" s="46">
        <f t="shared" si="2293"/>
        <v>61867</v>
      </c>
      <c r="AH7245" s="46">
        <f t="shared" ref="AH7245:AI7245" si="2298">AH2261+0</f>
        <v>0</v>
      </c>
      <c r="AI7245" s="46">
        <f t="shared" si="2298"/>
        <v>0</v>
      </c>
    </row>
    <row r="7246" spans="32:35" x14ac:dyDescent="0.25">
      <c r="AF7246" s="46" t="e">
        <f t="shared" si="2293"/>
        <v>#REF!</v>
      </c>
      <c r="AG7246" s="46">
        <f t="shared" si="2293"/>
        <v>61869</v>
      </c>
      <c r="AH7246" s="46">
        <f t="shared" ref="AH7246:AI7246" si="2299">AH2262+0</f>
        <v>0</v>
      </c>
      <c r="AI7246" s="46">
        <f t="shared" si="2299"/>
        <v>0</v>
      </c>
    </row>
    <row r="7247" spans="32:35" x14ac:dyDescent="0.25">
      <c r="AF7247" s="46" t="e">
        <f t="shared" si="2293"/>
        <v>#REF!</v>
      </c>
      <c r="AG7247" s="46">
        <f t="shared" si="2293"/>
        <v>61870</v>
      </c>
      <c r="AH7247" s="46">
        <f t="shared" ref="AH7247:AI7247" si="2300">AH2263+0</f>
        <v>0</v>
      </c>
      <c r="AI7247" s="46">
        <f t="shared" si="2300"/>
        <v>0</v>
      </c>
    </row>
    <row r="7248" spans="32:35" x14ac:dyDescent="0.25">
      <c r="AF7248" s="46" t="e">
        <f t="shared" si="2293"/>
        <v>#REF!</v>
      </c>
      <c r="AG7248" s="46">
        <f t="shared" si="2293"/>
        <v>61871</v>
      </c>
      <c r="AH7248" s="46">
        <f t="shared" ref="AH7248:AI7248" si="2301">AH2264+0</f>
        <v>0</v>
      </c>
      <c r="AI7248" s="46">
        <f t="shared" si="2301"/>
        <v>0</v>
      </c>
    </row>
    <row r="7249" spans="32:35" x14ac:dyDescent="0.25">
      <c r="AF7249" s="46" t="e">
        <f t="shared" si="2293"/>
        <v>#REF!</v>
      </c>
      <c r="AG7249" s="46">
        <f t="shared" si="2293"/>
        <v>61872</v>
      </c>
      <c r="AH7249" s="46">
        <f t="shared" ref="AH7249:AI7249" si="2302">AH2265+0</f>
        <v>0</v>
      </c>
      <c r="AI7249" s="46">
        <f t="shared" si="2302"/>
        <v>0</v>
      </c>
    </row>
    <row r="7250" spans="32:35" x14ac:dyDescent="0.25">
      <c r="AF7250" s="46" t="e">
        <f t="shared" si="2293"/>
        <v>#REF!</v>
      </c>
      <c r="AG7250" s="46">
        <f t="shared" si="2293"/>
        <v>61873</v>
      </c>
      <c r="AH7250" s="46">
        <f t="shared" ref="AH7250:AI7250" si="2303">AH2266+0</f>
        <v>0</v>
      </c>
      <c r="AI7250" s="46">
        <f t="shared" si="2303"/>
        <v>0</v>
      </c>
    </row>
    <row r="7251" spans="32:35" x14ac:dyDescent="0.25">
      <c r="AF7251" s="46" t="e">
        <f t="shared" si="2293"/>
        <v>#REF!</v>
      </c>
      <c r="AG7251" s="46">
        <f t="shared" si="2293"/>
        <v>61874</v>
      </c>
      <c r="AH7251" s="46">
        <f t="shared" ref="AH7251:AI7251" si="2304">AH2267+0</f>
        <v>0</v>
      </c>
      <c r="AI7251" s="46">
        <f t="shared" si="2304"/>
        <v>0</v>
      </c>
    </row>
    <row r="7252" spans="32:35" x14ac:dyDescent="0.25">
      <c r="AF7252" s="46" t="e">
        <f t="shared" si="2293"/>
        <v>#REF!</v>
      </c>
      <c r="AG7252" s="46">
        <f t="shared" si="2293"/>
        <v>61875</v>
      </c>
      <c r="AH7252" s="46">
        <f t="shared" ref="AH7252:AI7252" si="2305">AH2268+0</f>
        <v>0</v>
      </c>
      <c r="AI7252" s="46">
        <f t="shared" si="2305"/>
        <v>0</v>
      </c>
    </row>
    <row r="7253" spans="32:35" x14ac:dyDescent="0.25">
      <c r="AF7253" s="46" t="e">
        <f t="shared" si="2293"/>
        <v>#REF!</v>
      </c>
      <c r="AG7253" s="46">
        <f t="shared" si="2293"/>
        <v>61876</v>
      </c>
      <c r="AH7253" s="46">
        <f t="shared" ref="AH7253:AI7253" si="2306">AH2269+0</f>
        <v>0</v>
      </c>
      <c r="AI7253" s="46">
        <f t="shared" si="2306"/>
        <v>0</v>
      </c>
    </row>
    <row r="7254" spans="32:35" x14ac:dyDescent="0.25">
      <c r="AF7254" s="46" t="e">
        <f t="shared" si="2293"/>
        <v>#REF!</v>
      </c>
      <c r="AG7254" s="46">
        <f t="shared" si="2293"/>
        <v>61877</v>
      </c>
      <c r="AH7254" s="46">
        <f t="shared" ref="AH7254:AI7254" si="2307">AH2270+0</f>
        <v>0</v>
      </c>
      <c r="AI7254" s="46">
        <f t="shared" si="2307"/>
        <v>0</v>
      </c>
    </row>
    <row r="7255" spans="32:35" x14ac:dyDescent="0.25">
      <c r="AF7255" s="46" t="e">
        <f t="shared" si="2293"/>
        <v>#REF!</v>
      </c>
      <c r="AG7255" s="46">
        <f t="shared" si="2293"/>
        <v>61878</v>
      </c>
      <c r="AH7255" s="46">
        <f t="shared" ref="AH7255:AI7255" si="2308">AH2271+0</f>
        <v>0</v>
      </c>
      <c r="AI7255" s="46">
        <f t="shared" si="2308"/>
        <v>0</v>
      </c>
    </row>
    <row r="7256" spans="32:35" x14ac:dyDescent="0.25">
      <c r="AF7256" s="46" t="e">
        <f t="shared" si="2293"/>
        <v>#REF!</v>
      </c>
      <c r="AG7256" s="46">
        <f t="shared" si="2293"/>
        <v>61879</v>
      </c>
      <c r="AH7256" s="46">
        <f t="shared" ref="AH7256:AI7256" si="2309">AH2272+0</f>
        <v>0</v>
      </c>
      <c r="AI7256" s="46">
        <f t="shared" si="2309"/>
        <v>0</v>
      </c>
    </row>
    <row r="7257" spans="32:35" x14ac:dyDescent="0.25">
      <c r="AF7257" s="46" t="e">
        <f t="shared" si="2293"/>
        <v>#REF!</v>
      </c>
      <c r="AG7257" s="46">
        <f t="shared" si="2293"/>
        <v>61880</v>
      </c>
      <c r="AH7257" s="46">
        <f t="shared" ref="AH7257:AI7257" si="2310">AH2273+0</f>
        <v>0</v>
      </c>
      <c r="AI7257" s="46">
        <f t="shared" si="2310"/>
        <v>0</v>
      </c>
    </row>
    <row r="7258" spans="32:35" x14ac:dyDescent="0.25">
      <c r="AF7258" s="46" t="e">
        <f t="shared" si="2293"/>
        <v>#REF!</v>
      </c>
      <c r="AG7258" s="46">
        <f t="shared" si="2293"/>
        <v>61881</v>
      </c>
      <c r="AH7258" s="46">
        <f t="shared" ref="AH7258:AI7258" si="2311">AH2274+0</f>
        <v>0</v>
      </c>
      <c r="AI7258" s="46">
        <f t="shared" si="2311"/>
        <v>0</v>
      </c>
    </row>
    <row r="7259" spans="32:35" x14ac:dyDescent="0.25">
      <c r="AF7259" s="46" t="e">
        <f t="shared" si="2293"/>
        <v>#REF!</v>
      </c>
      <c r="AG7259" s="46">
        <f t="shared" si="2293"/>
        <v>61882</v>
      </c>
      <c r="AH7259" s="46">
        <f t="shared" ref="AH7259:AI7259" si="2312">AH2275+0</f>
        <v>0</v>
      </c>
      <c r="AI7259" s="46">
        <f t="shared" si="2312"/>
        <v>0</v>
      </c>
    </row>
    <row r="7260" spans="32:35" x14ac:dyDescent="0.25">
      <c r="AF7260" s="46" t="e">
        <f t="shared" si="2293"/>
        <v>#REF!</v>
      </c>
      <c r="AG7260" s="46">
        <f t="shared" si="2293"/>
        <v>61883</v>
      </c>
      <c r="AH7260" s="46">
        <f t="shared" ref="AH7260:AI7260" si="2313">AH2276+0</f>
        <v>0</v>
      </c>
      <c r="AI7260" s="46">
        <f t="shared" si="2313"/>
        <v>0</v>
      </c>
    </row>
    <row r="7261" spans="32:35" x14ac:dyDescent="0.25">
      <c r="AF7261" s="46" t="e">
        <f t="shared" si="2293"/>
        <v>#REF!</v>
      </c>
      <c r="AG7261" s="46">
        <f t="shared" si="2293"/>
        <v>61884</v>
      </c>
      <c r="AH7261" s="46">
        <f t="shared" ref="AH7261:AI7261" si="2314">AH2277+0</f>
        <v>0</v>
      </c>
      <c r="AI7261" s="46">
        <f t="shared" si="2314"/>
        <v>0</v>
      </c>
    </row>
    <row r="7262" spans="32:35" x14ac:dyDescent="0.25">
      <c r="AF7262" s="46" t="e">
        <f t="shared" si="2293"/>
        <v>#REF!</v>
      </c>
      <c r="AG7262" s="46">
        <f t="shared" si="2293"/>
        <v>61885</v>
      </c>
      <c r="AH7262" s="46">
        <f t="shared" ref="AH7262:AI7262" si="2315">AH2278+0</f>
        <v>0</v>
      </c>
      <c r="AI7262" s="46">
        <f t="shared" si="2315"/>
        <v>0</v>
      </c>
    </row>
    <row r="7263" spans="32:35" x14ac:dyDescent="0.25">
      <c r="AF7263" s="46" t="e">
        <f t="shared" si="2293"/>
        <v>#REF!</v>
      </c>
      <c r="AG7263" s="46">
        <f t="shared" si="2293"/>
        <v>61886</v>
      </c>
      <c r="AH7263" s="46">
        <f t="shared" ref="AH7263:AI7263" si="2316">AH2279+0</f>
        <v>0</v>
      </c>
      <c r="AI7263" s="46">
        <f t="shared" si="2316"/>
        <v>0</v>
      </c>
    </row>
    <row r="7264" spans="32:35" x14ac:dyDescent="0.25">
      <c r="AF7264" s="46" t="e">
        <f t="shared" si="2293"/>
        <v>#REF!</v>
      </c>
      <c r="AG7264" s="46">
        <f t="shared" si="2293"/>
        <v>61887</v>
      </c>
      <c r="AH7264" s="46">
        <f t="shared" ref="AH7264:AI7264" si="2317">AH2280+0</f>
        <v>0</v>
      </c>
      <c r="AI7264" s="46">
        <f t="shared" si="2317"/>
        <v>0</v>
      </c>
    </row>
    <row r="7265" spans="32:35" x14ac:dyDescent="0.25">
      <c r="AF7265" s="46" t="e">
        <f t="shared" si="2293"/>
        <v>#REF!</v>
      </c>
      <c r="AG7265" s="46">
        <f t="shared" si="2293"/>
        <v>61888</v>
      </c>
      <c r="AH7265" s="46">
        <f t="shared" ref="AH7265:AI7265" si="2318">AH2281+0</f>
        <v>0</v>
      </c>
      <c r="AI7265" s="46">
        <f t="shared" si="2318"/>
        <v>0</v>
      </c>
    </row>
    <row r="7266" spans="32:35" x14ac:dyDescent="0.25">
      <c r="AF7266" s="46" t="e">
        <f t="shared" si="2293"/>
        <v>#REF!</v>
      </c>
      <c r="AG7266" s="46">
        <f t="shared" si="2293"/>
        <v>61889</v>
      </c>
      <c r="AH7266" s="46">
        <f t="shared" ref="AH7266:AI7266" si="2319">AH2282+0</f>
        <v>0</v>
      </c>
      <c r="AI7266" s="46">
        <f t="shared" si="2319"/>
        <v>0</v>
      </c>
    </row>
    <row r="7267" spans="32:35" x14ac:dyDescent="0.25">
      <c r="AF7267" s="46" t="e">
        <f t="shared" si="2293"/>
        <v>#REF!</v>
      </c>
      <c r="AG7267" s="46">
        <f t="shared" si="2293"/>
        <v>61890</v>
      </c>
      <c r="AH7267" s="46">
        <f t="shared" ref="AH7267:AI7267" si="2320">AH2283+0</f>
        <v>0</v>
      </c>
      <c r="AI7267" s="46">
        <f t="shared" si="2320"/>
        <v>0</v>
      </c>
    </row>
    <row r="7268" spans="32:35" x14ac:dyDescent="0.25">
      <c r="AF7268" s="46" t="e">
        <f t="shared" si="2293"/>
        <v>#REF!</v>
      </c>
      <c r="AG7268" s="46">
        <f t="shared" si="2293"/>
        <v>61891</v>
      </c>
      <c r="AH7268" s="46">
        <f t="shared" ref="AH7268:AI7268" si="2321">AH2284+0</f>
        <v>0</v>
      </c>
      <c r="AI7268" s="46">
        <f t="shared" si="2321"/>
        <v>0</v>
      </c>
    </row>
    <row r="7269" spans="32:35" x14ac:dyDescent="0.25">
      <c r="AF7269" s="46" t="e">
        <f t="shared" si="2293"/>
        <v>#REF!</v>
      </c>
      <c r="AG7269" s="46">
        <f t="shared" si="2293"/>
        <v>61892</v>
      </c>
      <c r="AH7269" s="46">
        <f t="shared" ref="AH7269:AI7269" si="2322">AH2285+0</f>
        <v>0</v>
      </c>
      <c r="AI7269" s="46">
        <f t="shared" si="2322"/>
        <v>0</v>
      </c>
    </row>
    <row r="7270" spans="32:35" x14ac:dyDescent="0.25">
      <c r="AF7270" s="46" t="e">
        <f t="shared" si="2293"/>
        <v>#REF!</v>
      </c>
      <c r="AG7270" s="46">
        <f t="shared" si="2293"/>
        <v>61894</v>
      </c>
      <c r="AH7270" s="46">
        <f t="shared" ref="AH7270:AI7270" si="2323">AH2286+0</f>
        <v>0</v>
      </c>
      <c r="AI7270" s="46">
        <f t="shared" si="2323"/>
        <v>0</v>
      </c>
    </row>
    <row r="7271" spans="32:35" x14ac:dyDescent="0.25">
      <c r="AF7271" s="46" t="e">
        <f t="shared" si="2293"/>
        <v>#REF!</v>
      </c>
      <c r="AG7271" s="46">
        <f t="shared" si="2293"/>
        <v>61895</v>
      </c>
      <c r="AH7271" s="46">
        <f t="shared" ref="AH7271:AI7271" si="2324">AH2287+0</f>
        <v>0</v>
      </c>
      <c r="AI7271" s="46">
        <f t="shared" si="2324"/>
        <v>0</v>
      </c>
    </row>
    <row r="7272" spans="32:35" x14ac:dyDescent="0.25">
      <c r="AF7272" s="46" t="e">
        <f t="shared" si="2293"/>
        <v>#REF!</v>
      </c>
      <c r="AG7272" s="46">
        <f t="shared" si="2293"/>
        <v>61896</v>
      </c>
      <c r="AH7272" s="46">
        <f t="shared" ref="AH7272:AI7272" si="2325">AH2288+0</f>
        <v>0</v>
      </c>
      <c r="AI7272" s="46">
        <f t="shared" si="2325"/>
        <v>0</v>
      </c>
    </row>
    <row r="7273" spans="32:35" x14ac:dyDescent="0.25">
      <c r="AF7273" s="46" t="e">
        <f t="shared" si="2293"/>
        <v>#REF!</v>
      </c>
      <c r="AG7273" s="46">
        <f t="shared" si="2293"/>
        <v>61897</v>
      </c>
      <c r="AH7273" s="46">
        <f t="shared" ref="AH7273:AI7273" si="2326">AH2289+0</f>
        <v>0</v>
      </c>
      <c r="AI7273" s="46">
        <f t="shared" si="2326"/>
        <v>0</v>
      </c>
    </row>
    <row r="7274" spans="32:35" x14ac:dyDescent="0.25">
      <c r="AF7274" s="46" t="e">
        <f t="shared" si="2293"/>
        <v>#REF!</v>
      </c>
      <c r="AG7274" s="46">
        <f t="shared" si="2293"/>
        <v>61898</v>
      </c>
      <c r="AH7274" s="46">
        <f t="shared" ref="AH7274:AI7274" si="2327">AH2290+0</f>
        <v>0</v>
      </c>
      <c r="AI7274" s="46">
        <f t="shared" si="2327"/>
        <v>0</v>
      </c>
    </row>
    <row r="7275" spans="32:35" x14ac:dyDescent="0.25">
      <c r="AF7275" s="46" t="e">
        <f t="shared" si="2293"/>
        <v>#REF!</v>
      </c>
      <c r="AG7275" s="46">
        <f t="shared" si="2293"/>
        <v>61899</v>
      </c>
      <c r="AH7275" s="46">
        <f t="shared" ref="AH7275:AI7275" si="2328">AH2291+0</f>
        <v>0</v>
      </c>
      <c r="AI7275" s="46">
        <f t="shared" si="2328"/>
        <v>0</v>
      </c>
    </row>
    <row r="7276" spans="32:35" x14ac:dyDescent="0.25">
      <c r="AF7276" s="46" t="e">
        <f t="shared" si="2293"/>
        <v>#REF!</v>
      </c>
      <c r="AG7276" s="46">
        <f t="shared" si="2293"/>
        <v>61900</v>
      </c>
      <c r="AH7276" s="46">
        <f t="shared" ref="AH7276:AI7276" si="2329">AH2292+0</f>
        <v>0</v>
      </c>
      <c r="AI7276" s="46">
        <f t="shared" si="2329"/>
        <v>0</v>
      </c>
    </row>
    <row r="7277" spans="32:35" x14ac:dyDescent="0.25">
      <c r="AF7277" s="46" t="e">
        <f t="shared" si="2293"/>
        <v>#REF!</v>
      </c>
      <c r="AG7277" s="46">
        <f t="shared" si="2293"/>
        <v>61901</v>
      </c>
      <c r="AH7277" s="46">
        <f t="shared" ref="AH7277:AI7277" si="2330">AH2293+0</f>
        <v>0</v>
      </c>
      <c r="AI7277" s="46">
        <f t="shared" si="2330"/>
        <v>0</v>
      </c>
    </row>
    <row r="7278" spans="32:35" x14ac:dyDescent="0.25">
      <c r="AF7278" s="46" t="e">
        <f t="shared" si="2293"/>
        <v>#REF!</v>
      </c>
      <c r="AG7278" s="46">
        <f t="shared" si="2293"/>
        <v>61902</v>
      </c>
      <c r="AH7278" s="46">
        <f t="shared" ref="AH7278:AI7278" si="2331">AH2294+0</f>
        <v>0</v>
      </c>
      <c r="AI7278" s="46">
        <f t="shared" si="2331"/>
        <v>0</v>
      </c>
    </row>
    <row r="7279" spans="32:35" x14ac:dyDescent="0.25">
      <c r="AF7279" s="46" t="e">
        <f t="shared" si="2293"/>
        <v>#REF!</v>
      </c>
      <c r="AG7279" s="46">
        <f t="shared" si="2293"/>
        <v>61903</v>
      </c>
      <c r="AH7279" s="46">
        <f t="shared" ref="AH7279:AI7279" si="2332">AH2295+0</f>
        <v>0</v>
      </c>
      <c r="AI7279" s="46">
        <f t="shared" si="2332"/>
        <v>0</v>
      </c>
    </row>
    <row r="7280" spans="32:35" x14ac:dyDescent="0.25">
      <c r="AF7280" s="46" t="e">
        <f t="shared" si="2293"/>
        <v>#REF!</v>
      </c>
      <c r="AG7280" s="46">
        <f t="shared" si="2293"/>
        <v>61904</v>
      </c>
      <c r="AH7280" s="46">
        <f t="shared" ref="AH7280:AI7280" si="2333">AH2296+0</f>
        <v>0</v>
      </c>
      <c r="AI7280" s="46">
        <f t="shared" si="2333"/>
        <v>0</v>
      </c>
    </row>
    <row r="7281" spans="32:35" x14ac:dyDescent="0.25">
      <c r="AF7281" s="46" t="e">
        <f t="shared" si="2293"/>
        <v>#REF!</v>
      </c>
      <c r="AG7281" s="46">
        <f t="shared" si="2293"/>
        <v>61905</v>
      </c>
      <c r="AH7281" s="46">
        <f t="shared" ref="AH7281:AI7281" si="2334">AH2297+0</f>
        <v>0</v>
      </c>
      <c r="AI7281" s="46">
        <f t="shared" si="2334"/>
        <v>0</v>
      </c>
    </row>
    <row r="7282" spans="32:35" x14ac:dyDescent="0.25">
      <c r="AF7282" s="46" t="e">
        <f t="shared" si="2293"/>
        <v>#REF!</v>
      </c>
      <c r="AG7282" s="46">
        <f t="shared" si="2293"/>
        <v>61906</v>
      </c>
      <c r="AH7282" s="46">
        <f t="shared" ref="AH7282:AI7282" si="2335">AH2298+0</f>
        <v>0</v>
      </c>
      <c r="AI7282" s="46">
        <f t="shared" si="2335"/>
        <v>0</v>
      </c>
    </row>
    <row r="7283" spans="32:35" x14ac:dyDescent="0.25">
      <c r="AF7283" s="46" t="e">
        <f t="shared" si="2293"/>
        <v>#REF!</v>
      </c>
      <c r="AG7283" s="46">
        <f t="shared" si="2293"/>
        <v>61907</v>
      </c>
      <c r="AH7283" s="46">
        <f t="shared" ref="AH7283:AI7283" si="2336">AH2299+0</f>
        <v>0</v>
      </c>
      <c r="AI7283" s="46">
        <f t="shared" si="2336"/>
        <v>0</v>
      </c>
    </row>
    <row r="7284" spans="32:35" x14ac:dyDescent="0.25">
      <c r="AF7284" s="46" t="e">
        <f t="shared" si="2293"/>
        <v>#REF!</v>
      </c>
      <c r="AG7284" s="46">
        <f t="shared" si="2293"/>
        <v>61908</v>
      </c>
      <c r="AH7284" s="46">
        <f t="shared" ref="AH7284:AI7284" si="2337">AH2300+0</f>
        <v>0</v>
      </c>
      <c r="AI7284" s="46">
        <f t="shared" si="2337"/>
        <v>0</v>
      </c>
    </row>
    <row r="7285" spans="32:35" x14ac:dyDescent="0.25">
      <c r="AF7285" s="46" t="e">
        <f t="shared" si="2293"/>
        <v>#REF!</v>
      </c>
      <c r="AG7285" s="46">
        <f t="shared" si="2293"/>
        <v>61909</v>
      </c>
      <c r="AH7285" s="46">
        <f t="shared" ref="AH7285:AI7285" si="2338">AH2301+0</f>
        <v>0</v>
      </c>
      <c r="AI7285" s="46">
        <f t="shared" si="2338"/>
        <v>0</v>
      </c>
    </row>
    <row r="7286" spans="32:35" x14ac:dyDescent="0.25">
      <c r="AF7286" s="46" t="e">
        <f t="shared" si="2293"/>
        <v>#REF!</v>
      </c>
      <c r="AG7286" s="46">
        <f t="shared" si="2293"/>
        <v>61910</v>
      </c>
      <c r="AH7286" s="46">
        <f t="shared" ref="AH7286:AI7286" si="2339">AH2302+0</f>
        <v>0</v>
      </c>
      <c r="AI7286" s="46">
        <f t="shared" si="2339"/>
        <v>0</v>
      </c>
    </row>
    <row r="7287" spans="32:35" x14ac:dyDescent="0.25">
      <c r="AF7287" s="46" t="e">
        <f t="shared" si="2293"/>
        <v>#REF!</v>
      </c>
      <c r="AG7287" s="46">
        <f t="shared" si="2293"/>
        <v>61911</v>
      </c>
      <c r="AH7287" s="46">
        <f t="shared" ref="AH7287:AI7287" si="2340">AH2303+0</f>
        <v>0</v>
      </c>
      <c r="AI7287" s="46">
        <f t="shared" si="2340"/>
        <v>0</v>
      </c>
    </row>
    <row r="7288" spans="32:35" x14ac:dyDescent="0.25">
      <c r="AF7288" s="46" t="e">
        <f t="shared" si="2293"/>
        <v>#REF!</v>
      </c>
      <c r="AG7288" s="46">
        <f t="shared" si="2293"/>
        <v>61912</v>
      </c>
      <c r="AH7288" s="46">
        <f t="shared" ref="AH7288:AI7288" si="2341">AH2304+0</f>
        <v>0</v>
      </c>
      <c r="AI7288" s="46">
        <f t="shared" si="2341"/>
        <v>0</v>
      </c>
    </row>
    <row r="7289" spans="32:35" x14ac:dyDescent="0.25">
      <c r="AF7289" s="46" t="e">
        <f t="shared" si="2293"/>
        <v>#REF!</v>
      </c>
      <c r="AG7289" s="46">
        <f t="shared" si="2293"/>
        <v>61913</v>
      </c>
      <c r="AH7289" s="46">
        <f t="shared" ref="AH7289:AI7289" si="2342">AH2305+0</f>
        <v>0</v>
      </c>
      <c r="AI7289" s="46">
        <f t="shared" si="2342"/>
        <v>0</v>
      </c>
    </row>
    <row r="7290" spans="32:35" x14ac:dyDescent="0.25">
      <c r="AF7290" s="46" t="e">
        <f t="shared" si="2293"/>
        <v>#REF!</v>
      </c>
      <c r="AG7290" s="46">
        <f t="shared" si="2293"/>
        <v>61914</v>
      </c>
      <c r="AH7290" s="46">
        <f t="shared" ref="AH7290:AI7290" si="2343">AH2306+0</f>
        <v>0</v>
      </c>
      <c r="AI7290" s="46">
        <f t="shared" si="2343"/>
        <v>0</v>
      </c>
    </row>
    <row r="7291" spans="32:35" x14ac:dyDescent="0.25">
      <c r="AF7291" s="46" t="e">
        <f t="shared" si="2293"/>
        <v>#REF!</v>
      </c>
      <c r="AG7291" s="46">
        <f t="shared" si="2293"/>
        <v>61915</v>
      </c>
      <c r="AH7291" s="46">
        <f t="shared" ref="AH7291:AI7291" si="2344">AH2307+0</f>
        <v>0</v>
      </c>
      <c r="AI7291" s="46">
        <f t="shared" si="2344"/>
        <v>0</v>
      </c>
    </row>
    <row r="7292" spans="32:35" x14ac:dyDescent="0.25">
      <c r="AF7292" s="46" t="e">
        <f t="shared" si="2293"/>
        <v>#REF!</v>
      </c>
      <c r="AG7292" s="46">
        <f t="shared" si="2293"/>
        <v>61916</v>
      </c>
      <c r="AH7292" s="46">
        <f t="shared" ref="AH7292:AI7292" si="2345">AH2308+0</f>
        <v>0</v>
      </c>
      <c r="AI7292" s="46">
        <f t="shared" si="2345"/>
        <v>0</v>
      </c>
    </row>
    <row r="7293" spans="32:35" x14ac:dyDescent="0.25">
      <c r="AF7293" s="46" t="e">
        <f t="shared" si="2293"/>
        <v>#REF!</v>
      </c>
      <c r="AG7293" s="46">
        <f t="shared" si="2293"/>
        <v>61917</v>
      </c>
      <c r="AH7293" s="46">
        <f t="shared" ref="AH7293:AI7293" si="2346">AH2309+0</f>
        <v>0</v>
      </c>
      <c r="AI7293" s="46">
        <f t="shared" si="2346"/>
        <v>0</v>
      </c>
    </row>
    <row r="7294" spans="32:35" x14ac:dyDescent="0.25">
      <c r="AF7294" s="46" t="e">
        <f t="shared" si="2293"/>
        <v>#REF!</v>
      </c>
      <c r="AG7294" s="46">
        <f t="shared" si="2293"/>
        <v>61918</v>
      </c>
      <c r="AH7294" s="46">
        <f t="shared" ref="AH7294:AI7294" si="2347">AH2310+0</f>
        <v>0</v>
      </c>
      <c r="AI7294" s="46">
        <f t="shared" si="2347"/>
        <v>0</v>
      </c>
    </row>
    <row r="7295" spans="32:35" x14ac:dyDescent="0.25">
      <c r="AF7295" s="46" t="e">
        <f t="shared" si="2293"/>
        <v>#REF!</v>
      </c>
      <c r="AG7295" s="46">
        <f t="shared" si="2293"/>
        <v>61919</v>
      </c>
      <c r="AH7295" s="46">
        <f t="shared" ref="AH7295:AI7295" si="2348">AH2311+0</f>
        <v>0</v>
      </c>
      <c r="AI7295" s="46">
        <f t="shared" si="2348"/>
        <v>0</v>
      </c>
    </row>
    <row r="7296" spans="32:35" x14ac:dyDescent="0.25">
      <c r="AF7296" s="46" t="e">
        <f t="shared" si="2293"/>
        <v>#REF!</v>
      </c>
      <c r="AG7296" s="46">
        <f t="shared" si="2293"/>
        <v>61920</v>
      </c>
      <c r="AH7296" s="46">
        <f t="shared" ref="AH7296:AI7296" si="2349">AH2312+0</f>
        <v>0</v>
      </c>
      <c r="AI7296" s="46">
        <f t="shared" si="2349"/>
        <v>0</v>
      </c>
    </row>
    <row r="7297" spans="32:35" x14ac:dyDescent="0.25">
      <c r="AF7297" s="46" t="e">
        <f t="shared" si="2293"/>
        <v>#REF!</v>
      </c>
      <c r="AG7297" s="46">
        <f t="shared" si="2293"/>
        <v>61921</v>
      </c>
      <c r="AH7297" s="46">
        <f t="shared" ref="AH7297:AI7297" si="2350">AH2313+0</f>
        <v>0</v>
      </c>
      <c r="AI7297" s="46">
        <f t="shared" si="2350"/>
        <v>0</v>
      </c>
    </row>
    <row r="7298" spans="32:35" x14ac:dyDescent="0.25">
      <c r="AF7298" s="46" t="e">
        <f t="shared" si="2293"/>
        <v>#REF!</v>
      </c>
      <c r="AG7298" s="46">
        <f t="shared" si="2293"/>
        <v>61922</v>
      </c>
      <c r="AH7298" s="46">
        <f t="shared" ref="AH7298:AI7298" si="2351">AH2314+0</f>
        <v>0</v>
      </c>
      <c r="AI7298" s="46">
        <f t="shared" si="2351"/>
        <v>0</v>
      </c>
    </row>
    <row r="7299" spans="32:35" x14ac:dyDescent="0.25">
      <c r="AF7299" s="46" t="e">
        <f t="shared" si="2293"/>
        <v>#REF!</v>
      </c>
      <c r="AG7299" s="46">
        <f t="shared" si="2293"/>
        <v>61923</v>
      </c>
      <c r="AH7299" s="46">
        <f t="shared" ref="AH7299:AI7299" si="2352">AH2315+0</f>
        <v>0</v>
      </c>
      <c r="AI7299" s="46">
        <f t="shared" si="2352"/>
        <v>0</v>
      </c>
    </row>
    <row r="7300" spans="32:35" x14ac:dyDescent="0.25">
      <c r="AF7300" s="46" t="e">
        <f t="shared" si="2293"/>
        <v>#REF!</v>
      </c>
      <c r="AG7300" s="46">
        <f t="shared" si="2293"/>
        <v>61924</v>
      </c>
      <c r="AH7300" s="46">
        <f t="shared" ref="AH7300:AI7300" si="2353">AH2316+0</f>
        <v>0</v>
      </c>
      <c r="AI7300" s="46">
        <f t="shared" si="2353"/>
        <v>0</v>
      </c>
    </row>
    <row r="7301" spans="32:35" x14ac:dyDescent="0.25">
      <c r="AF7301" s="46" t="e">
        <f t="shared" si="2293"/>
        <v>#REF!</v>
      </c>
      <c r="AG7301" s="46">
        <f t="shared" si="2293"/>
        <v>61925</v>
      </c>
      <c r="AH7301" s="46">
        <f t="shared" ref="AH7301:AI7301" si="2354">AH2317+0</f>
        <v>0</v>
      </c>
      <c r="AI7301" s="46">
        <f t="shared" si="2354"/>
        <v>0</v>
      </c>
    </row>
    <row r="7302" spans="32:35" x14ac:dyDescent="0.25">
      <c r="AF7302" s="46" t="e">
        <f t="shared" si="2293"/>
        <v>#REF!</v>
      </c>
      <c r="AG7302" s="46">
        <f t="shared" si="2293"/>
        <v>61926</v>
      </c>
      <c r="AH7302" s="46">
        <f t="shared" ref="AH7302:AI7302" si="2355">AH2318+0</f>
        <v>0</v>
      </c>
      <c r="AI7302" s="46">
        <f t="shared" si="2355"/>
        <v>0</v>
      </c>
    </row>
    <row r="7303" spans="32:35" x14ac:dyDescent="0.25">
      <c r="AF7303" s="46" t="e">
        <f t="shared" si="2293"/>
        <v>#REF!</v>
      </c>
      <c r="AG7303" s="46">
        <f t="shared" si="2293"/>
        <v>61927</v>
      </c>
      <c r="AH7303" s="46">
        <f t="shared" ref="AH7303:AI7303" si="2356">AH2319+0</f>
        <v>0</v>
      </c>
      <c r="AI7303" s="46">
        <f t="shared" si="2356"/>
        <v>0</v>
      </c>
    </row>
    <row r="7304" spans="32:35" x14ac:dyDescent="0.25">
      <c r="AF7304" s="46" t="e">
        <f t="shared" si="2293"/>
        <v>#REF!</v>
      </c>
      <c r="AG7304" s="46">
        <f t="shared" si="2293"/>
        <v>61928</v>
      </c>
      <c r="AH7304" s="46">
        <f t="shared" ref="AH7304:AI7304" si="2357">AH2320+0</f>
        <v>0</v>
      </c>
      <c r="AI7304" s="46">
        <f t="shared" si="2357"/>
        <v>0</v>
      </c>
    </row>
    <row r="7305" spans="32:35" x14ac:dyDescent="0.25">
      <c r="AF7305" s="46" t="e">
        <f t="shared" ref="AF7305:AG7368" si="2358">AF2321+0</f>
        <v>#REF!</v>
      </c>
      <c r="AG7305" s="46">
        <f t="shared" si="2358"/>
        <v>61929</v>
      </c>
      <c r="AH7305" s="46">
        <f t="shared" ref="AH7305:AI7305" si="2359">AH2321+0</f>
        <v>0</v>
      </c>
      <c r="AI7305" s="46">
        <f t="shared" si="2359"/>
        <v>0</v>
      </c>
    </row>
    <row r="7306" spans="32:35" x14ac:dyDescent="0.25">
      <c r="AF7306" s="46" t="e">
        <f t="shared" si="2358"/>
        <v>#REF!</v>
      </c>
      <c r="AG7306" s="46">
        <f t="shared" si="2358"/>
        <v>61930</v>
      </c>
      <c r="AH7306" s="46">
        <f t="shared" ref="AH7306:AI7306" si="2360">AH2322+0</f>
        <v>0</v>
      </c>
      <c r="AI7306" s="46">
        <f t="shared" si="2360"/>
        <v>0</v>
      </c>
    </row>
    <row r="7307" spans="32:35" x14ac:dyDescent="0.25">
      <c r="AF7307" s="46" t="e">
        <f t="shared" si="2358"/>
        <v>#REF!</v>
      </c>
      <c r="AG7307" s="46">
        <f t="shared" si="2358"/>
        <v>61931</v>
      </c>
      <c r="AH7307" s="46">
        <f t="shared" ref="AH7307:AI7307" si="2361">AH2323+0</f>
        <v>0</v>
      </c>
      <c r="AI7307" s="46">
        <f t="shared" si="2361"/>
        <v>0</v>
      </c>
    </row>
    <row r="7308" spans="32:35" x14ac:dyDescent="0.25">
      <c r="AF7308" s="46" t="e">
        <f t="shared" si="2358"/>
        <v>#REF!</v>
      </c>
      <c r="AG7308" s="46">
        <f t="shared" si="2358"/>
        <v>61932</v>
      </c>
      <c r="AH7308" s="46">
        <f t="shared" ref="AH7308:AI7308" si="2362">AH2324+0</f>
        <v>0</v>
      </c>
      <c r="AI7308" s="46">
        <f t="shared" si="2362"/>
        <v>0</v>
      </c>
    </row>
    <row r="7309" spans="32:35" x14ac:dyDescent="0.25">
      <c r="AF7309" s="46" t="e">
        <f t="shared" si="2358"/>
        <v>#REF!</v>
      </c>
      <c r="AG7309" s="46">
        <f t="shared" si="2358"/>
        <v>61933</v>
      </c>
      <c r="AH7309" s="46">
        <f t="shared" ref="AH7309:AI7309" si="2363">AH2325+0</f>
        <v>0</v>
      </c>
      <c r="AI7309" s="46">
        <f t="shared" si="2363"/>
        <v>0</v>
      </c>
    </row>
    <row r="7310" spans="32:35" x14ac:dyDescent="0.25">
      <c r="AF7310" s="46" t="e">
        <f t="shared" si="2358"/>
        <v>#REF!</v>
      </c>
      <c r="AG7310" s="46">
        <f t="shared" si="2358"/>
        <v>61934</v>
      </c>
      <c r="AH7310" s="46">
        <f t="shared" ref="AH7310:AI7310" si="2364">AH2326+0</f>
        <v>0</v>
      </c>
      <c r="AI7310" s="46">
        <f t="shared" si="2364"/>
        <v>0</v>
      </c>
    </row>
    <row r="7311" spans="32:35" x14ac:dyDescent="0.25">
      <c r="AF7311" s="46" t="e">
        <f t="shared" si="2358"/>
        <v>#REF!</v>
      </c>
      <c r="AG7311" s="46">
        <f t="shared" si="2358"/>
        <v>61935</v>
      </c>
      <c r="AH7311" s="46">
        <f t="shared" ref="AH7311:AI7311" si="2365">AH2327+0</f>
        <v>0</v>
      </c>
      <c r="AI7311" s="46">
        <f t="shared" si="2365"/>
        <v>0</v>
      </c>
    </row>
    <row r="7312" spans="32:35" x14ac:dyDescent="0.25">
      <c r="AF7312" s="46" t="e">
        <f t="shared" si="2358"/>
        <v>#REF!</v>
      </c>
      <c r="AG7312" s="46">
        <f t="shared" si="2358"/>
        <v>61936</v>
      </c>
      <c r="AH7312" s="46">
        <f t="shared" ref="AH7312:AI7312" si="2366">AH2328+0</f>
        <v>0</v>
      </c>
      <c r="AI7312" s="46">
        <f t="shared" si="2366"/>
        <v>0</v>
      </c>
    </row>
    <row r="7313" spans="32:35" x14ac:dyDescent="0.25">
      <c r="AF7313" s="46" t="e">
        <f t="shared" si="2358"/>
        <v>#REF!</v>
      </c>
      <c r="AG7313" s="46">
        <f t="shared" si="2358"/>
        <v>61937</v>
      </c>
      <c r="AH7313" s="46">
        <f t="shared" ref="AH7313:AI7313" si="2367">AH2329+0</f>
        <v>0</v>
      </c>
      <c r="AI7313" s="46">
        <f t="shared" si="2367"/>
        <v>0</v>
      </c>
    </row>
    <row r="7314" spans="32:35" x14ac:dyDescent="0.25">
      <c r="AF7314" s="46" t="e">
        <f t="shared" si="2358"/>
        <v>#REF!</v>
      </c>
      <c r="AG7314" s="46">
        <f t="shared" si="2358"/>
        <v>61938</v>
      </c>
      <c r="AH7314" s="46">
        <f t="shared" ref="AH7314:AI7314" si="2368">AH2330+0</f>
        <v>0</v>
      </c>
      <c r="AI7314" s="46">
        <f t="shared" si="2368"/>
        <v>0</v>
      </c>
    </row>
    <row r="7315" spans="32:35" x14ac:dyDescent="0.25">
      <c r="AF7315" s="46" t="e">
        <f t="shared" si="2358"/>
        <v>#REF!</v>
      </c>
      <c r="AG7315" s="46">
        <f t="shared" si="2358"/>
        <v>61939</v>
      </c>
      <c r="AH7315" s="46">
        <f t="shared" ref="AH7315:AI7315" si="2369">AH2331+0</f>
        <v>0</v>
      </c>
      <c r="AI7315" s="46">
        <f t="shared" si="2369"/>
        <v>0</v>
      </c>
    </row>
    <row r="7316" spans="32:35" x14ac:dyDescent="0.25">
      <c r="AF7316" s="46" t="e">
        <f t="shared" si="2358"/>
        <v>#REF!</v>
      </c>
      <c r="AG7316" s="46">
        <f t="shared" si="2358"/>
        <v>61940</v>
      </c>
      <c r="AH7316" s="46">
        <f t="shared" ref="AH7316:AI7316" si="2370">AH2332+0</f>
        <v>0</v>
      </c>
      <c r="AI7316" s="46">
        <f t="shared" si="2370"/>
        <v>0</v>
      </c>
    </row>
    <row r="7317" spans="32:35" x14ac:dyDescent="0.25">
      <c r="AF7317" s="46" t="e">
        <f t="shared" si="2358"/>
        <v>#REF!</v>
      </c>
      <c r="AG7317" s="46">
        <f t="shared" si="2358"/>
        <v>61941</v>
      </c>
      <c r="AH7317" s="46">
        <f t="shared" ref="AH7317:AI7317" si="2371">AH2333+0</f>
        <v>0</v>
      </c>
      <c r="AI7317" s="46">
        <f t="shared" si="2371"/>
        <v>0</v>
      </c>
    </row>
    <row r="7318" spans="32:35" x14ac:dyDescent="0.25">
      <c r="AF7318" s="46" t="e">
        <f t="shared" si="2358"/>
        <v>#REF!</v>
      </c>
      <c r="AG7318" s="46">
        <f t="shared" si="2358"/>
        <v>61942</v>
      </c>
      <c r="AH7318" s="46">
        <f t="shared" ref="AH7318:AI7318" si="2372">AH2334+0</f>
        <v>0</v>
      </c>
      <c r="AI7318" s="46">
        <f t="shared" si="2372"/>
        <v>0</v>
      </c>
    </row>
    <row r="7319" spans="32:35" x14ac:dyDescent="0.25">
      <c r="AF7319" s="46" t="e">
        <f t="shared" si="2358"/>
        <v>#REF!</v>
      </c>
      <c r="AG7319" s="46">
        <f t="shared" si="2358"/>
        <v>61943</v>
      </c>
      <c r="AH7319" s="46">
        <f t="shared" ref="AH7319:AI7319" si="2373">AH2335+0</f>
        <v>0</v>
      </c>
      <c r="AI7319" s="46">
        <f t="shared" si="2373"/>
        <v>0</v>
      </c>
    </row>
    <row r="7320" spans="32:35" x14ac:dyDescent="0.25">
      <c r="AF7320" s="46" t="e">
        <f t="shared" si="2358"/>
        <v>#REF!</v>
      </c>
      <c r="AG7320" s="46">
        <f t="shared" si="2358"/>
        <v>61944</v>
      </c>
      <c r="AH7320" s="46">
        <f t="shared" ref="AH7320:AI7320" si="2374">AH2336+0</f>
        <v>0</v>
      </c>
      <c r="AI7320" s="46">
        <f t="shared" si="2374"/>
        <v>0</v>
      </c>
    </row>
    <row r="7321" spans="32:35" x14ac:dyDescent="0.25">
      <c r="AF7321" s="46" t="e">
        <f t="shared" si="2358"/>
        <v>#REF!</v>
      </c>
      <c r="AG7321" s="46">
        <f t="shared" si="2358"/>
        <v>61945</v>
      </c>
      <c r="AH7321" s="46">
        <f t="shared" ref="AH7321:AI7321" si="2375">AH2337+0</f>
        <v>0</v>
      </c>
      <c r="AI7321" s="46">
        <f t="shared" si="2375"/>
        <v>0</v>
      </c>
    </row>
    <row r="7322" spans="32:35" x14ac:dyDescent="0.25">
      <c r="AF7322" s="46" t="e">
        <f t="shared" si="2358"/>
        <v>#REF!</v>
      </c>
      <c r="AG7322" s="46">
        <f t="shared" si="2358"/>
        <v>61946</v>
      </c>
      <c r="AH7322" s="46">
        <f t="shared" ref="AH7322:AI7322" si="2376">AH2338+0</f>
        <v>0</v>
      </c>
      <c r="AI7322" s="46">
        <f t="shared" si="2376"/>
        <v>0</v>
      </c>
    </row>
    <row r="7323" spans="32:35" x14ac:dyDescent="0.25">
      <c r="AF7323" s="46" t="e">
        <f t="shared" si="2358"/>
        <v>#REF!</v>
      </c>
      <c r="AG7323" s="46">
        <f t="shared" si="2358"/>
        <v>61947</v>
      </c>
      <c r="AH7323" s="46">
        <f t="shared" ref="AH7323:AI7323" si="2377">AH2339+0</f>
        <v>0</v>
      </c>
      <c r="AI7323" s="46">
        <f t="shared" si="2377"/>
        <v>0</v>
      </c>
    </row>
    <row r="7324" spans="32:35" x14ac:dyDescent="0.25">
      <c r="AF7324" s="46" t="e">
        <f t="shared" si="2358"/>
        <v>#REF!</v>
      </c>
      <c r="AG7324" s="46">
        <f t="shared" si="2358"/>
        <v>61948</v>
      </c>
      <c r="AH7324" s="46">
        <f t="shared" ref="AH7324:AI7324" si="2378">AH2340+0</f>
        <v>0</v>
      </c>
      <c r="AI7324" s="46">
        <f t="shared" si="2378"/>
        <v>0</v>
      </c>
    </row>
    <row r="7325" spans="32:35" x14ac:dyDescent="0.25">
      <c r="AF7325" s="46" t="e">
        <f t="shared" si="2358"/>
        <v>#REF!</v>
      </c>
      <c r="AG7325" s="46">
        <f t="shared" si="2358"/>
        <v>61949</v>
      </c>
      <c r="AH7325" s="46">
        <f t="shared" ref="AH7325:AI7325" si="2379">AH2341+0</f>
        <v>0</v>
      </c>
      <c r="AI7325" s="46">
        <f t="shared" si="2379"/>
        <v>0</v>
      </c>
    </row>
    <row r="7326" spans="32:35" x14ac:dyDescent="0.25">
      <c r="AF7326" s="46" t="e">
        <f t="shared" si="2358"/>
        <v>#REF!</v>
      </c>
      <c r="AG7326" s="46">
        <f t="shared" si="2358"/>
        <v>61950</v>
      </c>
      <c r="AH7326" s="46">
        <f t="shared" ref="AH7326:AI7326" si="2380">AH2342+0</f>
        <v>0</v>
      </c>
      <c r="AI7326" s="46">
        <f t="shared" si="2380"/>
        <v>0</v>
      </c>
    </row>
    <row r="7327" spans="32:35" x14ac:dyDescent="0.25">
      <c r="AF7327" s="46" t="e">
        <f t="shared" si="2358"/>
        <v>#REF!</v>
      </c>
      <c r="AG7327" s="46">
        <f t="shared" si="2358"/>
        <v>61951</v>
      </c>
      <c r="AH7327" s="46">
        <f t="shared" ref="AH7327:AI7327" si="2381">AH2343+0</f>
        <v>0</v>
      </c>
      <c r="AI7327" s="46">
        <f t="shared" si="2381"/>
        <v>0</v>
      </c>
    </row>
    <row r="7328" spans="32:35" x14ac:dyDescent="0.25">
      <c r="AF7328" s="46" t="e">
        <f t="shared" si="2358"/>
        <v>#REF!</v>
      </c>
      <c r="AG7328" s="46">
        <f t="shared" si="2358"/>
        <v>61952</v>
      </c>
      <c r="AH7328" s="46">
        <f t="shared" ref="AH7328:AI7328" si="2382">AH2344+0</f>
        <v>0</v>
      </c>
      <c r="AI7328" s="46">
        <f t="shared" si="2382"/>
        <v>0</v>
      </c>
    </row>
    <row r="7329" spans="32:35" x14ac:dyDescent="0.25">
      <c r="AF7329" s="46" t="e">
        <f t="shared" si="2358"/>
        <v>#REF!</v>
      </c>
      <c r="AG7329" s="46">
        <f t="shared" si="2358"/>
        <v>61953</v>
      </c>
      <c r="AH7329" s="46">
        <f t="shared" ref="AH7329:AI7329" si="2383">AH2345+0</f>
        <v>0</v>
      </c>
      <c r="AI7329" s="46">
        <f t="shared" si="2383"/>
        <v>0</v>
      </c>
    </row>
    <row r="7330" spans="32:35" x14ac:dyDescent="0.25">
      <c r="AF7330" s="46" t="e">
        <f t="shared" si="2358"/>
        <v>#REF!</v>
      </c>
      <c r="AG7330" s="46">
        <f t="shared" si="2358"/>
        <v>61954</v>
      </c>
      <c r="AH7330" s="46">
        <f t="shared" ref="AH7330:AI7330" si="2384">AH2346+0</f>
        <v>0</v>
      </c>
      <c r="AI7330" s="46">
        <f t="shared" si="2384"/>
        <v>0</v>
      </c>
    </row>
    <row r="7331" spans="32:35" x14ac:dyDescent="0.25">
      <c r="AF7331" s="46" t="e">
        <f t="shared" si="2358"/>
        <v>#REF!</v>
      </c>
      <c r="AG7331" s="46">
        <f t="shared" si="2358"/>
        <v>61955</v>
      </c>
      <c r="AH7331" s="46">
        <f t="shared" ref="AH7331:AI7331" si="2385">AH2347+0</f>
        <v>0</v>
      </c>
      <c r="AI7331" s="46">
        <f t="shared" si="2385"/>
        <v>0</v>
      </c>
    </row>
    <row r="7332" spans="32:35" x14ac:dyDescent="0.25">
      <c r="AF7332" s="46" t="e">
        <f t="shared" si="2358"/>
        <v>#REF!</v>
      </c>
      <c r="AG7332" s="46">
        <f t="shared" si="2358"/>
        <v>61956</v>
      </c>
      <c r="AH7332" s="46">
        <f t="shared" ref="AH7332:AI7332" si="2386">AH2348+0</f>
        <v>0</v>
      </c>
      <c r="AI7332" s="46">
        <f t="shared" si="2386"/>
        <v>0</v>
      </c>
    </row>
    <row r="7333" spans="32:35" x14ac:dyDescent="0.25">
      <c r="AF7333" s="46" t="e">
        <f t="shared" si="2358"/>
        <v>#REF!</v>
      </c>
      <c r="AG7333" s="46">
        <f t="shared" si="2358"/>
        <v>61957</v>
      </c>
      <c r="AH7333" s="46">
        <f t="shared" ref="AH7333:AI7333" si="2387">AH2349+0</f>
        <v>0</v>
      </c>
      <c r="AI7333" s="46">
        <f t="shared" si="2387"/>
        <v>0</v>
      </c>
    </row>
    <row r="7334" spans="32:35" x14ac:dyDescent="0.25">
      <c r="AF7334" s="46" t="e">
        <f t="shared" si="2358"/>
        <v>#REF!</v>
      </c>
      <c r="AG7334" s="46">
        <f t="shared" si="2358"/>
        <v>61958</v>
      </c>
      <c r="AH7334" s="46">
        <f t="shared" ref="AH7334:AI7334" si="2388">AH2350+0</f>
        <v>0</v>
      </c>
      <c r="AI7334" s="46">
        <f t="shared" si="2388"/>
        <v>0</v>
      </c>
    </row>
    <row r="7335" spans="32:35" x14ac:dyDescent="0.25">
      <c r="AF7335" s="46" t="e">
        <f t="shared" si="2358"/>
        <v>#REF!</v>
      </c>
      <c r="AG7335" s="46">
        <f t="shared" si="2358"/>
        <v>61959</v>
      </c>
      <c r="AH7335" s="46">
        <f t="shared" ref="AH7335:AI7335" si="2389">AH2351+0</f>
        <v>0</v>
      </c>
      <c r="AI7335" s="46">
        <f t="shared" si="2389"/>
        <v>0</v>
      </c>
    </row>
    <row r="7336" spans="32:35" x14ac:dyDescent="0.25">
      <c r="AF7336" s="46" t="e">
        <f t="shared" si="2358"/>
        <v>#REF!</v>
      </c>
      <c r="AG7336" s="46">
        <f t="shared" si="2358"/>
        <v>61960</v>
      </c>
      <c r="AH7336" s="46">
        <f t="shared" ref="AH7336:AI7336" si="2390">AH2352+0</f>
        <v>0</v>
      </c>
      <c r="AI7336" s="46">
        <f t="shared" si="2390"/>
        <v>0</v>
      </c>
    </row>
    <row r="7337" spans="32:35" x14ac:dyDescent="0.25">
      <c r="AF7337" s="46" t="e">
        <f t="shared" si="2358"/>
        <v>#REF!</v>
      </c>
      <c r="AG7337" s="46">
        <f t="shared" si="2358"/>
        <v>61961</v>
      </c>
      <c r="AH7337" s="46">
        <f t="shared" ref="AH7337:AI7337" si="2391">AH2353+0</f>
        <v>0</v>
      </c>
      <c r="AI7337" s="46">
        <f t="shared" si="2391"/>
        <v>0</v>
      </c>
    </row>
    <row r="7338" spans="32:35" x14ac:dyDescent="0.25">
      <c r="AF7338" s="46" t="e">
        <f t="shared" si="2358"/>
        <v>#REF!</v>
      </c>
      <c r="AG7338" s="46">
        <f t="shared" si="2358"/>
        <v>61962</v>
      </c>
      <c r="AH7338" s="46">
        <f t="shared" ref="AH7338:AI7338" si="2392">AH2354+0</f>
        <v>0</v>
      </c>
      <c r="AI7338" s="46">
        <f t="shared" si="2392"/>
        <v>0</v>
      </c>
    </row>
    <row r="7339" spans="32:35" x14ac:dyDescent="0.25">
      <c r="AF7339" s="46" t="e">
        <f t="shared" si="2358"/>
        <v>#REF!</v>
      </c>
      <c r="AG7339" s="46">
        <f t="shared" si="2358"/>
        <v>61963</v>
      </c>
      <c r="AH7339" s="46">
        <f t="shared" ref="AH7339:AI7339" si="2393">AH2355+0</f>
        <v>0</v>
      </c>
      <c r="AI7339" s="46">
        <f t="shared" si="2393"/>
        <v>0</v>
      </c>
    </row>
    <row r="7340" spans="32:35" x14ac:dyDescent="0.25">
      <c r="AF7340" s="46" t="e">
        <f t="shared" si="2358"/>
        <v>#REF!</v>
      </c>
      <c r="AG7340" s="46">
        <f t="shared" si="2358"/>
        <v>61964</v>
      </c>
      <c r="AH7340" s="46">
        <f t="shared" ref="AH7340:AI7340" si="2394">AH2356+0</f>
        <v>0</v>
      </c>
      <c r="AI7340" s="46">
        <f t="shared" si="2394"/>
        <v>0</v>
      </c>
    </row>
    <row r="7341" spans="32:35" x14ac:dyDescent="0.25">
      <c r="AF7341" s="46" t="e">
        <f t="shared" si="2358"/>
        <v>#REF!</v>
      </c>
      <c r="AG7341" s="46">
        <f t="shared" si="2358"/>
        <v>61965</v>
      </c>
      <c r="AH7341" s="46">
        <f t="shared" ref="AH7341:AI7341" si="2395">AH2357+0</f>
        <v>0</v>
      </c>
      <c r="AI7341" s="46">
        <f t="shared" si="2395"/>
        <v>0</v>
      </c>
    </row>
    <row r="7342" spans="32:35" x14ac:dyDescent="0.25">
      <c r="AF7342" s="46" t="e">
        <f t="shared" si="2358"/>
        <v>#REF!</v>
      </c>
      <c r="AG7342" s="46">
        <f t="shared" si="2358"/>
        <v>61966</v>
      </c>
      <c r="AH7342" s="46">
        <f t="shared" ref="AH7342:AI7342" si="2396">AH2358+0</f>
        <v>0</v>
      </c>
      <c r="AI7342" s="46">
        <f t="shared" si="2396"/>
        <v>0</v>
      </c>
    </row>
    <row r="7343" spans="32:35" x14ac:dyDescent="0.25">
      <c r="AF7343" s="46" t="e">
        <f t="shared" si="2358"/>
        <v>#REF!</v>
      </c>
      <c r="AG7343" s="46">
        <f t="shared" si="2358"/>
        <v>61967</v>
      </c>
      <c r="AH7343" s="46">
        <f t="shared" ref="AH7343:AI7343" si="2397">AH2359+0</f>
        <v>0</v>
      </c>
      <c r="AI7343" s="46">
        <f t="shared" si="2397"/>
        <v>0</v>
      </c>
    </row>
    <row r="7344" spans="32:35" x14ac:dyDescent="0.25">
      <c r="AF7344" s="46" t="e">
        <f t="shared" si="2358"/>
        <v>#REF!</v>
      </c>
      <c r="AG7344" s="46">
        <f t="shared" si="2358"/>
        <v>61968</v>
      </c>
      <c r="AH7344" s="46">
        <f t="shared" ref="AH7344:AI7344" si="2398">AH2360+0</f>
        <v>0</v>
      </c>
      <c r="AI7344" s="46">
        <f t="shared" si="2398"/>
        <v>0</v>
      </c>
    </row>
    <row r="7345" spans="32:35" x14ac:dyDescent="0.25">
      <c r="AF7345" s="46" t="e">
        <f t="shared" si="2358"/>
        <v>#REF!</v>
      </c>
      <c r="AG7345" s="46">
        <f t="shared" si="2358"/>
        <v>61969</v>
      </c>
      <c r="AH7345" s="46">
        <f t="shared" ref="AH7345:AI7345" si="2399">AH2361+0</f>
        <v>0</v>
      </c>
      <c r="AI7345" s="46">
        <f t="shared" si="2399"/>
        <v>0</v>
      </c>
    </row>
    <row r="7346" spans="32:35" x14ac:dyDescent="0.25">
      <c r="AF7346" s="46" t="e">
        <f t="shared" si="2358"/>
        <v>#REF!</v>
      </c>
      <c r="AG7346" s="46">
        <f t="shared" si="2358"/>
        <v>61970</v>
      </c>
      <c r="AH7346" s="46">
        <f t="shared" ref="AH7346:AI7346" si="2400">AH2362+0</f>
        <v>0</v>
      </c>
      <c r="AI7346" s="46">
        <f t="shared" si="2400"/>
        <v>0</v>
      </c>
    </row>
    <row r="7347" spans="32:35" x14ac:dyDescent="0.25">
      <c r="AF7347" s="46" t="e">
        <f t="shared" si="2358"/>
        <v>#REF!</v>
      </c>
      <c r="AG7347" s="46">
        <f t="shared" si="2358"/>
        <v>61971</v>
      </c>
      <c r="AH7347" s="46">
        <f t="shared" ref="AH7347:AI7347" si="2401">AH2363+0</f>
        <v>0</v>
      </c>
      <c r="AI7347" s="46">
        <f t="shared" si="2401"/>
        <v>0</v>
      </c>
    </row>
    <row r="7348" spans="32:35" x14ac:dyDescent="0.25">
      <c r="AF7348" s="46" t="e">
        <f t="shared" si="2358"/>
        <v>#REF!</v>
      </c>
      <c r="AG7348" s="46">
        <f t="shared" si="2358"/>
        <v>61972</v>
      </c>
      <c r="AH7348" s="46">
        <f t="shared" ref="AH7348:AI7348" si="2402">AH2364+0</f>
        <v>0</v>
      </c>
      <c r="AI7348" s="46">
        <f t="shared" si="2402"/>
        <v>0</v>
      </c>
    </row>
    <row r="7349" spans="32:35" x14ac:dyDescent="0.25">
      <c r="AF7349" s="46" t="e">
        <f t="shared" si="2358"/>
        <v>#REF!</v>
      </c>
      <c r="AG7349" s="46">
        <f t="shared" si="2358"/>
        <v>61973</v>
      </c>
      <c r="AH7349" s="46">
        <f t="shared" ref="AH7349:AI7349" si="2403">AH2365+0</f>
        <v>0</v>
      </c>
      <c r="AI7349" s="46">
        <f t="shared" si="2403"/>
        <v>0</v>
      </c>
    </row>
    <row r="7350" spans="32:35" x14ac:dyDescent="0.25">
      <c r="AF7350" s="46" t="e">
        <f t="shared" si="2358"/>
        <v>#REF!</v>
      </c>
      <c r="AG7350" s="46">
        <f t="shared" si="2358"/>
        <v>61974</v>
      </c>
      <c r="AH7350" s="46">
        <f t="shared" ref="AH7350:AI7350" si="2404">AH2366+0</f>
        <v>0</v>
      </c>
      <c r="AI7350" s="46">
        <f t="shared" si="2404"/>
        <v>0</v>
      </c>
    </row>
    <row r="7351" spans="32:35" x14ac:dyDescent="0.25">
      <c r="AF7351" s="46" t="e">
        <f t="shared" si="2358"/>
        <v>#REF!</v>
      </c>
      <c r="AG7351" s="46">
        <f t="shared" si="2358"/>
        <v>61975</v>
      </c>
      <c r="AH7351" s="46">
        <f t="shared" ref="AH7351:AI7351" si="2405">AH2367+0</f>
        <v>0</v>
      </c>
      <c r="AI7351" s="46">
        <f t="shared" si="2405"/>
        <v>0</v>
      </c>
    </row>
    <row r="7352" spans="32:35" x14ac:dyDescent="0.25">
      <c r="AF7352" s="46" t="e">
        <f t="shared" si="2358"/>
        <v>#REF!</v>
      </c>
      <c r="AG7352" s="46">
        <f t="shared" si="2358"/>
        <v>61976</v>
      </c>
      <c r="AH7352" s="46">
        <f t="shared" ref="AH7352:AI7352" si="2406">AH2368+0</f>
        <v>0</v>
      </c>
      <c r="AI7352" s="46">
        <f t="shared" si="2406"/>
        <v>0</v>
      </c>
    </row>
    <row r="7353" spans="32:35" x14ac:dyDescent="0.25">
      <c r="AF7353" s="46" t="e">
        <f t="shared" si="2358"/>
        <v>#REF!</v>
      </c>
      <c r="AG7353" s="46">
        <f t="shared" si="2358"/>
        <v>61977</v>
      </c>
      <c r="AH7353" s="46">
        <f t="shared" ref="AH7353:AI7353" si="2407">AH2369+0</f>
        <v>0</v>
      </c>
      <c r="AI7353" s="46">
        <f t="shared" si="2407"/>
        <v>0</v>
      </c>
    </row>
    <row r="7354" spans="32:35" x14ac:dyDescent="0.25">
      <c r="AF7354" s="46" t="e">
        <f t="shared" si="2358"/>
        <v>#REF!</v>
      </c>
      <c r="AG7354" s="46">
        <f t="shared" si="2358"/>
        <v>61978</v>
      </c>
      <c r="AH7354" s="46">
        <f t="shared" ref="AH7354:AI7354" si="2408">AH2370+0</f>
        <v>0</v>
      </c>
      <c r="AI7354" s="46">
        <f t="shared" si="2408"/>
        <v>0</v>
      </c>
    </row>
    <row r="7355" spans="32:35" x14ac:dyDescent="0.25">
      <c r="AF7355" s="46" t="e">
        <f t="shared" si="2358"/>
        <v>#REF!</v>
      </c>
      <c r="AG7355" s="46">
        <f t="shared" si="2358"/>
        <v>61979</v>
      </c>
      <c r="AH7355" s="46">
        <f t="shared" ref="AH7355:AI7355" si="2409">AH2371+0</f>
        <v>0</v>
      </c>
      <c r="AI7355" s="46">
        <f t="shared" si="2409"/>
        <v>0</v>
      </c>
    </row>
    <row r="7356" spans="32:35" x14ac:dyDescent="0.25">
      <c r="AF7356" s="46" t="e">
        <f t="shared" si="2358"/>
        <v>#REF!</v>
      </c>
      <c r="AG7356" s="46">
        <f t="shared" si="2358"/>
        <v>61980</v>
      </c>
      <c r="AH7356" s="46">
        <f t="shared" ref="AH7356:AI7356" si="2410">AH2372+0</f>
        <v>0</v>
      </c>
      <c r="AI7356" s="46">
        <f t="shared" si="2410"/>
        <v>0</v>
      </c>
    </row>
    <row r="7357" spans="32:35" x14ac:dyDescent="0.25">
      <c r="AF7357" s="46" t="e">
        <f t="shared" si="2358"/>
        <v>#REF!</v>
      </c>
      <c r="AG7357" s="46">
        <f t="shared" si="2358"/>
        <v>61981</v>
      </c>
      <c r="AH7357" s="46">
        <f t="shared" ref="AH7357:AI7357" si="2411">AH2373+0</f>
        <v>0</v>
      </c>
      <c r="AI7357" s="46">
        <f t="shared" si="2411"/>
        <v>0</v>
      </c>
    </row>
    <row r="7358" spans="32:35" x14ac:dyDescent="0.25">
      <c r="AF7358" s="46" t="e">
        <f t="shared" si="2358"/>
        <v>#REF!</v>
      </c>
      <c r="AG7358" s="46">
        <f t="shared" si="2358"/>
        <v>61982</v>
      </c>
      <c r="AH7358" s="46">
        <f t="shared" ref="AH7358:AI7358" si="2412">AH2374+0</f>
        <v>0</v>
      </c>
      <c r="AI7358" s="46">
        <f t="shared" si="2412"/>
        <v>0</v>
      </c>
    </row>
    <row r="7359" spans="32:35" x14ac:dyDescent="0.25">
      <c r="AF7359" s="46" t="e">
        <f t="shared" si="2358"/>
        <v>#REF!</v>
      </c>
      <c r="AG7359" s="46">
        <f t="shared" si="2358"/>
        <v>61983</v>
      </c>
      <c r="AH7359" s="46">
        <f t="shared" ref="AH7359:AI7359" si="2413">AH2375+0</f>
        <v>0</v>
      </c>
      <c r="AI7359" s="46">
        <f t="shared" si="2413"/>
        <v>0</v>
      </c>
    </row>
    <row r="7360" spans="32:35" x14ac:dyDescent="0.25">
      <c r="AF7360" s="46" t="e">
        <f t="shared" si="2358"/>
        <v>#REF!</v>
      </c>
      <c r="AG7360" s="46">
        <f t="shared" si="2358"/>
        <v>61984</v>
      </c>
      <c r="AH7360" s="46">
        <f t="shared" ref="AH7360:AI7360" si="2414">AH2376+0</f>
        <v>0</v>
      </c>
      <c r="AI7360" s="46">
        <f t="shared" si="2414"/>
        <v>0</v>
      </c>
    </row>
    <row r="7361" spans="32:35" x14ac:dyDescent="0.25">
      <c r="AF7361" s="46" t="e">
        <f t="shared" si="2358"/>
        <v>#REF!</v>
      </c>
      <c r="AG7361" s="46">
        <f t="shared" si="2358"/>
        <v>61985</v>
      </c>
      <c r="AH7361" s="46">
        <f t="shared" ref="AH7361:AI7361" si="2415">AH2377+0</f>
        <v>0</v>
      </c>
      <c r="AI7361" s="46">
        <f t="shared" si="2415"/>
        <v>0</v>
      </c>
    </row>
    <row r="7362" spans="32:35" x14ac:dyDescent="0.25">
      <c r="AF7362" s="46" t="e">
        <f t="shared" si="2358"/>
        <v>#REF!</v>
      </c>
      <c r="AG7362" s="46">
        <f t="shared" si="2358"/>
        <v>61986</v>
      </c>
      <c r="AH7362" s="46">
        <f t="shared" ref="AH7362:AI7362" si="2416">AH2378+0</f>
        <v>0</v>
      </c>
      <c r="AI7362" s="46">
        <f t="shared" si="2416"/>
        <v>0</v>
      </c>
    </row>
    <row r="7363" spans="32:35" x14ac:dyDescent="0.25">
      <c r="AF7363" s="46" t="e">
        <f t="shared" si="2358"/>
        <v>#REF!</v>
      </c>
      <c r="AG7363" s="46">
        <f t="shared" si="2358"/>
        <v>61987</v>
      </c>
      <c r="AH7363" s="46">
        <f t="shared" ref="AH7363:AI7363" si="2417">AH2379+0</f>
        <v>0</v>
      </c>
      <c r="AI7363" s="46">
        <f t="shared" si="2417"/>
        <v>0</v>
      </c>
    </row>
    <row r="7364" spans="32:35" x14ac:dyDescent="0.25">
      <c r="AF7364" s="46" t="e">
        <f t="shared" si="2358"/>
        <v>#REF!</v>
      </c>
      <c r="AG7364" s="46">
        <f t="shared" si="2358"/>
        <v>61988</v>
      </c>
      <c r="AH7364" s="46">
        <f t="shared" ref="AH7364:AI7364" si="2418">AH2380+0</f>
        <v>0</v>
      </c>
      <c r="AI7364" s="46">
        <f t="shared" si="2418"/>
        <v>0</v>
      </c>
    </row>
    <row r="7365" spans="32:35" x14ac:dyDescent="0.25">
      <c r="AF7365" s="46" t="e">
        <f t="shared" si="2358"/>
        <v>#REF!</v>
      </c>
      <c r="AG7365" s="46">
        <f t="shared" si="2358"/>
        <v>61989</v>
      </c>
      <c r="AH7365" s="46">
        <f t="shared" ref="AH7365:AI7365" si="2419">AH2381+0</f>
        <v>0</v>
      </c>
      <c r="AI7365" s="46">
        <f t="shared" si="2419"/>
        <v>0</v>
      </c>
    </row>
    <row r="7366" spans="32:35" x14ac:dyDescent="0.25">
      <c r="AF7366" s="46" t="e">
        <f t="shared" si="2358"/>
        <v>#REF!</v>
      </c>
      <c r="AG7366" s="46">
        <f t="shared" si="2358"/>
        <v>61990</v>
      </c>
      <c r="AH7366" s="46">
        <f t="shared" ref="AH7366:AI7366" si="2420">AH2382+0</f>
        <v>0</v>
      </c>
      <c r="AI7366" s="46">
        <f t="shared" si="2420"/>
        <v>0</v>
      </c>
    </row>
    <row r="7367" spans="32:35" x14ac:dyDescent="0.25">
      <c r="AF7367" s="46" t="e">
        <f t="shared" si="2358"/>
        <v>#REF!</v>
      </c>
      <c r="AG7367" s="46">
        <f t="shared" si="2358"/>
        <v>61991</v>
      </c>
      <c r="AH7367" s="46">
        <f t="shared" ref="AH7367:AI7367" si="2421">AH2383+0</f>
        <v>0</v>
      </c>
      <c r="AI7367" s="46">
        <f t="shared" si="2421"/>
        <v>0</v>
      </c>
    </row>
    <row r="7368" spans="32:35" x14ac:dyDescent="0.25">
      <c r="AF7368" s="46" t="e">
        <f t="shared" si="2358"/>
        <v>#REF!</v>
      </c>
      <c r="AG7368" s="46">
        <f t="shared" si="2358"/>
        <v>61992</v>
      </c>
      <c r="AH7368" s="46">
        <f t="shared" ref="AH7368:AI7368" si="2422">AH2384+0</f>
        <v>0</v>
      </c>
      <c r="AI7368" s="46">
        <f t="shared" si="2422"/>
        <v>0</v>
      </c>
    </row>
    <row r="7369" spans="32:35" x14ac:dyDescent="0.25">
      <c r="AF7369" s="46" t="e">
        <f t="shared" ref="AF7369:AG7432" si="2423">AF2385+0</f>
        <v>#REF!</v>
      </c>
      <c r="AG7369" s="46">
        <f t="shared" si="2423"/>
        <v>61993</v>
      </c>
      <c r="AH7369" s="46">
        <f t="shared" ref="AH7369:AI7369" si="2424">AH2385+0</f>
        <v>0</v>
      </c>
      <c r="AI7369" s="46">
        <f t="shared" si="2424"/>
        <v>0</v>
      </c>
    </row>
    <row r="7370" spans="32:35" x14ac:dyDescent="0.25">
      <c r="AF7370" s="46" t="e">
        <f t="shared" si="2423"/>
        <v>#REF!</v>
      </c>
      <c r="AG7370" s="46">
        <f t="shared" si="2423"/>
        <v>61994</v>
      </c>
      <c r="AH7370" s="46">
        <f t="shared" ref="AH7370:AI7370" si="2425">AH2386+0</f>
        <v>0</v>
      </c>
      <c r="AI7370" s="46">
        <f t="shared" si="2425"/>
        <v>0</v>
      </c>
    </row>
    <row r="7371" spans="32:35" x14ac:dyDescent="0.25">
      <c r="AF7371" s="46" t="e">
        <f t="shared" si="2423"/>
        <v>#REF!</v>
      </c>
      <c r="AG7371" s="46">
        <f t="shared" si="2423"/>
        <v>61995</v>
      </c>
      <c r="AH7371" s="46">
        <f t="shared" ref="AH7371:AI7371" si="2426">AH2387+0</f>
        <v>0</v>
      </c>
      <c r="AI7371" s="46">
        <f t="shared" si="2426"/>
        <v>0</v>
      </c>
    </row>
    <row r="7372" spans="32:35" x14ac:dyDescent="0.25">
      <c r="AF7372" s="46" t="e">
        <f t="shared" si="2423"/>
        <v>#REF!</v>
      </c>
      <c r="AG7372" s="46">
        <f t="shared" si="2423"/>
        <v>61996</v>
      </c>
      <c r="AH7372" s="46">
        <f t="shared" ref="AH7372:AI7372" si="2427">AH2388+0</f>
        <v>0</v>
      </c>
      <c r="AI7372" s="46">
        <f t="shared" si="2427"/>
        <v>0</v>
      </c>
    </row>
    <row r="7373" spans="32:35" x14ac:dyDescent="0.25">
      <c r="AF7373" s="46" t="e">
        <f t="shared" si="2423"/>
        <v>#REF!</v>
      </c>
      <c r="AG7373" s="46">
        <f t="shared" si="2423"/>
        <v>61997</v>
      </c>
      <c r="AH7373" s="46">
        <f t="shared" ref="AH7373:AI7373" si="2428">AH2389+0</f>
        <v>0</v>
      </c>
      <c r="AI7373" s="46">
        <f t="shared" si="2428"/>
        <v>0</v>
      </c>
    </row>
    <row r="7374" spans="32:35" x14ac:dyDescent="0.25">
      <c r="AF7374" s="46" t="e">
        <f t="shared" si="2423"/>
        <v>#REF!</v>
      </c>
      <c r="AG7374" s="46">
        <f t="shared" si="2423"/>
        <v>61998</v>
      </c>
      <c r="AH7374" s="46">
        <f t="shared" ref="AH7374:AI7374" si="2429">AH2390+0</f>
        <v>0</v>
      </c>
      <c r="AI7374" s="46">
        <f t="shared" si="2429"/>
        <v>0</v>
      </c>
    </row>
    <row r="7375" spans="32:35" x14ac:dyDescent="0.25">
      <c r="AF7375" s="46" t="e">
        <f t="shared" si="2423"/>
        <v>#REF!</v>
      </c>
      <c r="AG7375" s="46">
        <f t="shared" si="2423"/>
        <v>61999</v>
      </c>
      <c r="AH7375" s="46">
        <f t="shared" ref="AH7375:AI7375" si="2430">AH2391+0</f>
        <v>0</v>
      </c>
      <c r="AI7375" s="46">
        <f t="shared" si="2430"/>
        <v>0</v>
      </c>
    </row>
    <row r="7376" spans="32:35" x14ac:dyDescent="0.25">
      <c r="AF7376" s="46" t="e">
        <f t="shared" si="2423"/>
        <v>#REF!</v>
      </c>
      <c r="AG7376" s="46">
        <f t="shared" si="2423"/>
        <v>62001</v>
      </c>
      <c r="AH7376" s="46">
        <f t="shared" ref="AH7376:AI7376" si="2431">AH2392+0</f>
        <v>0</v>
      </c>
      <c r="AI7376" s="46">
        <f t="shared" si="2431"/>
        <v>0</v>
      </c>
    </row>
    <row r="7377" spans="32:35" x14ac:dyDescent="0.25">
      <c r="AF7377" s="46" t="e">
        <f t="shared" si="2423"/>
        <v>#REF!</v>
      </c>
      <c r="AG7377" s="46">
        <f t="shared" si="2423"/>
        <v>62002</v>
      </c>
      <c r="AH7377" s="46">
        <f t="shared" ref="AH7377:AI7377" si="2432">AH2393+0</f>
        <v>0</v>
      </c>
      <c r="AI7377" s="46">
        <f t="shared" si="2432"/>
        <v>0</v>
      </c>
    </row>
    <row r="7378" spans="32:35" x14ac:dyDescent="0.25">
      <c r="AF7378" s="46" t="e">
        <f t="shared" si="2423"/>
        <v>#REF!</v>
      </c>
      <c r="AG7378" s="46">
        <f t="shared" si="2423"/>
        <v>62003</v>
      </c>
      <c r="AH7378" s="46">
        <f t="shared" ref="AH7378:AI7378" si="2433">AH2394+0</f>
        <v>0</v>
      </c>
      <c r="AI7378" s="46">
        <f t="shared" si="2433"/>
        <v>0</v>
      </c>
    </row>
    <row r="7379" spans="32:35" x14ac:dyDescent="0.25">
      <c r="AF7379" s="46" t="e">
        <f t="shared" si="2423"/>
        <v>#REF!</v>
      </c>
      <c r="AG7379" s="46">
        <f t="shared" si="2423"/>
        <v>62004</v>
      </c>
      <c r="AH7379" s="46">
        <f t="shared" ref="AH7379:AI7379" si="2434">AH2395+0</f>
        <v>0</v>
      </c>
      <c r="AI7379" s="46">
        <f t="shared" si="2434"/>
        <v>0</v>
      </c>
    </row>
    <row r="7380" spans="32:35" x14ac:dyDescent="0.25">
      <c r="AF7380" s="46" t="e">
        <f t="shared" si="2423"/>
        <v>#REF!</v>
      </c>
      <c r="AG7380" s="46">
        <f t="shared" si="2423"/>
        <v>62005</v>
      </c>
      <c r="AH7380" s="46">
        <f t="shared" ref="AH7380:AI7380" si="2435">AH2396+0</f>
        <v>0</v>
      </c>
      <c r="AI7380" s="46">
        <f t="shared" si="2435"/>
        <v>0</v>
      </c>
    </row>
    <row r="7381" spans="32:35" x14ac:dyDescent="0.25">
      <c r="AF7381" s="46" t="e">
        <f t="shared" si="2423"/>
        <v>#REF!</v>
      </c>
      <c r="AG7381" s="46">
        <f t="shared" si="2423"/>
        <v>62006</v>
      </c>
      <c r="AH7381" s="46">
        <f t="shared" ref="AH7381:AI7381" si="2436">AH2397+0</f>
        <v>0</v>
      </c>
      <c r="AI7381" s="46">
        <f t="shared" si="2436"/>
        <v>0</v>
      </c>
    </row>
    <row r="7382" spans="32:35" x14ac:dyDescent="0.25">
      <c r="AF7382" s="46" t="e">
        <f t="shared" si="2423"/>
        <v>#REF!</v>
      </c>
      <c r="AG7382" s="46">
        <f t="shared" si="2423"/>
        <v>62007</v>
      </c>
      <c r="AH7382" s="46">
        <f t="shared" ref="AH7382:AI7382" si="2437">AH2398+0</f>
        <v>0</v>
      </c>
      <c r="AI7382" s="46">
        <f t="shared" si="2437"/>
        <v>0</v>
      </c>
    </row>
    <row r="7383" spans="32:35" x14ac:dyDescent="0.25">
      <c r="AF7383" s="46" t="e">
        <f t="shared" si="2423"/>
        <v>#REF!</v>
      </c>
      <c r="AG7383" s="46">
        <f t="shared" si="2423"/>
        <v>62008</v>
      </c>
      <c r="AH7383" s="46">
        <f t="shared" ref="AH7383:AI7383" si="2438">AH2399+0</f>
        <v>0</v>
      </c>
      <c r="AI7383" s="46">
        <f t="shared" si="2438"/>
        <v>0</v>
      </c>
    </row>
    <row r="7384" spans="32:35" x14ac:dyDescent="0.25">
      <c r="AF7384" s="46" t="e">
        <f t="shared" si="2423"/>
        <v>#REF!</v>
      </c>
      <c r="AG7384" s="46">
        <f t="shared" si="2423"/>
        <v>62009</v>
      </c>
      <c r="AH7384" s="46">
        <f t="shared" ref="AH7384:AI7384" si="2439">AH2400+0</f>
        <v>0</v>
      </c>
      <c r="AI7384" s="46">
        <f t="shared" si="2439"/>
        <v>0</v>
      </c>
    </row>
    <row r="7385" spans="32:35" x14ac:dyDescent="0.25">
      <c r="AF7385" s="46" t="e">
        <f t="shared" si="2423"/>
        <v>#REF!</v>
      </c>
      <c r="AG7385" s="46">
        <f t="shared" si="2423"/>
        <v>62010</v>
      </c>
      <c r="AH7385" s="46">
        <f t="shared" ref="AH7385:AI7385" si="2440">AH2401+0</f>
        <v>0</v>
      </c>
      <c r="AI7385" s="46">
        <f t="shared" si="2440"/>
        <v>0</v>
      </c>
    </row>
    <row r="7386" spans="32:35" x14ac:dyDescent="0.25">
      <c r="AF7386" s="46" t="e">
        <f t="shared" si="2423"/>
        <v>#REF!</v>
      </c>
      <c r="AG7386" s="46">
        <f t="shared" si="2423"/>
        <v>62011</v>
      </c>
      <c r="AH7386" s="46">
        <f t="shared" ref="AH7386:AI7386" si="2441">AH2402+0</f>
        <v>0</v>
      </c>
      <c r="AI7386" s="46">
        <f t="shared" si="2441"/>
        <v>0</v>
      </c>
    </row>
    <row r="7387" spans="32:35" x14ac:dyDescent="0.25">
      <c r="AF7387" s="46" t="e">
        <f t="shared" si="2423"/>
        <v>#REF!</v>
      </c>
      <c r="AG7387" s="46">
        <f t="shared" si="2423"/>
        <v>62012</v>
      </c>
      <c r="AH7387" s="46">
        <f t="shared" ref="AH7387:AI7387" si="2442">AH2403+0</f>
        <v>0</v>
      </c>
      <c r="AI7387" s="46">
        <f t="shared" si="2442"/>
        <v>0</v>
      </c>
    </row>
    <row r="7388" spans="32:35" x14ac:dyDescent="0.25">
      <c r="AF7388" s="46" t="e">
        <f t="shared" si="2423"/>
        <v>#REF!</v>
      </c>
      <c r="AG7388" s="46">
        <f t="shared" si="2423"/>
        <v>62013</v>
      </c>
      <c r="AH7388" s="46">
        <f t="shared" ref="AH7388:AI7388" si="2443">AH2404+0</f>
        <v>0</v>
      </c>
      <c r="AI7388" s="46">
        <f t="shared" si="2443"/>
        <v>0</v>
      </c>
    </row>
    <row r="7389" spans="32:35" x14ac:dyDescent="0.25">
      <c r="AF7389" s="46" t="e">
        <f t="shared" si="2423"/>
        <v>#REF!</v>
      </c>
      <c r="AG7389" s="46">
        <f t="shared" si="2423"/>
        <v>62014</v>
      </c>
      <c r="AH7389" s="46">
        <f t="shared" ref="AH7389:AI7389" si="2444">AH2405+0</f>
        <v>0</v>
      </c>
      <c r="AI7389" s="46">
        <f t="shared" si="2444"/>
        <v>0</v>
      </c>
    </row>
    <row r="7390" spans="32:35" x14ac:dyDescent="0.25">
      <c r="AF7390" s="46" t="e">
        <f t="shared" si="2423"/>
        <v>#REF!</v>
      </c>
      <c r="AG7390" s="46">
        <f t="shared" si="2423"/>
        <v>62016</v>
      </c>
      <c r="AH7390" s="46">
        <f t="shared" ref="AH7390:AI7390" si="2445">AH2406+0</f>
        <v>0</v>
      </c>
      <c r="AI7390" s="46">
        <f t="shared" si="2445"/>
        <v>0</v>
      </c>
    </row>
    <row r="7391" spans="32:35" x14ac:dyDescent="0.25">
      <c r="AF7391" s="46" t="e">
        <f t="shared" si="2423"/>
        <v>#REF!</v>
      </c>
      <c r="AG7391" s="46">
        <f t="shared" si="2423"/>
        <v>62017</v>
      </c>
      <c r="AH7391" s="46">
        <f t="shared" ref="AH7391:AI7391" si="2446">AH2407+0</f>
        <v>0</v>
      </c>
      <c r="AI7391" s="46">
        <f t="shared" si="2446"/>
        <v>0</v>
      </c>
    </row>
    <row r="7392" spans="32:35" x14ac:dyDescent="0.25">
      <c r="AF7392" s="46" t="e">
        <f t="shared" si="2423"/>
        <v>#REF!</v>
      </c>
      <c r="AG7392" s="46">
        <f t="shared" si="2423"/>
        <v>62018</v>
      </c>
      <c r="AH7392" s="46">
        <f t="shared" ref="AH7392:AI7392" si="2447">AH2408+0</f>
        <v>0</v>
      </c>
      <c r="AI7392" s="46">
        <f t="shared" si="2447"/>
        <v>0</v>
      </c>
    </row>
    <row r="7393" spans="32:35" x14ac:dyDescent="0.25">
      <c r="AF7393" s="46" t="e">
        <f t="shared" si="2423"/>
        <v>#REF!</v>
      </c>
      <c r="AG7393" s="46">
        <f t="shared" si="2423"/>
        <v>62019</v>
      </c>
      <c r="AH7393" s="46">
        <f t="shared" ref="AH7393:AI7393" si="2448">AH2409+0</f>
        <v>0</v>
      </c>
      <c r="AI7393" s="46">
        <f t="shared" si="2448"/>
        <v>0</v>
      </c>
    </row>
    <row r="7394" spans="32:35" x14ac:dyDescent="0.25">
      <c r="AF7394" s="46" t="e">
        <f t="shared" si="2423"/>
        <v>#REF!</v>
      </c>
      <c r="AG7394" s="46">
        <f t="shared" si="2423"/>
        <v>62020</v>
      </c>
      <c r="AH7394" s="46">
        <f t="shared" ref="AH7394:AI7394" si="2449">AH2410+0</f>
        <v>0</v>
      </c>
      <c r="AI7394" s="46">
        <f t="shared" si="2449"/>
        <v>0</v>
      </c>
    </row>
    <row r="7395" spans="32:35" x14ac:dyDescent="0.25">
      <c r="AF7395" s="46" t="e">
        <f t="shared" si="2423"/>
        <v>#REF!</v>
      </c>
      <c r="AG7395" s="46">
        <f t="shared" si="2423"/>
        <v>62021</v>
      </c>
      <c r="AH7395" s="46">
        <f t="shared" ref="AH7395:AI7395" si="2450">AH2411+0</f>
        <v>0</v>
      </c>
      <c r="AI7395" s="46">
        <f t="shared" si="2450"/>
        <v>0</v>
      </c>
    </row>
    <row r="7396" spans="32:35" x14ac:dyDescent="0.25">
      <c r="AF7396" s="46" t="e">
        <f t="shared" si="2423"/>
        <v>#REF!</v>
      </c>
      <c r="AG7396" s="46">
        <f t="shared" si="2423"/>
        <v>62022</v>
      </c>
      <c r="AH7396" s="46">
        <f t="shared" ref="AH7396:AI7396" si="2451">AH2412+0</f>
        <v>0</v>
      </c>
      <c r="AI7396" s="46">
        <f t="shared" si="2451"/>
        <v>0</v>
      </c>
    </row>
    <row r="7397" spans="32:35" x14ac:dyDescent="0.25">
      <c r="AF7397" s="46" t="e">
        <f t="shared" si="2423"/>
        <v>#REF!</v>
      </c>
      <c r="AG7397" s="46">
        <f t="shared" si="2423"/>
        <v>62023</v>
      </c>
      <c r="AH7397" s="46">
        <f t="shared" ref="AH7397:AI7397" si="2452">AH2413+0</f>
        <v>0</v>
      </c>
      <c r="AI7397" s="46">
        <f t="shared" si="2452"/>
        <v>0</v>
      </c>
    </row>
    <row r="7398" spans="32:35" x14ac:dyDescent="0.25">
      <c r="AF7398" s="46" t="e">
        <f t="shared" si="2423"/>
        <v>#REF!</v>
      </c>
      <c r="AG7398" s="46">
        <f t="shared" si="2423"/>
        <v>62024</v>
      </c>
      <c r="AH7398" s="46">
        <f t="shared" ref="AH7398:AI7398" si="2453">AH2414+0</f>
        <v>0</v>
      </c>
      <c r="AI7398" s="46">
        <f t="shared" si="2453"/>
        <v>0</v>
      </c>
    </row>
    <row r="7399" spans="32:35" x14ac:dyDescent="0.25">
      <c r="AF7399" s="46" t="e">
        <f t="shared" si="2423"/>
        <v>#REF!</v>
      </c>
      <c r="AG7399" s="46">
        <f t="shared" si="2423"/>
        <v>62025</v>
      </c>
      <c r="AH7399" s="46">
        <f t="shared" ref="AH7399:AI7399" si="2454">AH2415+0</f>
        <v>0</v>
      </c>
      <c r="AI7399" s="46">
        <f t="shared" si="2454"/>
        <v>0</v>
      </c>
    </row>
    <row r="7400" spans="32:35" x14ac:dyDescent="0.25">
      <c r="AF7400" s="46" t="e">
        <f t="shared" si="2423"/>
        <v>#REF!</v>
      </c>
      <c r="AG7400" s="46">
        <f t="shared" si="2423"/>
        <v>62026</v>
      </c>
      <c r="AH7400" s="46">
        <f t="shared" ref="AH7400:AI7400" si="2455">AH2416+0</f>
        <v>0</v>
      </c>
      <c r="AI7400" s="46">
        <f t="shared" si="2455"/>
        <v>0</v>
      </c>
    </row>
    <row r="7401" spans="32:35" x14ac:dyDescent="0.25">
      <c r="AF7401" s="46" t="e">
        <f t="shared" si="2423"/>
        <v>#REF!</v>
      </c>
      <c r="AG7401" s="46">
        <f t="shared" si="2423"/>
        <v>62027</v>
      </c>
      <c r="AH7401" s="46">
        <f t="shared" ref="AH7401:AI7401" si="2456">AH2417+0</f>
        <v>0</v>
      </c>
      <c r="AI7401" s="46">
        <f t="shared" si="2456"/>
        <v>0</v>
      </c>
    </row>
    <row r="7402" spans="32:35" x14ac:dyDescent="0.25">
      <c r="AF7402" s="46" t="e">
        <f t="shared" si="2423"/>
        <v>#REF!</v>
      </c>
      <c r="AG7402" s="46">
        <f t="shared" si="2423"/>
        <v>62028</v>
      </c>
      <c r="AH7402" s="46">
        <f t="shared" ref="AH7402:AI7402" si="2457">AH2418+0</f>
        <v>0</v>
      </c>
      <c r="AI7402" s="46">
        <f t="shared" si="2457"/>
        <v>0</v>
      </c>
    </row>
    <row r="7403" spans="32:35" x14ac:dyDescent="0.25">
      <c r="AF7403" s="46" t="e">
        <f t="shared" si="2423"/>
        <v>#REF!</v>
      </c>
      <c r="AG7403" s="46">
        <f t="shared" si="2423"/>
        <v>62029</v>
      </c>
      <c r="AH7403" s="46">
        <f t="shared" ref="AH7403:AI7403" si="2458">AH2419+0</f>
        <v>0</v>
      </c>
      <c r="AI7403" s="46">
        <f t="shared" si="2458"/>
        <v>0</v>
      </c>
    </row>
    <row r="7404" spans="32:35" x14ac:dyDescent="0.25">
      <c r="AF7404" s="46" t="e">
        <f t="shared" si="2423"/>
        <v>#REF!</v>
      </c>
      <c r="AG7404" s="46">
        <f t="shared" si="2423"/>
        <v>62030</v>
      </c>
      <c r="AH7404" s="46">
        <f t="shared" ref="AH7404:AI7404" si="2459">AH2420+0</f>
        <v>0</v>
      </c>
      <c r="AI7404" s="46">
        <f t="shared" si="2459"/>
        <v>0</v>
      </c>
    </row>
    <row r="7405" spans="32:35" x14ac:dyDescent="0.25">
      <c r="AF7405" s="46" t="e">
        <f t="shared" si="2423"/>
        <v>#REF!</v>
      </c>
      <c r="AG7405" s="46">
        <f t="shared" si="2423"/>
        <v>62031</v>
      </c>
      <c r="AH7405" s="46">
        <f t="shared" ref="AH7405:AI7405" si="2460">AH2421+0</f>
        <v>0</v>
      </c>
      <c r="AI7405" s="46">
        <f t="shared" si="2460"/>
        <v>0</v>
      </c>
    </row>
    <row r="7406" spans="32:35" x14ac:dyDescent="0.25">
      <c r="AF7406" s="46" t="e">
        <f t="shared" si="2423"/>
        <v>#REF!</v>
      </c>
      <c r="AG7406" s="46">
        <f t="shared" si="2423"/>
        <v>62032</v>
      </c>
      <c r="AH7406" s="46">
        <f t="shared" ref="AH7406:AI7406" si="2461">AH2422+0</f>
        <v>0</v>
      </c>
      <c r="AI7406" s="46">
        <f t="shared" si="2461"/>
        <v>0</v>
      </c>
    </row>
    <row r="7407" spans="32:35" x14ac:dyDescent="0.25">
      <c r="AF7407" s="46" t="e">
        <f t="shared" si="2423"/>
        <v>#REF!</v>
      </c>
      <c r="AG7407" s="46">
        <f t="shared" si="2423"/>
        <v>62033</v>
      </c>
      <c r="AH7407" s="46">
        <f t="shared" ref="AH7407:AI7407" si="2462">AH2423+0</f>
        <v>0</v>
      </c>
      <c r="AI7407" s="46">
        <f t="shared" si="2462"/>
        <v>0</v>
      </c>
    </row>
    <row r="7408" spans="32:35" x14ac:dyDescent="0.25">
      <c r="AF7408" s="46" t="e">
        <f t="shared" si="2423"/>
        <v>#REF!</v>
      </c>
      <c r="AG7408" s="46">
        <f t="shared" si="2423"/>
        <v>62034</v>
      </c>
      <c r="AH7408" s="46">
        <f t="shared" ref="AH7408:AI7408" si="2463">AH2424+0</f>
        <v>0</v>
      </c>
      <c r="AI7408" s="46">
        <f t="shared" si="2463"/>
        <v>0</v>
      </c>
    </row>
    <row r="7409" spans="32:35" x14ac:dyDescent="0.25">
      <c r="AF7409" s="46" t="e">
        <f t="shared" si="2423"/>
        <v>#REF!</v>
      </c>
      <c r="AG7409" s="46">
        <f t="shared" si="2423"/>
        <v>62035</v>
      </c>
      <c r="AH7409" s="46">
        <f t="shared" ref="AH7409:AI7409" si="2464">AH2425+0</f>
        <v>0</v>
      </c>
      <c r="AI7409" s="46">
        <f t="shared" si="2464"/>
        <v>0</v>
      </c>
    </row>
    <row r="7410" spans="32:35" x14ac:dyDescent="0.25">
      <c r="AF7410" s="46" t="e">
        <f t="shared" si="2423"/>
        <v>#REF!</v>
      </c>
      <c r="AG7410" s="46">
        <f t="shared" si="2423"/>
        <v>62036</v>
      </c>
      <c r="AH7410" s="46">
        <f t="shared" ref="AH7410:AI7410" si="2465">AH2426+0</f>
        <v>0</v>
      </c>
      <c r="AI7410" s="46">
        <f t="shared" si="2465"/>
        <v>0</v>
      </c>
    </row>
    <row r="7411" spans="32:35" x14ac:dyDescent="0.25">
      <c r="AF7411" s="46" t="e">
        <f t="shared" si="2423"/>
        <v>#REF!</v>
      </c>
      <c r="AG7411" s="46">
        <f t="shared" si="2423"/>
        <v>62037</v>
      </c>
      <c r="AH7411" s="46">
        <f t="shared" ref="AH7411:AI7411" si="2466">AH2427+0</f>
        <v>0</v>
      </c>
      <c r="AI7411" s="46">
        <f t="shared" si="2466"/>
        <v>0</v>
      </c>
    </row>
    <row r="7412" spans="32:35" x14ac:dyDescent="0.25">
      <c r="AF7412" s="46" t="e">
        <f t="shared" si="2423"/>
        <v>#REF!</v>
      </c>
      <c r="AG7412" s="46">
        <f t="shared" si="2423"/>
        <v>62038</v>
      </c>
      <c r="AH7412" s="46">
        <f t="shared" ref="AH7412:AI7412" si="2467">AH2428+0</f>
        <v>0</v>
      </c>
      <c r="AI7412" s="46">
        <f t="shared" si="2467"/>
        <v>0</v>
      </c>
    </row>
    <row r="7413" spans="32:35" x14ac:dyDescent="0.25">
      <c r="AF7413" s="46" t="e">
        <f t="shared" si="2423"/>
        <v>#REF!</v>
      </c>
      <c r="AG7413" s="46">
        <f t="shared" si="2423"/>
        <v>62039</v>
      </c>
      <c r="AH7413" s="46">
        <f t="shared" ref="AH7413:AI7413" si="2468">AH2429+0</f>
        <v>0</v>
      </c>
      <c r="AI7413" s="46">
        <f t="shared" si="2468"/>
        <v>0</v>
      </c>
    </row>
    <row r="7414" spans="32:35" x14ac:dyDescent="0.25">
      <c r="AF7414" s="46" t="e">
        <f t="shared" si="2423"/>
        <v>#REF!</v>
      </c>
      <c r="AG7414" s="46">
        <f t="shared" si="2423"/>
        <v>62040</v>
      </c>
      <c r="AH7414" s="46">
        <f t="shared" ref="AH7414:AI7414" si="2469">AH2430+0</f>
        <v>0</v>
      </c>
      <c r="AI7414" s="46">
        <f t="shared" si="2469"/>
        <v>0</v>
      </c>
    </row>
    <row r="7415" spans="32:35" x14ac:dyDescent="0.25">
      <c r="AF7415" s="46" t="e">
        <f t="shared" si="2423"/>
        <v>#REF!</v>
      </c>
      <c r="AG7415" s="46">
        <f t="shared" si="2423"/>
        <v>62041</v>
      </c>
      <c r="AH7415" s="46">
        <f t="shared" ref="AH7415:AI7415" si="2470">AH2431+0</f>
        <v>0</v>
      </c>
      <c r="AI7415" s="46">
        <f t="shared" si="2470"/>
        <v>0</v>
      </c>
    </row>
    <row r="7416" spans="32:35" x14ac:dyDescent="0.25">
      <c r="AF7416" s="46" t="e">
        <f t="shared" si="2423"/>
        <v>#REF!</v>
      </c>
      <c r="AG7416" s="46">
        <f t="shared" si="2423"/>
        <v>62042</v>
      </c>
      <c r="AH7416" s="46">
        <f t="shared" ref="AH7416:AI7416" si="2471">AH2432+0</f>
        <v>0</v>
      </c>
      <c r="AI7416" s="46">
        <f t="shared" si="2471"/>
        <v>0</v>
      </c>
    </row>
    <row r="7417" spans="32:35" x14ac:dyDescent="0.25">
      <c r="AF7417" s="46" t="e">
        <f t="shared" si="2423"/>
        <v>#REF!</v>
      </c>
      <c r="AG7417" s="46">
        <f t="shared" si="2423"/>
        <v>62043</v>
      </c>
      <c r="AH7417" s="46">
        <f t="shared" ref="AH7417:AI7417" si="2472">AH2433+0</f>
        <v>0</v>
      </c>
      <c r="AI7417" s="46">
        <f t="shared" si="2472"/>
        <v>0</v>
      </c>
    </row>
    <row r="7418" spans="32:35" x14ac:dyDescent="0.25">
      <c r="AF7418" s="46" t="e">
        <f t="shared" si="2423"/>
        <v>#REF!</v>
      </c>
      <c r="AG7418" s="46">
        <f t="shared" si="2423"/>
        <v>62044</v>
      </c>
      <c r="AH7418" s="46">
        <f t="shared" ref="AH7418:AI7418" si="2473">AH2434+0</f>
        <v>0</v>
      </c>
      <c r="AI7418" s="46">
        <f t="shared" si="2473"/>
        <v>0</v>
      </c>
    </row>
    <row r="7419" spans="32:35" x14ac:dyDescent="0.25">
      <c r="AF7419" s="46" t="e">
        <f t="shared" si="2423"/>
        <v>#REF!</v>
      </c>
      <c r="AG7419" s="46">
        <f t="shared" si="2423"/>
        <v>62045</v>
      </c>
      <c r="AH7419" s="46">
        <f t="shared" ref="AH7419:AI7419" si="2474">AH2435+0</f>
        <v>0</v>
      </c>
      <c r="AI7419" s="46">
        <f t="shared" si="2474"/>
        <v>0</v>
      </c>
    </row>
    <row r="7420" spans="32:35" x14ac:dyDescent="0.25">
      <c r="AF7420" s="46" t="e">
        <f t="shared" si="2423"/>
        <v>#REF!</v>
      </c>
      <c r="AG7420" s="46">
        <f t="shared" si="2423"/>
        <v>62046</v>
      </c>
      <c r="AH7420" s="46">
        <f t="shared" ref="AH7420:AI7420" si="2475">AH2436+0</f>
        <v>0</v>
      </c>
      <c r="AI7420" s="46">
        <f t="shared" si="2475"/>
        <v>0</v>
      </c>
    </row>
    <row r="7421" spans="32:35" x14ac:dyDescent="0.25">
      <c r="AF7421" s="46" t="e">
        <f t="shared" si="2423"/>
        <v>#REF!</v>
      </c>
      <c r="AG7421" s="46">
        <f t="shared" si="2423"/>
        <v>62047</v>
      </c>
      <c r="AH7421" s="46">
        <f t="shared" ref="AH7421:AI7421" si="2476">AH2437+0</f>
        <v>0</v>
      </c>
      <c r="AI7421" s="46">
        <f t="shared" si="2476"/>
        <v>0</v>
      </c>
    </row>
    <row r="7422" spans="32:35" x14ac:dyDescent="0.25">
      <c r="AF7422" s="46" t="e">
        <f t="shared" si="2423"/>
        <v>#REF!</v>
      </c>
      <c r="AG7422" s="46">
        <f t="shared" si="2423"/>
        <v>62048</v>
      </c>
      <c r="AH7422" s="46">
        <f t="shared" ref="AH7422:AI7422" si="2477">AH2438+0</f>
        <v>0</v>
      </c>
      <c r="AI7422" s="46">
        <f t="shared" si="2477"/>
        <v>0</v>
      </c>
    </row>
    <row r="7423" spans="32:35" x14ac:dyDescent="0.25">
      <c r="AF7423" s="46" t="e">
        <f t="shared" si="2423"/>
        <v>#REF!</v>
      </c>
      <c r="AG7423" s="46">
        <f t="shared" si="2423"/>
        <v>62049</v>
      </c>
      <c r="AH7423" s="46">
        <f t="shared" ref="AH7423:AI7423" si="2478">AH2439+0</f>
        <v>0</v>
      </c>
      <c r="AI7423" s="46">
        <f t="shared" si="2478"/>
        <v>0</v>
      </c>
    </row>
    <row r="7424" spans="32:35" x14ac:dyDescent="0.25">
      <c r="AF7424" s="46" t="e">
        <f t="shared" si="2423"/>
        <v>#REF!</v>
      </c>
      <c r="AG7424" s="46">
        <f t="shared" si="2423"/>
        <v>62050</v>
      </c>
      <c r="AH7424" s="46">
        <f t="shared" ref="AH7424:AI7424" si="2479">AH2440+0</f>
        <v>0</v>
      </c>
      <c r="AI7424" s="46">
        <f t="shared" si="2479"/>
        <v>0</v>
      </c>
    </row>
    <row r="7425" spans="32:35" x14ac:dyDescent="0.25">
      <c r="AF7425" s="46" t="e">
        <f t="shared" si="2423"/>
        <v>#REF!</v>
      </c>
      <c r="AG7425" s="46">
        <f t="shared" si="2423"/>
        <v>62051</v>
      </c>
      <c r="AH7425" s="46">
        <f t="shared" ref="AH7425:AI7425" si="2480">AH2441+0</f>
        <v>0</v>
      </c>
      <c r="AI7425" s="46">
        <f t="shared" si="2480"/>
        <v>0</v>
      </c>
    </row>
    <row r="7426" spans="32:35" x14ac:dyDescent="0.25">
      <c r="AF7426" s="46" t="e">
        <f t="shared" si="2423"/>
        <v>#REF!</v>
      </c>
      <c r="AG7426" s="46">
        <f t="shared" si="2423"/>
        <v>62052</v>
      </c>
      <c r="AH7426" s="46">
        <f t="shared" ref="AH7426:AI7426" si="2481">AH2442+0</f>
        <v>0</v>
      </c>
      <c r="AI7426" s="46">
        <f t="shared" si="2481"/>
        <v>0</v>
      </c>
    </row>
    <row r="7427" spans="32:35" x14ac:dyDescent="0.25">
      <c r="AF7427" s="46" t="e">
        <f t="shared" si="2423"/>
        <v>#REF!</v>
      </c>
      <c r="AG7427" s="46">
        <f t="shared" si="2423"/>
        <v>62053</v>
      </c>
      <c r="AH7427" s="46">
        <f t="shared" ref="AH7427:AI7427" si="2482">AH2443+0</f>
        <v>0</v>
      </c>
      <c r="AI7427" s="46">
        <f t="shared" si="2482"/>
        <v>0</v>
      </c>
    </row>
    <row r="7428" spans="32:35" x14ac:dyDescent="0.25">
      <c r="AF7428" s="46" t="e">
        <f t="shared" si="2423"/>
        <v>#REF!</v>
      </c>
      <c r="AG7428" s="46">
        <f t="shared" si="2423"/>
        <v>62054</v>
      </c>
      <c r="AH7428" s="46">
        <f t="shared" ref="AH7428:AI7428" si="2483">AH2444+0</f>
        <v>0</v>
      </c>
      <c r="AI7428" s="46">
        <f t="shared" si="2483"/>
        <v>0</v>
      </c>
    </row>
    <row r="7429" spans="32:35" x14ac:dyDescent="0.25">
      <c r="AF7429" s="46" t="e">
        <f t="shared" si="2423"/>
        <v>#REF!</v>
      </c>
      <c r="AG7429" s="46">
        <f t="shared" si="2423"/>
        <v>62055</v>
      </c>
      <c r="AH7429" s="46">
        <f t="shared" ref="AH7429:AI7429" si="2484">AH2445+0</f>
        <v>0</v>
      </c>
      <c r="AI7429" s="46">
        <f t="shared" si="2484"/>
        <v>0</v>
      </c>
    </row>
    <row r="7430" spans="32:35" x14ac:dyDescent="0.25">
      <c r="AF7430" s="46" t="e">
        <f t="shared" si="2423"/>
        <v>#REF!</v>
      </c>
      <c r="AG7430" s="46">
        <f t="shared" si="2423"/>
        <v>62056</v>
      </c>
      <c r="AH7430" s="46">
        <f t="shared" ref="AH7430:AI7430" si="2485">AH2446+0</f>
        <v>0</v>
      </c>
      <c r="AI7430" s="46">
        <f t="shared" si="2485"/>
        <v>0</v>
      </c>
    </row>
    <row r="7431" spans="32:35" x14ac:dyDescent="0.25">
      <c r="AF7431" s="46" t="e">
        <f t="shared" si="2423"/>
        <v>#REF!</v>
      </c>
      <c r="AG7431" s="46">
        <f t="shared" si="2423"/>
        <v>62057</v>
      </c>
      <c r="AH7431" s="46">
        <f t="shared" ref="AH7431:AI7431" si="2486">AH2447+0</f>
        <v>0</v>
      </c>
      <c r="AI7431" s="46">
        <f t="shared" si="2486"/>
        <v>0</v>
      </c>
    </row>
    <row r="7432" spans="32:35" x14ac:dyDescent="0.25">
      <c r="AF7432" s="46" t="e">
        <f t="shared" si="2423"/>
        <v>#REF!</v>
      </c>
      <c r="AG7432" s="46">
        <f t="shared" si="2423"/>
        <v>62058</v>
      </c>
      <c r="AH7432" s="46">
        <f t="shared" ref="AH7432:AI7432" si="2487">AH2448+0</f>
        <v>0</v>
      </c>
      <c r="AI7432" s="46">
        <f t="shared" si="2487"/>
        <v>0</v>
      </c>
    </row>
    <row r="7433" spans="32:35" x14ac:dyDescent="0.25">
      <c r="AF7433" s="46" t="e">
        <f t="shared" ref="AF7433:AG7496" si="2488">AF2449+0</f>
        <v>#REF!</v>
      </c>
      <c r="AG7433" s="46">
        <f t="shared" si="2488"/>
        <v>62059</v>
      </c>
      <c r="AH7433" s="46">
        <f t="shared" ref="AH7433:AI7433" si="2489">AH2449+0</f>
        <v>0</v>
      </c>
      <c r="AI7433" s="46">
        <f t="shared" si="2489"/>
        <v>0</v>
      </c>
    </row>
    <row r="7434" spans="32:35" x14ac:dyDescent="0.25">
      <c r="AF7434" s="46" t="e">
        <f t="shared" si="2488"/>
        <v>#REF!</v>
      </c>
      <c r="AG7434" s="46">
        <f t="shared" si="2488"/>
        <v>62060</v>
      </c>
      <c r="AH7434" s="46">
        <f t="shared" ref="AH7434:AI7434" si="2490">AH2450+0</f>
        <v>0</v>
      </c>
      <c r="AI7434" s="46">
        <f t="shared" si="2490"/>
        <v>0</v>
      </c>
    </row>
    <row r="7435" spans="32:35" x14ac:dyDescent="0.25">
      <c r="AF7435" s="46" t="e">
        <f t="shared" si="2488"/>
        <v>#REF!</v>
      </c>
      <c r="AG7435" s="46">
        <f t="shared" si="2488"/>
        <v>62061</v>
      </c>
      <c r="AH7435" s="46">
        <f t="shared" ref="AH7435:AI7435" si="2491">AH2451+0</f>
        <v>0</v>
      </c>
      <c r="AI7435" s="46">
        <f t="shared" si="2491"/>
        <v>0</v>
      </c>
    </row>
    <row r="7436" spans="32:35" x14ac:dyDescent="0.25">
      <c r="AF7436" s="46" t="e">
        <f t="shared" si="2488"/>
        <v>#REF!</v>
      </c>
      <c r="AG7436" s="46">
        <f t="shared" si="2488"/>
        <v>62265</v>
      </c>
      <c r="AH7436" s="46">
        <f t="shared" ref="AH7436:AI7436" si="2492">AH2452+0</f>
        <v>0</v>
      </c>
      <c r="AI7436" s="46">
        <f t="shared" si="2492"/>
        <v>0</v>
      </c>
    </row>
    <row r="7437" spans="32:35" x14ac:dyDescent="0.25">
      <c r="AF7437" s="46" t="e">
        <f t="shared" si="2488"/>
        <v>#REF!</v>
      </c>
      <c r="AG7437" s="46">
        <f t="shared" si="2488"/>
        <v>63000</v>
      </c>
      <c r="AH7437" s="46">
        <f t="shared" ref="AH7437:AI7437" si="2493">AH2453+0</f>
        <v>0</v>
      </c>
      <c r="AI7437" s="46">
        <f t="shared" si="2493"/>
        <v>0</v>
      </c>
    </row>
    <row r="7438" spans="32:35" x14ac:dyDescent="0.25">
      <c r="AF7438" s="46" t="e">
        <f t="shared" si="2488"/>
        <v>#REF!</v>
      </c>
      <c r="AG7438" s="46">
        <f t="shared" si="2488"/>
        <v>63001</v>
      </c>
      <c r="AH7438" s="46">
        <f t="shared" ref="AH7438:AI7438" si="2494">AH2454+0</f>
        <v>0</v>
      </c>
      <c r="AI7438" s="46">
        <f t="shared" si="2494"/>
        <v>0</v>
      </c>
    </row>
    <row r="7439" spans="32:35" x14ac:dyDescent="0.25">
      <c r="AF7439" s="46" t="e">
        <f t="shared" si="2488"/>
        <v>#REF!</v>
      </c>
      <c r="AG7439" s="46">
        <f t="shared" si="2488"/>
        <v>63002</v>
      </c>
      <c r="AH7439" s="46">
        <f t="shared" ref="AH7439:AI7439" si="2495">AH2455+0</f>
        <v>0</v>
      </c>
      <c r="AI7439" s="46">
        <f t="shared" si="2495"/>
        <v>0</v>
      </c>
    </row>
    <row r="7440" spans="32:35" x14ac:dyDescent="0.25">
      <c r="AF7440" s="46" t="e">
        <f t="shared" si="2488"/>
        <v>#REF!</v>
      </c>
      <c r="AG7440" s="46">
        <f t="shared" si="2488"/>
        <v>63003</v>
      </c>
      <c r="AH7440" s="46">
        <f t="shared" ref="AH7440:AI7440" si="2496">AH2456+0</f>
        <v>0</v>
      </c>
      <c r="AI7440" s="46">
        <f t="shared" si="2496"/>
        <v>0</v>
      </c>
    </row>
    <row r="7441" spans="32:35" x14ac:dyDescent="0.25">
      <c r="AF7441" s="46" t="e">
        <f t="shared" si="2488"/>
        <v>#REF!</v>
      </c>
      <c r="AG7441" s="46">
        <f t="shared" si="2488"/>
        <v>63004</v>
      </c>
      <c r="AH7441" s="46">
        <f t="shared" ref="AH7441:AI7441" si="2497">AH2457+0</f>
        <v>0</v>
      </c>
      <c r="AI7441" s="46">
        <f t="shared" si="2497"/>
        <v>0</v>
      </c>
    </row>
    <row r="7442" spans="32:35" x14ac:dyDescent="0.25">
      <c r="AF7442" s="46" t="e">
        <f t="shared" si="2488"/>
        <v>#REF!</v>
      </c>
      <c r="AG7442" s="46">
        <f t="shared" si="2488"/>
        <v>63005</v>
      </c>
      <c r="AH7442" s="46">
        <f t="shared" ref="AH7442:AI7442" si="2498">AH2458+0</f>
        <v>0</v>
      </c>
      <c r="AI7442" s="46">
        <f t="shared" si="2498"/>
        <v>0</v>
      </c>
    </row>
    <row r="7443" spans="32:35" x14ac:dyDescent="0.25">
      <c r="AF7443" s="46" t="e">
        <f t="shared" si="2488"/>
        <v>#REF!</v>
      </c>
      <c r="AG7443" s="46">
        <f t="shared" si="2488"/>
        <v>63006</v>
      </c>
      <c r="AH7443" s="46">
        <f t="shared" ref="AH7443:AI7443" si="2499">AH2459+0</f>
        <v>0</v>
      </c>
      <c r="AI7443" s="46">
        <f t="shared" si="2499"/>
        <v>0</v>
      </c>
    </row>
    <row r="7444" spans="32:35" x14ac:dyDescent="0.25">
      <c r="AF7444" s="46" t="e">
        <f t="shared" si="2488"/>
        <v>#REF!</v>
      </c>
      <c r="AG7444" s="46">
        <f t="shared" si="2488"/>
        <v>63007</v>
      </c>
      <c r="AH7444" s="46">
        <f t="shared" ref="AH7444:AI7444" si="2500">AH2460+0</f>
        <v>0</v>
      </c>
      <c r="AI7444" s="46">
        <f t="shared" si="2500"/>
        <v>0</v>
      </c>
    </row>
    <row r="7445" spans="32:35" x14ac:dyDescent="0.25">
      <c r="AF7445" s="46" t="e">
        <f t="shared" si="2488"/>
        <v>#REF!</v>
      </c>
      <c r="AG7445" s="46">
        <f t="shared" si="2488"/>
        <v>63008</v>
      </c>
      <c r="AH7445" s="46">
        <f t="shared" ref="AH7445:AI7445" si="2501">AH2461+0</f>
        <v>0</v>
      </c>
      <c r="AI7445" s="46">
        <f t="shared" si="2501"/>
        <v>0</v>
      </c>
    </row>
    <row r="7446" spans="32:35" x14ac:dyDescent="0.25">
      <c r="AF7446" s="46" t="e">
        <f t="shared" si="2488"/>
        <v>#REF!</v>
      </c>
      <c r="AG7446" s="46">
        <f t="shared" si="2488"/>
        <v>63009</v>
      </c>
      <c r="AH7446" s="46">
        <f t="shared" ref="AH7446:AI7446" si="2502">AH2462+0</f>
        <v>0</v>
      </c>
      <c r="AI7446" s="46">
        <f t="shared" si="2502"/>
        <v>0</v>
      </c>
    </row>
    <row r="7447" spans="32:35" x14ac:dyDescent="0.25">
      <c r="AF7447" s="46" t="e">
        <f t="shared" si="2488"/>
        <v>#REF!</v>
      </c>
      <c r="AG7447" s="46">
        <f t="shared" si="2488"/>
        <v>63010</v>
      </c>
      <c r="AH7447" s="46">
        <f t="shared" ref="AH7447:AI7447" si="2503">AH2463+0</f>
        <v>0</v>
      </c>
      <c r="AI7447" s="46">
        <f t="shared" si="2503"/>
        <v>0</v>
      </c>
    </row>
    <row r="7448" spans="32:35" x14ac:dyDescent="0.25">
      <c r="AF7448" s="46" t="e">
        <f t="shared" si="2488"/>
        <v>#REF!</v>
      </c>
      <c r="AG7448" s="46">
        <f t="shared" si="2488"/>
        <v>63011</v>
      </c>
      <c r="AH7448" s="46">
        <f t="shared" ref="AH7448:AI7448" si="2504">AH2464+0</f>
        <v>0</v>
      </c>
      <c r="AI7448" s="46">
        <f t="shared" si="2504"/>
        <v>0</v>
      </c>
    </row>
    <row r="7449" spans="32:35" x14ac:dyDescent="0.25">
      <c r="AF7449" s="46" t="e">
        <f t="shared" si="2488"/>
        <v>#REF!</v>
      </c>
      <c r="AG7449" s="46">
        <f t="shared" si="2488"/>
        <v>63012</v>
      </c>
      <c r="AH7449" s="46">
        <f t="shared" ref="AH7449:AI7449" si="2505">AH2465+0</f>
        <v>0</v>
      </c>
      <c r="AI7449" s="46">
        <f t="shared" si="2505"/>
        <v>0</v>
      </c>
    </row>
    <row r="7450" spans="32:35" x14ac:dyDescent="0.25">
      <c r="AF7450" s="46" t="e">
        <f t="shared" si="2488"/>
        <v>#REF!</v>
      </c>
      <c r="AG7450" s="46">
        <f t="shared" si="2488"/>
        <v>63013</v>
      </c>
      <c r="AH7450" s="46">
        <f t="shared" ref="AH7450:AI7450" si="2506">AH2466+0</f>
        <v>0</v>
      </c>
      <c r="AI7450" s="46">
        <f t="shared" si="2506"/>
        <v>0</v>
      </c>
    </row>
    <row r="7451" spans="32:35" x14ac:dyDescent="0.25">
      <c r="AF7451" s="46" t="e">
        <f t="shared" si="2488"/>
        <v>#REF!</v>
      </c>
      <c r="AG7451" s="46">
        <f t="shared" si="2488"/>
        <v>63014</v>
      </c>
      <c r="AH7451" s="46">
        <f t="shared" ref="AH7451:AI7451" si="2507">AH2467+0</f>
        <v>0</v>
      </c>
      <c r="AI7451" s="46">
        <f t="shared" si="2507"/>
        <v>0</v>
      </c>
    </row>
    <row r="7452" spans="32:35" x14ac:dyDescent="0.25">
      <c r="AF7452" s="46" t="e">
        <f t="shared" si="2488"/>
        <v>#REF!</v>
      </c>
      <c r="AG7452" s="46">
        <f t="shared" si="2488"/>
        <v>63015</v>
      </c>
      <c r="AH7452" s="46">
        <f t="shared" ref="AH7452:AI7452" si="2508">AH2468+0</f>
        <v>0</v>
      </c>
      <c r="AI7452" s="46">
        <f t="shared" si="2508"/>
        <v>0</v>
      </c>
    </row>
    <row r="7453" spans="32:35" x14ac:dyDescent="0.25">
      <c r="AF7453" s="46" t="e">
        <f t="shared" si="2488"/>
        <v>#REF!</v>
      </c>
      <c r="AG7453" s="46">
        <f t="shared" si="2488"/>
        <v>63016</v>
      </c>
      <c r="AH7453" s="46">
        <f t="shared" ref="AH7453:AI7453" si="2509">AH2469+0</f>
        <v>0</v>
      </c>
      <c r="AI7453" s="46">
        <f t="shared" si="2509"/>
        <v>0</v>
      </c>
    </row>
    <row r="7454" spans="32:35" x14ac:dyDescent="0.25">
      <c r="AF7454" s="46" t="e">
        <f t="shared" si="2488"/>
        <v>#REF!</v>
      </c>
      <c r="AG7454" s="46">
        <f t="shared" si="2488"/>
        <v>63017</v>
      </c>
      <c r="AH7454" s="46">
        <f t="shared" ref="AH7454:AI7454" si="2510">AH2470+0</f>
        <v>0</v>
      </c>
      <c r="AI7454" s="46">
        <f t="shared" si="2510"/>
        <v>0</v>
      </c>
    </row>
    <row r="7455" spans="32:35" x14ac:dyDescent="0.25">
      <c r="AF7455" s="46" t="e">
        <f t="shared" si="2488"/>
        <v>#REF!</v>
      </c>
      <c r="AG7455" s="46">
        <f t="shared" si="2488"/>
        <v>63018</v>
      </c>
      <c r="AH7455" s="46">
        <f t="shared" ref="AH7455:AI7455" si="2511">AH2471+0</f>
        <v>0</v>
      </c>
      <c r="AI7455" s="46">
        <f t="shared" si="2511"/>
        <v>0</v>
      </c>
    </row>
    <row r="7456" spans="32:35" x14ac:dyDescent="0.25">
      <c r="AF7456" s="46" t="e">
        <f t="shared" si="2488"/>
        <v>#REF!</v>
      </c>
      <c r="AG7456" s="46">
        <f t="shared" si="2488"/>
        <v>63019</v>
      </c>
      <c r="AH7456" s="46">
        <f t="shared" ref="AH7456:AI7456" si="2512">AH2472+0</f>
        <v>0</v>
      </c>
      <c r="AI7456" s="46">
        <f t="shared" si="2512"/>
        <v>0</v>
      </c>
    </row>
    <row r="7457" spans="32:35" x14ac:dyDescent="0.25">
      <c r="AF7457" s="46" t="e">
        <f t="shared" si="2488"/>
        <v>#REF!</v>
      </c>
      <c r="AG7457" s="46">
        <f t="shared" si="2488"/>
        <v>63020</v>
      </c>
      <c r="AH7457" s="46">
        <f t="shared" ref="AH7457:AI7457" si="2513">AH2473+0</f>
        <v>0</v>
      </c>
      <c r="AI7457" s="46">
        <f t="shared" si="2513"/>
        <v>0</v>
      </c>
    </row>
    <row r="7458" spans="32:35" x14ac:dyDescent="0.25">
      <c r="AF7458" s="46" t="e">
        <f t="shared" si="2488"/>
        <v>#REF!</v>
      </c>
      <c r="AG7458" s="46">
        <f t="shared" si="2488"/>
        <v>63021</v>
      </c>
      <c r="AH7458" s="46">
        <f t="shared" ref="AH7458:AI7458" si="2514">AH2474+0</f>
        <v>0</v>
      </c>
      <c r="AI7458" s="46">
        <f t="shared" si="2514"/>
        <v>0</v>
      </c>
    </row>
    <row r="7459" spans="32:35" x14ac:dyDescent="0.25">
      <c r="AF7459" s="46" t="e">
        <f t="shared" si="2488"/>
        <v>#REF!</v>
      </c>
      <c r="AG7459" s="46">
        <f t="shared" si="2488"/>
        <v>63022</v>
      </c>
      <c r="AH7459" s="46">
        <f t="shared" ref="AH7459:AI7459" si="2515">AH2475+0</f>
        <v>0</v>
      </c>
      <c r="AI7459" s="46">
        <f t="shared" si="2515"/>
        <v>0</v>
      </c>
    </row>
    <row r="7460" spans="32:35" x14ac:dyDescent="0.25">
      <c r="AF7460" s="46" t="e">
        <f t="shared" si="2488"/>
        <v>#REF!</v>
      </c>
      <c r="AG7460" s="46">
        <f t="shared" si="2488"/>
        <v>63023</v>
      </c>
      <c r="AH7460" s="46">
        <f t="shared" ref="AH7460:AI7460" si="2516">AH2476+0</f>
        <v>0</v>
      </c>
      <c r="AI7460" s="46">
        <f t="shared" si="2516"/>
        <v>0</v>
      </c>
    </row>
    <row r="7461" spans="32:35" x14ac:dyDescent="0.25">
      <c r="AF7461" s="46" t="e">
        <f t="shared" si="2488"/>
        <v>#REF!</v>
      </c>
      <c r="AG7461" s="46">
        <f t="shared" si="2488"/>
        <v>63024</v>
      </c>
      <c r="AH7461" s="46">
        <f t="shared" ref="AH7461:AI7461" si="2517">AH2477+0</f>
        <v>0</v>
      </c>
      <c r="AI7461" s="46">
        <f t="shared" si="2517"/>
        <v>0</v>
      </c>
    </row>
    <row r="7462" spans="32:35" x14ac:dyDescent="0.25">
      <c r="AF7462" s="46" t="e">
        <f t="shared" si="2488"/>
        <v>#REF!</v>
      </c>
      <c r="AG7462" s="46">
        <f t="shared" si="2488"/>
        <v>63025</v>
      </c>
      <c r="AH7462" s="46">
        <f t="shared" ref="AH7462:AI7462" si="2518">AH2478+0</f>
        <v>0</v>
      </c>
      <c r="AI7462" s="46">
        <f t="shared" si="2518"/>
        <v>0</v>
      </c>
    </row>
    <row r="7463" spans="32:35" x14ac:dyDescent="0.25">
      <c r="AF7463" s="46" t="e">
        <f t="shared" si="2488"/>
        <v>#REF!</v>
      </c>
      <c r="AG7463" s="46">
        <f t="shared" si="2488"/>
        <v>63026</v>
      </c>
      <c r="AH7463" s="46">
        <f t="shared" ref="AH7463:AI7463" si="2519">AH2479+0</f>
        <v>0</v>
      </c>
      <c r="AI7463" s="46">
        <f t="shared" si="2519"/>
        <v>0</v>
      </c>
    </row>
    <row r="7464" spans="32:35" x14ac:dyDescent="0.25">
      <c r="AF7464" s="46" t="e">
        <f t="shared" si="2488"/>
        <v>#REF!</v>
      </c>
      <c r="AG7464" s="46">
        <f t="shared" si="2488"/>
        <v>63027</v>
      </c>
      <c r="AH7464" s="46">
        <f t="shared" ref="AH7464:AI7464" si="2520">AH2480+0</f>
        <v>0</v>
      </c>
      <c r="AI7464" s="46">
        <f t="shared" si="2520"/>
        <v>0</v>
      </c>
    </row>
    <row r="7465" spans="32:35" x14ac:dyDescent="0.25">
      <c r="AF7465" s="46" t="e">
        <f t="shared" si="2488"/>
        <v>#REF!</v>
      </c>
      <c r="AG7465" s="46">
        <f t="shared" si="2488"/>
        <v>63028</v>
      </c>
      <c r="AH7465" s="46">
        <f t="shared" ref="AH7465:AI7465" si="2521">AH2481+0</f>
        <v>0</v>
      </c>
      <c r="AI7465" s="46">
        <f t="shared" si="2521"/>
        <v>0</v>
      </c>
    </row>
    <row r="7466" spans="32:35" x14ac:dyDescent="0.25">
      <c r="AF7466" s="46" t="e">
        <f t="shared" si="2488"/>
        <v>#REF!</v>
      </c>
      <c r="AG7466" s="46">
        <f t="shared" si="2488"/>
        <v>63029</v>
      </c>
      <c r="AH7466" s="46">
        <f t="shared" ref="AH7466:AI7466" si="2522">AH2482+0</f>
        <v>0</v>
      </c>
      <c r="AI7466" s="46">
        <f t="shared" si="2522"/>
        <v>0</v>
      </c>
    </row>
    <row r="7467" spans="32:35" x14ac:dyDescent="0.25">
      <c r="AF7467" s="46" t="e">
        <f t="shared" si="2488"/>
        <v>#REF!</v>
      </c>
      <c r="AG7467" s="46">
        <f t="shared" si="2488"/>
        <v>63030</v>
      </c>
      <c r="AH7467" s="46">
        <f t="shared" ref="AH7467:AI7467" si="2523">AH2483+0</f>
        <v>0</v>
      </c>
      <c r="AI7467" s="46">
        <f t="shared" si="2523"/>
        <v>0</v>
      </c>
    </row>
    <row r="7468" spans="32:35" x14ac:dyDescent="0.25">
      <c r="AF7468" s="46" t="e">
        <f t="shared" si="2488"/>
        <v>#REF!</v>
      </c>
      <c r="AG7468" s="46">
        <f t="shared" si="2488"/>
        <v>63031</v>
      </c>
      <c r="AH7468" s="46">
        <f t="shared" ref="AH7468:AI7468" si="2524">AH2484+0</f>
        <v>0</v>
      </c>
      <c r="AI7468" s="46">
        <f t="shared" si="2524"/>
        <v>0</v>
      </c>
    </row>
    <row r="7469" spans="32:35" x14ac:dyDescent="0.25">
      <c r="AF7469" s="46" t="e">
        <f t="shared" si="2488"/>
        <v>#REF!</v>
      </c>
      <c r="AG7469" s="46">
        <f t="shared" si="2488"/>
        <v>63032</v>
      </c>
      <c r="AH7469" s="46">
        <f t="shared" ref="AH7469:AI7469" si="2525">AH2485+0</f>
        <v>0</v>
      </c>
      <c r="AI7469" s="46">
        <f t="shared" si="2525"/>
        <v>0</v>
      </c>
    </row>
    <row r="7470" spans="32:35" x14ac:dyDescent="0.25">
      <c r="AF7470" s="46" t="e">
        <f t="shared" si="2488"/>
        <v>#REF!</v>
      </c>
      <c r="AG7470" s="46">
        <f t="shared" si="2488"/>
        <v>63033</v>
      </c>
      <c r="AH7470" s="46">
        <f t="shared" ref="AH7470:AI7470" si="2526">AH2486+0</f>
        <v>0</v>
      </c>
      <c r="AI7470" s="46">
        <f t="shared" si="2526"/>
        <v>0</v>
      </c>
    </row>
    <row r="7471" spans="32:35" x14ac:dyDescent="0.25">
      <c r="AF7471" s="46" t="e">
        <f t="shared" si="2488"/>
        <v>#REF!</v>
      </c>
      <c r="AG7471" s="46">
        <f t="shared" si="2488"/>
        <v>63034</v>
      </c>
      <c r="AH7471" s="46">
        <f t="shared" ref="AH7471:AI7471" si="2527">AH2487+0</f>
        <v>0</v>
      </c>
      <c r="AI7471" s="46">
        <f t="shared" si="2527"/>
        <v>0</v>
      </c>
    </row>
    <row r="7472" spans="32:35" x14ac:dyDescent="0.25">
      <c r="AF7472" s="46" t="e">
        <f t="shared" si="2488"/>
        <v>#REF!</v>
      </c>
      <c r="AG7472" s="46">
        <f t="shared" si="2488"/>
        <v>63035</v>
      </c>
      <c r="AH7472" s="46">
        <f t="shared" ref="AH7472:AI7472" si="2528">AH2488+0</f>
        <v>0</v>
      </c>
      <c r="AI7472" s="46">
        <f t="shared" si="2528"/>
        <v>0</v>
      </c>
    </row>
    <row r="7473" spans="32:35" x14ac:dyDescent="0.25">
      <c r="AF7473" s="46" t="e">
        <f t="shared" si="2488"/>
        <v>#REF!</v>
      </c>
      <c r="AG7473" s="46">
        <f t="shared" si="2488"/>
        <v>63036</v>
      </c>
      <c r="AH7473" s="46">
        <f t="shared" ref="AH7473:AI7473" si="2529">AH2489+0</f>
        <v>0</v>
      </c>
      <c r="AI7473" s="46">
        <f t="shared" si="2529"/>
        <v>0</v>
      </c>
    </row>
    <row r="7474" spans="32:35" x14ac:dyDescent="0.25">
      <c r="AF7474" s="46" t="e">
        <f t="shared" si="2488"/>
        <v>#REF!</v>
      </c>
      <c r="AG7474" s="46">
        <f t="shared" si="2488"/>
        <v>63037</v>
      </c>
      <c r="AH7474" s="46">
        <f t="shared" ref="AH7474:AI7474" si="2530">AH2490+0</f>
        <v>0</v>
      </c>
      <c r="AI7474" s="46">
        <f t="shared" si="2530"/>
        <v>0</v>
      </c>
    </row>
    <row r="7475" spans="32:35" x14ac:dyDescent="0.25">
      <c r="AF7475" s="46" t="e">
        <f t="shared" si="2488"/>
        <v>#REF!</v>
      </c>
      <c r="AG7475" s="46">
        <f t="shared" si="2488"/>
        <v>63038</v>
      </c>
      <c r="AH7475" s="46">
        <f t="shared" ref="AH7475:AI7475" si="2531">AH2491+0</f>
        <v>0</v>
      </c>
      <c r="AI7475" s="46">
        <f t="shared" si="2531"/>
        <v>0</v>
      </c>
    </row>
    <row r="7476" spans="32:35" x14ac:dyDescent="0.25">
      <c r="AF7476" s="46" t="e">
        <f t="shared" si="2488"/>
        <v>#REF!</v>
      </c>
      <c r="AG7476" s="46">
        <f t="shared" si="2488"/>
        <v>63039</v>
      </c>
      <c r="AH7476" s="46">
        <f t="shared" ref="AH7476:AI7476" si="2532">AH2492+0</f>
        <v>0</v>
      </c>
      <c r="AI7476" s="46">
        <f t="shared" si="2532"/>
        <v>0</v>
      </c>
    </row>
    <row r="7477" spans="32:35" x14ac:dyDescent="0.25">
      <c r="AF7477" s="46" t="e">
        <f t="shared" si="2488"/>
        <v>#REF!</v>
      </c>
      <c r="AG7477" s="46">
        <f t="shared" si="2488"/>
        <v>63040</v>
      </c>
      <c r="AH7477" s="46">
        <f t="shared" ref="AH7477:AI7477" si="2533">AH2493+0</f>
        <v>0</v>
      </c>
      <c r="AI7477" s="46">
        <f t="shared" si="2533"/>
        <v>0</v>
      </c>
    </row>
    <row r="7478" spans="32:35" x14ac:dyDescent="0.25">
      <c r="AF7478" s="46" t="e">
        <f t="shared" si="2488"/>
        <v>#REF!</v>
      </c>
      <c r="AG7478" s="46">
        <f t="shared" si="2488"/>
        <v>63041</v>
      </c>
      <c r="AH7478" s="46">
        <f t="shared" ref="AH7478:AI7478" si="2534">AH2494+0</f>
        <v>0</v>
      </c>
      <c r="AI7478" s="46">
        <f t="shared" si="2534"/>
        <v>0</v>
      </c>
    </row>
    <row r="7479" spans="32:35" x14ac:dyDescent="0.25">
      <c r="AF7479" s="46" t="e">
        <f t="shared" si="2488"/>
        <v>#REF!</v>
      </c>
      <c r="AG7479" s="46">
        <f t="shared" si="2488"/>
        <v>63042</v>
      </c>
      <c r="AH7479" s="46">
        <f t="shared" ref="AH7479:AI7479" si="2535">AH2495+0</f>
        <v>0</v>
      </c>
      <c r="AI7479" s="46">
        <f t="shared" si="2535"/>
        <v>0</v>
      </c>
    </row>
    <row r="7480" spans="32:35" x14ac:dyDescent="0.25">
      <c r="AF7480" s="46" t="e">
        <f t="shared" si="2488"/>
        <v>#REF!</v>
      </c>
      <c r="AG7480" s="46">
        <f t="shared" si="2488"/>
        <v>63043</v>
      </c>
      <c r="AH7480" s="46">
        <f t="shared" ref="AH7480:AI7480" si="2536">AH2496+0</f>
        <v>0</v>
      </c>
      <c r="AI7480" s="46">
        <f t="shared" si="2536"/>
        <v>0</v>
      </c>
    </row>
    <row r="7481" spans="32:35" x14ac:dyDescent="0.25">
      <c r="AF7481" s="46" t="e">
        <f t="shared" si="2488"/>
        <v>#REF!</v>
      </c>
      <c r="AG7481" s="46">
        <f t="shared" si="2488"/>
        <v>63044</v>
      </c>
      <c r="AH7481" s="46">
        <f t="shared" ref="AH7481:AI7481" si="2537">AH2497+0</f>
        <v>0</v>
      </c>
      <c r="AI7481" s="46">
        <f t="shared" si="2537"/>
        <v>0</v>
      </c>
    </row>
    <row r="7482" spans="32:35" x14ac:dyDescent="0.25">
      <c r="AF7482" s="46" t="e">
        <f t="shared" si="2488"/>
        <v>#REF!</v>
      </c>
      <c r="AG7482" s="46">
        <f t="shared" si="2488"/>
        <v>63045</v>
      </c>
      <c r="AH7482" s="46">
        <f t="shared" ref="AH7482:AI7482" si="2538">AH2498+0</f>
        <v>0</v>
      </c>
      <c r="AI7482" s="46">
        <f t="shared" si="2538"/>
        <v>0</v>
      </c>
    </row>
    <row r="7483" spans="32:35" x14ac:dyDescent="0.25">
      <c r="AF7483" s="46" t="e">
        <f t="shared" si="2488"/>
        <v>#REF!</v>
      </c>
      <c r="AG7483" s="46">
        <f t="shared" si="2488"/>
        <v>63046</v>
      </c>
      <c r="AH7483" s="46">
        <f t="shared" ref="AH7483:AI7483" si="2539">AH2499+0</f>
        <v>0</v>
      </c>
      <c r="AI7483" s="46">
        <f t="shared" si="2539"/>
        <v>0</v>
      </c>
    </row>
    <row r="7484" spans="32:35" x14ac:dyDescent="0.25">
      <c r="AF7484" s="46" t="e">
        <f t="shared" si="2488"/>
        <v>#REF!</v>
      </c>
      <c r="AG7484" s="46">
        <f t="shared" si="2488"/>
        <v>63047</v>
      </c>
      <c r="AH7484" s="46">
        <f t="shared" ref="AH7484:AI7484" si="2540">AH2500+0</f>
        <v>0</v>
      </c>
      <c r="AI7484" s="46">
        <f t="shared" si="2540"/>
        <v>0</v>
      </c>
    </row>
    <row r="7485" spans="32:35" x14ac:dyDescent="0.25">
      <c r="AF7485" s="46" t="e">
        <f t="shared" si="2488"/>
        <v>#REF!</v>
      </c>
      <c r="AG7485" s="46">
        <f t="shared" si="2488"/>
        <v>63048</v>
      </c>
      <c r="AH7485" s="46">
        <f t="shared" ref="AH7485:AI7485" si="2541">AH2501+0</f>
        <v>0</v>
      </c>
      <c r="AI7485" s="46">
        <f t="shared" si="2541"/>
        <v>0</v>
      </c>
    </row>
    <row r="7486" spans="32:35" x14ac:dyDescent="0.25">
      <c r="AF7486" s="46" t="e">
        <f t="shared" si="2488"/>
        <v>#REF!</v>
      </c>
      <c r="AG7486" s="46">
        <f t="shared" si="2488"/>
        <v>63049</v>
      </c>
      <c r="AH7486" s="46">
        <f t="shared" ref="AH7486:AI7486" si="2542">AH2502+0</f>
        <v>0</v>
      </c>
      <c r="AI7486" s="46">
        <f t="shared" si="2542"/>
        <v>0</v>
      </c>
    </row>
    <row r="7487" spans="32:35" x14ac:dyDescent="0.25">
      <c r="AF7487" s="46" t="e">
        <f t="shared" si="2488"/>
        <v>#REF!</v>
      </c>
      <c r="AG7487" s="46">
        <f t="shared" si="2488"/>
        <v>63050</v>
      </c>
      <c r="AH7487" s="46">
        <f t="shared" ref="AH7487:AI7487" si="2543">AH2503+0</f>
        <v>0</v>
      </c>
      <c r="AI7487" s="46">
        <f t="shared" si="2543"/>
        <v>0</v>
      </c>
    </row>
    <row r="7488" spans="32:35" x14ac:dyDescent="0.25">
      <c r="AF7488" s="46" t="e">
        <f t="shared" si="2488"/>
        <v>#REF!</v>
      </c>
      <c r="AG7488" s="46">
        <f t="shared" si="2488"/>
        <v>63051</v>
      </c>
      <c r="AH7488" s="46">
        <f t="shared" ref="AH7488:AI7488" si="2544">AH2504+0</f>
        <v>0</v>
      </c>
      <c r="AI7488" s="46">
        <f t="shared" si="2544"/>
        <v>0</v>
      </c>
    </row>
    <row r="7489" spans="32:35" x14ac:dyDescent="0.25">
      <c r="AF7489" s="46" t="e">
        <f t="shared" si="2488"/>
        <v>#REF!</v>
      </c>
      <c r="AG7489" s="46">
        <f t="shared" si="2488"/>
        <v>63052</v>
      </c>
      <c r="AH7489" s="46">
        <f t="shared" ref="AH7489:AI7489" si="2545">AH2505+0</f>
        <v>0</v>
      </c>
      <c r="AI7489" s="46">
        <f t="shared" si="2545"/>
        <v>0</v>
      </c>
    </row>
    <row r="7490" spans="32:35" x14ac:dyDescent="0.25">
      <c r="AF7490" s="46" t="e">
        <f t="shared" si="2488"/>
        <v>#REF!</v>
      </c>
      <c r="AG7490" s="46">
        <f t="shared" si="2488"/>
        <v>63053</v>
      </c>
      <c r="AH7490" s="46">
        <f t="shared" ref="AH7490:AI7490" si="2546">AH2506+0</f>
        <v>0</v>
      </c>
      <c r="AI7490" s="46">
        <f t="shared" si="2546"/>
        <v>0</v>
      </c>
    </row>
    <row r="7491" spans="32:35" x14ac:dyDescent="0.25">
      <c r="AF7491" s="46" t="e">
        <f t="shared" si="2488"/>
        <v>#REF!</v>
      </c>
      <c r="AG7491" s="46">
        <f t="shared" si="2488"/>
        <v>63055</v>
      </c>
      <c r="AH7491" s="46">
        <f t="shared" ref="AH7491:AI7491" si="2547">AH2507+0</f>
        <v>0</v>
      </c>
      <c r="AI7491" s="46">
        <f t="shared" si="2547"/>
        <v>0</v>
      </c>
    </row>
    <row r="7492" spans="32:35" x14ac:dyDescent="0.25">
      <c r="AF7492" s="46" t="e">
        <f t="shared" si="2488"/>
        <v>#REF!</v>
      </c>
      <c r="AG7492" s="46">
        <f t="shared" si="2488"/>
        <v>63056</v>
      </c>
      <c r="AH7492" s="46">
        <f t="shared" ref="AH7492:AI7492" si="2548">AH2508+0</f>
        <v>0</v>
      </c>
      <c r="AI7492" s="46">
        <f t="shared" si="2548"/>
        <v>0</v>
      </c>
    </row>
    <row r="7493" spans="32:35" x14ac:dyDescent="0.25">
      <c r="AF7493" s="46" t="e">
        <f t="shared" si="2488"/>
        <v>#REF!</v>
      </c>
      <c r="AG7493" s="46">
        <f t="shared" si="2488"/>
        <v>63057</v>
      </c>
      <c r="AH7493" s="46">
        <f t="shared" ref="AH7493:AI7493" si="2549">AH2509+0</f>
        <v>0</v>
      </c>
      <c r="AI7493" s="46">
        <f t="shared" si="2549"/>
        <v>0</v>
      </c>
    </row>
    <row r="7494" spans="32:35" x14ac:dyDescent="0.25">
      <c r="AF7494" s="46" t="e">
        <f t="shared" si="2488"/>
        <v>#REF!</v>
      </c>
      <c r="AG7494" s="46">
        <f t="shared" si="2488"/>
        <v>63058</v>
      </c>
      <c r="AH7494" s="46">
        <f t="shared" ref="AH7494:AI7494" si="2550">AH2510+0</f>
        <v>0</v>
      </c>
      <c r="AI7494" s="46">
        <f t="shared" si="2550"/>
        <v>0</v>
      </c>
    </row>
    <row r="7495" spans="32:35" x14ac:dyDescent="0.25">
      <c r="AF7495" s="46" t="e">
        <f t="shared" si="2488"/>
        <v>#REF!</v>
      </c>
      <c r="AG7495" s="46">
        <f t="shared" si="2488"/>
        <v>63059</v>
      </c>
      <c r="AH7495" s="46">
        <f t="shared" ref="AH7495:AI7495" si="2551">AH2511+0</f>
        <v>0</v>
      </c>
      <c r="AI7495" s="46">
        <f t="shared" si="2551"/>
        <v>0</v>
      </c>
    </row>
    <row r="7496" spans="32:35" x14ac:dyDescent="0.25">
      <c r="AF7496" s="46" t="e">
        <f t="shared" si="2488"/>
        <v>#REF!</v>
      </c>
      <c r="AG7496" s="46">
        <f t="shared" si="2488"/>
        <v>63060</v>
      </c>
      <c r="AH7496" s="46">
        <f t="shared" ref="AH7496:AI7496" si="2552">AH2512+0</f>
        <v>0</v>
      </c>
      <c r="AI7496" s="46">
        <f t="shared" si="2552"/>
        <v>0</v>
      </c>
    </row>
    <row r="7497" spans="32:35" x14ac:dyDescent="0.25">
      <c r="AF7497" s="46" t="e">
        <f t="shared" ref="AF7497:AG7560" si="2553">AF2513+0</f>
        <v>#REF!</v>
      </c>
      <c r="AG7497" s="46">
        <f t="shared" si="2553"/>
        <v>63061</v>
      </c>
      <c r="AH7497" s="46">
        <f t="shared" ref="AH7497:AI7497" si="2554">AH2513+0</f>
        <v>0</v>
      </c>
      <c r="AI7497" s="46">
        <f t="shared" si="2554"/>
        <v>0</v>
      </c>
    </row>
    <row r="7498" spans="32:35" x14ac:dyDescent="0.25">
      <c r="AF7498" s="46" t="e">
        <f t="shared" si="2553"/>
        <v>#REF!</v>
      </c>
      <c r="AG7498" s="46">
        <f t="shared" si="2553"/>
        <v>63062</v>
      </c>
      <c r="AH7498" s="46">
        <f t="shared" ref="AH7498:AI7498" si="2555">AH2514+0</f>
        <v>0</v>
      </c>
      <c r="AI7498" s="46">
        <f t="shared" si="2555"/>
        <v>0</v>
      </c>
    </row>
    <row r="7499" spans="32:35" x14ac:dyDescent="0.25">
      <c r="AF7499" s="46" t="e">
        <f t="shared" si="2553"/>
        <v>#REF!</v>
      </c>
      <c r="AG7499" s="46">
        <f t="shared" si="2553"/>
        <v>63063</v>
      </c>
      <c r="AH7499" s="46">
        <f t="shared" ref="AH7499:AI7499" si="2556">AH2515+0</f>
        <v>0</v>
      </c>
      <c r="AI7499" s="46">
        <f t="shared" si="2556"/>
        <v>0</v>
      </c>
    </row>
    <row r="7500" spans="32:35" x14ac:dyDescent="0.25">
      <c r="AF7500" s="46" t="e">
        <f t="shared" si="2553"/>
        <v>#REF!</v>
      </c>
      <c r="AG7500" s="46">
        <f t="shared" si="2553"/>
        <v>63064</v>
      </c>
      <c r="AH7500" s="46">
        <f t="shared" ref="AH7500:AI7500" si="2557">AH2516+0</f>
        <v>0</v>
      </c>
      <c r="AI7500" s="46">
        <f t="shared" si="2557"/>
        <v>0</v>
      </c>
    </row>
    <row r="7501" spans="32:35" x14ac:dyDescent="0.25">
      <c r="AF7501" s="46" t="e">
        <f t="shared" si="2553"/>
        <v>#REF!</v>
      </c>
      <c r="AG7501" s="46">
        <f t="shared" si="2553"/>
        <v>63065</v>
      </c>
      <c r="AH7501" s="46">
        <f t="shared" ref="AH7501:AI7501" si="2558">AH2517+0</f>
        <v>0</v>
      </c>
      <c r="AI7501" s="46">
        <f t="shared" si="2558"/>
        <v>0</v>
      </c>
    </row>
    <row r="7502" spans="32:35" x14ac:dyDescent="0.25">
      <c r="AF7502" s="46" t="e">
        <f t="shared" si="2553"/>
        <v>#REF!</v>
      </c>
      <c r="AG7502" s="46">
        <f t="shared" si="2553"/>
        <v>63066</v>
      </c>
      <c r="AH7502" s="46">
        <f t="shared" ref="AH7502:AI7502" si="2559">AH2518+0</f>
        <v>0</v>
      </c>
      <c r="AI7502" s="46">
        <f t="shared" si="2559"/>
        <v>0</v>
      </c>
    </row>
    <row r="7503" spans="32:35" x14ac:dyDescent="0.25">
      <c r="AF7503" s="46" t="e">
        <f t="shared" si="2553"/>
        <v>#REF!</v>
      </c>
      <c r="AG7503" s="46">
        <f t="shared" si="2553"/>
        <v>63067</v>
      </c>
      <c r="AH7503" s="46">
        <f t="shared" ref="AH7503:AI7503" si="2560">AH2519+0</f>
        <v>0</v>
      </c>
      <c r="AI7503" s="46">
        <f t="shared" si="2560"/>
        <v>0</v>
      </c>
    </row>
    <row r="7504" spans="32:35" x14ac:dyDescent="0.25">
      <c r="AF7504" s="46" t="e">
        <f t="shared" si="2553"/>
        <v>#REF!</v>
      </c>
      <c r="AG7504" s="46">
        <f t="shared" si="2553"/>
        <v>63068</v>
      </c>
      <c r="AH7504" s="46">
        <f t="shared" ref="AH7504:AI7504" si="2561">AH2520+0</f>
        <v>0</v>
      </c>
      <c r="AI7504" s="46">
        <f t="shared" si="2561"/>
        <v>0</v>
      </c>
    </row>
    <row r="7505" spans="32:35" x14ac:dyDescent="0.25">
      <c r="AF7505" s="46" t="e">
        <f t="shared" si="2553"/>
        <v>#REF!</v>
      </c>
      <c r="AG7505" s="46">
        <f t="shared" si="2553"/>
        <v>63069</v>
      </c>
      <c r="AH7505" s="46">
        <f t="shared" ref="AH7505:AI7505" si="2562">AH2521+0</f>
        <v>0</v>
      </c>
      <c r="AI7505" s="46">
        <f t="shared" si="2562"/>
        <v>0</v>
      </c>
    </row>
    <row r="7506" spans="32:35" x14ac:dyDescent="0.25">
      <c r="AF7506" s="46" t="e">
        <f t="shared" si="2553"/>
        <v>#REF!</v>
      </c>
      <c r="AG7506" s="46">
        <f t="shared" si="2553"/>
        <v>63070</v>
      </c>
      <c r="AH7506" s="46">
        <f t="shared" ref="AH7506:AI7506" si="2563">AH2522+0</f>
        <v>0</v>
      </c>
      <c r="AI7506" s="46">
        <f t="shared" si="2563"/>
        <v>0</v>
      </c>
    </row>
    <row r="7507" spans="32:35" x14ac:dyDescent="0.25">
      <c r="AF7507" s="46" t="e">
        <f t="shared" si="2553"/>
        <v>#REF!</v>
      </c>
      <c r="AG7507" s="46">
        <f t="shared" si="2553"/>
        <v>63071</v>
      </c>
      <c r="AH7507" s="46">
        <f t="shared" ref="AH7507:AI7507" si="2564">AH2523+0</f>
        <v>0</v>
      </c>
      <c r="AI7507" s="46">
        <f t="shared" si="2564"/>
        <v>0</v>
      </c>
    </row>
    <row r="7508" spans="32:35" x14ac:dyDescent="0.25">
      <c r="AF7508" s="46" t="e">
        <f t="shared" si="2553"/>
        <v>#REF!</v>
      </c>
      <c r="AG7508" s="46">
        <f t="shared" si="2553"/>
        <v>63072</v>
      </c>
      <c r="AH7508" s="46">
        <f t="shared" ref="AH7508:AI7508" si="2565">AH2524+0</f>
        <v>0</v>
      </c>
      <c r="AI7508" s="46">
        <f t="shared" si="2565"/>
        <v>0</v>
      </c>
    </row>
    <row r="7509" spans="32:35" x14ac:dyDescent="0.25">
      <c r="AF7509" s="46" t="e">
        <f t="shared" si="2553"/>
        <v>#REF!</v>
      </c>
      <c r="AG7509" s="46">
        <f t="shared" si="2553"/>
        <v>63073</v>
      </c>
      <c r="AH7509" s="46">
        <f t="shared" ref="AH7509:AI7509" si="2566">AH2525+0</f>
        <v>0</v>
      </c>
      <c r="AI7509" s="46">
        <f t="shared" si="2566"/>
        <v>0</v>
      </c>
    </row>
    <row r="7510" spans="32:35" x14ac:dyDescent="0.25">
      <c r="AF7510" s="46" t="e">
        <f t="shared" si="2553"/>
        <v>#REF!</v>
      </c>
      <c r="AG7510" s="46">
        <f t="shared" si="2553"/>
        <v>63074</v>
      </c>
      <c r="AH7510" s="46">
        <f t="shared" ref="AH7510:AI7510" si="2567">AH2526+0</f>
        <v>0</v>
      </c>
      <c r="AI7510" s="46">
        <f t="shared" si="2567"/>
        <v>0</v>
      </c>
    </row>
    <row r="7511" spans="32:35" x14ac:dyDescent="0.25">
      <c r="AF7511" s="46" t="e">
        <f t="shared" si="2553"/>
        <v>#REF!</v>
      </c>
      <c r="AG7511" s="46">
        <f t="shared" si="2553"/>
        <v>63075</v>
      </c>
      <c r="AH7511" s="46">
        <f t="shared" ref="AH7511:AI7511" si="2568">AH2527+0</f>
        <v>0</v>
      </c>
      <c r="AI7511" s="46">
        <f t="shared" si="2568"/>
        <v>0</v>
      </c>
    </row>
    <row r="7512" spans="32:35" x14ac:dyDescent="0.25">
      <c r="AF7512" s="46" t="e">
        <f t="shared" si="2553"/>
        <v>#REF!</v>
      </c>
      <c r="AG7512" s="46">
        <f t="shared" si="2553"/>
        <v>63076</v>
      </c>
      <c r="AH7512" s="46">
        <f t="shared" ref="AH7512:AI7512" si="2569">AH2528+0</f>
        <v>0</v>
      </c>
      <c r="AI7512" s="46">
        <f t="shared" si="2569"/>
        <v>0</v>
      </c>
    </row>
    <row r="7513" spans="32:35" x14ac:dyDescent="0.25">
      <c r="AF7513" s="46" t="e">
        <f t="shared" si="2553"/>
        <v>#REF!</v>
      </c>
      <c r="AG7513" s="46">
        <f t="shared" si="2553"/>
        <v>63077</v>
      </c>
      <c r="AH7513" s="46">
        <f t="shared" ref="AH7513:AI7513" si="2570">AH2529+0</f>
        <v>0</v>
      </c>
      <c r="AI7513" s="46">
        <f t="shared" si="2570"/>
        <v>0</v>
      </c>
    </row>
    <row r="7514" spans="32:35" x14ac:dyDescent="0.25">
      <c r="AF7514" s="46" t="e">
        <f t="shared" si="2553"/>
        <v>#REF!</v>
      </c>
      <c r="AG7514" s="46">
        <f t="shared" si="2553"/>
        <v>63078</v>
      </c>
      <c r="AH7514" s="46">
        <f t="shared" ref="AH7514:AI7514" si="2571">AH2530+0</f>
        <v>0</v>
      </c>
      <c r="AI7514" s="46">
        <f t="shared" si="2571"/>
        <v>0</v>
      </c>
    </row>
    <row r="7515" spans="32:35" x14ac:dyDescent="0.25">
      <c r="AF7515" s="46" t="e">
        <f t="shared" si="2553"/>
        <v>#REF!</v>
      </c>
      <c r="AG7515" s="46">
        <f t="shared" si="2553"/>
        <v>63079</v>
      </c>
      <c r="AH7515" s="46">
        <f t="shared" ref="AH7515:AI7515" si="2572">AH2531+0</f>
        <v>0</v>
      </c>
      <c r="AI7515" s="46">
        <f t="shared" si="2572"/>
        <v>0</v>
      </c>
    </row>
    <row r="7516" spans="32:35" x14ac:dyDescent="0.25">
      <c r="AF7516" s="46" t="e">
        <f t="shared" si="2553"/>
        <v>#REF!</v>
      </c>
      <c r="AG7516" s="46">
        <f t="shared" si="2553"/>
        <v>63080</v>
      </c>
      <c r="AH7516" s="46">
        <f t="shared" ref="AH7516:AI7516" si="2573">AH2532+0</f>
        <v>0</v>
      </c>
      <c r="AI7516" s="46">
        <f t="shared" si="2573"/>
        <v>0</v>
      </c>
    </row>
    <row r="7517" spans="32:35" x14ac:dyDescent="0.25">
      <c r="AF7517" s="46" t="e">
        <f t="shared" si="2553"/>
        <v>#REF!</v>
      </c>
      <c r="AG7517" s="46">
        <f t="shared" si="2553"/>
        <v>63081</v>
      </c>
      <c r="AH7517" s="46">
        <f t="shared" ref="AH7517:AI7517" si="2574">AH2533+0</f>
        <v>0</v>
      </c>
      <c r="AI7517" s="46">
        <f t="shared" si="2574"/>
        <v>0</v>
      </c>
    </row>
    <row r="7518" spans="32:35" x14ac:dyDescent="0.25">
      <c r="AF7518" s="46" t="e">
        <f t="shared" si="2553"/>
        <v>#REF!</v>
      </c>
      <c r="AG7518" s="46">
        <f t="shared" si="2553"/>
        <v>63082</v>
      </c>
      <c r="AH7518" s="46">
        <f t="shared" ref="AH7518:AI7518" si="2575">AH2534+0</f>
        <v>0</v>
      </c>
      <c r="AI7518" s="46">
        <f t="shared" si="2575"/>
        <v>0</v>
      </c>
    </row>
    <row r="7519" spans="32:35" x14ac:dyDescent="0.25">
      <c r="AF7519" s="46" t="e">
        <f t="shared" si="2553"/>
        <v>#REF!</v>
      </c>
      <c r="AG7519" s="46">
        <f t="shared" si="2553"/>
        <v>63083</v>
      </c>
      <c r="AH7519" s="46">
        <f t="shared" ref="AH7519:AI7519" si="2576">AH2535+0</f>
        <v>0</v>
      </c>
      <c r="AI7519" s="46">
        <f t="shared" si="2576"/>
        <v>0</v>
      </c>
    </row>
    <row r="7520" spans="32:35" x14ac:dyDescent="0.25">
      <c r="AF7520" s="46" t="e">
        <f t="shared" si="2553"/>
        <v>#REF!</v>
      </c>
      <c r="AG7520" s="46">
        <f t="shared" si="2553"/>
        <v>63084</v>
      </c>
      <c r="AH7520" s="46">
        <f t="shared" ref="AH7520:AI7520" si="2577">AH2536+0</f>
        <v>0</v>
      </c>
      <c r="AI7520" s="46">
        <f t="shared" si="2577"/>
        <v>0</v>
      </c>
    </row>
    <row r="7521" spans="32:35" x14ac:dyDescent="0.25">
      <c r="AF7521" s="46" t="e">
        <f t="shared" si="2553"/>
        <v>#REF!</v>
      </c>
      <c r="AG7521" s="46">
        <f t="shared" si="2553"/>
        <v>63085</v>
      </c>
      <c r="AH7521" s="46">
        <f t="shared" ref="AH7521:AI7521" si="2578">AH2537+0</f>
        <v>0</v>
      </c>
      <c r="AI7521" s="46">
        <f t="shared" si="2578"/>
        <v>0</v>
      </c>
    </row>
    <row r="7522" spans="32:35" x14ac:dyDescent="0.25">
      <c r="AF7522" s="46" t="e">
        <f t="shared" si="2553"/>
        <v>#REF!</v>
      </c>
      <c r="AG7522" s="46">
        <f t="shared" si="2553"/>
        <v>63086</v>
      </c>
      <c r="AH7522" s="46">
        <f t="shared" ref="AH7522:AI7522" si="2579">AH2538+0</f>
        <v>0</v>
      </c>
      <c r="AI7522" s="46">
        <f t="shared" si="2579"/>
        <v>0</v>
      </c>
    </row>
    <row r="7523" spans="32:35" x14ac:dyDescent="0.25">
      <c r="AF7523" s="46" t="e">
        <f t="shared" si="2553"/>
        <v>#REF!</v>
      </c>
      <c r="AG7523" s="46">
        <f t="shared" si="2553"/>
        <v>63087</v>
      </c>
      <c r="AH7523" s="46">
        <f t="shared" ref="AH7523:AI7523" si="2580">AH2539+0</f>
        <v>0</v>
      </c>
      <c r="AI7523" s="46">
        <f t="shared" si="2580"/>
        <v>0</v>
      </c>
    </row>
    <row r="7524" spans="32:35" x14ac:dyDescent="0.25">
      <c r="AF7524" s="46" t="e">
        <f t="shared" si="2553"/>
        <v>#REF!</v>
      </c>
      <c r="AG7524" s="46">
        <f t="shared" si="2553"/>
        <v>63088</v>
      </c>
      <c r="AH7524" s="46">
        <f t="shared" ref="AH7524:AI7524" si="2581">AH2540+0</f>
        <v>0</v>
      </c>
      <c r="AI7524" s="46">
        <f t="shared" si="2581"/>
        <v>0</v>
      </c>
    </row>
    <row r="7525" spans="32:35" x14ac:dyDescent="0.25">
      <c r="AF7525" s="46" t="e">
        <f t="shared" si="2553"/>
        <v>#REF!</v>
      </c>
      <c r="AG7525" s="46">
        <f t="shared" si="2553"/>
        <v>63089</v>
      </c>
      <c r="AH7525" s="46">
        <f t="shared" ref="AH7525:AI7525" si="2582">AH2541+0</f>
        <v>0</v>
      </c>
      <c r="AI7525" s="46">
        <f t="shared" si="2582"/>
        <v>0</v>
      </c>
    </row>
    <row r="7526" spans="32:35" x14ac:dyDescent="0.25">
      <c r="AF7526" s="46" t="e">
        <f t="shared" si="2553"/>
        <v>#REF!</v>
      </c>
      <c r="AG7526" s="46">
        <f t="shared" si="2553"/>
        <v>63090</v>
      </c>
      <c r="AH7526" s="46">
        <f t="shared" ref="AH7526:AI7526" si="2583">AH2542+0</f>
        <v>0</v>
      </c>
      <c r="AI7526" s="46">
        <f t="shared" si="2583"/>
        <v>0</v>
      </c>
    </row>
    <row r="7527" spans="32:35" x14ac:dyDescent="0.25">
      <c r="AF7527" s="46" t="e">
        <f t="shared" si="2553"/>
        <v>#REF!</v>
      </c>
      <c r="AG7527" s="46">
        <f t="shared" si="2553"/>
        <v>63091</v>
      </c>
      <c r="AH7527" s="46">
        <f t="shared" ref="AH7527:AI7527" si="2584">AH2543+0</f>
        <v>0</v>
      </c>
      <c r="AI7527" s="46">
        <f t="shared" si="2584"/>
        <v>0</v>
      </c>
    </row>
    <row r="7528" spans="32:35" x14ac:dyDescent="0.25">
      <c r="AF7528" s="46" t="e">
        <f t="shared" si="2553"/>
        <v>#REF!</v>
      </c>
      <c r="AG7528" s="46">
        <f t="shared" si="2553"/>
        <v>63092</v>
      </c>
      <c r="AH7528" s="46">
        <f t="shared" ref="AH7528:AI7528" si="2585">AH2544+0</f>
        <v>0</v>
      </c>
      <c r="AI7528" s="46">
        <f t="shared" si="2585"/>
        <v>0</v>
      </c>
    </row>
    <row r="7529" spans="32:35" x14ac:dyDescent="0.25">
      <c r="AF7529" s="46" t="e">
        <f t="shared" si="2553"/>
        <v>#REF!</v>
      </c>
      <c r="AG7529" s="46">
        <f t="shared" si="2553"/>
        <v>63093</v>
      </c>
      <c r="AH7529" s="46">
        <f t="shared" ref="AH7529:AI7529" si="2586">AH2545+0</f>
        <v>0</v>
      </c>
      <c r="AI7529" s="46">
        <f t="shared" si="2586"/>
        <v>0</v>
      </c>
    </row>
    <row r="7530" spans="32:35" x14ac:dyDescent="0.25">
      <c r="AF7530" s="46" t="e">
        <f t="shared" si="2553"/>
        <v>#REF!</v>
      </c>
      <c r="AG7530" s="46">
        <f t="shared" si="2553"/>
        <v>63094</v>
      </c>
      <c r="AH7530" s="46">
        <f t="shared" ref="AH7530:AI7530" si="2587">AH2546+0</f>
        <v>0</v>
      </c>
      <c r="AI7530" s="46">
        <f t="shared" si="2587"/>
        <v>0</v>
      </c>
    </row>
    <row r="7531" spans="32:35" x14ac:dyDescent="0.25">
      <c r="AF7531" s="46" t="e">
        <f t="shared" si="2553"/>
        <v>#REF!</v>
      </c>
      <c r="AG7531" s="46">
        <f t="shared" si="2553"/>
        <v>63095</v>
      </c>
      <c r="AH7531" s="46">
        <f t="shared" ref="AH7531:AI7531" si="2588">AH2547+0</f>
        <v>0</v>
      </c>
      <c r="AI7531" s="46">
        <f t="shared" si="2588"/>
        <v>0</v>
      </c>
    </row>
    <row r="7532" spans="32:35" x14ac:dyDescent="0.25">
      <c r="AF7532" s="46" t="e">
        <f t="shared" si="2553"/>
        <v>#REF!</v>
      </c>
      <c r="AG7532" s="46">
        <f t="shared" si="2553"/>
        <v>63096</v>
      </c>
      <c r="AH7532" s="46">
        <f t="shared" ref="AH7532:AI7532" si="2589">AH2548+0</f>
        <v>0</v>
      </c>
      <c r="AI7532" s="46">
        <f t="shared" si="2589"/>
        <v>0</v>
      </c>
    </row>
    <row r="7533" spans="32:35" x14ac:dyDescent="0.25">
      <c r="AF7533" s="46" t="e">
        <f t="shared" si="2553"/>
        <v>#REF!</v>
      </c>
      <c r="AG7533" s="46">
        <f t="shared" si="2553"/>
        <v>63097</v>
      </c>
      <c r="AH7533" s="46">
        <f t="shared" ref="AH7533:AI7533" si="2590">AH2549+0</f>
        <v>0</v>
      </c>
      <c r="AI7533" s="46">
        <f t="shared" si="2590"/>
        <v>0</v>
      </c>
    </row>
    <row r="7534" spans="32:35" x14ac:dyDescent="0.25">
      <c r="AF7534" s="46" t="e">
        <f t="shared" si="2553"/>
        <v>#REF!</v>
      </c>
      <c r="AG7534" s="46">
        <f t="shared" si="2553"/>
        <v>63099</v>
      </c>
      <c r="AH7534" s="46">
        <f t="shared" ref="AH7534:AI7534" si="2591">AH2550+0</f>
        <v>0</v>
      </c>
      <c r="AI7534" s="46">
        <f t="shared" si="2591"/>
        <v>0</v>
      </c>
    </row>
    <row r="7535" spans="32:35" x14ac:dyDescent="0.25">
      <c r="AF7535" s="46" t="e">
        <f t="shared" si="2553"/>
        <v>#REF!</v>
      </c>
      <c r="AG7535" s="46">
        <f t="shared" si="2553"/>
        <v>63100</v>
      </c>
      <c r="AH7535" s="46">
        <f t="shared" ref="AH7535:AI7535" si="2592">AH2551+0</f>
        <v>0</v>
      </c>
      <c r="AI7535" s="46">
        <f t="shared" si="2592"/>
        <v>0</v>
      </c>
    </row>
    <row r="7536" spans="32:35" x14ac:dyDescent="0.25">
      <c r="AF7536" s="46" t="e">
        <f t="shared" si="2553"/>
        <v>#REF!</v>
      </c>
      <c r="AG7536" s="46">
        <f t="shared" si="2553"/>
        <v>63101</v>
      </c>
      <c r="AH7536" s="46">
        <f t="shared" ref="AH7536:AI7536" si="2593">AH2552+0</f>
        <v>0</v>
      </c>
      <c r="AI7536" s="46">
        <f t="shared" si="2593"/>
        <v>0</v>
      </c>
    </row>
    <row r="7537" spans="32:35" x14ac:dyDescent="0.25">
      <c r="AF7537" s="46" t="e">
        <f t="shared" si="2553"/>
        <v>#REF!</v>
      </c>
      <c r="AG7537" s="46">
        <f t="shared" si="2553"/>
        <v>63102</v>
      </c>
      <c r="AH7537" s="46">
        <f t="shared" ref="AH7537:AI7537" si="2594">AH2553+0</f>
        <v>0</v>
      </c>
      <c r="AI7537" s="46">
        <f t="shared" si="2594"/>
        <v>0</v>
      </c>
    </row>
    <row r="7538" spans="32:35" x14ac:dyDescent="0.25">
      <c r="AF7538" s="46" t="e">
        <f t="shared" si="2553"/>
        <v>#REF!</v>
      </c>
      <c r="AG7538" s="46">
        <f t="shared" si="2553"/>
        <v>63103</v>
      </c>
      <c r="AH7538" s="46">
        <f t="shared" ref="AH7538:AI7538" si="2595">AH2554+0</f>
        <v>0</v>
      </c>
      <c r="AI7538" s="46">
        <f t="shared" si="2595"/>
        <v>0</v>
      </c>
    </row>
    <row r="7539" spans="32:35" x14ac:dyDescent="0.25">
      <c r="AF7539" s="46" t="e">
        <f t="shared" si="2553"/>
        <v>#REF!</v>
      </c>
      <c r="AG7539" s="46">
        <f t="shared" si="2553"/>
        <v>63104</v>
      </c>
      <c r="AH7539" s="46">
        <f t="shared" ref="AH7539:AI7539" si="2596">AH2555+0</f>
        <v>0</v>
      </c>
      <c r="AI7539" s="46">
        <f t="shared" si="2596"/>
        <v>0</v>
      </c>
    </row>
    <row r="7540" spans="32:35" x14ac:dyDescent="0.25">
      <c r="AF7540" s="46" t="e">
        <f t="shared" si="2553"/>
        <v>#REF!</v>
      </c>
      <c r="AG7540" s="46">
        <f t="shared" si="2553"/>
        <v>63105</v>
      </c>
      <c r="AH7540" s="46">
        <f t="shared" ref="AH7540:AI7540" si="2597">AH2556+0</f>
        <v>0</v>
      </c>
      <c r="AI7540" s="46">
        <f t="shared" si="2597"/>
        <v>0</v>
      </c>
    </row>
    <row r="7541" spans="32:35" x14ac:dyDescent="0.25">
      <c r="AF7541" s="46" t="e">
        <f t="shared" si="2553"/>
        <v>#REF!</v>
      </c>
      <c r="AG7541" s="46">
        <f t="shared" si="2553"/>
        <v>63106</v>
      </c>
      <c r="AH7541" s="46">
        <f t="shared" ref="AH7541:AI7541" si="2598">AH2557+0</f>
        <v>0</v>
      </c>
      <c r="AI7541" s="46">
        <f t="shared" si="2598"/>
        <v>0</v>
      </c>
    </row>
    <row r="7542" spans="32:35" x14ac:dyDescent="0.25">
      <c r="AF7542" s="46" t="e">
        <f t="shared" si="2553"/>
        <v>#REF!</v>
      </c>
      <c r="AG7542" s="46">
        <f t="shared" si="2553"/>
        <v>63107</v>
      </c>
      <c r="AH7542" s="46">
        <f t="shared" ref="AH7542:AI7542" si="2599">AH2558+0</f>
        <v>0</v>
      </c>
      <c r="AI7542" s="46">
        <f t="shared" si="2599"/>
        <v>0</v>
      </c>
    </row>
    <row r="7543" spans="32:35" x14ac:dyDescent="0.25">
      <c r="AF7543" s="46" t="e">
        <f t="shared" si="2553"/>
        <v>#REF!</v>
      </c>
      <c r="AG7543" s="46">
        <f t="shared" si="2553"/>
        <v>63108</v>
      </c>
      <c r="AH7543" s="46">
        <f t="shared" ref="AH7543:AI7543" si="2600">AH2559+0</f>
        <v>0</v>
      </c>
      <c r="AI7543" s="46">
        <f t="shared" si="2600"/>
        <v>0</v>
      </c>
    </row>
    <row r="7544" spans="32:35" x14ac:dyDescent="0.25">
      <c r="AF7544" s="46" t="e">
        <f t="shared" si="2553"/>
        <v>#REF!</v>
      </c>
      <c r="AG7544" s="46">
        <f t="shared" si="2553"/>
        <v>63109</v>
      </c>
      <c r="AH7544" s="46">
        <f t="shared" ref="AH7544:AI7544" si="2601">AH2560+0</f>
        <v>0</v>
      </c>
      <c r="AI7544" s="46">
        <f t="shared" si="2601"/>
        <v>0</v>
      </c>
    </row>
    <row r="7545" spans="32:35" x14ac:dyDescent="0.25">
      <c r="AF7545" s="46" t="e">
        <f t="shared" si="2553"/>
        <v>#REF!</v>
      </c>
      <c r="AG7545" s="46">
        <f t="shared" si="2553"/>
        <v>63110</v>
      </c>
      <c r="AH7545" s="46">
        <f t="shared" ref="AH7545:AI7545" si="2602">AH2561+0</f>
        <v>0</v>
      </c>
      <c r="AI7545" s="46">
        <f t="shared" si="2602"/>
        <v>0</v>
      </c>
    </row>
    <row r="7546" spans="32:35" x14ac:dyDescent="0.25">
      <c r="AF7546" s="46" t="e">
        <f t="shared" si="2553"/>
        <v>#REF!</v>
      </c>
      <c r="AG7546" s="46">
        <f t="shared" si="2553"/>
        <v>63111</v>
      </c>
      <c r="AH7546" s="46">
        <f t="shared" ref="AH7546:AI7546" si="2603">AH2562+0</f>
        <v>0</v>
      </c>
      <c r="AI7546" s="46">
        <f t="shared" si="2603"/>
        <v>0</v>
      </c>
    </row>
    <row r="7547" spans="32:35" x14ac:dyDescent="0.25">
      <c r="AF7547" s="46" t="e">
        <f t="shared" si="2553"/>
        <v>#REF!</v>
      </c>
      <c r="AG7547" s="46">
        <f t="shared" si="2553"/>
        <v>63112</v>
      </c>
      <c r="AH7547" s="46">
        <f t="shared" ref="AH7547:AI7547" si="2604">AH2563+0</f>
        <v>0</v>
      </c>
      <c r="AI7547" s="46">
        <f t="shared" si="2604"/>
        <v>0</v>
      </c>
    </row>
    <row r="7548" spans="32:35" x14ac:dyDescent="0.25">
      <c r="AF7548" s="46" t="e">
        <f t="shared" si="2553"/>
        <v>#REF!</v>
      </c>
      <c r="AG7548" s="46">
        <f t="shared" si="2553"/>
        <v>63113</v>
      </c>
      <c r="AH7548" s="46">
        <f t="shared" ref="AH7548:AI7548" si="2605">AH2564+0</f>
        <v>0</v>
      </c>
      <c r="AI7548" s="46">
        <f t="shared" si="2605"/>
        <v>0</v>
      </c>
    </row>
    <row r="7549" spans="32:35" x14ac:dyDescent="0.25">
      <c r="AF7549" s="46" t="e">
        <f t="shared" si="2553"/>
        <v>#REF!</v>
      </c>
      <c r="AG7549" s="46">
        <f t="shared" si="2553"/>
        <v>63115</v>
      </c>
      <c r="AH7549" s="46">
        <f t="shared" ref="AH7549:AI7549" si="2606">AH2565+0</f>
        <v>0</v>
      </c>
      <c r="AI7549" s="46">
        <f t="shared" si="2606"/>
        <v>0</v>
      </c>
    </row>
    <row r="7550" spans="32:35" x14ac:dyDescent="0.25">
      <c r="AF7550" s="46" t="e">
        <f t="shared" si="2553"/>
        <v>#REF!</v>
      </c>
      <c r="AG7550" s="46">
        <f t="shared" si="2553"/>
        <v>63116</v>
      </c>
      <c r="AH7550" s="46">
        <f t="shared" ref="AH7550:AI7550" si="2607">AH2566+0</f>
        <v>0</v>
      </c>
      <c r="AI7550" s="46">
        <f t="shared" si="2607"/>
        <v>0</v>
      </c>
    </row>
    <row r="7551" spans="32:35" x14ac:dyDescent="0.25">
      <c r="AF7551" s="46" t="e">
        <f t="shared" si="2553"/>
        <v>#REF!</v>
      </c>
      <c r="AG7551" s="46">
        <f t="shared" si="2553"/>
        <v>63117</v>
      </c>
      <c r="AH7551" s="46">
        <f t="shared" ref="AH7551:AI7551" si="2608">AH2567+0</f>
        <v>0</v>
      </c>
      <c r="AI7551" s="46">
        <f t="shared" si="2608"/>
        <v>0</v>
      </c>
    </row>
    <row r="7552" spans="32:35" x14ac:dyDescent="0.25">
      <c r="AF7552" s="46" t="e">
        <f t="shared" si="2553"/>
        <v>#REF!</v>
      </c>
      <c r="AG7552" s="46">
        <f t="shared" si="2553"/>
        <v>63118</v>
      </c>
      <c r="AH7552" s="46">
        <f t="shared" ref="AH7552:AI7552" si="2609">AH2568+0</f>
        <v>0</v>
      </c>
      <c r="AI7552" s="46">
        <f t="shared" si="2609"/>
        <v>0</v>
      </c>
    </row>
    <row r="7553" spans="32:35" x14ac:dyDescent="0.25">
      <c r="AF7553" s="46" t="e">
        <f t="shared" si="2553"/>
        <v>#REF!</v>
      </c>
      <c r="AG7553" s="46">
        <f t="shared" si="2553"/>
        <v>63119</v>
      </c>
      <c r="AH7553" s="46">
        <f t="shared" ref="AH7553:AI7553" si="2610">AH2569+0</f>
        <v>0</v>
      </c>
      <c r="AI7553" s="46">
        <f t="shared" si="2610"/>
        <v>0</v>
      </c>
    </row>
    <row r="7554" spans="32:35" x14ac:dyDescent="0.25">
      <c r="AF7554" s="46" t="e">
        <f t="shared" si="2553"/>
        <v>#REF!</v>
      </c>
      <c r="AG7554" s="46">
        <f t="shared" si="2553"/>
        <v>63120</v>
      </c>
      <c r="AH7554" s="46">
        <f t="shared" ref="AH7554:AI7554" si="2611">AH2570+0</f>
        <v>0</v>
      </c>
      <c r="AI7554" s="46">
        <f t="shared" si="2611"/>
        <v>0</v>
      </c>
    </row>
    <row r="7555" spans="32:35" x14ac:dyDescent="0.25">
      <c r="AF7555" s="46" t="e">
        <f t="shared" si="2553"/>
        <v>#REF!</v>
      </c>
      <c r="AG7555" s="46">
        <f t="shared" si="2553"/>
        <v>63121</v>
      </c>
      <c r="AH7555" s="46">
        <f t="shared" ref="AH7555:AI7555" si="2612">AH2571+0</f>
        <v>0</v>
      </c>
      <c r="AI7555" s="46">
        <f t="shared" si="2612"/>
        <v>0</v>
      </c>
    </row>
    <row r="7556" spans="32:35" x14ac:dyDescent="0.25">
      <c r="AF7556" s="46" t="e">
        <f t="shared" si="2553"/>
        <v>#REF!</v>
      </c>
      <c r="AG7556" s="46">
        <f t="shared" si="2553"/>
        <v>63122</v>
      </c>
      <c r="AH7556" s="46">
        <f t="shared" ref="AH7556:AI7556" si="2613">AH2572+0</f>
        <v>0</v>
      </c>
      <c r="AI7556" s="46">
        <f t="shared" si="2613"/>
        <v>0</v>
      </c>
    </row>
    <row r="7557" spans="32:35" x14ac:dyDescent="0.25">
      <c r="AF7557" s="46" t="e">
        <f t="shared" si="2553"/>
        <v>#REF!</v>
      </c>
      <c r="AG7557" s="46">
        <f t="shared" si="2553"/>
        <v>63123</v>
      </c>
      <c r="AH7557" s="46">
        <f t="shared" ref="AH7557:AI7557" si="2614">AH2573+0</f>
        <v>0</v>
      </c>
      <c r="AI7557" s="46">
        <f t="shared" si="2614"/>
        <v>0</v>
      </c>
    </row>
    <row r="7558" spans="32:35" x14ac:dyDescent="0.25">
      <c r="AF7558" s="46" t="e">
        <f t="shared" si="2553"/>
        <v>#REF!</v>
      </c>
      <c r="AG7558" s="46">
        <f t="shared" si="2553"/>
        <v>63124</v>
      </c>
      <c r="AH7558" s="46">
        <f t="shared" ref="AH7558:AI7558" si="2615">AH2574+0</f>
        <v>0</v>
      </c>
      <c r="AI7558" s="46">
        <f t="shared" si="2615"/>
        <v>0</v>
      </c>
    </row>
    <row r="7559" spans="32:35" x14ac:dyDescent="0.25">
      <c r="AF7559" s="46" t="e">
        <f t="shared" si="2553"/>
        <v>#REF!</v>
      </c>
      <c r="AG7559" s="46">
        <f t="shared" si="2553"/>
        <v>63125</v>
      </c>
      <c r="AH7559" s="46">
        <f t="shared" ref="AH7559:AI7559" si="2616">AH2575+0</f>
        <v>0</v>
      </c>
      <c r="AI7559" s="46">
        <f t="shared" si="2616"/>
        <v>0</v>
      </c>
    </row>
    <row r="7560" spans="32:35" x14ac:dyDescent="0.25">
      <c r="AF7560" s="46" t="e">
        <f t="shared" si="2553"/>
        <v>#REF!</v>
      </c>
      <c r="AG7560" s="46">
        <f t="shared" si="2553"/>
        <v>63126</v>
      </c>
      <c r="AH7560" s="46">
        <f t="shared" ref="AH7560:AI7560" si="2617">AH2576+0</f>
        <v>0</v>
      </c>
      <c r="AI7560" s="46">
        <f t="shared" si="2617"/>
        <v>0</v>
      </c>
    </row>
    <row r="7561" spans="32:35" x14ac:dyDescent="0.25">
      <c r="AF7561" s="46" t="e">
        <f t="shared" ref="AF7561:AG7624" si="2618">AF2577+0</f>
        <v>#REF!</v>
      </c>
      <c r="AG7561" s="46">
        <f t="shared" si="2618"/>
        <v>63127</v>
      </c>
      <c r="AH7561" s="46">
        <f t="shared" ref="AH7561:AI7561" si="2619">AH2577+0</f>
        <v>0</v>
      </c>
      <c r="AI7561" s="46">
        <f t="shared" si="2619"/>
        <v>0</v>
      </c>
    </row>
    <row r="7562" spans="32:35" x14ac:dyDescent="0.25">
      <c r="AF7562" s="46" t="e">
        <f t="shared" si="2618"/>
        <v>#REF!</v>
      </c>
      <c r="AG7562" s="46">
        <f t="shared" si="2618"/>
        <v>63128</v>
      </c>
      <c r="AH7562" s="46">
        <f t="shared" ref="AH7562:AI7562" si="2620">AH2578+0</f>
        <v>0</v>
      </c>
      <c r="AI7562" s="46">
        <f t="shared" si="2620"/>
        <v>0</v>
      </c>
    </row>
    <row r="7563" spans="32:35" x14ac:dyDescent="0.25">
      <c r="AF7563" s="46" t="e">
        <f t="shared" si="2618"/>
        <v>#REF!</v>
      </c>
      <c r="AG7563" s="46">
        <f t="shared" si="2618"/>
        <v>63129</v>
      </c>
      <c r="AH7563" s="46">
        <f t="shared" ref="AH7563:AI7563" si="2621">AH2579+0</f>
        <v>0</v>
      </c>
      <c r="AI7563" s="46">
        <f t="shared" si="2621"/>
        <v>0</v>
      </c>
    </row>
    <row r="7564" spans="32:35" x14ac:dyDescent="0.25">
      <c r="AF7564" s="46" t="e">
        <f t="shared" si="2618"/>
        <v>#REF!</v>
      </c>
      <c r="AG7564" s="46">
        <f t="shared" si="2618"/>
        <v>63130</v>
      </c>
      <c r="AH7564" s="46">
        <f t="shared" ref="AH7564:AI7564" si="2622">AH2580+0</f>
        <v>0</v>
      </c>
      <c r="AI7564" s="46">
        <f t="shared" si="2622"/>
        <v>0</v>
      </c>
    </row>
    <row r="7565" spans="32:35" x14ac:dyDescent="0.25">
      <c r="AF7565" s="46" t="e">
        <f t="shared" si="2618"/>
        <v>#REF!</v>
      </c>
      <c r="AG7565" s="46">
        <f t="shared" si="2618"/>
        <v>63131</v>
      </c>
      <c r="AH7565" s="46">
        <f t="shared" ref="AH7565:AI7565" si="2623">AH2581+0</f>
        <v>0</v>
      </c>
      <c r="AI7565" s="46">
        <f t="shared" si="2623"/>
        <v>0</v>
      </c>
    </row>
    <row r="7566" spans="32:35" x14ac:dyDescent="0.25">
      <c r="AF7566" s="46" t="e">
        <f t="shared" si="2618"/>
        <v>#REF!</v>
      </c>
      <c r="AG7566" s="46">
        <f t="shared" si="2618"/>
        <v>63132</v>
      </c>
      <c r="AH7566" s="46">
        <f t="shared" ref="AH7566:AI7566" si="2624">AH2582+0</f>
        <v>0</v>
      </c>
      <c r="AI7566" s="46">
        <f t="shared" si="2624"/>
        <v>0</v>
      </c>
    </row>
    <row r="7567" spans="32:35" x14ac:dyDescent="0.25">
      <c r="AF7567" s="46" t="e">
        <f t="shared" si="2618"/>
        <v>#REF!</v>
      </c>
      <c r="AG7567" s="46">
        <f t="shared" si="2618"/>
        <v>63133</v>
      </c>
      <c r="AH7567" s="46">
        <f t="shared" ref="AH7567:AI7567" si="2625">AH2583+0</f>
        <v>0</v>
      </c>
      <c r="AI7567" s="46">
        <f t="shared" si="2625"/>
        <v>0</v>
      </c>
    </row>
    <row r="7568" spans="32:35" x14ac:dyDescent="0.25">
      <c r="AF7568" s="46" t="e">
        <f t="shared" si="2618"/>
        <v>#REF!</v>
      </c>
      <c r="AG7568" s="46">
        <f t="shared" si="2618"/>
        <v>63134</v>
      </c>
      <c r="AH7568" s="46">
        <f t="shared" ref="AH7568:AI7568" si="2626">AH2584+0</f>
        <v>0</v>
      </c>
      <c r="AI7568" s="46">
        <f t="shared" si="2626"/>
        <v>0</v>
      </c>
    </row>
    <row r="7569" spans="32:35" x14ac:dyDescent="0.25">
      <c r="AF7569" s="46" t="e">
        <f t="shared" si="2618"/>
        <v>#REF!</v>
      </c>
      <c r="AG7569" s="46">
        <f t="shared" si="2618"/>
        <v>63135</v>
      </c>
      <c r="AH7569" s="46">
        <f t="shared" ref="AH7569:AI7569" si="2627">AH2585+0</f>
        <v>0</v>
      </c>
      <c r="AI7569" s="46">
        <f t="shared" si="2627"/>
        <v>0</v>
      </c>
    </row>
    <row r="7570" spans="32:35" x14ac:dyDescent="0.25">
      <c r="AF7570" s="46" t="e">
        <f t="shared" si="2618"/>
        <v>#REF!</v>
      </c>
      <c r="AG7570" s="46">
        <f t="shared" si="2618"/>
        <v>63136</v>
      </c>
      <c r="AH7570" s="46">
        <f t="shared" ref="AH7570:AI7570" si="2628">AH2586+0</f>
        <v>0</v>
      </c>
      <c r="AI7570" s="46">
        <f t="shared" si="2628"/>
        <v>0</v>
      </c>
    </row>
    <row r="7571" spans="32:35" x14ac:dyDescent="0.25">
      <c r="AF7571" s="46" t="e">
        <f t="shared" si="2618"/>
        <v>#REF!</v>
      </c>
      <c r="AG7571" s="46">
        <f t="shared" si="2618"/>
        <v>63137</v>
      </c>
      <c r="AH7571" s="46">
        <f t="shared" ref="AH7571:AI7571" si="2629">AH2587+0</f>
        <v>0</v>
      </c>
      <c r="AI7571" s="46">
        <f t="shared" si="2629"/>
        <v>0</v>
      </c>
    </row>
    <row r="7572" spans="32:35" x14ac:dyDescent="0.25">
      <c r="AF7572" s="46" t="e">
        <f t="shared" si="2618"/>
        <v>#REF!</v>
      </c>
      <c r="AG7572" s="46">
        <f t="shared" si="2618"/>
        <v>63138</v>
      </c>
      <c r="AH7572" s="46">
        <f t="shared" ref="AH7572:AI7572" si="2630">AH2588+0</f>
        <v>0</v>
      </c>
      <c r="AI7572" s="46">
        <f t="shared" si="2630"/>
        <v>0</v>
      </c>
    </row>
    <row r="7573" spans="32:35" x14ac:dyDescent="0.25">
      <c r="AF7573" s="46" t="e">
        <f t="shared" si="2618"/>
        <v>#REF!</v>
      </c>
      <c r="AG7573" s="46">
        <f t="shared" si="2618"/>
        <v>63139</v>
      </c>
      <c r="AH7573" s="46">
        <f t="shared" ref="AH7573:AI7573" si="2631">AH2589+0</f>
        <v>0</v>
      </c>
      <c r="AI7573" s="46">
        <f t="shared" si="2631"/>
        <v>0</v>
      </c>
    </row>
    <row r="7574" spans="32:35" x14ac:dyDescent="0.25">
      <c r="AF7574" s="46" t="e">
        <f t="shared" si="2618"/>
        <v>#REF!</v>
      </c>
      <c r="AG7574" s="46">
        <f t="shared" si="2618"/>
        <v>63140</v>
      </c>
      <c r="AH7574" s="46">
        <f t="shared" ref="AH7574:AI7574" si="2632">AH2590+0</f>
        <v>0</v>
      </c>
      <c r="AI7574" s="46">
        <f t="shared" si="2632"/>
        <v>0</v>
      </c>
    </row>
    <row r="7575" spans="32:35" x14ac:dyDescent="0.25">
      <c r="AF7575" s="46" t="e">
        <f t="shared" si="2618"/>
        <v>#REF!</v>
      </c>
      <c r="AG7575" s="46">
        <f t="shared" si="2618"/>
        <v>63142</v>
      </c>
      <c r="AH7575" s="46">
        <f t="shared" ref="AH7575:AI7575" si="2633">AH2591+0</f>
        <v>0</v>
      </c>
      <c r="AI7575" s="46">
        <f t="shared" si="2633"/>
        <v>0</v>
      </c>
    </row>
    <row r="7576" spans="32:35" x14ac:dyDescent="0.25">
      <c r="AF7576" s="46" t="e">
        <f t="shared" si="2618"/>
        <v>#REF!</v>
      </c>
      <c r="AG7576" s="46">
        <f t="shared" si="2618"/>
        <v>63143</v>
      </c>
      <c r="AH7576" s="46">
        <f t="shared" ref="AH7576:AI7576" si="2634">AH2592+0</f>
        <v>0</v>
      </c>
      <c r="AI7576" s="46">
        <f t="shared" si="2634"/>
        <v>0</v>
      </c>
    </row>
    <row r="7577" spans="32:35" x14ac:dyDescent="0.25">
      <c r="AF7577" s="46" t="e">
        <f t="shared" si="2618"/>
        <v>#REF!</v>
      </c>
      <c r="AG7577" s="46">
        <f t="shared" si="2618"/>
        <v>63144</v>
      </c>
      <c r="AH7577" s="46">
        <f t="shared" ref="AH7577:AI7577" si="2635">AH2593+0</f>
        <v>0</v>
      </c>
      <c r="AI7577" s="46">
        <f t="shared" si="2635"/>
        <v>0</v>
      </c>
    </row>
    <row r="7578" spans="32:35" x14ac:dyDescent="0.25">
      <c r="AF7578" s="46" t="e">
        <f t="shared" si="2618"/>
        <v>#REF!</v>
      </c>
      <c r="AG7578" s="46">
        <f t="shared" si="2618"/>
        <v>63145</v>
      </c>
      <c r="AH7578" s="46">
        <f t="shared" ref="AH7578:AI7578" si="2636">AH2594+0</f>
        <v>0</v>
      </c>
      <c r="AI7578" s="46">
        <f t="shared" si="2636"/>
        <v>0</v>
      </c>
    </row>
    <row r="7579" spans="32:35" x14ac:dyDescent="0.25">
      <c r="AF7579" s="46" t="e">
        <f t="shared" si="2618"/>
        <v>#REF!</v>
      </c>
      <c r="AG7579" s="46">
        <f t="shared" si="2618"/>
        <v>63146</v>
      </c>
      <c r="AH7579" s="46">
        <f t="shared" ref="AH7579:AI7579" si="2637">AH2595+0</f>
        <v>0</v>
      </c>
      <c r="AI7579" s="46">
        <f t="shared" si="2637"/>
        <v>0</v>
      </c>
    </row>
    <row r="7580" spans="32:35" x14ac:dyDescent="0.25">
      <c r="AF7580" s="46" t="e">
        <f t="shared" si="2618"/>
        <v>#REF!</v>
      </c>
      <c r="AG7580" s="46">
        <f t="shared" si="2618"/>
        <v>63147</v>
      </c>
      <c r="AH7580" s="46">
        <f t="shared" ref="AH7580:AI7580" si="2638">AH2596+0</f>
        <v>0</v>
      </c>
      <c r="AI7580" s="46">
        <f t="shared" si="2638"/>
        <v>0</v>
      </c>
    </row>
    <row r="7581" spans="32:35" x14ac:dyDescent="0.25">
      <c r="AF7581" s="46" t="e">
        <f t="shared" si="2618"/>
        <v>#REF!</v>
      </c>
      <c r="AG7581" s="46">
        <f t="shared" si="2618"/>
        <v>63148</v>
      </c>
      <c r="AH7581" s="46">
        <f t="shared" ref="AH7581:AI7581" si="2639">AH2597+0</f>
        <v>0</v>
      </c>
      <c r="AI7581" s="46">
        <f t="shared" si="2639"/>
        <v>0</v>
      </c>
    </row>
    <row r="7582" spans="32:35" x14ac:dyDescent="0.25">
      <c r="AF7582" s="46" t="e">
        <f t="shared" si="2618"/>
        <v>#REF!</v>
      </c>
      <c r="AG7582" s="46">
        <f t="shared" si="2618"/>
        <v>63149</v>
      </c>
      <c r="AH7582" s="46">
        <f t="shared" ref="AH7582:AI7582" si="2640">AH2598+0</f>
        <v>0</v>
      </c>
      <c r="AI7582" s="46">
        <f t="shared" si="2640"/>
        <v>0</v>
      </c>
    </row>
    <row r="7583" spans="32:35" x14ac:dyDescent="0.25">
      <c r="AF7583" s="46" t="e">
        <f t="shared" si="2618"/>
        <v>#REF!</v>
      </c>
      <c r="AG7583" s="46">
        <f t="shared" si="2618"/>
        <v>63150</v>
      </c>
      <c r="AH7583" s="46">
        <f t="shared" ref="AH7583:AI7583" si="2641">AH2599+0</f>
        <v>0</v>
      </c>
      <c r="AI7583" s="46">
        <f t="shared" si="2641"/>
        <v>0</v>
      </c>
    </row>
    <row r="7584" spans="32:35" x14ac:dyDescent="0.25">
      <c r="AF7584" s="46" t="e">
        <f t="shared" si="2618"/>
        <v>#REF!</v>
      </c>
      <c r="AG7584" s="46">
        <f t="shared" si="2618"/>
        <v>63152</v>
      </c>
      <c r="AH7584" s="46">
        <f t="shared" ref="AH7584:AI7584" si="2642">AH2600+0</f>
        <v>0</v>
      </c>
      <c r="AI7584" s="46">
        <f t="shared" si="2642"/>
        <v>0</v>
      </c>
    </row>
    <row r="7585" spans="32:35" x14ac:dyDescent="0.25">
      <c r="AF7585" s="46" t="e">
        <f t="shared" si="2618"/>
        <v>#REF!</v>
      </c>
      <c r="AG7585" s="46">
        <f t="shared" si="2618"/>
        <v>63153</v>
      </c>
      <c r="AH7585" s="46">
        <f t="shared" ref="AH7585:AI7585" si="2643">AH2601+0</f>
        <v>0</v>
      </c>
      <c r="AI7585" s="46">
        <f t="shared" si="2643"/>
        <v>0</v>
      </c>
    </row>
    <row r="7586" spans="32:35" x14ac:dyDescent="0.25">
      <c r="AF7586" s="46" t="e">
        <f t="shared" si="2618"/>
        <v>#REF!</v>
      </c>
      <c r="AG7586" s="46">
        <f t="shared" si="2618"/>
        <v>63154</v>
      </c>
      <c r="AH7586" s="46">
        <f t="shared" ref="AH7586:AI7586" si="2644">AH2602+0</f>
        <v>0</v>
      </c>
      <c r="AI7586" s="46">
        <f t="shared" si="2644"/>
        <v>0</v>
      </c>
    </row>
    <row r="7587" spans="32:35" x14ac:dyDescent="0.25">
      <c r="AF7587" s="46" t="e">
        <f t="shared" si="2618"/>
        <v>#REF!</v>
      </c>
      <c r="AG7587" s="46">
        <f t="shared" si="2618"/>
        <v>63155</v>
      </c>
      <c r="AH7587" s="46">
        <f t="shared" ref="AH7587:AI7587" si="2645">AH2603+0</f>
        <v>0</v>
      </c>
      <c r="AI7587" s="46">
        <f t="shared" si="2645"/>
        <v>0</v>
      </c>
    </row>
    <row r="7588" spans="32:35" x14ac:dyDescent="0.25">
      <c r="AF7588" s="46" t="e">
        <f t="shared" si="2618"/>
        <v>#REF!</v>
      </c>
      <c r="AG7588" s="46">
        <f t="shared" si="2618"/>
        <v>63157</v>
      </c>
      <c r="AH7588" s="46">
        <f t="shared" ref="AH7588:AI7588" si="2646">AH2604+0</f>
        <v>0</v>
      </c>
      <c r="AI7588" s="46">
        <f t="shared" si="2646"/>
        <v>0</v>
      </c>
    </row>
    <row r="7589" spans="32:35" x14ac:dyDescent="0.25">
      <c r="AF7589" s="46" t="e">
        <f t="shared" si="2618"/>
        <v>#REF!</v>
      </c>
      <c r="AG7589" s="46">
        <f t="shared" si="2618"/>
        <v>63158</v>
      </c>
      <c r="AH7589" s="46">
        <f t="shared" ref="AH7589:AI7589" si="2647">AH2605+0</f>
        <v>0</v>
      </c>
      <c r="AI7589" s="46">
        <f t="shared" si="2647"/>
        <v>0</v>
      </c>
    </row>
    <row r="7590" spans="32:35" x14ac:dyDescent="0.25">
      <c r="AF7590" s="46" t="e">
        <f t="shared" si="2618"/>
        <v>#REF!</v>
      </c>
      <c r="AG7590" s="46">
        <f t="shared" si="2618"/>
        <v>63159</v>
      </c>
      <c r="AH7590" s="46">
        <f t="shared" ref="AH7590:AI7590" si="2648">AH2606+0</f>
        <v>0</v>
      </c>
      <c r="AI7590" s="46">
        <f t="shared" si="2648"/>
        <v>0</v>
      </c>
    </row>
    <row r="7591" spans="32:35" x14ac:dyDescent="0.25">
      <c r="AF7591" s="46" t="e">
        <f t="shared" si="2618"/>
        <v>#REF!</v>
      </c>
      <c r="AG7591" s="46">
        <f t="shared" si="2618"/>
        <v>63160</v>
      </c>
      <c r="AH7591" s="46">
        <f t="shared" ref="AH7591:AI7591" si="2649">AH2607+0</f>
        <v>0</v>
      </c>
      <c r="AI7591" s="46">
        <f t="shared" si="2649"/>
        <v>0</v>
      </c>
    </row>
    <row r="7592" spans="32:35" x14ac:dyDescent="0.25">
      <c r="AF7592" s="46" t="e">
        <f t="shared" si="2618"/>
        <v>#REF!</v>
      </c>
      <c r="AG7592" s="46">
        <f t="shared" si="2618"/>
        <v>63161</v>
      </c>
      <c r="AH7592" s="46">
        <f t="shared" ref="AH7592:AI7592" si="2650">AH2608+0</f>
        <v>0</v>
      </c>
      <c r="AI7592" s="46">
        <f t="shared" si="2650"/>
        <v>0</v>
      </c>
    </row>
    <row r="7593" spans="32:35" x14ac:dyDescent="0.25">
      <c r="AF7593" s="46" t="e">
        <f t="shared" si="2618"/>
        <v>#REF!</v>
      </c>
      <c r="AG7593" s="46">
        <f t="shared" si="2618"/>
        <v>63162</v>
      </c>
      <c r="AH7593" s="46">
        <f t="shared" ref="AH7593:AI7593" si="2651">AH2609+0</f>
        <v>0</v>
      </c>
      <c r="AI7593" s="46">
        <f t="shared" si="2651"/>
        <v>0</v>
      </c>
    </row>
    <row r="7594" spans="32:35" x14ac:dyDescent="0.25">
      <c r="AF7594" s="46" t="e">
        <f t="shared" si="2618"/>
        <v>#REF!</v>
      </c>
      <c r="AG7594" s="46">
        <f t="shared" si="2618"/>
        <v>63163</v>
      </c>
      <c r="AH7594" s="46">
        <f t="shared" ref="AH7594:AI7594" si="2652">AH2610+0</f>
        <v>0</v>
      </c>
      <c r="AI7594" s="46">
        <f t="shared" si="2652"/>
        <v>0</v>
      </c>
    </row>
    <row r="7595" spans="32:35" x14ac:dyDescent="0.25">
      <c r="AF7595" s="46" t="e">
        <f t="shared" si="2618"/>
        <v>#REF!</v>
      </c>
      <c r="AG7595" s="46">
        <f t="shared" si="2618"/>
        <v>63164</v>
      </c>
      <c r="AH7595" s="46">
        <f t="shared" ref="AH7595:AI7595" si="2653">AH2611+0</f>
        <v>0</v>
      </c>
      <c r="AI7595" s="46">
        <f t="shared" si="2653"/>
        <v>0</v>
      </c>
    </row>
    <row r="7596" spans="32:35" x14ac:dyDescent="0.25">
      <c r="AF7596" s="46" t="e">
        <f t="shared" si="2618"/>
        <v>#REF!</v>
      </c>
      <c r="AG7596" s="46">
        <f t="shared" si="2618"/>
        <v>63165</v>
      </c>
      <c r="AH7596" s="46">
        <f t="shared" ref="AH7596:AI7596" si="2654">AH2612+0</f>
        <v>0</v>
      </c>
      <c r="AI7596" s="46">
        <f t="shared" si="2654"/>
        <v>0</v>
      </c>
    </row>
    <row r="7597" spans="32:35" x14ac:dyDescent="0.25">
      <c r="AF7597" s="46" t="e">
        <f t="shared" si="2618"/>
        <v>#REF!</v>
      </c>
      <c r="AG7597" s="46">
        <f t="shared" si="2618"/>
        <v>63166</v>
      </c>
      <c r="AH7597" s="46">
        <f t="shared" ref="AH7597:AI7597" si="2655">AH2613+0</f>
        <v>0</v>
      </c>
      <c r="AI7597" s="46">
        <f t="shared" si="2655"/>
        <v>0</v>
      </c>
    </row>
    <row r="7598" spans="32:35" x14ac:dyDescent="0.25">
      <c r="AF7598" s="46" t="e">
        <f t="shared" si="2618"/>
        <v>#REF!</v>
      </c>
      <c r="AG7598" s="46">
        <f t="shared" si="2618"/>
        <v>63167</v>
      </c>
      <c r="AH7598" s="46">
        <f t="shared" ref="AH7598:AI7598" si="2656">AH2614+0</f>
        <v>0</v>
      </c>
      <c r="AI7598" s="46">
        <f t="shared" si="2656"/>
        <v>0</v>
      </c>
    </row>
    <row r="7599" spans="32:35" x14ac:dyDescent="0.25">
      <c r="AF7599" s="46" t="e">
        <f t="shared" si="2618"/>
        <v>#REF!</v>
      </c>
      <c r="AG7599" s="46">
        <f t="shared" si="2618"/>
        <v>63168</v>
      </c>
      <c r="AH7599" s="46">
        <f t="shared" ref="AH7599:AI7599" si="2657">AH2615+0</f>
        <v>0</v>
      </c>
      <c r="AI7599" s="46">
        <f t="shared" si="2657"/>
        <v>0</v>
      </c>
    </row>
    <row r="7600" spans="32:35" x14ac:dyDescent="0.25">
      <c r="AF7600" s="46" t="e">
        <f t="shared" si="2618"/>
        <v>#REF!</v>
      </c>
      <c r="AG7600" s="46">
        <f t="shared" si="2618"/>
        <v>63169</v>
      </c>
      <c r="AH7600" s="46">
        <f t="shared" ref="AH7600:AI7600" si="2658">AH2616+0</f>
        <v>0</v>
      </c>
      <c r="AI7600" s="46">
        <f t="shared" si="2658"/>
        <v>0</v>
      </c>
    </row>
    <row r="7601" spans="32:35" x14ac:dyDescent="0.25">
      <c r="AF7601" s="46" t="e">
        <f t="shared" si="2618"/>
        <v>#REF!</v>
      </c>
      <c r="AG7601" s="46">
        <f t="shared" si="2618"/>
        <v>63170</v>
      </c>
      <c r="AH7601" s="46">
        <f t="shared" ref="AH7601:AI7601" si="2659">AH2617+0</f>
        <v>0</v>
      </c>
      <c r="AI7601" s="46">
        <f t="shared" si="2659"/>
        <v>0</v>
      </c>
    </row>
    <row r="7602" spans="32:35" x14ac:dyDescent="0.25">
      <c r="AF7602" s="46" t="e">
        <f t="shared" si="2618"/>
        <v>#REF!</v>
      </c>
      <c r="AG7602" s="46">
        <f t="shared" si="2618"/>
        <v>63171</v>
      </c>
      <c r="AH7602" s="46">
        <f t="shared" ref="AH7602:AI7602" si="2660">AH2618+0</f>
        <v>0</v>
      </c>
      <c r="AI7602" s="46">
        <f t="shared" si="2660"/>
        <v>0</v>
      </c>
    </row>
    <row r="7603" spans="32:35" x14ac:dyDescent="0.25">
      <c r="AF7603" s="46" t="e">
        <f t="shared" si="2618"/>
        <v>#REF!</v>
      </c>
      <c r="AG7603" s="46">
        <f t="shared" si="2618"/>
        <v>63172</v>
      </c>
      <c r="AH7603" s="46">
        <f t="shared" ref="AH7603:AI7603" si="2661">AH2619+0</f>
        <v>0</v>
      </c>
      <c r="AI7603" s="46">
        <f t="shared" si="2661"/>
        <v>0</v>
      </c>
    </row>
    <row r="7604" spans="32:35" x14ac:dyDescent="0.25">
      <c r="AF7604" s="46" t="e">
        <f t="shared" si="2618"/>
        <v>#REF!</v>
      </c>
      <c r="AG7604" s="46">
        <f t="shared" si="2618"/>
        <v>63173</v>
      </c>
      <c r="AH7604" s="46">
        <f t="shared" ref="AH7604:AI7604" si="2662">AH2620+0</f>
        <v>0</v>
      </c>
      <c r="AI7604" s="46">
        <f t="shared" si="2662"/>
        <v>0</v>
      </c>
    </row>
    <row r="7605" spans="32:35" x14ac:dyDescent="0.25">
      <c r="AF7605" s="46" t="e">
        <f t="shared" si="2618"/>
        <v>#REF!</v>
      </c>
      <c r="AG7605" s="46">
        <f t="shared" si="2618"/>
        <v>63174</v>
      </c>
      <c r="AH7605" s="46">
        <f t="shared" ref="AH7605:AI7605" si="2663">AH2621+0</f>
        <v>0</v>
      </c>
      <c r="AI7605" s="46">
        <f t="shared" si="2663"/>
        <v>0</v>
      </c>
    </row>
    <row r="7606" spans="32:35" x14ac:dyDescent="0.25">
      <c r="AF7606" s="46" t="e">
        <f t="shared" si="2618"/>
        <v>#REF!</v>
      </c>
      <c r="AG7606" s="46">
        <f t="shared" si="2618"/>
        <v>63176</v>
      </c>
      <c r="AH7606" s="46">
        <f t="shared" ref="AH7606:AI7606" si="2664">AH2622+0</f>
        <v>0</v>
      </c>
      <c r="AI7606" s="46">
        <f t="shared" si="2664"/>
        <v>0</v>
      </c>
    </row>
    <row r="7607" spans="32:35" x14ac:dyDescent="0.25">
      <c r="AF7607" s="46" t="e">
        <f t="shared" si="2618"/>
        <v>#REF!</v>
      </c>
      <c r="AG7607" s="46">
        <f t="shared" si="2618"/>
        <v>63177</v>
      </c>
      <c r="AH7607" s="46">
        <f t="shared" ref="AH7607:AI7607" si="2665">AH2623+0</f>
        <v>0</v>
      </c>
      <c r="AI7607" s="46">
        <f t="shared" si="2665"/>
        <v>0</v>
      </c>
    </row>
    <row r="7608" spans="32:35" x14ac:dyDescent="0.25">
      <c r="AF7608" s="46" t="e">
        <f t="shared" si="2618"/>
        <v>#REF!</v>
      </c>
      <c r="AG7608" s="46">
        <f t="shared" si="2618"/>
        <v>63178</v>
      </c>
      <c r="AH7608" s="46">
        <f t="shared" ref="AH7608:AI7608" si="2666">AH2624+0</f>
        <v>0</v>
      </c>
      <c r="AI7608" s="46">
        <f t="shared" si="2666"/>
        <v>0</v>
      </c>
    </row>
    <row r="7609" spans="32:35" x14ac:dyDescent="0.25">
      <c r="AF7609" s="46" t="e">
        <f t="shared" si="2618"/>
        <v>#REF!</v>
      </c>
      <c r="AG7609" s="46">
        <f t="shared" si="2618"/>
        <v>63179</v>
      </c>
      <c r="AH7609" s="46">
        <f t="shared" ref="AH7609:AI7609" si="2667">AH2625+0</f>
        <v>0</v>
      </c>
      <c r="AI7609" s="46">
        <f t="shared" si="2667"/>
        <v>0</v>
      </c>
    </row>
    <row r="7610" spans="32:35" x14ac:dyDescent="0.25">
      <c r="AF7610" s="46" t="e">
        <f t="shared" si="2618"/>
        <v>#REF!</v>
      </c>
      <c r="AG7610" s="46">
        <f t="shared" si="2618"/>
        <v>63180</v>
      </c>
      <c r="AH7610" s="46">
        <f t="shared" ref="AH7610:AI7610" si="2668">AH2626+0</f>
        <v>0</v>
      </c>
      <c r="AI7610" s="46">
        <f t="shared" si="2668"/>
        <v>0</v>
      </c>
    </row>
    <row r="7611" spans="32:35" x14ac:dyDescent="0.25">
      <c r="AF7611" s="46" t="e">
        <f t="shared" si="2618"/>
        <v>#REF!</v>
      </c>
      <c r="AG7611" s="46">
        <f t="shared" si="2618"/>
        <v>65000</v>
      </c>
      <c r="AH7611" s="46">
        <f t="shared" ref="AH7611:AI7611" si="2669">AH2627+0</f>
        <v>0</v>
      </c>
      <c r="AI7611" s="46">
        <f t="shared" si="2669"/>
        <v>0</v>
      </c>
    </row>
    <row r="7612" spans="32:35" x14ac:dyDescent="0.25">
      <c r="AF7612" s="46" t="e">
        <f t="shared" si="2618"/>
        <v>#REF!</v>
      </c>
      <c r="AG7612" s="46">
        <f t="shared" si="2618"/>
        <v>65001</v>
      </c>
      <c r="AH7612" s="46">
        <f t="shared" ref="AH7612:AI7612" si="2670">AH2628+0</f>
        <v>0</v>
      </c>
      <c r="AI7612" s="46">
        <f t="shared" si="2670"/>
        <v>0</v>
      </c>
    </row>
    <row r="7613" spans="32:35" x14ac:dyDescent="0.25">
      <c r="AF7613" s="46" t="e">
        <f t="shared" si="2618"/>
        <v>#REF!</v>
      </c>
      <c r="AG7613" s="46">
        <f t="shared" si="2618"/>
        <v>65002</v>
      </c>
      <c r="AH7613" s="46">
        <f t="shared" ref="AH7613:AI7613" si="2671">AH2629+0</f>
        <v>0</v>
      </c>
      <c r="AI7613" s="46">
        <f t="shared" si="2671"/>
        <v>0</v>
      </c>
    </row>
    <row r="7614" spans="32:35" x14ac:dyDescent="0.25">
      <c r="AF7614" s="46" t="e">
        <f t="shared" si="2618"/>
        <v>#REF!</v>
      </c>
      <c r="AG7614" s="46">
        <f t="shared" si="2618"/>
        <v>65003</v>
      </c>
      <c r="AH7614" s="46">
        <f t="shared" ref="AH7614:AI7614" si="2672">AH2630+0</f>
        <v>0</v>
      </c>
      <c r="AI7614" s="46">
        <f t="shared" si="2672"/>
        <v>0</v>
      </c>
    </row>
    <row r="7615" spans="32:35" x14ac:dyDescent="0.25">
      <c r="AF7615" s="46" t="e">
        <f t="shared" si="2618"/>
        <v>#REF!</v>
      </c>
      <c r="AG7615" s="46">
        <f t="shared" si="2618"/>
        <v>65004</v>
      </c>
      <c r="AH7615" s="46">
        <f t="shared" ref="AH7615:AI7615" si="2673">AH2631+0</f>
        <v>0</v>
      </c>
      <c r="AI7615" s="46">
        <f t="shared" si="2673"/>
        <v>0</v>
      </c>
    </row>
    <row r="7616" spans="32:35" x14ac:dyDescent="0.25">
      <c r="AF7616" s="46" t="e">
        <f t="shared" si="2618"/>
        <v>#REF!</v>
      </c>
      <c r="AG7616" s="46">
        <f t="shared" si="2618"/>
        <v>65005</v>
      </c>
      <c r="AH7616" s="46">
        <f t="shared" ref="AH7616:AI7616" si="2674">AH2632+0</f>
        <v>0</v>
      </c>
      <c r="AI7616" s="46">
        <f t="shared" si="2674"/>
        <v>0</v>
      </c>
    </row>
    <row r="7617" spans="32:35" x14ac:dyDescent="0.25">
      <c r="AF7617" s="46" t="e">
        <f t="shared" si="2618"/>
        <v>#REF!</v>
      </c>
      <c r="AG7617" s="46">
        <f t="shared" si="2618"/>
        <v>65006</v>
      </c>
      <c r="AH7617" s="46">
        <f t="shared" ref="AH7617:AI7617" si="2675">AH2633+0</f>
        <v>0</v>
      </c>
      <c r="AI7617" s="46">
        <f t="shared" si="2675"/>
        <v>0</v>
      </c>
    </row>
    <row r="7618" spans="32:35" x14ac:dyDescent="0.25">
      <c r="AF7618" s="46" t="e">
        <f t="shared" si="2618"/>
        <v>#REF!</v>
      </c>
      <c r="AG7618" s="46">
        <f t="shared" si="2618"/>
        <v>65007</v>
      </c>
      <c r="AH7618" s="46">
        <f t="shared" ref="AH7618:AI7618" si="2676">AH2634+0</f>
        <v>0</v>
      </c>
      <c r="AI7618" s="46">
        <f t="shared" si="2676"/>
        <v>0</v>
      </c>
    </row>
    <row r="7619" spans="32:35" x14ac:dyDescent="0.25">
      <c r="AF7619" s="46" t="e">
        <f t="shared" si="2618"/>
        <v>#REF!</v>
      </c>
      <c r="AG7619" s="46">
        <f t="shared" si="2618"/>
        <v>65008</v>
      </c>
      <c r="AH7619" s="46">
        <f t="shared" ref="AH7619:AI7619" si="2677">AH2635+0</f>
        <v>0</v>
      </c>
      <c r="AI7619" s="46">
        <f t="shared" si="2677"/>
        <v>0</v>
      </c>
    </row>
    <row r="7620" spans="32:35" x14ac:dyDescent="0.25">
      <c r="AF7620" s="46" t="e">
        <f t="shared" si="2618"/>
        <v>#REF!</v>
      </c>
      <c r="AG7620" s="46">
        <f t="shared" si="2618"/>
        <v>65009</v>
      </c>
      <c r="AH7620" s="46">
        <f t="shared" ref="AH7620:AI7620" si="2678">AH2636+0</f>
        <v>0</v>
      </c>
      <c r="AI7620" s="46">
        <f t="shared" si="2678"/>
        <v>0</v>
      </c>
    </row>
    <row r="7621" spans="32:35" x14ac:dyDescent="0.25">
      <c r="AF7621" s="46" t="e">
        <f t="shared" si="2618"/>
        <v>#REF!</v>
      </c>
      <c r="AG7621" s="46">
        <f t="shared" si="2618"/>
        <v>65010</v>
      </c>
      <c r="AH7621" s="46">
        <f t="shared" ref="AH7621:AI7621" si="2679">AH2637+0</f>
        <v>0</v>
      </c>
      <c r="AI7621" s="46">
        <f t="shared" si="2679"/>
        <v>0</v>
      </c>
    </row>
    <row r="7622" spans="32:35" x14ac:dyDescent="0.25">
      <c r="AF7622" s="46" t="e">
        <f t="shared" si="2618"/>
        <v>#REF!</v>
      </c>
      <c r="AG7622" s="46">
        <f t="shared" si="2618"/>
        <v>65011</v>
      </c>
      <c r="AH7622" s="46">
        <f t="shared" ref="AH7622:AI7622" si="2680">AH2638+0</f>
        <v>0</v>
      </c>
      <c r="AI7622" s="46">
        <f t="shared" si="2680"/>
        <v>0</v>
      </c>
    </row>
    <row r="7623" spans="32:35" x14ac:dyDescent="0.25">
      <c r="AF7623" s="46" t="e">
        <f t="shared" si="2618"/>
        <v>#REF!</v>
      </c>
      <c r="AG7623" s="46">
        <f t="shared" si="2618"/>
        <v>65012</v>
      </c>
      <c r="AH7623" s="46">
        <f t="shared" ref="AH7623:AI7623" si="2681">AH2639+0</f>
        <v>0</v>
      </c>
      <c r="AI7623" s="46">
        <f t="shared" si="2681"/>
        <v>0</v>
      </c>
    </row>
    <row r="7624" spans="32:35" x14ac:dyDescent="0.25">
      <c r="AF7624" s="46" t="e">
        <f t="shared" si="2618"/>
        <v>#REF!</v>
      </c>
      <c r="AG7624" s="46">
        <f t="shared" si="2618"/>
        <v>65013</v>
      </c>
      <c r="AH7624" s="46">
        <f t="shared" ref="AH7624:AI7624" si="2682">AH2640+0</f>
        <v>0</v>
      </c>
      <c r="AI7624" s="46">
        <f t="shared" si="2682"/>
        <v>0</v>
      </c>
    </row>
    <row r="7625" spans="32:35" x14ac:dyDescent="0.25">
      <c r="AF7625" s="46" t="e">
        <f t="shared" ref="AF7625:AG7688" si="2683">AF2641+0</f>
        <v>#REF!</v>
      </c>
      <c r="AG7625" s="46">
        <f t="shared" si="2683"/>
        <v>65014</v>
      </c>
      <c r="AH7625" s="46">
        <f t="shared" ref="AH7625:AI7625" si="2684">AH2641+0</f>
        <v>0</v>
      </c>
      <c r="AI7625" s="46">
        <f t="shared" si="2684"/>
        <v>0</v>
      </c>
    </row>
    <row r="7626" spans="32:35" x14ac:dyDescent="0.25">
      <c r="AF7626" s="46" t="e">
        <f t="shared" si="2683"/>
        <v>#REF!</v>
      </c>
      <c r="AG7626" s="46">
        <f t="shared" si="2683"/>
        <v>65015</v>
      </c>
      <c r="AH7626" s="46">
        <f t="shared" ref="AH7626:AI7626" si="2685">AH2642+0</f>
        <v>0</v>
      </c>
      <c r="AI7626" s="46">
        <f t="shared" si="2685"/>
        <v>0</v>
      </c>
    </row>
    <row r="7627" spans="32:35" x14ac:dyDescent="0.25">
      <c r="AF7627" s="46" t="e">
        <f t="shared" si="2683"/>
        <v>#REF!</v>
      </c>
      <c r="AG7627" s="46">
        <f t="shared" si="2683"/>
        <v>65016</v>
      </c>
      <c r="AH7627" s="46">
        <f t="shared" ref="AH7627:AI7627" si="2686">AH2643+0</f>
        <v>0</v>
      </c>
      <c r="AI7627" s="46">
        <f t="shared" si="2686"/>
        <v>0</v>
      </c>
    </row>
    <row r="7628" spans="32:35" x14ac:dyDescent="0.25">
      <c r="AF7628" s="46" t="e">
        <f t="shared" si="2683"/>
        <v>#REF!</v>
      </c>
      <c r="AG7628" s="46">
        <f t="shared" si="2683"/>
        <v>65017</v>
      </c>
      <c r="AH7628" s="46">
        <f t="shared" ref="AH7628:AI7628" si="2687">AH2644+0</f>
        <v>0</v>
      </c>
      <c r="AI7628" s="46">
        <f t="shared" si="2687"/>
        <v>0</v>
      </c>
    </row>
    <row r="7629" spans="32:35" x14ac:dyDescent="0.25">
      <c r="AF7629" s="46" t="e">
        <f t="shared" si="2683"/>
        <v>#REF!</v>
      </c>
      <c r="AG7629" s="46">
        <f t="shared" si="2683"/>
        <v>65018</v>
      </c>
      <c r="AH7629" s="46">
        <f t="shared" ref="AH7629:AI7629" si="2688">AH2645+0</f>
        <v>0</v>
      </c>
      <c r="AI7629" s="46">
        <f t="shared" si="2688"/>
        <v>0</v>
      </c>
    </row>
    <row r="7630" spans="32:35" x14ac:dyDescent="0.25">
      <c r="AF7630" s="46" t="e">
        <f t="shared" si="2683"/>
        <v>#REF!</v>
      </c>
      <c r="AG7630" s="46">
        <f t="shared" si="2683"/>
        <v>65019</v>
      </c>
      <c r="AH7630" s="46">
        <f t="shared" ref="AH7630:AI7630" si="2689">AH2646+0</f>
        <v>0</v>
      </c>
      <c r="AI7630" s="46">
        <f t="shared" si="2689"/>
        <v>0</v>
      </c>
    </row>
    <row r="7631" spans="32:35" x14ac:dyDescent="0.25">
      <c r="AF7631" s="46" t="e">
        <f t="shared" si="2683"/>
        <v>#REF!</v>
      </c>
      <c r="AG7631" s="46">
        <f t="shared" si="2683"/>
        <v>65020</v>
      </c>
      <c r="AH7631" s="46">
        <f t="shared" ref="AH7631:AI7631" si="2690">AH2647+0</f>
        <v>0</v>
      </c>
      <c r="AI7631" s="46">
        <f t="shared" si="2690"/>
        <v>0</v>
      </c>
    </row>
    <row r="7632" spans="32:35" x14ac:dyDescent="0.25">
      <c r="AF7632" s="46" t="e">
        <f t="shared" si="2683"/>
        <v>#REF!</v>
      </c>
      <c r="AG7632" s="46">
        <f t="shared" si="2683"/>
        <v>65021</v>
      </c>
      <c r="AH7632" s="46">
        <f t="shared" ref="AH7632:AI7632" si="2691">AH2648+0</f>
        <v>0</v>
      </c>
      <c r="AI7632" s="46">
        <f t="shared" si="2691"/>
        <v>0</v>
      </c>
    </row>
    <row r="7633" spans="32:35" x14ac:dyDescent="0.25">
      <c r="AF7633" s="46" t="e">
        <f t="shared" si="2683"/>
        <v>#REF!</v>
      </c>
      <c r="AG7633" s="46">
        <f t="shared" si="2683"/>
        <v>65022</v>
      </c>
      <c r="AH7633" s="46">
        <f t="shared" ref="AH7633:AI7633" si="2692">AH2649+0</f>
        <v>0</v>
      </c>
      <c r="AI7633" s="46">
        <f t="shared" si="2692"/>
        <v>0</v>
      </c>
    </row>
    <row r="7634" spans="32:35" x14ac:dyDescent="0.25">
      <c r="AF7634" s="46" t="e">
        <f t="shared" si="2683"/>
        <v>#REF!</v>
      </c>
      <c r="AG7634" s="46">
        <f t="shared" si="2683"/>
        <v>65023</v>
      </c>
      <c r="AH7634" s="46">
        <f t="shared" ref="AH7634:AI7634" si="2693">AH2650+0</f>
        <v>0</v>
      </c>
      <c r="AI7634" s="46">
        <f t="shared" si="2693"/>
        <v>0</v>
      </c>
    </row>
    <row r="7635" spans="32:35" x14ac:dyDescent="0.25">
      <c r="AF7635" s="46" t="e">
        <f t="shared" si="2683"/>
        <v>#REF!</v>
      </c>
      <c r="AG7635" s="46">
        <f t="shared" si="2683"/>
        <v>65024</v>
      </c>
      <c r="AH7635" s="46">
        <f t="shared" ref="AH7635:AI7635" si="2694">AH2651+0</f>
        <v>0</v>
      </c>
      <c r="AI7635" s="46">
        <f t="shared" si="2694"/>
        <v>0</v>
      </c>
    </row>
    <row r="7636" spans="32:35" x14ac:dyDescent="0.25">
      <c r="AF7636" s="46" t="e">
        <f t="shared" si="2683"/>
        <v>#REF!</v>
      </c>
      <c r="AG7636" s="46">
        <f t="shared" si="2683"/>
        <v>65025</v>
      </c>
      <c r="AH7636" s="46">
        <f t="shared" ref="AH7636:AI7636" si="2695">AH2652+0</f>
        <v>0</v>
      </c>
      <c r="AI7636" s="46">
        <f t="shared" si="2695"/>
        <v>0</v>
      </c>
    </row>
    <row r="7637" spans="32:35" x14ac:dyDescent="0.25">
      <c r="AF7637" s="46" t="e">
        <f t="shared" si="2683"/>
        <v>#REF!</v>
      </c>
      <c r="AG7637" s="46">
        <f t="shared" si="2683"/>
        <v>65026</v>
      </c>
      <c r="AH7637" s="46">
        <f t="shared" ref="AH7637:AI7637" si="2696">AH2653+0</f>
        <v>0</v>
      </c>
      <c r="AI7637" s="46">
        <f t="shared" si="2696"/>
        <v>0</v>
      </c>
    </row>
    <row r="7638" spans="32:35" x14ac:dyDescent="0.25">
      <c r="AF7638" s="46" t="e">
        <f t="shared" si="2683"/>
        <v>#REF!</v>
      </c>
      <c r="AG7638" s="46">
        <f t="shared" si="2683"/>
        <v>65027</v>
      </c>
      <c r="AH7638" s="46">
        <f t="shared" ref="AH7638:AI7638" si="2697">AH2654+0</f>
        <v>0</v>
      </c>
      <c r="AI7638" s="46">
        <f t="shared" si="2697"/>
        <v>0</v>
      </c>
    </row>
    <row r="7639" spans="32:35" x14ac:dyDescent="0.25">
      <c r="AF7639" s="46" t="e">
        <f t="shared" si="2683"/>
        <v>#REF!</v>
      </c>
      <c r="AG7639" s="46">
        <f t="shared" si="2683"/>
        <v>65028</v>
      </c>
      <c r="AH7639" s="46">
        <f t="shared" ref="AH7639:AI7639" si="2698">AH2655+0</f>
        <v>0</v>
      </c>
      <c r="AI7639" s="46">
        <f t="shared" si="2698"/>
        <v>0</v>
      </c>
    </row>
    <row r="7640" spans="32:35" x14ac:dyDescent="0.25">
      <c r="AF7640" s="46" t="e">
        <f t="shared" si="2683"/>
        <v>#REF!</v>
      </c>
      <c r="AG7640" s="46">
        <f t="shared" si="2683"/>
        <v>65029</v>
      </c>
      <c r="AH7640" s="46">
        <f t="shared" ref="AH7640:AI7640" si="2699">AH2656+0</f>
        <v>0</v>
      </c>
      <c r="AI7640" s="46">
        <f t="shared" si="2699"/>
        <v>0</v>
      </c>
    </row>
    <row r="7641" spans="32:35" x14ac:dyDescent="0.25">
      <c r="AF7641" s="46" t="e">
        <f t="shared" si="2683"/>
        <v>#REF!</v>
      </c>
      <c r="AG7641" s="46">
        <f t="shared" si="2683"/>
        <v>65030</v>
      </c>
      <c r="AH7641" s="46">
        <f t="shared" ref="AH7641:AI7641" si="2700">AH2657+0</f>
        <v>0</v>
      </c>
      <c r="AI7641" s="46">
        <f t="shared" si="2700"/>
        <v>0</v>
      </c>
    </row>
    <row r="7642" spans="32:35" x14ac:dyDescent="0.25">
      <c r="AF7642" s="46" t="e">
        <f t="shared" si="2683"/>
        <v>#REF!</v>
      </c>
      <c r="AG7642" s="46">
        <f t="shared" si="2683"/>
        <v>65031</v>
      </c>
      <c r="AH7642" s="46">
        <f t="shared" ref="AH7642:AI7642" si="2701">AH2658+0</f>
        <v>0</v>
      </c>
      <c r="AI7642" s="46">
        <f t="shared" si="2701"/>
        <v>0</v>
      </c>
    </row>
    <row r="7643" spans="32:35" x14ac:dyDescent="0.25">
      <c r="AF7643" s="46" t="e">
        <f t="shared" si="2683"/>
        <v>#REF!</v>
      </c>
      <c r="AG7643" s="46">
        <f t="shared" si="2683"/>
        <v>65032</v>
      </c>
      <c r="AH7643" s="46">
        <f t="shared" ref="AH7643:AI7643" si="2702">AH2659+0</f>
        <v>0</v>
      </c>
      <c r="AI7643" s="46">
        <f t="shared" si="2702"/>
        <v>0</v>
      </c>
    </row>
    <row r="7644" spans="32:35" x14ac:dyDescent="0.25">
      <c r="AF7644" s="46" t="e">
        <f t="shared" si="2683"/>
        <v>#REF!</v>
      </c>
      <c r="AG7644" s="46">
        <f t="shared" si="2683"/>
        <v>65033</v>
      </c>
      <c r="AH7644" s="46">
        <f t="shared" ref="AH7644:AI7644" si="2703">AH2660+0</f>
        <v>0</v>
      </c>
      <c r="AI7644" s="46">
        <f t="shared" si="2703"/>
        <v>0</v>
      </c>
    </row>
    <row r="7645" spans="32:35" x14ac:dyDescent="0.25">
      <c r="AF7645" s="46" t="e">
        <f t="shared" si="2683"/>
        <v>#REF!</v>
      </c>
      <c r="AG7645" s="46">
        <f t="shared" si="2683"/>
        <v>65034</v>
      </c>
      <c r="AH7645" s="46">
        <f t="shared" ref="AH7645:AI7645" si="2704">AH2661+0</f>
        <v>0</v>
      </c>
      <c r="AI7645" s="46">
        <f t="shared" si="2704"/>
        <v>0</v>
      </c>
    </row>
    <row r="7646" spans="32:35" x14ac:dyDescent="0.25">
      <c r="AF7646" s="46" t="e">
        <f t="shared" si="2683"/>
        <v>#REF!</v>
      </c>
      <c r="AG7646" s="46">
        <f t="shared" si="2683"/>
        <v>65035</v>
      </c>
      <c r="AH7646" s="46">
        <f t="shared" ref="AH7646:AI7646" si="2705">AH2662+0</f>
        <v>0</v>
      </c>
      <c r="AI7646" s="46">
        <f t="shared" si="2705"/>
        <v>0</v>
      </c>
    </row>
    <row r="7647" spans="32:35" x14ac:dyDescent="0.25">
      <c r="AF7647" s="46" t="e">
        <f t="shared" si="2683"/>
        <v>#REF!</v>
      </c>
      <c r="AG7647" s="46">
        <f t="shared" si="2683"/>
        <v>65036</v>
      </c>
      <c r="AH7647" s="46">
        <f t="shared" ref="AH7647:AI7647" si="2706">AH2663+0</f>
        <v>0</v>
      </c>
      <c r="AI7647" s="46">
        <f t="shared" si="2706"/>
        <v>0</v>
      </c>
    </row>
    <row r="7648" spans="32:35" x14ac:dyDescent="0.25">
      <c r="AF7648" s="46" t="e">
        <f t="shared" si="2683"/>
        <v>#REF!</v>
      </c>
      <c r="AG7648" s="46">
        <f t="shared" si="2683"/>
        <v>65037</v>
      </c>
      <c r="AH7648" s="46">
        <f t="shared" ref="AH7648:AI7648" si="2707">AH2664+0</f>
        <v>0</v>
      </c>
      <c r="AI7648" s="46">
        <f t="shared" si="2707"/>
        <v>0</v>
      </c>
    </row>
    <row r="7649" spans="32:35" x14ac:dyDescent="0.25">
      <c r="AF7649" s="46" t="e">
        <f t="shared" si="2683"/>
        <v>#REF!</v>
      </c>
      <c r="AG7649" s="46">
        <f t="shared" si="2683"/>
        <v>65038</v>
      </c>
      <c r="AH7649" s="46">
        <f t="shared" ref="AH7649:AI7649" si="2708">AH2665+0</f>
        <v>0</v>
      </c>
      <c r="AI7649" s="46">
        <f t="shared" si="2708"/>
        <v>0</v>
      </c>
    </row>
    <row r="7650" spans="32:35" x14ac:dyDescent="0.25">
      <c r="AF7650" s="46" t="e">
        <f t="shared" si="2683"/>
        <v>#REF!</v>
      </c>
      <c r="AG7650" s="46">
        <f t="shared" si="2683"/>
        <v>65039</v>
      </c>
      <c r="AH7650" s="46">
        <f t="shared" ref="AH7650:AI7650" si="2709">AH2666+0</f>
        <v>0</v>
      </c>
      <c r="AI7650" s="46">
        <f t="shared" si="2709"/>
        <v>0</v>
      </c>
    </row>
    <row r="7651" spans="32:35" x14ac:dyDescent="0.25">
      <c r="AF7651" s="46" t="e">
        <f t="shared" si="2683"/>
        <v>#REF!</v>
      </c>
      <c r="AG7651" s="46">
        <f t="shared" si="2683"/>
        <v>65040</v>
      </c>
      <c r="AH7651" s="46">
        <f t="shared" ref="AH7651:AI7651" si="2710">AH2667+0</f>
        <v>0</v>
      </c>
      <c r="AI7651" s="46">
        <f t="shared" si="2710"/>
        <v>0</v>
      </c>
    </row>
    <row r="7652" spans="32:35" x14ac:dyDescent="0.25">
      <c r="AF7652" s="46" t="e">
        <f t="shared" si="2683"/>
        <v>#REF!</v>
      </c>
      <c r="AG7652" s="46">
        <f t="shared" si="2683"/>
        <v>65041</v>
      </c>
      <c r="AH7652" s="46">
        <f t="shared" ref="AH7652:AI7652" si="2711">AH2668+0</f>
        <v>0</v>
      </c>
      <c r="AI7652" s="46">
        <f t="shared" si="2711"/>
        <v>0</v>
      </c>
    </row>
    <row r="7653" spans="32:35" x14ac:dyDescent="0.25">
      <c r="AF7653" s="46" t="e">
        <f t="shared" si="2683"/>
        <v>#REF!</v>
      </c>
      <c r="AG7653" s="46">
        <f t="shared" si="2683"/>
        <v>65042</v>
      </c>
      <c r="AH7653" s="46">
        <f t="shared" ref="AH7653:AI7653" si="2712">AH2669+0</f>
        <v>0</v>
      </c>
      <c r="AI7653" s="46">
        <f t="shared" si="2712"/>
        <v>0</v>
      </c>
    </row>
    <row r="7654" spans="32:35" x14ac:dyDescent="0.25">
      <c r="AF7654" s="46" t="e">
        <f t="shared" si="2683"/>
        <v>#REF!</v>
      </c>
      <c r="AG7654" s="46">
        <f t="shared" si="2683"/>
        <v>65043</v>
      </c>
      <c r="AH7654" s="46">
        <f t="shared" ref="AH7654:AI7654" si="2713">AH2670+0</f>
        <v>0</v>
      </c>
      <c r="AI7654" s="46">
        <f t="shared" si="2713"/>
        <v>0</v>
      </c>
    </row>
    <row r="7655" spans="32:35" x14ac:dyDescent="0.25">
      <c r="AF7655" s="46" t="e">
        <f t="shared" si="2683"/>
        <v>#REF!</v>
      </c>
      <c r="AG7655" s="46">
        <f t="shared" si="2683"/>
        <v>65044</v>
      </c>
      <c r="AH7655" s="46">
        <f t="shared" ref="AH7655:AI7655" si="2714">AH2671+0</f>
        <v>0</v>
      </c>
      <c r="AI7655" s="46">
        <f t="shared" si="2714"/>
        <v>0</v>
      </c>
    </row>
    <row r="7656" spans="32:35" x14ac:dyDescent="0.25">
      <c r="AF7656" s="46" t="e">
        <f t="shared" si="2683"/>
        <v>#REF!</v>
      </c>
      <c r="AG7656" s="46">
        <f t="shared" si="2683"/>
        <v>65045</v>
      </c>
      <c r="AH7656" s="46">
        <f t="shared" ref="AH7656:AI7656" si="2715">AH2672+0</f>
        <v>0</v>
      </c>
      <c r="AI7656" s="46">
        <f t="shared" si="2715"/>
        <v>0</v>
      </c>
    </row>
    <row r="7657" spans="32:35" x14ac:dyDescent="0.25">
      <c r="AF7657" s="46" t="e">
        <f t="shared" si="2683"/>
        <v>#REF!</v>
      </c>
      <c r="AG7657" s="46">
        <f t="shared" si="2683"/>
        <v>65046</v>
      </c>
      <c r="AH7657" s="46">
        <f t="shared" ref="AH7657:AI7657" si="2716">AH2673+0</f>
        <v>0</v>
      </c>
      <c r="AI7657" s="46">
        <f t="shared" si="2716"/>
        <v>0</v>
      </c>
    </row>
    <row r="7658" spans="32:35" x14ac:dyDescent="0.25">
      <c r="AF7658" s="46" t="e">
        <f t="shared" si="2683"/>
        <v>#REF!</v>
      </c>
      <c r="AG7658" s="46">
        <f t="shared" si="2683"/>
        <v>65047</v>
      </c>
      <c r="AH7658" s="46">
        <f t="shared" ref="AH7658:AI7658" si="2717">AH2674+0</f>
        <v>0</v>
      </c>
      <c r="AI7658" s="46">
        <f t="shared" si="2717"/>
        <v>0</v>
      </c>
    </row>
    <row r="7659" spans="32:35" x14ac:dyDescent="0.25">
      <c r="AF7659" s="46" t="e">
        <f t="shared" si="2683"/>
        <v>#REF!</v>
      </c>
      <c r="AG7659" s="46">
        <f t="shared" si="2683"/>
        <v>65049</v>
      </c>
      <c r="AH7659" s="46">
        <f t="shared" ref="AH7659:AI7659" si="2718">AH2675+0</f>
        <v>0</v>
      </c>
      <c r="AI7659" s="46">
        <f t="shared" si="2718"/>
        <v>0</v>
      </c>
    </row>
    <row r="7660" spans="32:35" x14ac:dyDescent="0.25">
      <c r="AF7660" s="46" t="e">
        <f t="shared" si="2683"/>
        <v>#REF!</v>
      </c>
      <c r="AG7660" s="46">
        <f t="shared" si="2683"/>
        <v>65050</v>
      </c>
      <c r="AH7660" s="46">
        <f t="shared" ref="AH7660:AI7660" si="2719">AH2676+0</f>
        <v>0</v>
      </c>
      <c r="AI7660" s="46">
        <f t="shared" si="2719"/>
        <v>0</v>
      </c>
    </row>
    <row r="7661" spans="32:35" x14ac:dyDescent="0.25">
      <c r="AF7661" s="46" t="e">
        <f t="shared" si="2683"/>
        <v>#REF!</v>
      </c>
      <c r="AG7661" s="46">
        <f t="shared" si="2683"/>
        <v>65051</v>
      </c>
      <c r="AH7661" s="46">
        <f t="shared" ref="AH7661:AI7661" si="2720">AH2677+0</f>
        <v>0</v>
      </c>
      <c r="AI7661" s="46">
        <f t="shared" si="2720"/>
        <v>0</v>
      </c>
    </row>
    <row r="7662" spans="32:35" x14ac:dyDescent="0.25">
      <c r="AF7662" s="46" t="e">
        <f t="shared" si="2683"/>
        <v>#REF!</v>
      </c>
      <c r="AG7662" s="46">
        <f t="shared" si="2683"/>
        <v>65052</v>
      </c>
      <c r="AH7662" s="46">
        <f t="shared" ref="AH7662:AI7662" si="2721">AH2678+0</f>
        <v>0</v>
      </c>
      <c r="AI7662" s="46">
        <f t="shared" si="2721"/>
        <v>0</v>
      </c>
    </row>
    <row r="7663" spans="32:35" x14ac:dyDescent="0.25">
      <c r="AF7663" s="46" t="e">
        <f t="shared" si="2683"/>
        <v>#REF!</v>
      </c>
      <c r="AG7663" s="46">
        <f t="shared" si="2683"/>
        <v>65053</v>
      </c>
      <c r="AH7663" s="46">
        <f t="shared" ref="AH7663:AI7663" si="2722">AH2679+0</f>
        <v>0</v>
      </c>
      <c r="AI7663" s="46">
        <f t="shared" si="2722"/>
        <v>0</v>
      </c>
    </row>
    <row r="7664" spans="32:35" x14ac:dyDescent="0.25">
      <c r="AF7664" s="46" t="e">
        <f t="shared" si="2683"/>
        <v>#REF!</v>
      </c>
      <c r="AG7664" s="46">
        <f t="shared" si="2683"/>
        <v>65054</v>
      </c>
      <c r="AH7664" s="46">
        <f t="shared" ref="AH7664:AI7664" si="2723">AH2680+0</f>
        <v>0</v>
      </c>
      <c r="AI7664" s="46">
        <f t="shared" si="2723"/>
        <v>0</v>
      </c>
    </row>
    <row r="7665" spans="32:35" x14ac:dyDescent="0.25">
      <c r="AF7665" s="46" t="e">
        <f t="shared" si="2683"/>
        <v>#REF!</v>
      </c>
      <c r="AG7665" s="46">
        <f t="shared" si="2683"/>
        <v>65055</v>
      </c>
      <c r="AH7665" s="46">
        <f t="shared" ref="AH7665:AI7665" si="2724">AH2681+0</f>
        <v>0</v>
      </c>
      <c r="AI7665" s="46">
        <f t="shared" si="2724"/>
        <v>0</v>
      </c>
    </row>
    <row r="7666" spans="32:35" x14ac:dyDescent="0.25">
      <c r="AF7666" s="46" t="e">
        <f t="shared" si="2683"/>
        <v>#REF!</v>
      </c>
      <c r="AG7666" s="46">
        <f t="shared" si="2683"/>
        <v>65056</v>
      </c>
      <c r="AH7666" s="46">
        <f t="shared" ref="AH7666:AI7666" si="2725">AH2682+0</f>
        <v>0</v>
      </c>
      <c r="AI7666" s="46">
        <f t="shared" si="2725"/>
        <v>0</v>
      </c>
    </row>
    <row r="7667" spans="32:35" x14ac:dyDescent="0.25">
      <c r="AF7667" s="46" t="e">
        <f t="shared" si="2683"/>
        <v>#REF!</v>
      </c>
      <c r="AG7667" s="46">
        <f t="shared" si="2683"/>
        <v>65057</v>
      </c>
      <c r="AH7667" s="46">
        <f t="shared" ref="AH7667:AI7667" si="2726">AH2683+0</f>
        <v>0</v>
      </c>
      <c r="AI7667" s="46">
        <f t="shared" si="2726"/>
        <v>0</v>
      </c>
    </row>
    <row r="7668" spans="32:35" x14ac:dyDescent="0.25">
      <c r="AF7668" s="46" t="e">
        <f t="shared" si="2683"/>
        <v>#REF!</v>
      </c>
      <c r="AG7668" s="46">
        <f t="shared" si="2683"/>
        <v>65058</v>
      </c>
      <c r="AH7668" s="46">
        <f t="shared" ref="AH7668:AI7668" si="2727">AH2684+0</f>
        <v>0</v>
      </c>
      <c r="AI7668" s="46">
        <f t="shared" si="2727"/>
        <v>0</v>
      </c>
    </row>
    <row r="7669" spans="32:35" x14ac:dyDescent="0.25">
      <c r="AF7669" s="46" t="e">
        <f t="shared" si="2683"/>
        <v>#REF!</v>
      </c>
      <c r="AG7669" s="46">
        <f t="shared" si="2683"/>
        <v>65059</v>
      </c>
      <c r="AH7669" s="46">
        <f t="shared" ref="AH7669:AI7669" si="2728">AH2685+0</f>
        <v>0</v>
      </c>
      <c r="AI7669" s="46">
        <f t="shared" si="2728"/>
        <v>0</v>
      </c>
    </row>
    <row r="7670" spans="32:35" x14ac:dyDescent="0.25">
      <c r="AF7670" s="46" t="e">
        <f t="shared" si="2683"/>
        <v>#REF!</v>
      </c>
      <c r="AG7670" s="46">
        <f t="shared" si="2683"/>
        <v>65060</v>
      </c>
      <c r="AH7670" s="46">
        <f t="shared" ref="AH7670:AI7670" si="2729">AH2686+0</f>
        <v>0</v>
      </c>
      <c r="AI7670" s="46">
        <f t="shared" si="2729"/>
        <v>0</v>
      </c>
    </row>
    <row r="7671" spans="32:35" x14ac:dyDescent="0.25">
      <c r="AF7671" s="46" t="e">
        <f t="shared" si="2683"/>
        <v>#REF!</v>
      </c>
      <c r="AG7671" s="46">
        <f t="shared" si="2683"/>
        <v>65061</v>
      </c>
      <c r="AH7671" s="46">
        <f t="shared" ref="AH7671:AI7671" si="2730">AH2687+0</f>
        <v>0</v>
      </c>
      <c r="AI7671" s="46">
        <f t="shared" si="2730"/>
        <v>0</v>
      </c>
    </row>
    <row r="7672" spans="32:35" x14ac:dyDescent="0.25">
      <c r="AF7672" s="46" t="e">
        <f t="shared" si="2683"/>
        <v>#REF!</v>
      </c>
      <c r="AG7672" s="46">
        <f t="shared" si="2683"/>
        <v>65062</v>
      </c>
      <c r="AH7672" s="46">
        <f t="shared" ref="AH7672:AI7672" si="2731">AH2688+0</f>
        <v>0</v>
      </c>
      <c r="AI7672" s="46">
        <f t="shared" si="2731"/>
        <v>0</v>
      </c>
    </row>
    <row r="7673" spans="32:35" x14ac:dyDescent="0.25">
      <c r="AF7673" s="46" t="e">
        <f t="shared" si="2683"/>
        <v>#REF!</v>
      </c>
      <c r="AG7673" s="46">
        <f t="shared" si="2683"/>
        <v>65063</v>
      </c>
      <c r="AH7673" s="46">
        <f t="shared" ref="AH7673:AI7673" si="2732">AH2689+0</f>
        <v>0</v>
      </c>
      <c r="AI7673" s="46">
        <f t="shared" si="2732"/>
        <v>0</v>
      </c>
    </row>
    <row r="7674" spans="32:35" x14ac:dyDescent="0.25">
      <c r="AF7674" s="46" t="e">
        <f t="shared" si="2683"/>
        <v>#REF!</v>
      </c>
      <c r="AG7674" s="46">
        <f t="shared" si="2683"/>
        <v>65064</v>
      </c>
      <c r="AH7674" s="46">
        <f t="shared" ref="AH7674:AI7674" si="2733">AH2690+0</f>
        <v>0</v>
      </c>
      <c r="AI7674" s="46">
        <f t="shared" si="2733"/>
        <v>0</v>
      </c>
    </row>
    <row r="7675" spans="32:35" x14ac:dyDescent="0.25">
      <c r="AF7675" s="46" t="e">
        <f t="shared" si="2683"/>
        <v>#REF!</v>
      </c>
      <c r="AG7675" s="46">
        <f t="shared" si="2683"/>
        <v>65065</v>
      </c>
      <c r="AH7675" s="46">
        <f t="shared" ref="AH7675:AI7675" si="2734">AH2691+0</f>
        <v>0</v>
      </c>
      <c r="AI7675" s="46">
        <f t="shared" si="2734"/>
        <v>0</v>
      </c>
    </row>
    <row r="7676" spans="32:35" x14ac:dyDescent="0.25">
      <c r="AF7676" s="46" t="e">
        <f t="shared" si="2683"/>
        <v>#REF!</v>
      </c>
      <c r="AG7676" s="46">
        <f t="shared" si="2683"/>
        <v>65066</v>
      </c>
      <c r="AH7676" s="46">
        <f t="shared" ref="AH7676:AI7676" si="2735">AH2692+0</f>
        <v>0</v>
      </c>
      <c r="AI7676" s="46">
        <f t="shared" si="2735"/>
        <v>0</v>
      </c>
    </row>
    <row r="7677" spans="32:35" x14ac:dyDescent="0.25">
      <c r="AF7677" s="46" t="e">
        <f t="shared" si="2683"/>
        <v>#REF!</v>
      </c>
      <c r="AG7677" s="46">
        <f t="shared" si="2683"/>
        <v>65067</v>
      </c>
      <c r="AH7677" s="46">
        <f t="shared" ref="AH7677:AI7677" si="2736">AH2693+0</f>
        <v>0</v>
      </c>
      <c r="AI7677" s="46">
        <f t="shared" si="2736"/>
        <v>0</v>
      </c>
    </row>
    <row r="7678" spans="32:35" x14ac:dyDescent="0.25">
      <c r="AF7678" s="46" t="e">
        <f t="shared" si="2683"/>
        <v>#REF!</v>
      </c>
      <c r="AG7678" s="46">
        <f t="shared" si="2683"/>
        <v>65068</v>
      </c>
      <c r="AH7678" s="46">
        <f t="shared" ref="AH7678:AI7678" si="2737">AH2694+0</f>
        <v>0</v>
      </c>
      <c r="AI7678" s="46">
        <f t="shared" si="2737"/>
        <v>0</v>
      </c>
    </row>
    <row r="7679" spans="32:35" x14ac:dyDescent="0.25">
      <c r="AF7679" s="46" t="e">
        <f t="shared" si="2683"/>
        <v>#REF!</v>
      </c>
      <c r="AG7679" s="46">
        <f t="shared" si="2683"/>
        <v>65069</v>
      </c>
      <c r="AH7679" s="46">
        <f t="shared" ref="AH7679:AI7679" si="2738">AH2695+0</f>
        <v>0</v>
      </c>
      <c r="AI7679" s="46">
        <f t="shared" si="2738"/>
        <v>0</v>
      </c>
    </row>
    <row r="7680" spans="32:35" x14ac:dyDescent="0.25">
      <c r="AF7680" s="46" t="e">
        <f t="shared" si="2683"/>
        <v>#REF!</v>
      </c>
      <c r="AG7680" s="46">
        <f t="shared" si="2683"/>
        <v>65070</v>
      </c>
      <c r="AH7680" s="46">
        <f t="shared" ref="AH7680:AI7680" si="2739">AH2696+0</f>
        <v>0</v>
      </c>
      <c r="AI7680" s="46">
        <f t="shared" si="2739"/>
        <v>0</v>
      </c>
    </row>
    <row r="7681" spans="32:35" x14ac:dyDescent="0.25">
      <c r="AF7681" s="46" t="e">
        <f t="shared" si="2683"/>
        <v>#REF!</v>
      </c>
      <c r="AG7681" s="46">
        <f t="shared" si="2683"/>
        <v>65071</v>
      </c>
      <c r="AH7681" s="46">
        <f t="shared" ref="AH7681:AI7681" si="2740">AH2697+0</f>
        <v>0</v>
      </c>
      <c r="AI7681" s="46">
        <f t="shared" si="2740"/>
        <v>0</v>
      </c>
    </row>
    <row r="7682" spans="32:35" x14ac:dyDescent="0.25">
      <c r="AF7682" s="46" t="e">
        <f t="shared" si="2683"/>
        <v>#REF!</v>
      </c>
      <c r="AG7682" s="46">
        <f t="shared" si="2683"/>
        <v>65072</v>
      </c>
      <c r="AH7682" s="46">
        <f t="shared" ref="AH7682:AI7682" si="2741">AH2698+0</f>
        <v>0</v>
      </c>
      <c r="AI7682" s="46">
        <f t="shared" si="2741"/>
        <v>0</v>
      </c>
    </row>
    <row r="7683" spans="32:35" x14ac:dyDescent="0.25">
      <c r="AF7683" s="46" t="e">
        <f t="shared" si="2683"/>
        <v>#REF!</v>
      </c>
      <c r="AG7683" s="46">
        <f t="shared" si="2683"/>
        <v>65073</v>
      </c>
      <c r="AH7683" s="46">
        <f t="shared" ref="AH7683:AI7683" si="2742">AH2699+0</f>
        <v>0</v>
      </c>
      <c r="AI7683" s="46">
        <f t="shared" si="2742"/>
        <v>0</v>
      </c>
    </row>
    <row r="7684" spans="32:35" x14ac:dyDescent="0.25">
      <c r="AF7684" s="46" t="e">
        <f t="shared" si="2683"/>
        <v>#REF!</v>
      </c>
      <c r="AG7684" s="46">
        <f t="shared" si="2683"/>
        <v>65074</v>
      </c>
      <c r="AH7684" s="46">
        <f t="shared" ref="AH7684:AI7684" si="2743">AH2700+0</f>
        <v>0</v>
      </c>
      <c r="AI7684" s="46">
        <f t="shared" si="2743"/>
        <v>0</v>
      </c>
    </row>
    <row r="7685" spans="32:35" x14ac:dyDescent="0.25">
      <c r="AF7685" s="46" t="e">
        <f t="shared" si="2683"/>
        <v>#REF!</v>
      </c>
      <c r="AG7685" s="46">
        <f t="shared" si="2683"/>
        <v>65075</v>
      </c>
      <c r="AH7685" s="46">
        <f t="shared" ref="AH7685:AI7685" si="2744">AH2701+0</f>
        <v>0</v>
      </c>
      <c r="AI7685" s="46">
        <f t="shared" si="2744"/>
        <v>0</v>
      </c>
    </row>
    <row r="7686" spans="32:35" x14ac:dyDescent="0.25">
      <c r="AF7686" s="46" t="e">
        <f t="shared" si="2683"/>
        <v>#REF!</v>
      </c>
      <c r="AG7686" s="46">
        <f t="shared" si="2683"/>
        <v>65076</v>
      </c>
      <c r="AH7686" s="46">
        <f t="shared" ref="AH7686:AI7686" si="2745">AH2702+0</f>
        <v>0</v>
      </c>
      <c r="AI7686" s="46">
        <f t="shared" si="2745"/>
        <v>0</v>
      </c>
    </row>
    <row r="7687" spans="32:35" x14ac:dyDescent="0.25">
      <c r="AF7687" s="46" t="e">
        <f t="shared" si="2683"/>
        <v>#REF!</v>
      </c>
      <c r="AG7687" s="46">
        <f t="shared" si="2683"/>
        <v>65077</v>
      </c>
      <c r="AH7687" s="46">
        <f t="shared" ref="AH7687:AI7687" si="2746">AH2703+0</f>
        <v>0</v>
      </c>
      <c r="AI7687" s="46">
        <f t="shared" si="2746"/>
        <v>0</v>
      </c>
    </row>
    <row r="7688" spans="32:35" x14ac:dyDescent="0.25">
      <c r="AF7688" s="46" t="e">
        <f t="shared" si="2683"/>
        <v>#REF!</v>
      </c>
      <c r="AG7688" s="46">
        <f t="shared" si="2683"/>
        <v>65078</v>
      </c>
      <c r="AH7688" s="46">
        <f t="shared" ref="AH7688:AI7688" si="2747">AH2704+0</f>
        <v>0</v>
      </c>
      <c r="AI7688" s="46">
        <f t="shared" si="2747"/>
        <v>0</v>
      </c>
    </row>
    <row r="7689" spans="32:35" x14ac:dyDescent="0.25">
      <c r="AF7689" s="46" t="e">
        <f t="shared" ref="AF7689:AG7752" si="2748">AF2705+0</f>
        <v>#REF!</v>
      </c>
      <c r="AG7689" s="46">
        <f t="shared" si="2748"/>
        <v>65079</v>
      </c>
      <c r="AH7689" s="46">
        <f t="shared" ref="AH7689:AI7689" si="2749">AH2705+0</f>
        <v>0</v>
      </c>
      <c r="AI7689" s="46">
        <f t="shared" si="2749"/>
        <v>0</v>
      </c>
    </row>
    <row r="7690" spans="32:35" x14ac:dyDescent="0.25">
      <c r="AF7690" s="46" t="e">
        <f t="shared" si="2748"/>
        <v>#REF!</v>
      </c>
      <c r="AG7690" s="46">
        <f t="shared" si="2748"/>
        <v>65080</v>
      </c>
      <c r="AH7690" s="46">
        <f t="shared" ref="AH7690:AI7690" si="2750">AH2706+0</f>
        <v>0</v>
      </c>
      <c r="AI7690" s="46">
        <f t="shared" si="2750"/>
        <v>0</v>
      </c>
    </row>
    <row r="7691" spans="32:35" x14ac:dyDescent="0.25">
      <c r="AF7691" s="46" t="e">
        <f t="shared" si="2748"/>
        <v>#REF!</v>
      </c>
      <c r="AG7691" s="46">
        <f t="shared" si="2748"/>
        <v>65081</v>
      </c>
      <c r="AH7691" s="46">
        <f t="shared" ref="AH7691:AI7691" si="2751">AH2707+0</f>
        <v>0</v>
      </c>
      <c r="AI7691" s="46">
        <f t="shared" si="2751"/>
        <v>0</v>
      </c>
    </row>
    <row r="7692" spans="32:35" x14ac:dyDescent="0.25">
      <c r="AF7692" s="46" t="e">
        <f t="shared" si="2748"/>
        <v>#REF!</v>
      </c>
      <c r="AG7692" s="46">
        <f t="shared" si="2748"/>
        <v>65082</v>
      </c>
      <c r="AH7692" s="46">
        <f t="shared" ref="AH7692:AI7692" si="2752">AH2708+0</f>
        <v>0</v>
      </c>
      <c r="AI7692" s="46">
        <f t="shared" si="2752"/>
        <v>0</v>
      </c>
    </row>
    <row r="7693" spans="32:35" x14ac:dyDescent="0.25">
      <c r="AF7693" s="46" t="e">
        <f t="shared" si="2748"/>
        <v>#REF!</v>
      </c>
      <c r="AG7693" s="46">
        <f t="shared" si="2748"/>
        <v>65083</v>
      </c>
      <c r="AH7693" s="46">
        <f t="shared" ref="AH7693:AI7693" si="2753">AH2709+0</f>
        <v>0</v>
      </c>
      <c r="AI7693" s="46">
        <f t="shared" si="2753"/>
        <v>0</v>
      </c>
    </row>
    <row r="7694" spans="32:35" x14ac:dyDescent="0.25">
      <c r="AF7694" s="46" t="e">
        <f t="shared" si="2748"/>
        <v>#REF!</v>
      </c>
      <c r="AG7694" s="46">
        <f t="shared" si="2748"/>
        <v>65084</v>
      </c>
      <c r="AH7694" s="46">
        <f t="shared" ref="AH7694:AI7694" si="2754">AH2710+0</f>
        <v>0</v>
      </c>
      <c r="AI7694" s="46">
        <f t="shared" si="2754"/>
        <v>0</v>
      </c>
    </row>
    <row r="7695" spans="32:35" x14ac:dyDescent="0.25">
      <c r="AF7695" s="46" t="e">
        <f t="shared" si="2748"/>
        <v>#REF!</v>
      </c>
      <c r="AG7695" s="46">
        <f t="shared" si="2748"/>
        <v>65085</v>
      </c>
      <c r="AH7695" s="46">
        <f t="shared" ref="AH7695:AI7695" si="2755">AH2711+0</f>
        <v>0</v>
      </c>
      <c r="AI7695" s="46">
        <f t="shared" si="2755"/>
        <v>0</v>
      </c>
    </row>
    <row r="7696" spans="32:35" x14ac:dyDescent="0.25">
      <c r="AF7696" s="46" t="e">
        <f t="shared" si="2748"/>
        <v>#REF!</v>
      </c>
      <c r="AG7696" s="46">
        <f t="shared" si="2748"/>
        <v>65086</v>
      </c>
      <c r="AH7696" s="46">
        <f t="shared" ref="AH7696:AI7696" si="2756">AH2712+0</f>
        <v>0</v>
      </c>
      <c r="AI7696" s="46">
        <f t="shared" si="2756"/>
        <v>0</v>
      </c>
    </row>
    <row r="7697" spans="32:35" x14ac:dyDescent="0.25">
      <c r="AF7697" s="46" t="e">
        <f t="shared" si="2748"/>
        <v>#REF!</v>
      </c>
      <c r="AG7697" s="46">
        <f t="shared" si="2748"/>
        <v>65087</v>
      </c>
      <c r="AH7697" s="46">
        <f t="shared" ref="AH7697:AI7697" si="2757">AH2713+0</f>
        <v>0</v>
      </c>
      <c r="AI7697" s="46">
        <f t="shared" si="2757"/>
        <v>0</v>
      </c>
    </row>
    <row r="7698" spans="32:35" x14ac:dyDescent="0.25">
      <c r="AF7698" s="46" t="e">
        <f t="shared" si="2748"/>
        <v>#REF!</v>
      </c>
      <c r="AG7698" s="46">
        <f t="shared" si="2748"/>
        <v>65088</v>
      </c>
      <c r="AH7698" s="46">
        <f t="shared" ref="AH7698:AI7698" si="2758">AH2714+0</f>
        <v>0</v>
      </c>
      <c r="AI7698" s="46">
        <f t="shared" si="2758"/>
        <v>0</v>
      </c>
    </row>
    <row r="7699" spans="32:35" x14ac:dyDescent="0.25">
      <c r="AF7699" s="46" t="e">
        <f t="shared" si="2748"/>
        <v>#REF!</v>
      </c>
      <c r="AG7699" s="46">
        <f t="shared" si="2748"/>
        <v>65089</v>
      </c>
      <c r="AH7699" s="46">
        <f t="shared" ref="AH7699:AI7699" si="2759">AH2715+0</f>
        <v>0</v>
      </c>
      <c r="AI7699" s="46">
        <f t="shared" si="2759"/>
        <v>0</v>
      </c>
    </row>
    <row r="7700" spans="32:35" x14ac:dyDescent="0.25">
      <c r="AF7700" s="46" t="e">
        <f t="shared" si="2748"/>
        <v>#REF!</v>
      </c>
      <c r="AG7700" s="46">
        <f t="shared" si="2748"/>
        <v>65090</v>
      </c>
      <c r="AH7700" s="46">
        <f t="shared" ref="AH7700:AI7700" si="2760">AH2716+0</f>
        <v>0</v>
      </c>
      <c r="AI7700" s="46">
        <f t="shared" si="2760"/>
        <v>0</v>
      </c>
    </row>
    <row r="7701" spans="32:35" x14ac:dyDescent="0.25">
      <c r="AF7701" s="46" t="e">
        <f t="shared" si="2748"/>
        <v>#REF!</v>
      </c>
      <c r="AG7701" s="46">
        <f t="shared" si="2748"/>
        <v>65091</v>
      </c>
      <c r="AH7701" s="46">
        <f t="shared" ref="AH7701:AI7701" si="2761">AH2717+0</f>
        <v>0</v>
      </c>
      <c r="AI7701" s="46">
        <f t="shared" si="2761"/>
        <v>0</v>
      </c>
    </row>
    <row r="7702" spans="32:35" x14ac:dyDescent="0.25">
      <c r="AF7702" s="46" t="e">
        <f t="shared" si="2748"/>
        <v>#REF!</v>
      </c>
      <c r="AG7702" s="46">
        <f t="shared" si="2748"/>
        <v>65092</v>
      </c>
      <c r="AH7702" s="46">
        <f t="shared" ref="AH7702:AI7702" si="2762">AH2718+0</f>
        <v>0</v>
      </c>
      <c r="AI7702" s="46">
        <f t="shared" si="2762"/>
        <v>0</v>
      </c>
    </row>
    <row r="7703" spans="32:35" x14ac:dyDescent="0.25">
      <c r="AF7703" s="46" t="e">
        <f t="shared" si="2748"/>
        <v>#REF!</v>
      </c>
      <c r="AG7703" s="46">
        <f t="shared" si="2748"/>
        <v>65093</v>
      </c>
      <c r="AH7703" s="46">
        <f t="shared" ref="AH7703:AI7703" si="2763">AH2719+0</f>
        <v>0</v>
      </c>
      <c r="AI7703" s="46">
        <f t="shared" si="2763"/>
        <v>0</v>
      </c>
    </row>
    <row r="7704" spans="32:35" x14ac:dyDescent="0.25">
      <c r="AF7704" s="46" t="e">
        <f t="shared" si="2748"/>
        <v>#REF!</v>
      </c>
      <c r="AG7704" s="46">
        <f t="shared" si="2748"/>
        <v>65094</v>
      </c>
      <c r="AH7704" s="46">
        <f t="shared" ref="AH7704:AI7704" si="2764">AH2720+0</f>
        <v>0</v>
      </c>
      <c r="AI7704" s="46">
        <f t="shared" si="2764"/>
        <v>0</v>
      </c>
    </row>
    <row r="7705" spans="32:35" x14ac:dyDescent="0.25">
      <c r="AF7705" s="46" t="e">
        <f t="shared" si="2748"/>
        <v>#REF!</v>
      </c>
      <c r="AG7705" s="46">
        <f t="shared" si="2748"/>
        <v>65095</v>
      </c>
      <c r="AH7705" s="46">
        <f t="shared" ref="AH7705:AI7705" si="2765">AH2721+0</f>
        <v>0</v>
      </c>
      <c r="AI7705" s="46">
        <f t="shared" si="2765"/>
        <v>0</v>
      </c>
    </row>
    <row r="7706" spans="32:35" x14ac:dyDescent="0.25">
      <c r="AF7706" s="46" t="e">
        <f t="shared" si="2748"/>
        <v>#REF!</v>
      </c>
      <c r="AG7706" s="46">
        <f t="shared" si="2748"/>
        <v>65096</v>
      </c>
      <c r="AH7706" s="46">
        <f t="shared" ref="AH7706:AI7706" si="2766">AH2722+0</f>
        <v>0</v>
      </c>
      <c r="AI7706" s="46">
        <f t="shared" si="2766"/>
        <v>0</v>
      </c>
    </row>
    <row r="7707" spans="32:35" x14ac:dyDescent="0.25">
      <c r="AF7707" s="46" t="e">
        <f t="shared" si="2748"/>
        <v>#REF!</v>
      </c>
      <c r="AG7707" s="46">
        <f t="shared" si="2748"/>
        <v>65097</v>
      </c>
      <c r="AH7707" s="46">
        <f t="shared" ref="AH7707:AI7707" si="2767">AH2723+0</f>
        <v>0</v>
      </c>
      <c r="AI7707" s="46">
        <f t="shared" si="2767"/>
        <v>0</v>
      </c>
    </row>
    <row r="7708" spans="32:35" x14ac:dyDescent="0.25">
      <c r="AF7708" s="46" t="e">
        <f t="shared" si="2748"/>
        <v>#REF!</v>
      </c>
      <c r="AG7708" s="46">
        <f t="shared" si="2748"/>
        <v>65098</v>
      </c>
      <c r="AH7708" s="46">
        <f t="shared" ref="AH7708:AI7708" si="2768">AH2724+0</f>
        <v>0</v>
      </c>
      <c r="AI7708" s="46">
        <f t="shared" si="2768"/>
        <v>0</v>
      </c>
    </row>
    <row r="7709" spans="32:35" x14ac:dyDescent="0.25">
      <c r="AF7709" s="46" t="e">
        <f t="shared" si="2748"/>
        <v>#REF!</v>
      </c>
      <c r="AG7709" s="46">
        <f t="shared" si="2748"/>
        <v>65099</v>
      </c>
      <c r="AH7709" s="46">
        <f t="shared" ref="AH7709:AI7709" si="2769">AH2725+0</f>
        <v>0</v>
      </c>
      <c r="AI7709" s="46">
        <f t="shared" si="2769"/>
        <v>0</v>
      </c>
    </row>
    <row r="7710" spans="32:35" x14ac:dyDescent="0.25">
      <c r="AF7710" s="46" t="e">
        <f t="shared" si="2748"/>
        <v>#REF!</v>
      </c>
      <c r="AG7710" s="46">
        <f t="shared" si="2748"/>
        <v>65100</v>
      </c>
      <c r="AH7710" s="46">
        <f t="shared" ref="AH7710:AI7710" si="2770">AH2726+0</f>
        <v>0</v>
      </c>
      <c r="AI7710" s="46">
        <f t="shared" si="2770"/>
        <v>0</v>
      </c>
    </row>
    <row r="7711" spans="32:35" x14ac:dyDescent="0.25">
      <c r="AF7711" s="46" t="e">
        <f t="shared" si="2748"/>
        <v>#REF!</v>
      </c>
      <c r="AG7711" s="46">
        <f t="shared" si="2748"/>
        <v>65101</v>
      </c>
      <c r="AH7711" s="46">
        <f t="shared" ref="AH7711:AI7711" si="2771">AH2727+0</f>
        <v>0</v>
      </c>
      <c r="AI7711" s="46">
        <f t="shared" si="2771"/>
        <v>0</v>
      </c>
    </row>
    <row r="7712" spans="32:35" x14ac:dyDescent="0.25">
      <c r="AF7712" s="46" t="e">
        <f t="shared" si="2748"/>
        <v>#REF!</v>
      </c>
      <c r="AG7712" s="46">
        <f t="shared" si="2748"/>
        <v>65103</v>
      </c>
      <c r="AH7712" s="46">
        <f t="shared" ref="AH7712:AI7712" si="2772">AH2728+0</f>
        <v>0</v>
      </c>
      <c r="AI7712" s="46">
        <f t="shared" si="2772"/>
        <v>0</v>
      </c>
    </row>
    <row r="7713" spans="32:35" x14ac:dyDescent="0.25">
      <c r="AF7713" s="46" t="e">
        <f t="shared" si="2748"/>
        <v>#REF!</v>
      </c>
      <c r="AG7713" s="46">
        <f t="shared" si="2748"/>
        <v>65104</v>
      </c>
      <c r="AH7713" s="46">
        <f t="shared" ref="AH7713:AI7713" si="2773">AH2729+0</f>
        <v>0</v>
      </c>
      <c r="AI7713" s="46">
        <f t="shared" si="2773"/>
        <v>0</v>
      </c>
    </row>
    <row r="7714" spans="32:35" x14ac:dyDescent="0.25">
      <c r="AF7714" s="46" t="e">
        <f t="shared" si="2748"/>
        <v>#REF!</v>
      </c>
      <c r="AG7714" s="46">
        <f t="shared" si="2748"/>
        <v>65105</v>
      </c>
      <c r="AH7714" s="46">
        <f t="shared" ref="AH7714:AI7714" si="2774">AH2730+0</f>
        <v>0</v>
      </c>
      <c r="AI7714" s="46">
        <f t="shared" si="2774"/>
        <v>0</v>
      </c>
    </row>
    <row r="7715" spans="32:35" x14ac:dyDescent="0.25">
      <c r="AF7715" s="46" t="e">
        <f t="shared" si="2748"/>
        <v>#REF!</v>
      </c>
      <c r="AG7715" s="46">
        <f t="shared" si="2748"/>
        <v>65106</v>
      </c>
      <c r="AH7715" s="46">
        <f t="shared" ref="AH7715:AI7715" si="2775">AH2731+0</f>
        <v>0</v>
      </c>
      <c r="AI7715" s="46">
        <f t="shared" si="2775"/>
        <v>0</v>
      </c>
    </row>
    <row r="7716" spans="32:35" x14ac:dyDescent="0.25">
      <c r="AF7716" s="46" t="e">
        <f t="shared" si="2748"/>
        <v>#REF!</v>
      </c>
      <c r="AG7716" s="46">
        <f t="shared" si="2748"/>
        <v>65107</v>
      </c>
      <c r="AH7716" s="46">
        <f t="shared" ref="AH7716:AI7716" si="2776">AH2732+0</f>
        <v>0</v>
      </c>
      <c r="AI7716" s="46">
        <f t="shared" si="2776"/>
        <v>0</v>
      </c>
    </row>
    <row r="7717" spans="32:35" x14ac:dyDescent="0.25">
      <c r="AF7717" s="46" t="e">
        <f t="shared" si="2748"/>
        <v>#REF!</v>
      </c>
      <c r="AG7717" s="46">
        <f t="shared" si="2748"/>
        <v>65108</v>
      </c>
      <c r="AH7717" s="46">
        <f t="shared" ref="AH7717:AI7717" si="2777">AH2733+0</f>
        <v>0</v>
      </c>
      <c r="AI7717" s="46">
        <f t="shared" si="2777"/>
        <v>0</v>
      </c>
    </row>
    <row r="7718" spans="32:35" x14ac:dyDescent="0.25">
      <c r="AF7718" s="46" t="e">
        <f t="shared" si="2748"/>
        <v>#REF!</v>
      </c>
      <c r="AG7718" s="46">
        <f t="shared" si="2748"/>
        <v>65109</v>
      </c>
      <c r="AH7718" s="46">
        <f t="shared" ref="AH7718:AI7718" si="2778">AH2734+0</f>
        <v>0</v>
      </c>
      <c r="AI7718" s="46">
        <f t="shared" si="2778"/>
        <v>0</v>
      </c>
    </row>
    <row r="7719" spans="32:35" x14ac:dyDescent="0.25">
      <c r="AF7719" s="46" t="e">
        <f t="shared" si="2748"/>
        <v>#REF!</v>
      </c>
      <c r="AG7719" s="46">
        <f t="shared" si="2748"/>
        <v>65110</v>
      </c>
      <c r="AH7719" s="46">
        <f t="shared" ref="AH7719:AI7719" si="2779">AH2735+0</f>
        <v>0</v>
      </c>
      <c r="AI7719" s="46">
        <f t="shared" si="2779"/>
        <v>0</v>
      </c>
    </row>
    <row r="7720" spans="32:35" x14ac:dyDescent="0.25">
      <c r="AF7720" s="46" t="e">
        <f t="shared" si="2748"/>
        <v>#REF!</v>
      </c>
      <c r="AG7720" s="46">
        <f t="shared" si="2748"/>
        <v>65111</v>
      </c>
      <c r="AH7720" s="46">
        <f t="shared" ref="AH7720:AI7720" si="2780">AH2736+0</f>
        <v>0</v>
      </c>
      <c r="AI7720" s="46">
        <f t="shared" si="2780"/>
        <v>0</v>
      </c>
    </row>
    <row r="7721" spans="32:35" x14ac:dyDescent="0.25">
      <c r="AF7721" s="46" t="e">
        <f t="shared" si="2748"/>
        <v>#REF!</v>
      </c>
      <c r="AG7721" s="46">
        <f t="shared" si="2748"/>
        <v>65112</v>
      </c>
      <c r="AH7721" s="46">
        <f t="shared" ref="AH7721:AI7721" si="2781">AH2737+0</f>
        <v>0</v>
      </c>
      <c r="AI7721" s="46">
        <f t="shared" si="2781"/>
        <v>0</v>
      </c>
    </row>
    <row r="7722" spans="32:35" x14ac:dyDescent="0.25">
      <c r="AF7722" s="46" t="e">
        <f t="shared" si="2748"/>
        <v>#REF!</v>
      </c>
      <c r="AG7722" s="46">
        <f t="shared" si="2748"/>
        <v>65113</v>
      </c>
      <c r="AH7722" s="46">
        <f t="shared" ref="AH7722:AI7722" si="2782">AH2738+0</f>
        <v>0</v>
      </c>
      <c r="AI7722" s="46">
        <f t="shared" si="2782"/>
        <v>0</v>
      </c>
    </row>
    <row r="7723" spans="32:35" x14ac:dyDescent="0.25">
      <c r="AF7723" s="46" t="e">
        <f t="shared" si="2748"/>
        <v>#REF!</v>
      </c>
      <c r="AG7723" s="46">
        <f t="shared" si="2748"/>
        <v>65114</v>
      </c>
      <c r="AH7723" s="46">
        <f t="shared" ref="AH7723:AI7723" si="2783">AH2739+0</f>
        <v>0</v>
      </c>
      <c r="AI7723" s="46">
        <f t="shared" si="2783"/>
        <v>0</v>
      </c>
    </row>
    <row r="7724" spans="32:35" x14ac:dyDescent="0.25">
      <c r="AF7724" s="46" t="e">
        <f t="shared" si="2748"/>
        <v>#REF!</v>
      </c>
      <c r="AG7724" s="46">
        <f t="shared" si="2748"/>
        <v>65115</v>
      </c>
      <c r="AH7724" s="46">
        <f t="shared" ref="AH7724:AI7724" si="2784">AH2740+0</f>
        <v>0</v>
      </c>
      <c r="AI7724" s="46">
        <f t="shared" si="2784"/>
        <v>0</v>
      </c>
    </row>
    <row r="7725" spans="32:35" x14ac:dyDescent="0.25">
      <c r="AF7725" s="46" t="e">
        <f t="shared" si="2748"/>
        <v>#REF!</v>
      </c>
      <c r="AG7725" s="46">
        <f t="shared" si="2748"/>
        <v>65116</v>
      </c>
      <c r="AH7725" s="46">
        <f t="shared" ref="AH7725:AI7725" si="2785">AH2741+0</f>
        <v>0</v>
      </c>
      <c r="AI7725" s="46">
        <f t="shared" si="2785"/>
        <v>0</v>
      </c>
    </row>
    <row r="7726" spans="32:35" x14ac:dyDescent="0.25">
      <c r="AF7726" s="46" t="e">
        <f t="shared" si="2748"/>
        <v>#REF!</v>
      </c>
      <c r="AG7726" s="46">
        <f t="shared" si="2748"/>
        <v>65117</v>
      </c>
      <c r="AH7726" s="46">
        <f t="shared" ref="AH7726:AI7726" si="2786">AH2742+0</f>
        <v>0</v>
      </c>
      <c r="AI7726" s="46">
        <f t="shared" si="2786"/>
        <v>0</v>
      </c>
    </row>
    <row r="7727" spans="32:35" x14ac:dyDescent="0.25">
      <c r="AF7727" s="46" t="e">
        <f t="shared" si="2748"/>
        <v>#REF!</v>
      </c>
      <c r="AG7727" s="46">
        <f t="shared" si="2748"/>
        <v>65118</v>
      </c>
      <c r="AH7727" s="46">
        <f t="shared" ref="AH7727:AI7727" si="2787">AH2743+0</f>
        <v>0</v>
      </c>
      <c r="AI7727" s="46">
        <f t="shared" si="2787"/>
        <v>0</v>
      </c>
    </row>
    <row r="7728" spans="32:35" x14ac:dyDescent="0.25">
      <c r="AF7728" s="46" t="e">
        <f t="shared" si="2748"/>
        <v>#REF!</v>
      </c>
      <c r="AG7728" s="46">
        <f t="shared" si="2748"/>
        <v>65119</v>
      </c>
      <c r="AH7728" s="46">
        <f t="shared" ref="AH7728:AI7728" si="2788">AH2744+0</f>
        <v>0</v>
      </c>
      <c r="AI7728" s="46">
        <f t="shared" si="2788"/>
        <v>0</v>
      </c>
    </row>
    <row r="7729" spans="32:35" x14ac:dyDescent="0.25">
      <c r="AF7729" s="46" t="e">
        <f t="shared" si="2748"/>
        <v>#REF!</v>
      </c>
      <c r="AG7729" s="46">
        <f t="shared" si="2748"/>
        <v>65120</v>
      </c>
      <c r="AH7729" s="46">
        <f t="shared" ref="AH7729:AI7729" si="2789">AH2745+0</f>
        <v>0</v>
      </c>
      <c r="AI7729" s="46">
        <f t="shared" si="2789"/>
        <v>0</v>
      </c>
    </row>
    <row r="7730" spans="32:35" x14ac:dyDescent="0.25">
      <c r="AF7730" s="46" t="e">
        <f t="shared" si="2748"/>
        <v>#REF!</v>
      </c>
      <c r="AG7730" s="46">
        <f t="shared" si="2748"/>
        <v>65121</v>
      </c>
      <c r="AH7730" s="46">
        <f t="shared" ref="AH7730:AI7730" si="2790">AH2746+0</f>
        <v>0</v>
      </c>
      <c r="AI7730" s="46">
        <f t="shared" si="2790"/>
        <v>0</v>
      </c>
    </row>
    <row r="7731" spans="32:35" x14ac:dyDescent="0.25">
      <c r="AF7731" s="46" t="e">
        <f t="shared" si="2748"/>
        <v>#REF!</v>
      </c>
      <c r="AG7731" s="46">
        <f t="shared" si="2748"/>
        <v>65122</v>
      </c>
      <c r="AH7731" s="46">
        <f t="shared" ref="AH7731:AI7731" si="2791">AH2747+0</f>
        <v>0</v>
      </c>
      <c r="AI7731" s="46">
        <f t="shared" si="2791"/>
        <v>0</v>
      </c>
    </row>
    <row r="7732" spans="32:35" x14ac:dyDescent="0.25">
      <c r="AF7732" s="46" t="e">
        <f t="shared" si="2748"/>
        <v>#REF!</v>
      </c>
      <c r="AG7732" s="46">
        <f t="shared" si="2748"/>
        <v>65123</v>
      </c>
      <c r="AH7732" s="46">
        <f t="shared" ref="AH7732:AI7732" si="2792">AH2748+0</f>
        <v>0</v>
      </c>
      <c r="AI7732" s="46">
        <f t="shared" si="2792"/>
        <v>0</v>
      </c>
    </row>
    <row r="7733" spans="32:35" x14ac:dyDescent="0.25">
      <c r="AF7733" s="46" t="e">
        <f t="shared" si="2748"/>
        <v>#REF!</v>
      </c>
      <c r="AG7733" s="46">
        <f t="shared" si="2748"/>
        <v>65124</v>
      </c>
      <c r="AH7733" s="46">
        <f t="shared" ref="AH7733:AI7733" si="2793">AH2749+0</f>
        <v>0</v>
      </c>
      <c r="AI7733" s="46">
        <f t="shared" si="2793"/>
        <v>0</v>
      </c>
    </row>
    <row r="7734" spans="32:35" x14ac:dyDescent="0.25">
      <c r="AF7734" s="46" t="e">
        <f t="shared" si="2748"/>
        <v>#REF!</v>
      </c>
      <c r="AG7734" s="46">
        <f t="shared" si="2748"/>
        <v>65125</v>
      </c>
      <c r="AH7734" s="46">
        <f t="shared" ref="AH7734:AI7734" si="2794">AH2750+0</f>
        <v>0</v>
      </c>
      <c r="AI7734" s="46">
        <f t="shared" si="2794"/>
        <v>0</v>
      </c>
    </row>
    <row r="7735" spans="32:35" x14ac:dyDescent="0.25">
      <c r="AF7735" s="46" t="e">
        <f t="shared" si="2748"/>
        <v>#REF!</v>
      </c>
      <c r="AG7735" s="46">
        <f t="shared" si="2748"/>
        <v>65126</v>
      </c>
      <c r="AH7735" s="46">
        <f t="shared" ref="AH7735:AI7735" si="2795">AH2751+0</f>
        <v>0</v>
      </c>
      <c r="AI7735" s="46">
        <f t="shared" si="2795"/>
        <v>0</v>
      </c>
    </row>
    <row r="7736" spans="32:35" x14ac:dyDescent="0.25">
      <c r="AF7736" s="46" t="e">
        <f t="shared" si="2748"/>
        <v>#REF!</v>
      </c>
      <c r="AG7736" s="46">
        <f t="shared" si="2748"/>
        <v>65127</v>
      </c>
      <c r="AH7736" s="46">
        <f t="shared" ref="AH7736:AI7736" si="2796">AH2752+0</f>
        <v>0</v>
      </c>
      <c r="AI7736" s="46">
        <f t="shared" si="2796"/>
        <v>0</v>
      </c>
    </row>
    <row r="7737" spans="32:35" x14ac:dyDescent="0.25">
      <c r="AF7737" s="46" t="e">
        <f t="shared" si="2748"/>
        <v>#REF!</v>
      </c>
      <c r="AG7737" s="46">
        <f t="shared" si="2748"/>
        <v>65128</v>
      </c>
      <c r="AH7737" s="46">
        <f t="shared" ref="AH7737:AI7737" si="2797">AH2753+0</f>
        <v>0</v>
      </c>
      <c r="AI7737" s="46">
        <f t="shared" si="2797"/>
        <v>0</v>
      </c>
    </row>
    <row r="7738" spans="32:35" x14ac:dyDescent="0.25">
      <c r="AF7738" s="46" t="e">
        <f t="shared" si="2748"/>
        <v>#REF!</v>
      </c>
      <c r="AG7738" s="46">
        <f t="shared" si="2748"/>
        <v>65129</v>
      </c>
      <c r="AH7738" s="46">
        <f t="shared" ref="AH7738:AI7738" si="2798">AH2754+0</f>
        <v>0</v>
      </c>
      <c r="AI7738" s="46">
        <f t="shared" si="2798"/>
        <v>0</v>
      </c>
    </row>
    <row r="7739" spans="32:35" x14ac:dyDescent="0.25">
      <c r="AF7739" s="46" t="e">
        <f t="shared" si="2748"/>
        <v>#REF!</v>
      </c>
      <c r="AG7739" s="46">
        <f t="shared" si="2748"/>
        <v>65130</v>
      </c>
      <c r="AH7739" s="46">
        <f t="shared" ref="AH7739:AI7739" si="2799">AH2755+0</f>
        <v>0</v>
      </c>
      <c r="AI7739" s="46">
        <f t="shared" si="2799"/>
        <v>0</v>
      </c>
    </row>
    <row r="7740" spans="32:35" x14ac:dyDescent="0.25">
      <c r="AF7740" s="46" t="e">
        <f t="shared" si="2748"/>
        <v>#REF!</v>
      </c>
      <c r="AG7740" s="46">
        <f t="shared" si="2748"/>
        <v>65131</v>
      </c>
      <c r="AH7740" s="46">
        <f t="shared" ref="AH7740:AI7740" si="2800">AH2756+0</f>
        <v>0</v>
      </c>
      <c r="AI7740" s="46">
        <f t="shared" si="2800"/>
        <v>0</v>
      </c>
    </row>
    <row r="7741" spans="32:35" x14ac:dyDescent="0.25">
      <c r="AF7741" s="46" t="e">
        <f t="shared" si="2748"/>
        <v>#REF!</v>
      </c>
      <c r="AG7741" s="46">
        <f t="shared" si="2748"/>
        <v>65132</v>
      </c>
      <c r="AH7741" s="46">
        <f t="shared" ref="AH7741:AI7741" si="2801">AH2757+0</f>
        <v>0</v>
      </c>
      <c r="AI7741" s="46">
        <f t="shared" si="2801"/>
        <v>0</v>
      </c>
    </row>
    <row r="7742" spans="32:35" x14ac:dyDescent="0.25">
      <c r="AF7742" s="46" t="e">
        <f t="shared" si="2748"/>
        <v>#REF!</v>
      </c>
      <c r="AG7742" s="46">
        <f t="shared" si="2748"/>
        <v>65133</v>
      </c>
      <c r="AH7742" s="46">
        <f t="shared" ref="AH7742:AI7742" si="2802">AH2758+0</f>
        <v>0</v>
      </c>
      <c r="AI7742" s="46">
        <f t="shared" si="2802"/>
        <v>0</v>
      </c>
    </row>
    <row r="7743" spans="32:35" x14ac:dyDescent="0.25">
      <c r="AF7743" s="46" t="e">
        <f t="shared" si="2748"/>
        <v>#REF!</v>
      </c>
      <c r="AG7743" s="46">
        <f t="shared" si="2748"/>
        <v>65134</v>
      </c>
      <c r="AH7743" s="46">
        <f t="shared" ref="AH7743:AI7743" si="2803">AH2759+0</f>
        <v>0</v>
      </c>
      <c r="AI7743" s="46">
        <f t="shared" si="2803"/>
        <v>0</v>
      </c>
    </row>
    <row r="7744" spans="32:35" x14ac:dyDescent="0.25">
      <c r="AF7744" s="46" t="e">
        <f t="shared" si="2748"/>
        <v>#REF!</v>
      </c>
      <c r="AG7744" s="46">
        <f t="shared" si="2748"/>
        <v>65135</v>
      </c>
      <c r="AH7744" s="46">
        <f t="shared" ref="AH7744:AI7744" si="2804">AH2760+0</f>
        <v>0</v>
      </c>
      <c r="AI7744" s="46">
        <f t="shared" si="2804"/>
        <v>0</v>
      </c>
    </row>
    <row r="7745" spans="32:35" x14ac:dyDescent="0.25">
      <c r="AF7745" s="46" t="e">
        <f t="shared" si="2748"/>
        <v>#REF!</v>
      </c>
      <c r="AG7745" s="46">
        <f t="shared" si="2748"/>
        <v>65136</v>
      </c>
      <c r="AH7745" s="46">
        <f t="shared" ref="AH7745:AI7745" si="2805">AH2761+0</f>
        <v>0</v>
      </c>
      <c r="AI7745" s="46">
        <f t="shared" si="2805"/>
        <v>0</v>
      </c>
    </row>
    <row r="7746" spans="32:35" x14ac:dyDescent="0.25">
      <c r="AF7746" s="46" t="e">
        <f t="shared" si="2748"/>
        <v>#REF!</v>
      </c>
      <c r="AG7746" s="46">
        <f t="shared" si="2748"/>
        <v>65137</v>
      </c>
      <c r="AH7746" s="46">
        <f t="shared" ref="AH7746:AI7746" si="2806">AH2762+0</f>
        <v>0</v>
      </c>
      <c r="AI7746" s="46">
        <f t="shared" si="2806"/>
        <v>0</v>
      </c>
    </row>
    <row r="7747" spans="32:35" x14ac:dyDescent="0.25">
      <c r="AF7747" s="46" t="e">
        <f t="shared" si="2748"/>
        <v>#REF!</v>
      </c>
      <c r="AG7747" s="46">
        <f t="shared" si="2748"/>
        <v>65138</v>
      </c>
      <c r="AH7747" s="46">
        <f t="shared" ref="AH7747:AI7747" si="2807">AH2763+0</f>
        <v>0</v>
      </c>
      <c r="AI7747" s="46">
        <f t="shared" si="2807"/>
        <v>0</v>
      </c>
    </row>
    <row r="7748" spans="32:35" x14ac:dyDescent="0.25">
      <c r="AF7748" s="46" t="e">
        <f t="shared" si="2748"/>
        <v>#REF!</v>
      </c>
      <c r="AG7748" s="46">
        <f t="shared" si="2748"/>
        <v>65139</v>
      </c>
      <c r="AH7748" s="46">
        <f t="shared" ref="AH7748:AI7748" si="2808">AH2764+0</f>
        <v>0</v>
      </c>
      <c r="AI7748" s="46">
        <f t="shared" si="2808"/>
        <v>0</v>
      </c>
    </row>
    <row r="7749" spans="32:35" x14ac:dyDescent="0.25">
      <c r="AF7749" s="46" t="e">
        <f t="shared" si="2748"/>
        <v>#REF!</v>
      </c>
      <c r="AG7749" s="46">
        <f t="shared" si="2748"/>
        <v>65140</v>
      </c>
      <c r="AH7749" s="46">
        <f t="shared" ref="AH7749:AI7749" si="2809">AH2765+0</f>
        <v>0</v>
      </c>
      <c r="AI7749" s="46">
        <f t="shared" si="2809"/>
        <v>0</v>
      </c>
    </row>
    <row r="7750" spans="32:35" x14ac:dyDescent="0.25">
      <c r="AF7750" s="46" t="e">
        <f t="shared" si="2748"/>
        <v>#REF!</v>
      </c>
      <c r="AG7750" s="46">
        <f t="shared" si="2748"/>
        <v>65141</v>
      </c>
      <c r="AH7750" s="46">
        <f t="shared" ref="AH7750:AI7750" si="2810">AH2766+0</f>
        <v>0</v>
      </c>
      <c r="AI7750" s="46">
        <f t="shared" si="2810"/>
        <v>0</v>
      </c>
    </row>
    <row r="7751" spans="32:35" x14ac:dyDescent="0.25">
      <c r="AF7751" s="46" t="e">
        <f t="shared" si="2748"/>
        <v>#REF!</v>
      </c>
      <c r="AG7751" s="46">
        <f t="shared" si="2748"/>
        <v>65142</v>
      </c>
      <c r="AH7751" s="46">
        <f t="shared" ref="AH7751:AI7751" si="2811">AH2767+0</f>
        <v>0</v>
      </c>
      <c r="AI7751" s="46">
        <f t="shared" si="2811"/>
        <v>0</v>
      </c>
    </row>
    <row r="7752" spans="32:35" x14ac:dyDescent="0.25">
      <c r="AF7752" s="46" t="e">
        <f t="shared" si="2748"/>
        <v>#REF!</v>
      </c>
      <c r="AG7752" s="46">
        <f t="shared" si="2748"/>
        <v>65143</v>
      </c>
      <c r="AH7752" s="46">
        <f t="shared" ref="AH7752:AI7752" si="2812">AH2768+0</f>
        <v>0</v>
      </c>
      <c r="AI7752" s="46">
        <f t="shared" si="2812"/>
        <v>0</v>
      </c>
    </row>
    <row r="7753" spans="32:35" x14ac:dyDescent="0.25">
      <c r="AF7753" s="46" t="e">
        <f t="shared" ref="AF7753:AG7816" si="2813">AF2769+0</f>
        <v>#REF!</v>
      </c>
      <c r="AG7753" s="46">
        <f t="shared" si="2813"/>
        <v>65144</v>
      </c>
      <c r="AH7753" s="46">
        <f t="shared" ref="AH7753:AI7753" si="2814">AH2769+0</f>
        <v>0</v>
      </c>
      <c r="AI7753" s="46">
        <f t="shared" si="2814"/>
        <v>0</v>
      </c>
    </row>
    <row r="7754" spans="32:35" x14ac:dyDescent="0.25">
      <c r="AF7754" s="46" t="e">
        <f t="shared" si="2813"/>
        <v>#REF!</v>
      </c>
      <c r="AG7754" s="46">
        <f t="shared" si="2813"/>
        <v>65145</v>
      </c>
      <c r="AH7754" s="46">
        <f t="shared" ref="AH7754:AI7754" si="2815">AH2770+0</f>
        <v>0</v>
      </c>
      <c r="AI7754" s="46">
        <f t="shared" si="2815"/>
        <v>0</v>
      </c>
    </row>
    <row r="7755" spans="32:35" x14ac:dyDescent="0.25">
      <c r="AF7755" s="46" t="e">
        <f t="shared" si="2813"/>
        <v>#REF!</v>
      </c>
      <c r="AG7755" s="46">
        <f t="shared" si="2813"/>
        <v>65146</v>
      </c>
      <c r="AH7755" s="46">
        <f t="shared" ref="AH7755:AI7755" si="2816">AH2771+0</f>
        <v>0</v>
      </c>
      <c r="AI7755" s="46">
        <f t="shared" si="2816"/>
        <v>0</v>
      </c>
    </row>
    <row r="7756" spans="32:35" x14ac:dyDescent="0.25">
      <c r="AF7756" s="46">
        <f t="shared" si="2813"/>
        <v>0</v>
      </c>
      <c r="AG7756" s="46">
        <f t="shared" si="2813"/>
        <v>65147</v>
      </c>
      <c r="AH7756" s="46">
        <f t="shared" ref="AH7756:AI7756" si="2817">AH2772+0</f>
        <v>0</v>
      </c>
      <c r="AI7756" s="46">
        <f t="shared" si="2817"/>
        <v>0</v>
      </c>
    </row>
    <row r="7757" spans="32:35" x14ac:dyDescent="0.25">
      <c r="AF7757" s="46">
        <f t="shared" si="2813"/>
        <v>1</v>
      </c>
      <c r="AG7757" s="46">
        <f t="shared" si="2813"/>
        <v>65148</v>
      </c>
      <c r="AH7757" s="46">
        <f t="shared" ref="AH7757:AI7757" si="2818">AH2773+0</f>
        <v>0</v>
      </c>
      <c r="AI7757" s="46">
        <f t="shared" si="2818"/>
        <v>0</v>
      </c>
    </row>
    <row r="7758" spans="32:35" x14ac:dyDescent="0.25">
      <c r="AF7758" s="46">
        <f t="shared" si="2813"/>
        <v>10000008</v>
      </c>
      <c r="AG7758" s="46">
        <f t="shared" si="2813"/>
        <v>65149</v>
      </c>
      <c r="AH7758" s="46">
        <f t="shared" ref="AH7758:AI7758" si="2819">AH2774+0</f>
        <v>0</v>
      </c>
      <c r="AI7758" s="46">
        <f t="shared" si="2819"/>
        <v>0</v>
      </c>
    </row>
    <row r="7759" spans="32:35" x14ac:dyDescent="0.25">
      <c r="AF7759" s="46">
        <f t="shared" si="2813"/>
        <v>10000010</v>
      </c>
      <c r="AG7759" s="46">
        <f t="shared" si="2813"/>
        <v>65150</v>
      </c>
      <c r="AH7759" s="46">
        <f t="shared" ref="AH7759:AI7759" si="2820">AH2775+0</f>
        <v>0</v>
      </c>
      <c r="AI7759" s="46">
        <f t="shared" si="2820"/>
        <v>0</v>
      </c>
    </row>
    <row r="7760" spans="32:35" x14ac:dyDescent="0.25">
      <c r="AF7760" s="46">
        <f t="shared" si="2813"/>
        <v>400101</v>
      </c>
      <c r="AG7760" s="46">
        <f t="shared" si="2813"/>
        <v>65151</v>
      </c>
      <c r="AH7760" s="46">
        <f t="shared" ref="AH7760:AI7760" si="2821">AH2776+0</f>
        <v>0</v>
      </c>
      <c r="AI7760" s="46">
        <f t="shared" si="2821"/>
        <v>0</v>
      </c>
    </row>
    <row r="7761" spans="32:35" x14ac:dyDescent="0.25">
      <c r="AF7761" s="46">
        <f t="shared" si="2813"/>
        <v>400102</v>
      </c>
      <c r="AG7761" s="46">
        <f t="shared" si="2813"/>
        <v>65152</v>
      </c>
      <c r="AH7761" s="46">
        <f t="shared" ref="AH7761:AI7761" si="2822">AH2777+0</f>
        <v>0</v>
      </c>
      <c r="AI7761" s="46">
        <f t="shared" si="2822"/>
        <v>0</v>
      </c>
    </row>
    <row r="7762" spans="32:35" x14ac:dyDescent="0.25">
      <c r="AF7762" s="46">
        <f t="shared" si="2813"/>
        <v>400103</v>
      </c>
      <c r="AG7762" s="46">
        <f t="shared" si="2813"/>
        <v>65153</v>
      </c>
      <c r="AH7762" s="46">
        <f t="shared" ref="AH7762:AI7762" si="2823">AH2778+0</f>
        <v>0</v>
      </c>
      <c r="AI7762" s="46">
        <f t="shared" si="2823"/>
        <v>0</v>
      </c>
    </row>
    <row r="7763" spans="32:35" x14ac:dyDescent="0.25">
      <c r="AF7763" s="46">
        <f t="shared" si="2813"/>
        <v>400104</v>
      </c>
      <c r="AG7763" s="46">
        <f t="shared" si="2813"/>
        <v>65154</v>
      </c>
      <c r="AH7763" s="46">
        <f t="shared" ref="AH7763:AI7763" si="2824">AH2779+0</f>
        <v>0</v>
      </c>
      <c r="AI7763" s="46">
        <f t="shared" si="2824"/>
        <v>0</v>
      </c>
    </row>
    <row r="7764" spans="32:35" x14ac:dyDescent="0.25">
      <c r="AF7764" s="46">
        <f t="shared" si="2813"/>
        <v>400105</v>
      </c>
      <c r="AG7764" s="46">
        <f t="shared" si="2813"/>
        <v>65155</v>
      </c>
      <c r="AH7764" s="46">
        <f t="shared" ref="AH7764:AI7764" si="2825">AH2780+0</f>
        <v>0</v>
      </c>
      <c r="AI7764" s="46">
        <f t="shared" si="2825"/>
        <v>0</v>
      </c>
    </row>
    <row r="7765" spans="32:35" x14ac:dyDescent="0.25">
      <c r="AF7765" s="46">
        <f t="shared" si="2813"/>
        <v>400106</v>
      </c>
      <c r="AG7765" s="46">
        <f t="shared" si="2813"/>
        <v>65156</v>
      </c>
      <c r="AH7765" s="46">
        <f t="shared" ref="AH7765:AI7765" si="2826">AH2781+0</f>
        <v>0</v>
      </c>
      <c r="AI7765" s="46">
        <f t="shared" si="2826"/>
        <v>0</v>
      </c>
    </row>
    <row r="7766" spans="32:35" x14ac:dyDescent="0.25">
      <c r="AF7766" s="46">
        <f t="shared" si="2813"/>
        <v>400107</v>
      </c>
      <c r="AG7766" s="46">
        <f t="shared" si="2813"/>
        <v>65157</v>
      </c>
      <c r="AH7766" s="46">
        <f t="shared" ref="AH7766:AI7766" si="2827">AH2782+0</f>
        <v>0</v>
      </c>
      <c r="AI7766" s="46">
        <f t="shared" si="2827"/>
        <v>0</v>
      </c>
    </row>
    <row r="7767" spans="32:35" x14ac:dyDescent="0.25">
      <c r="AF7767" s="46">
        <f t="shared" si="2813"/>
        <v>400108</v>
      </c>
      <c r="AG7767" s="46">
        <f t="shared" si="2813"/>
        <v>65158</v>
      </c>
      <c r="AH7767" s="46">
        <f t="shared" ref="AH7767:AI7767" si="2828">AH2783+0</f>
        <v>0</v>
      </c>
      <c r="AI7767" s="46">
        <f t="shared" si="2828"/>
        <v>0</v>
      </c>
    </row>
    <row r="7768" spans="32:35" x14ac:dyDescent="0.25">
      <c r="AF7768" s="46">
        <f t="shared" si="2813"/>
        <v>400109</v>
      </c>
      <c r="AG7768" s="46">
        <f t="shared" si="2813"/>
        <v>65159</v>
      </c>
      <c r="AH7768" s="46">
        <f t="shared" ref="AH7768:AI7768" si="2829">AH2784+0</f>
        <v>0</v>
      </c>
      <c r="AI7768" s="46">
        <f t="shared" si="2829"/>
        <v>0</v>
      </c>
    </row>
    <row r="7769" spans="32:35" x14ac:dyDescent="0.25">
      <c r="AF7769" s="46">
        <f t="shared" si="2813"/>
        <v>10000001</v>
      </c>
      <c r="AG7769" s="46">
        <f t="shared" si="2813"/>
        <v>65160</v>
      </c>
      <c r="AH7769" s="46">
        <f t="shared" ref="AH7769:AI7769" si="2830">AH2785+0</f>
        <v>0</v>
      </c>
      <c r="AI7769" s="46">
        <f t="shared" si="2830"/>
        <v>0</v>
      </c>
    </row>
    <row r="7770" spans="32:35" x14ac:dyDescent="0.25">
      <c r="AF7770" s="46">
        <f t="shared" si="2813"/>
        <v>10000002</v>
      </c>
      <c r="AG7770" s="46">
        <f t="shared" si="2813"/>
        <v>65161</v>
      </c>
      <c r="AH7770" s="46">
        <f t="shared" ref="AH7770:AI7770" si="2831">AH2786+0</f>
        <v>0</v>
      </c>
      <c r="AI7770" s="46">
        <f t="shared" si="2831"/>
        <v>0</v>
      </c>
    </row>
    <row r="7771" spans="32:35" x14ac:dyDescent="0.25">
      <c r="AF7771" s="46">
        <f t="shared" si="2813"/>
        <v>10000003</v>
      </c>
      <c r="AG7771" s="46">
        <f t="shared" si="2813"/>
        <v>65163</v>
      </c>
      <c r="AH7771" s="46">
        <f t="shared" ref="AH7771:AI7771" si="2832">AH2787+0</f>
        <v>0</v>
      </c>
      <c r="AI7771" s="46">
        <f t="shared" si="2832"/>
        <v>0</v>
      </c>
    </row>
    <row r="7772" spans="32:35" x14ac:dyDescent="0.25">
      <c r="AF7772" s="46">
        <f t="shared" si="2813"/>
        <v>10000004</v>
      </c>
      <c r="AG7772" s="46">
        <f t="shared" si="2813"/>
        <v>65164</v>
      </c>
      <c r="AH7772" s="46">
        <f t="shared" ref="AH7772:AI7772" si="2833">AH2788+0</f>
        <v>0</v>
      </c>
      <c r="AI7772" s="46">
        <f t="shared" si="2833"/>
        <v>0</v>
      </c>
    </row>
    <row r="7773" spans="32:35" x14ac:dyDescent="0.25">
      <c r="AF7773" s="46">
        <f t="shared" si="2813"/>
        <v>10000005</v>
      </c>
      <c r="AG7773" s="46">
        <f t="shared" si="2813"/>
        <v>65166</v>
      </c>
      <c r="AH7773" s="46">
        <f t="shared" ref="AH7773:AI7773" si="2834">AH2789+0</f>
        <v>0</v>
      </c>
      <c r="AI7773" s="46">
        <f t="shared" si="2834"/>
        <v>0</v>
      </c>
    </row>
    <row r="7774" spans="32:35" x14ac:dyDescent="0.25">
      <c r="AF7774" s="46">
        <f t="shared" si="2813"/>
        <v>10000006</v>
      </c>
      <c r="AG7774" s="46">
        <f t="shared" si="2813"/>
        <v>65167</v>
      </c>
      <c r="AH7774" s="46">
        <f t="shared" ref="AH7774:AI7774" si="2835">AH2790+0</f>
        <v>0</v>
      </c>
      <c r="AI7774" s="46">
        <f t="shared" si="2835"/>
        <v>0</v>
      </c>
    </row>
    <row r="7775" spans="32:35" x14ac:dyDescent="0.25">
      <c r="AF7775" s="46">
        <f t="shared" si="2813"/>
        <v>10000007</v>
      </c>
      <c r="AG7775" s="46">
        <f t="shared" si="2813"/>
        <v>65168</v>
      </c>
      <c r="AH7775" s="46">
        <f t="shared" ref="AH7775:AI7775" si="2836">AH2791+0</f>
        <v>0</v>
      </c>
      <c r="AI7775" s="46">
        <f t="shared" si="2836"/>
        <v>0</v>
      </c>
    </row>
    <row r="7776" spans="32:35" x14ac:dyDescent="0.25">
      <c r="AF7776" s="46" t="e">
        <f t="shared" si="2813"/>
        <v>#VALUE!</v>
      </c>
      <c r="AG7776" s="46">
        <f t="shared" si="2813"/>
        <v>65169</v>
      </c>
      <c r="AH7776" s="46">
        <f t="shared" ref="AH7776:AI7776" si="2837">AH2792+0</f>
        <v>0</v>
      </c>
      <c r="AI7776" s="46">
        <f t="shared" si="2837"/>
        <v>0</v>
      </c>
    </row>
    <row r="7777" spans="32:35" x14ac:dyDescent="0.25">
      <c r="AF7777" s="46" t="e">
        <f t="shared" si="2813"/>
        <v>#VALUE!</v>
      </c>
      <c r="AG7777" s="46">
        <f t="shared" si="2813"/>
        <v>65170</v>
      </c>
      <c r="AH7777" s="46">
        <f t="shared" ref="AH7777:AI7777" si="2838">AH2793+0</f>
        <v>0</v>
      </c>
      <c r="AI7777" s="46">
        <f t="shared" si="2838"/>
        <v>0</v>
      </c>
    </row>
    <row r="7778" spans="32:35" x14ac:dyDescent="0.25">
      <c r="AF7778" s="46" t="e">
        <f t="shared" si="2813"/>
        <v>#VALUE!</v>
      </c>
      <c r="AG7778" s="46">
        <f t="shared" si="2813"/>
        <v>65171</v>
      </c>
      <c r="AH7778" s="46">
        <f t="shared" ref="AH7778:AI7778" si="2839">AH2794+0</f>
        <v>0</v>
      </c>
      <c r="AI7778" s="46">
        <f t="shared" si="2839"/>
        <v>0</v>
      </c>
    </row>
    <row r="7779" spans="32:35" x14ac:dyDescent="0.25">
      <c r="AF7779" s="46" t="e">
        <f t="shared" si="2813"/>
        <v>#VALUE!</v>
      </c>
      <c r="AG7779" s="46">
        <f t="shared" si="2813"/>
        <v>65172</v>
      </c>
      <c r="AH7779" s="46">
        <f t="shared" ref="AH7779:AI7779" si="2840">AH2795+0</f>
        <v>0</v>
      </c>
      <c r="AI7779" s="46">
        <f t="shared" si="2840"/>
        <v>0</v>
      </c>
    </row>
    <row r="7780" spans="32:35" x14ac:dyDescent="0.25">
      <c r="AF7780" s="46" t="e">
        <f t="shared" si="2813"/>
        <v>#VALUE!</v>
      </c>
      <c r="AG7780" s="46">
        <f t="shared" si="2813"/>
        <v>66000</v>
      </c>
      <c r="AH7780" s="46">
        <f t="shared" ref="AH7780:AI7780" si="2841">AH2796+0</f>
        <v>0</v>
      </c>
      <c r="AI7780" s="46">
        <f t="shared" si="2841"/>
        <v>0</v>
      </c>
    </row>
    <row r="7781" spans="32:35" x14ac:dyDescent="0.25">
      <c r="AF7781" s="46" t="e">
        <f t="shared" si="2813"/>
        <v>#VALUE!</v>
      </c>
      <c r="AG7781" s="46">
        <f t="shared" si="2813"/>
        <v>66001</v>
      </c>
      <c r="AH7781" s="46">
        <f t="shared" ref="AH7781:AI7781" si="2842">AH2797+0</f>
        <v>0</v>
      </c>
      <c r="AI7781" s="46">
        <f t="shared" si="2842"/>
        <v>0</v>
      </c>
    </row>
    <row r="7782" spans="32:35" x14ac:dyDescent="0.25">
      <c r="AF7782" s="46" t="e">
        <f t="shared" si="2813"/>
        <v>#VALUE!</v>
      </c>
      <c r="AG7782" s="46">
        <f t="shared" si="2813"/>
        <v>66002</v>
      </c>
      <c r="AH7782" s="46">
        <f t="shared" ref="AH7782:AI7782" si="2843">AH2798+0</f>
        <v>0</v>
      </c>
      <c r="AI7782" s="46">
        <f t="shared" si="2843"/>
        <v>0</v>
      </c>
    </row>
    <row r="7783" spans="32:35" x14ac:dyDescent="0.25">
      <c r="AF7783" s="46" t="e">
        <f t="shared" si="2813"/>
        <v>#VALUE!</v>
      </c>
      <c r="AG7783" s="46">
        <f t="shared" si="2813"/>
        <v>66003</v>
      </c>
      <c r="AH7783" s="46">
        <f t="shared" ref="AH7783:AI7783" si="2844">AH2799+0</f>
        <v>0</v>
      </c>
      <c r="AI7783" s="46">
        <f t="shared" si="2844"/>
        <v>0</v>
      </c>
    </row>
    <row r="7784" spans="32:35" x14ac:dyDescent="0.25">
      <c r="AF7784" s="46" t="e">
        <f t="shared" si="2813"/>
        <v>#VALUE!</v>
      </c>
      <c r="AG7784" s="46">
        <f t="shared" si="2813"/>
        <v>66004</v>
      </c>
      <c r="AH7784" s="46">
        <f t="shared" ref="AH7784:AI7784" si="2845">AH2800+0</f>
        <v>0</v>
      </c>
      <c r="AI7784" s="46">
        <f t="shared" si="2845"/>
        <v>0</v>
      </c>
    </row>
    <row r="7785" spans="32:35" x14ac:dyDescent="0.25">
      <c r="AF7785" s="46" t="e">
        <f t="shared" si="2813"/>
        <v>#VALUE!</v>
      </c>
      <c r="AG7785" s="46">
        <f t="shared" si="2813"/>
        <v>66005</v>
      </c>
      <c r="AH7785" s="46">
        <f t="shared" ref="AH7785:AI7785" si="2846">AH2801+0</f>
        <v>0</v>
      </c>
      <c r="AI7785" s="46">
        <f t="shared" si="2846"/>
        <v>0</v>
      </c>
    </row>
    <row r="7786" spans="32:35" x14ac:dyDescent="0.25">
      <c r="AF7786" s="46" t="e">
        <f t="shared" si="2813"/>
        <v>#VALUE!</v>
      </c>
      <c r="AG7786" s="46">
        <f t="shared" si="2813"/>
        <v>66006</v>
      </c>
      <c r="AH7786" s="46">
        <f t="shared" ref="AH7786:AI7786" si="2847">AH2802+0</f>
        <v>0</v>
      </c>
      <c r="AI7786" s="46">
        <f t="shared" si="2847"/>
        <v>0</v>
      </c>
    </row>
    <row r="7787" spans="32:35" x14ac:dyDescent="0.25">
      <c r="AF7787" s="46" t="e">
        <f t="shared" si="2813"/>
        <v>#VALUE!</v>
      </c>
      <c r="AG7787" s="46">
        <f t="shared" si="2813"/>
        <v>66007</v>
      </c>
      <c r="AH7787" s="46">
        <f t="shared" ref="AH7787:AI7787" si="2848">AH2803+0</f>
        <v>0</v>
      </c>
      <c r="AI7787" s="46">
        <f t="shared" si="2848"/>
        <v>0</v>
      </c>
    </row>
    <row r="7788" spans="32:35" x14ac:dyDescent="0.25">
      <c r="AF7788" s="46" t="e">
        <f t="shared" si="2813"/>
        <v>#VALUE!</v>
      </c>
      <c r="AG7788" s="46">
        <f t="shared" si="2813"/>
        <v>66008</v>
      </c>
      <c r="AH7788" s="46">
        <f t="shared" ref="AH7788:AI7788" si="2849">AH2804+0</f>
        <v>0</v>
      </c>
      <c r="AI7788" s="46">
        <f t="shared" si="2849"/>
        <v>0</v>
      </c>
    </row>
    <row r="7789" spans="32:35" x14ac:dyDescent="0.25">
      <c r="AF7789" s="46" t="e">
        <f t="shared" si="2813"/>
        <v>#VALUE!</v>
      </c>
      <c r="AG7789" s="46">
        <f t="shared" si="2813"/>
        <v>66009</v>
      </c>
      <c r="AH7789" s="46">
        <f t="shared" ref="AH7789:AI7789" si="2850">AH2805+0</f>
        <v>0</v>
      </c>
      <c r="AI7789" s="46">
        <f t="shared" si="2850"/>
        <v>0</v>
      </c>
    </row>
    <row r="7790" spans="32:35" x14ac:dyDescent="0.25">
      <c r="AF7790" s="46" t="e">
        <f t="shared" si="2813"/>
        <v>#VALUE!</v>
      </c>
      <c r="AG7790" s="46">
        <f t="shared" si="2813"/>
        <v>66010</v>
      </c>
      <c r="AH7790" s="46">
        <f t="shared" ref="AH7790:AI7790" si="2851">AH2806+0</f>
        <v>0</v>
      </c>
      <c r="AI7790" s="46">
        <f t="shared" si="2851"/>
        <v>0</v>
      </c>
    </row>
    <row r="7791" spans="32:35" x14ac:dyDescent="0.25">
      <c r="AF7791" s="46">
        <f t="shared" si="2813"/>
        <v>1417064</v>
      </c>
      <c r="AG7791" s="46">
        <f t="shared" si="2813"/>
        <v>66011</v>
      </c>
      <c r="AH7791" s="46">
        <f t="shared" ref="AH7791:AI7791" si="2852">AH2807+0</f>
        <v>0</v>
      </c>
      <c r="AI7791" s="46">
        <f t="shared" si="2852"/>
        <v>0</v>
      </c>
    </row>
    <row r="7792" spans="32:35" x14ac:dyDescent="0.25">
      <c r="AF7792" s="46">
        <f t="shared" si="2813"/>
        <v>1446107</v>
      </c>
      <c r="AG7792" s="46">
        <f t="shared" si="2813"/>
        <v>66012</v>
      </c>
      <c r="AH7792" s="46">
        <f t="shared" ref="AH7792:AI7792" si="2853">AH2808+0</f>
        <v>0</v>
      </c>
      <c r="AI7792" s="46">
        <f t="shared" si="2853"/>
        <v>0</v>
      </c>
    </row>
    <row r="7793" spans="32:35" x14ac:dyDescent="0.25">
      <c r="AF7793" s="46">
        <f t="shared" si="2813"/>
        <v>1520054</v>
      </c>
      <c r="AG7793" s="46">
        <f t="shared" si="2813"/>
        <v>66013</v>
      </c>
      <c r="AH7793" s="46">
        <f t="shared" ref="AH7793:AI7793" si="2854">AH2809+0</f>
        <v>0</v>
      </c>
      <c r="AI7793" s="46">
        <f t="shared" si="2854"/>
        <v>0</v>
      </c>
    </row>
    <row r="7794" spans="32:35" x14ac:dyDescent="0.25">
      <c r="AF7794" s="46">
        <f t="shared" si="2813"/>
        <v>1521027</v>
      </c>
      <c r="AG7794" s="46">
        <f t="shared" si="2813"/>
        <v>66014</v>
      </c>
      <c r="AH7794" s="46">
        <f t="shared" ref="AH7794:AI7794" si="2855">AH2810+0</f>
        <v>0</v>
      </c>
      <c r="AI7794" s="46">
        <f t="shared" si="2855"/>
        <v>0</v>
      </c>
    </row>
    <row r="7795" spans="32:35" x14ac:dyDescent="0.25">
      <c r="AF7795" s="46">
        <f t="shared" si="2813"/>
        <v>1522029</v>
      </c>
      <c r="AG7795" s="46">
        <f t="shared" si="2813"/>
        <v>66015</v>
      </c>
      <c r="AH7795" s="46">
        <f t="shared" ref="AH7795:AI7795" si="2856">AH2811+0</f>
        <v>0</v>
      </c>
      <c r="AI7795" s="46">
        <f t="shared" si="2856"/>
        <v>0</v>
      </c>
    </row>
    <row r="7796" spans="32:35" x14ac:dyDescent="0.25">
      <c r="AF7796" s="46">
        <f t="shared" si="2813"/>
        <v>1523072</v>
      </c>
      <c r="AG7796" s="46">
        <f t="shared" si="2813"/>
        <v>66016</v>
      </c>
      <c r="AH7796" s="46">
        <f t="shared" ref="AH7796:AI7796" si="2857">AH2812+0</f>
        <v>0</v>
      </c>
      <c r="AI7796" s="46">
        <f t="shared" si="2857"/>
        <v>0</v>
      </c>
    </row>
    <row r="7797" spans="32:35" x14ac:dyDescent="0.25">
      <c r="AF7797" s="46">
        <f t="shared" si="2813"/>
        <v>1529015</v>
      </c>
      <c r="AG7797" s="46">
        <f t="shared" si="2813"/>
        <v>66017</v>
      </c>
      <c r="AH7797" s="46">
        <f t="shared" ref="AH7797:AI7797" si="2858">AH2813+0</f>
        <v>0</v>
      </c>
      <c r="AI7797" s="46">
        <f t="shared" si="2858"/>
        <v>0</v>
      </c>
    </row>
    <row r="7798" spans="32:35" x14ac:dyDescent="0.25">
      <c r="AF7798" s="46">
        <f t="shared" si="2813"/>
        <v>2002097</v>
      </c>
      <c r="AG7798" s="46">
        <f t="shared" si="2813"/>
        <v>66018</v>
      </c>
      <c r="AH7798" s="46">
        <f t="shared" ref="AH7798:AI7798" si="2859">AH2814+0</f>
        <v>0</v>
      </c>
      <c r="AI7798" s="46">
        <f t="shared" si="2859"/>
        <v>0</v>
      </c>
    </row>
    <row r="7799" spans="32:35" x14ac:dyDescent="0.25">
      <c r="AF7799" s="46">
        <f t="shared" si="2813"/>
        <v>2049013</v>
      </c>
      <c r="AG7799" s="46">
        <f t="shared" si="2813"/>
        <v>66019</v>
      </c>
      <c r="AH7799" s="46">
        <f t="shared" ref="AH7799:AI7799" si="2860">AH2815+0</f>
        <v>0</v>
      </c>
      <c r="AI7799" s="46">
        <f t="shared" si="2860"/>
        <v>0</v>
      </c>
    </row>
    <row r="7800" spans="32:35" x14ac:dyDescent="0.25">
      <c r="AF7800" s="46" t="e">
        <f t="shared" si="2813"/>
        <v>#VALUE!</v>
      </c>
      <c r="AG7800" s="46">
        <f t="shared" si="2813"/>
        <v>66020</v>
      </c>
      <c r="AH7800" s="46">
        <f t="shared" ref="AH7800:AI7800" si="2861">AH2816+0</f>
        <v>0</v>
      </c>
      <c r="AI7800" s="46">
        <f t="shared" si="2861"/>
        <v>0</v>
      </c>
    </row>
    <row r="7801" spans="32:35" x14ac:dyDescent="0.25">
      <c r="AF7801" s="46" t="e">
        <f t="shared" si="2813"/>
        <v>#VALUE!</v>
      </c>
      <c r="AG7801" s="46">
        <f t="shared" si="2813"/>
        <v>66021</v>
      </c>
      <c r="AH7801" s="46">
        <f t="shared" ref="AH7801:AI7801" si="2862">AH2817+0</f>
        <v>0</v>
      </c>
      <c r="AI7801" s="46">
        <f t="shared" si="2862"/>
        <v>0</v>
      </c>
    </row>
    <row r="7802" spans="32:35" x14ac:dyDescent="0.25">
      <c r="AF7802" s="46" t="e">
        <f t="shared" si="2813"/>
        <v>#VALUE!</v>
      </c>
      <c r="AG7802" s="46">
        <f t="shared" si="2813"/>
        <v>66022</v>
      </c>
      <c r="AH7802" s="46">
        <f t="shared" ref="AH7802:AI7802" si="2863">AH2818+0</f>
        <v>0</v>
      </c>
      <c r="AI7802" s="46">
        <f t="shared" si="2863"/>
        <v>0</v>
      </c>
    </row>
    <row r="7803" spans="32:35" x14ac:dyDescent="0.25">
      <c r="AF7803" s="46" t="e">
        <f t="shared" si="2813"/>
        <v>#VALUE!</v>
      </c>
      <c r="AG7803" s="46">
        <f t="shared" si="2813"/>
        <v>66023</v>
      </c>
      <c r="AH7803" s="46">
        <f t="shared" ref="AH7803:AI7803" si="2864">AH2819+0</f>
        <v>0</v>
      </c>
      <c r="AI7803" s="46">
        <f t="shared" si="2864"/>
        <v>0</v>
      </c>
    </row>
    <row r="7804" spans="32:35" x14ac:dyDescent="0.25">
      <c r="AF7804" s="46">
        <f t="shared" si="2813"/>
        <v>2327046</v>
      </c>
      <c r="AG7804" s="46">
        <f t="shared" si="2813"/>
        <v>66024</v>
      </c>
      <c r="AH7804" s="46">
        <f t="shared" ref="AH7804:AI7804" si="2865">AH2820+0</f>
        <v>0</v>
      </c>
      <c r="AI7804" s="46">
        <f t="shared" si="2865"/>
        <v>0</v>
      </c>
    </row>
    <row r="7805" spans="32:35" x14ac:dyDescent="0.25">
      <c r="AF7805" s="46">
        <f t="shared" si="2813"/>
        <v>2332133</v>
      </c>
      <c r="AG7805" s="46">
        <f t="shared" si="2813"/>
        <v>66025</v>
      </c>
      <c r="AH7805" s="46">
        <f t="shared" ref="AH7805:AI7805" si="2866">AH2821+0</f>
        <v>0</v>
      </c>
      <c r="AI7805" s="46">
        <f t="shared" si="2866"/>
        <v>0</v>
      </c>
    </row>
    <row r="7806" spans="32:35" x14ac:dyDescent="0.25">
      <c r="AF7806" s="46">
        <f t="shared" si="2813"/>
        <v>2337045</v>
      </c>
      <c r="AG7806" s="46">
        <f t="shared" si="2813"/>
        <v>66026</v>
      </c>
      <c r="AH7806" s="46">
        <f t="shared" ref="AH7806:AI7806" si="2867">AH2822+0</f>
        <v>0</v>
      </c>
      <c r="AI7806" s="46">
        <f t="shared" si="2867"/>
        <v>0</v>
      </c>
    </row>
    <row r="7807" spans="32:35" x14ac:dyDescent="0.25">
      <c r="AF7807" s="46">
        <f t="shared" si="2813"/>
        <v>7144012</v>
      </c>
      <c r="AG7807" s="46">
        <f t="shared" si="2813"/>
        <v>66027</v>
      </c>
      <c r="AH7807" s="46">
        <f t="shared" ref="AH7807:AI7807" si="2868">AH2823+0</f>
        <v>0</v>
      </c>
      <c r="AI7807" s="46">
        <f t="shared" si="2868"/>
        <v>0</v>
      </c>
    </row>
    <row r="7808" spans="32:35" x14ac:dyDescent="0.25">
      <c r="AF7808" s="46" t="e">
        <f t="shared" si="2813"/>
        <v>#VALUE!</v>
      </c>
      <c r="AG7808" s="46">
        <f t="shared" si="2813"/>
        <v>66028</v>
      </c>
      <c r="AH7808" s="46">
        <f t="shared" ref="AH7808:AI7808" si="2869">AH2824+0</f>
        <v>0</v>
      </c>
      <c r="AI7808" s="46">
        <f t="shared" si="2869"/>
        <v>0</v>
      </c>
    </row>
    <row r="7809" spans="32:35" x14ac:dyDescent="0.25">
      <c r="AF7809" s="46" t="e">
        <f t="shared" si="2813"/>
        <v>#VALUE!</v>
      </c>
      <c r="AG7809" s="46">
        <f t="shared" si="2813"/>
        <v>66029</v>
      </c>
      <c r="AH7809" s="46">
        <f t="shared" ref="AH7809:AI7809" si="2870">AH2825+0</f>
        <v>0</v>
      </c>
      <c r="AI7809" s="46">
        <f t="shared" si="2870"/>
        <v>0</v>
      </c>
    </row>
    <row r="7810" spans="32:35" x14ac:dyDescent="0.25">
      <c r="AF7810" s="46" t="e">
        <f t="shared" si="2813"/>
        <v>#VALUE!</v>
      </c>
      <c r="AG7810" s="46">
        <f t="shared" si="2813"/>
        <v>66030</v>
      </c>
      <c r="AH7810" s="46">
        <f t="shared" ref="AH7810:AI7810" si="2871">AH2826+0</f>
        <v>0</v>
      </c>
      <c r="AI7810" s="46">
        <f t="shared" si="2871"/>
        <v>0</v>
      </c>
    </row>
    <row r="7811" spans="32:35" x14ac:dyDescent="0.25">
      <c r="AF7811" s="46" t="e">
        <f t="shared" si="2813"/>
        <v>#VALUE!</v>
      </c>
      <c r="AG7811" s="46">
        <f t="shared" si="2813"/>
        <v>66031</v>
      </c>
      <c r="AH7811" s="46">
        <f t="shared" ref="AH7811:AI7811" si="2872">AH2827+0</f>
        <v>0</v>
      </c>
      <c r="AI7811" s="46">
        <f t="shared" si="2872"/>
        <v>0</v>
      </c>
    </row>
    <row r="7812" spans="32:35" x14ac:dyDescent="0.25">
      <c r="AF7812" s="46" t="e">
        <f t="shared" si="2813"/>
        <v>#VALUE!</v>
      </c>
      <c r="AG7812" s="46">
        <f t="shared" si="2813"/>
        <v>66032</v>
      </c>
      <c r="AH7812" s="46">
        <f t="shared" ref="AH7812:AI7812" si="2873">AH2828+0</f>
        <v>0</v>
      </c>
      <c r="AI7812" s="46">
        <f t="shared" si="2873"/>
        <v>0</v>
      </c>
    </row>
    <row r="7813" spans="32:35" x14ac:dyDescent="0.25">
      <c r="AF7813" s="46" t="e">
        <f t="shared" si="2813"/>
        <v>#VALUE!</v>
      </c>
      <c r="AG7813" s="46">
        <f t="shared" si="2813"/>
        <v>66033</v>
      </c>
      <c r="AH7813" s="46">
        <f t="shared" ref="AH7813:AI7813" si="2874">AH2829+0</f>
        <v>0</v>
      </c>
      <c r="AI7813" s="46">
        <f t="shared" si="2874"/>
        <v>0</v>
      </c>
    </row>
    <row r="7814" spans="32:35" x14ac:dyDescent="0.25">
      <c r="AF7814" s="46" t="e">
        <f t="shared" si="2813"/>
        <v>#VALUE!</v>
      </c>
      <c r="AG7814" s="46">
        <f t="shared" si="2813"/>
        <v>66034</v>
      </c>
      <c r="AH7814" s="46">
        <f t="shared" ref="AH7814:AI7814" si="2875">AH2830+0</f>
        <v>0</v>
      </c>
      <c r="AI7814" s="46">
        <f t="shared" si="2875"/>
        <v>0</v>
      </c>
    </row>
    <row r="7815" spans="32:35" x14ac:dyDescent="0.25">
      <c r="AF7815" s="46" t="e">
        <f t="shared" si="2813"/>
        <v>#VALUE!</v>
      </c>
      <c r="AG7815" s="46">
        <f t="shared" si="2813"/>
        <v>66035</v>
      </c>
      <c r="AH7815" s="46">
        <f t="shared" ref="AH7815:AI7815" si="2876">AH2831+0</f>
        <v>0</v>
      </c>
      <c r="AI7815" s="46">
        <f t="shared" si="2876"/>
        <v>0</v>
      </c>
    </row>
    <row r="7816" spans="32:35" x14ac:dyDescent="0.25">
      <c r="AF7816" s="46" t="e">
        <f t="shared" si="2813"/>
        <v>#VALUE!</v>
      </c>
      <c r="AG7816" s="46">
        <f t="shared" si="2813"/>
        <v>66036</v>
      </c>
      <c r="AH7816" s="46">
        <f t="shared" ref="AH7816:AI7816" si="2877">AH2832+0</f>
        <v>0</v>
      </c>
      <c r="AI7816" s="46">
        <f t="shared" si="2877"/>
        <v>0</v>
      </c>
    </row>
    <row r="7817" spans="32:35" x14ac:dyDescent="0.25">
      <c r="AF7817" s="46" t="e">
        <f t="shared" ref="AF7817:AG7880" si="2878">AF2833+0</f>
        <v>#VALUE!</v>
      </c>
      <c r="AG7817" s="46">
        <f t="shared" si="2878"/>
        <v>66037</v>
      </c>
      <c r="AH7817" s="46">
        <f t="shared" ref="AH7817:AI7817" si="2879">AH2833+0</f>
        <v>0</v>
      </c>
      <c r="AI7817" s="46">
        <f t="shared" si="2879"/>
        <v>0</v>
      </c>
    </row>
    <row r="7818" spans="32:35" x14ac:dyDescent="0.25">
      <c r="AF7818" s="46" t="e">
        <f t="shared" si="2878"/>
        <v>#VALUE!</v>
      </c>
      <c r="AG7818" s="46">
        <f t="shared" si="2878"/>
        <v>66038</v>
      </c>
      <c r="AH7818" s="46">
        <f t="shared" ref="AH7818:AI7818" si="2880">AH2834+0</f>
        <v>0</v>
      </c>
      <c r="AI7818" s="46">
        <f t="shared" si="2880"/>
        <v>0</v>
      </c>
    </row>
    <row r="7819" spans="32:35" x14ac:dyDescent="0.25">
      <c r="AF7819" s="46" t="e">
        <f t="shared" si="2878"/>
        <v>#VALUE!</v>
      </c>
      <c r="AG7819" s="46">
        <f t="shared" si="2878"/>
        <v>66039</v>
      </c>
      <c r="AH7819" s="46">
        <f t="shared" ref="AH7819:AI7819" si="2881">AH2835+0</f>
        <v>0</v>
      </c>
      <c r="AI7819" s="46">
        <f t="shared" si="2881"/>
        <v>0</v>
      </c>
    </row>
    <row r="7820" spans="32:35" x14ac:dyDescent="0.25">
      <c r="AF7820" s="46" t="e">
        <f t="shared" si="2878"/>
        <v>#VALUE!</v>
      </c>
      <c r="AG7820" s="46">
        <f t="shared" si="2878"/>
        <v>66040</v>
      </c>
      <c r="AH7820" s="46">
        <f t="shared" ref="AH7820:AI7820" si="2882">AH2836+0</f>
        <v>0</v>
      </c>
      <c r="AI7820" s="46">
        <f t="shared" si="2882"/>
        <v>0</v>
      </c>
    </row>
    <row r="7821" spans="32:35" x14ac:dyDescent="0.25">
      <c r="AF7821" s="46" t="e">
        <f t="shared" si="2878"/>
        <v>#VALUE!</v>
      </c>
      <c r="AG7821" s="46">
        <f t="shared" si="2878"/>
        <v>66041</v>
      </c>
      <c r="AH7821" s="46">
        <f t="shared" ref="AH7821:AI7821" si="2883">AH2837+0</f>
        <v>0</v>
      </c>
      <c r="AI7821" s="46">
        <f t="shared" si="2883"/>
        <v>0</v>
      </c>
    </row>
    <row r="7822" spans="32:35" x14ac:dyDescent="0.25">
      <c r="AF7822" s="46" t="e">
        <f t="shared" si="2878"/>
        <v>#VALUE!</v>
      </c>
      <c r="AG7822" s="46">
        <f t="shared" si="2878"/>
        <v>66042</v>
      </c>
      <c r="AH7822" s="46">
        <f t="shared" ref="AH7822:AI7822" si="2884">AH2838+0</f>
        <v>0</v>
      </c>
      <c r="AI7822" s="46">
        <f t="shared" si="2884"/>
        <v>0</v>
      </c>
    </row>
    <row r="7823" spans="32:35" x14ac:dyDescent="0.25">
      <c r="AF7823" s="46" t="e">
        <f t="shared" si="2878"/>
        <v>#VALUE!</v>
      </c>
      <c r="AG7823" s="46">
        <f t="shared" si="2878"/>
        <v>66043</v>
      </c>
      <c r="AH7823" s="46">
        <f t="shared" ref="AH7823:AI7823" si="2885">AH2839+0</f>
        <v>0</v>
      </c>
      <c r="AI7823" s="46">
        <f t="shared" si="2885"/>
        <v>0</v>
      </c>
    </row>
    <row r="7824" spans="32:35" x14ac:dyDescent="0.25">
      <c r="AF7824" s="46" t="e">
        <f t="shared" si="2878"/>
        <v>#VALUE!</v>
      </c>
      <c r="AG7824" s="46">
        <f t="shared" si="2878"/>
        <v>66044</v>
      </c>
      <c r="AH7824" s="46">
        <f t="shared" ref="AH7824:AI7824" si="2886">AH2840+0</f>
        <v>0</v>
      </c>
      <c r="AI7824" s="46">
        <f t="shared" si="2886"/>
        <v>0</v>
      </c>
    </row>
    <row r="7825" spans="32:35" x14ac:dyDescent="0.25">
      <c r="AF7825" s="46" t="e">
        <f t="shared" si="2878"/>
        <v>#VALUE!</v>
      </c>
      <c r="AG7825" s="46">
        <f t="shared" si="2878"/>
        <v>66045</v>
      </c>
      <c r="AH7825" s="46">
        <f t="shared" ref="AH7825:AI7825" si="2887">AH2841+0</f>
        <v>0</v>
      </c>
      <c r="AI7825" s="46">
        <f t="shared" si="2887"/>
        <v>0</v>
      </c>
    </row>
    <row r="7826" spans="32:35" x14ac:dyDescent="0.25">
      <c r="AF7826" s="46" t="e">
        <f t="shared" si="2878"/>
        <v>#VALUE!</v>
      </c>
      <c r="AG7826" s="46">
        <f t="shared" si="2878"/>
        <v>66046</v>
      </c>
      <c r="AH7826" s="46">
        <f t="shared" ref="AH7826:AI7826" si="2888">AH2842+0</f>
        <v>0</v>
      </c>
      <c r="AI7826" s="46">
        <f t="shared" si="2888"/>
        <v>0</v>
      </c>
    </row>
    <row r="7827" spans="32:35" x14ac:dyDescent="0.25">
      <c r="AF7827" s="46">
        <f t="shared" si="2878"/>
        <v>16923077</v>
      </c>
      <c r="AG7827" s="46">
        <f t="shared" si="2878"/>
        <v>66047</v>
      </c>
      <c r="AH7827" s="46">
        <f t="shared" ref="AH7827:AI7827" si="2889">AH2843+0</f>
        <v>0</v>
      </c>
      <c r="AI7827" s="46">
        <f t="shared" si="2889"/>
        <v>0</v>
      </c>
    </row>
    <row r="7828" spans="32:35" x14ac:dyDescent="0.25">
      <c r="AF7828" s="46">
        <f t="shared" si="2878"/>
        <v>16932096</v>
      </c>
      <c r="AG7828" s="46">
        <f t="shared" si="2878"/>
        <v>66048</v>
      </c>
      <c r="AH7828" s="46">
        <f t="shared" ref="AH7828:AI7828" si="2890">AH2844+0</f>
        <v>0</v>
      </c>
      <c r="AI7828" s="46">
        <f t="shared" si="2890"/>
        <v>0</v>
      </c>
    </row>
    <row r="7829" spans="32:35" x14ac:dyDescent="0.25">
      <c r="AF7829" s="46" t="e">
        <f t="shared" si="2878"/>
        <v>#VALUE!</v>
      </c>
      <c r="AG7829" s="46">
        <f t="shared" si="2878"/>
        <v>66049</v>
      </c>
      <c r="AH7829" s="46">
        <f t="shared" ref="AH7829:AI7829" si="2891">AH2845+0</f>
        <v>0</v>
      </c>
      <c r="AI7829" s="46">
        <f t="shared" si="2891"/>
        <v>0</v>
      </c>
    </row>
    <row r="7830" spans="32:35" x14ac:dyDescent="0.25">
      <c r="AF7830" s="46" t="e">
        <f t="shared" si="2878"/>
        <v>#VALUE!</v>
      </c>
      <c r="AG7830" s="46">
        <f t="shared" si="2878"/>
        <v>66050</v>
      </c>
      <c r="AH7830" s="46">
        <f t="shared" ref="AH7830:AI7830" si="2892">AH2846+0</f>
        <v>0</v>
      </c>
      <c r="AI7830" s="46">
        <f t="shared" si="2892"/>
        <v>0</v>
      </c>
    </row>
    <row r="7831" spans="32:35" x14ac:dyDescent="0.25">
      <c r="AF7831" s="46" t="e">
        <f t="shared" si="2878"/>
        <v>#VALUE!</v>
      </c>
      <c r="AG7831" s="46">
        <f t="shared" si="2878"/>
        <v>66051</v>
      </c>
      <c r="AH7831" s="46">
        <f t="shared" ref="AH7831:AI7831" si="2893">AH2847+0</f>
        <v>0</v>
      </c>
      <c r="AI7831" s="46">
        <f t="shared" si="2893"/>
        <v>0</v>
      </c>
    </row>
    <row r="7832" spans="32:35" x14ac:dyDescent="0.25">
      <c r="AF7832" s="46" t="e">
        <f t="shared" si="2878"/>
        <v>#VALUE!</v>
      </c>
      <c r="AG7832" s="46">
        <f t="shared" si="2878"/>
        <v>66053</v>
      </c>
      <c r="AH7832" s="46">
        <f t="shared" ref="AH7832:AI7832" si="2894">AH2848+0</f>
        <v>0</v>
      </c>
      <c r="AI7832" s="46">
        <f t="shared" si="2894"/>
        <v>0</v>
      </c>
    </row>
    <row r="7833" spans="32:35" x14ac:dyDescent="0.25">
      <c r="AF7833" s="46" t="e">
        <f t="shared" si="2878"/>
        <v>#VALUE!</v>
      </c>
      <c r="AG7833" s="46">
        <f t="shared" si="2878"/>
        <v>66054</v>
      </c>
      <c r="AH7833" s="46">
        <f t="shared" ref="AH7833:AI7833" si="2895">AH2849+0</f>
        <v>0</v>
      </c>
      <c r="AI7833" s="46">
        <f t="shared" si="2895"/>
        <v>0</v>
      </c>
    </row>
    <row r="7834" spans="32:35" x14ac:dyDescent="0.25">
      <c r="AF7834" s="46" t="e">
        <f t="shared" si="2878"/>
        <v>#VALUE!</v>
      </c>
      <c r="AG7834" s="46">
        <f t="shared" si="2878"/>
        <v>66055</v>
      </c>
      <c r="AH7834" s="46">
        <f t="shared" ref="AH7834:AI7834" si="2896">AH2850+0</f>
        <v>0</v>
      </c>
      <c r="AI7834" s="46">
        <f t="shared" si="2896"/>
        <v>0</v>
      </c>
    </row>
    <row r="7835" spans="32:35" x14ac:dyDescent="0.25">
      <c r="AF7835" s="46" t="e">
        <f t="shared" si="2878"/>
        <v>#VALUE!</v>
      </c>
      <c r="AG7835" s="46">
        <f t="shared" si="2878"/>
        <v>66056</v>
      </c>
      <c r="AH7835" s="46">
        <f t="shared" ref="AH7835:AI7835" si="2897">AH2851+0</f>
        <v>0</v>
      </c>
      <c r="AI7835" s="46">
        <f t="shared" si="2897"/>
        <v>0</v>
      </c>
    </row>
    <row r="7836" spans="32:35" x14ac:dyDescent="0.25">
      <c r="AF7836" s="46" t="e">
        <f t="shared" si="2878"/>
        <v>#VALUE!</v>
      </c>
      <c r="AG7836" s="46">
        <f t="shared" si="2878"/>
        <v>66057</v>
      </c>
      <c r="AH7836" s="46">
        <f t="shared" ref="AH7836:AI7836" si="2898">AH2852+0</f>
        <v>0</v>
      </c>
      <c r="AI7836" s="46">
        <f t="shared" si="2898"/>
        <v>0</v>
      </c>
    </row>
    <row r="7837" spans="32:35" x14ac:dyDescent="0.25">
      <c r="AF7837" s="46" t="e">
        <f t="shared" si="2878"/>
        <v>#VALUE!</v>
      </c>
      <c r="AG7837" s="46">
        <f t="shared" si="2878"/>
        <v>66058</v>
      </c>
      <c r="AH7837" s="46">
        <f t="shared" ref="AH7837:AI7837" si="2899">AH2853+0</f>
        <v>0</v>
      </c>
      <c r="AI7837" s="46">
        <f t="shared" si="2899"/>
        <v>0</v>
      </c>
    </row>
    <row r="7838" spans="32:35" x14ac:dyDescent="0.25">
      <c r="AF7838" s="46" t="e">
        <f t="shared" si="2878"/>
        <v>#VALUE!</v>
      </c>
      <c r="AG7838" s="46">
        <f t="shared" si="2878"/>
        <v>66059</v>
      </c>
      <c r="AH7838" s="46">
        <f t="shared" ref="AH7838:AI7838" si="2900">AH2854+0</f>
        <v>0</v>
      </c>
      <c r="AI7838" s="46">
        <f t="shared" si="2900"/>
        <v>0</v>
      </c>
    </row>
    <row r="7839" spans="32:35" x14ac:dyDescent="0.25">
      <c r="AF7839" s="46">
        <f t="shared" si="2878"/>
        <v>30312150</v>
      </c>
      <c r="AG7839" s="46">
        <f t="shared" si="2878"/>
        <v>66060</v>
      </c>
      <c r="AH7839" s="46">
        <f t="shared" ref="AH7839:AI7839" si="2901">AH2855+0</f>
        <v>0</v>
      </c>
      <c r="AI7839" s="46">
        <f t="shared" si="2901"/>
        <v>0</v>
      </c>
    </row>
    <row r="7840" spans="32:35" x14ac:dyDescent="0.25">
      <c r="AF7840" s="46">
        <f t="shared" si="2878"/>
        <v>30322132</v>
      </c>
      <c r="AG7840" s="46">
        <f t="shared" si="2878"/>
        <v>66061</v>
      </c>
      <c r="AH7840" s="46">
        <f t="shared" ref="AH7840:AI7840" si="2902">AH2856+0</f>
        <v>0</v>
      </c>
      <c r="AI7840" s="46">
        <f t="shared" si="2902"/>
        <v>0</v>
      </c>
    </row>
    <row r="7841" spans="32:35" x14ac:dyDescent="0.25">
      <c r="AF7841" s="46">
        <f t="shared" si="2878"/>
        <v>30332088</v>
      </c>
      <c r="AG7841" s="46">
        <f t="shared" si="2878"/>
        <v>66062</v>
      </c>
      <c r="AH7841" s="46">
        <f t="shared" ref="AH7841:AI7841" si="2903">AH2857+0</f>
        <v>0</v>
      </c>
      <c r="AI7841" s="46">
        <f t="shared" si="2903"/>
        <v>0</v>
      </c>
    </row>
    <row r="7842" spans="32:35" x14ac:dyDescent="0.25">
      <c r="AF7842" s="46">
        <f t="shared" si="2878"/>
        <v>30336082</v>
      </c>
      <c r="AG7842" s="46">
        <f t="shared" si="2878"/>
        <v>66063</v>
      </c>
      <c r="AH7842" s="46">
        <f t="shared" ref="AH7842:AI7842" si="2904">AH2858+0</f>
        <v>0</v>
      </c>
      <c r="AI7842" s="46">
        <f t="shared" si="2904"/>
        <v>0</v>
      </c>
    </row>
    <row r="7843" spans="32:35" x14ac:dyDescent="0.25">
      <c r="AF7843" s="46">
        <f t="shared" si="2878"/>
        <v>30342015</v>
      </c>
      <c r="AG7843" s="46">
        <f t="shared" si="2878"/>
        <v>66064</v>
      </c>
      <c r="AH7843" s="46">
        <f t="shared" ref="AH7843:AI7843" si="2905">AH2859+0</f>
        <v>0</v>
      </c>
      <c r="AI7843" s="46">
        <f t="shared" si="2905"/>
        <v>0</v>
      </c>
    </row>
    <row r="7844" spans="32:35" x14ac:dyDescent="0.25">
      <c r="AF7844" s="46" t="e">
        <f t="shared" si="2878"/>
        <v>#VALUE!</v>
      </c>
      <c r="AG7844" s="46">
        <f t="shared" si="2878"/>
        <v>66065</v>
      </c>
      <c r="AH7844" s="46">
        <f t="shared" ref="AH7844:AI7844" si="2906">AH2860+0</f>
        <v>0</v>
      </c>
      <c r="AI7844" s="46">
        <f t="shared" si="2906"/>
        <v>0</v>
      </c>
    </row>
    <row r="7845" spans="32:35" x14ac:dyDescent="0.25">
      <c r="AF7845" s="46" t="e">
        <f t="shared" si="2878"/>
        <v>#VALUE!</v>
      </c>
      <c r="AG7845" s="46">
        <f t="shared" si="2878"/>
        <v>66066</v>
      </c>
      <c r="AH7845" s="46">
        <f t="shared" ref="AH7845:AI7845" si="2907">AH2861+0</f>
        <v>0</v>
      </c>
      <c r="AI7845" s="46">
        <f t="shared" si="2907"/>
        <v>0</v>
      </c>
    </row>
    <row r="7846" spans="32:35" x14ac:dyDescent="0.25">
      <c r="AF7846" s="46" t="e">
        <f t="shared" si="2878"/>
        <v>#VALUE!</v>
      </c>
      <c r="AG7846" s="46">
        <f t="shared" si="2878"/>
        <v>66067</v>
      </c>
      <c r="AH7846" s="46">
        <f t="shared" ref="AH7846:AI7846" si="2908">AH2862+0</f>
        <v>0</v>
      </c>
      <c r="AI7846" s="46">
        <f t="shared" si="2908"/>
        <v>0</v>
      </c>
    </row>
    <row r="7847" spans="32:35" x14ac:dyDescent="0.25">
      <c r="AF7847" s="46" t="e">
        <f t="shared" si="2878"/>
        <v>#VALUE!</v>
      </c>
      <c r="AG7847" s="46">
        <f t="shared" si="2878"/>
        <v>66068</v>
      </c>
      <c r="AH7847" s="46">
        <f t="shared" ref="AH7847:AI7847" si="2909">AH2863+0</f>
        <v>0</v>
      </c>
      <c r="AI7847" s="46">
        <f t="shared" si="2909"/>
        <v>0</v>
      </c>
    </row>
    <row r="7848" spans="32:35" x14ac:dyDescent="0.25">
      <c r="AF7848" s="46">
        <f t="shared" si="2878"/>
        <v>50191020</v>
      </c>
      <c r="AG7848" s="46">
        <f t="shared" si="2878"/>
        <v>66069</v>
      </c>
      <c r="AH7848" s="46">
        <f t="shared" ref="AH7848:AI7848" si="2910">AH2864+0</f>
        <v>0</v>
      </c>
      <c r="AI7848" s="46">
        <f t="shared" si="2910"/>
        <v>0</v>
      </c>
    </row>
    <row r="7849" spans="32:35" x14ac:dyDescent="0.25">
      <c r="AF7849" s="46">
        <f t="shared" si="2878"/>
        <v>50195113</v>
      </c>
      <c r="AG7849" s="46">
        <f t="shared" si="2878"/>
        <v>66070</v>
      </c>
      <c r="AH7849" s="46">
        <f t="shared" ref="AH7849:AI7849" si="2911">AH2865+0</f>
        <v>0</v>
      </c>
      <c r="AI7849" s="46">
        <f t="shared" si="2911"/>
        <v>0</v>
      </c>
    </row>
    <row r="7850" spans="32:35" x14ac:dyDescent="0.25">
      <c r="AF7850" s="46" t="e">
        <f t="shared" si="2878"/>
        <v>#VALUE!</v>
      </c>
      <c r="AG7850" s="46">
        <f t="shared" si="2878"/>
        <v>66071</v>
      </c>
      <c r="AH7850" s="46">
        <f t="shared" ref="AH7850:AI7850" si="2912">AH2866+0</f>
        <v>0</v>
      </c>
      <c r="AI7850" s="46">
        <f t="shared" si="2912"/>
        <v>0</v>
      </c>
    </row>
    <row r="7851" spans="32:35" x14ac:dyDescent="0.25">
      <c r="AF7851" s="46" t="e">
        <f t="shared" si="2878"/>
        <v>#VALUE!</v>
      </c>
      <c r="AG7851" s="46">
        <f t="shared" si="2878"/>
        <v>66072</v>
      </c>
      <c r="AH7851" s="46">
        <f t="shared" ref="AH7851:AI7851" si="2913">AH2867+0</f>
        <v>0</v>
      </c>
      <c r="AI7851" s="46">
        <f t="shared" si="2913"/>
        <v>0</v>
      </c>
    </row>
    <row r="7852" spans="32:35" x14ac:dyDescent="0.25">
      <c r="AF7852" s="46" t="e">
        <f t="shared" si="2878"/>
        <v>#VALUE!</v>
      </c>
      <c r="AG7852" s="46">
        <f t="shared" si="2878"/>
        <v>66073</v>
      </c>
      <c r="AH7852" s="46">
        <f t="shared" ref="AH7852:AI7852" si="2914">AH2868+0</f>
        <v>0</v>
      </c>
      <c r="AI7852" s="46">
        <f t="shared" si="2914"/>
        <v>0</v>
      </c>
    </row>
    <row r="7853" spans="32:35" x14ac:dyDescent="0.25">
      <c r="AF7853" s="46" t="e">
        <f t="shared" si="2878"/>
        <v>#VALUE!</v>
      </c>
      <c r="AG7853" s="46">
        <f t="shared" si="2878"/>
        <v>66074</v>
      </c>
      <c r="AH7853" s="46">
        <f t="shared" ref="AH7853:AI7853" si="2915">AH2869+0</f>
        <v>0</v>
      </c>
      <c r="AI7853" s="46">
        <f t="shared" si="2915"/>
        <v>0</v>
      </c>
    </row>
    <row r="7854" spans="32:35" x14ac:dyDescent="0.25">
      <c r="AF7854" s="46" t="e">
        <f t="shared" si="2878"/>
        <v>#VALUE!</v>
      </c>
      <c r="AG7854" s="46">
        <f t="shared" si="2878"/>
        <v>66075</v>
      </c>
      <c r="AH7854" s="46">
        <f t="shared" ref="AH7854:AI7854" si="2916">AH2870+0</f>
        <v>0</v>
      </c>
      <c r="AI7854" s="46">
        <f t="shared" si="2916"/>
        <v>0</v>
      </c>
    </row>
    <row r="7855" spans="32:35" x14ac:dyDescent="0.25">
      <c r="AF7855" s="46" t="e">
        <f t="shared" si="2878"/>
        <v>#VALUE!</v>
      </c>
      <c r="AG7855" s="46">
        <f t="shared" si="2878"/>
        <v>66076</v>
      </c>
      <c r="AH7855" s="46">
        <f t="shared" ref="AH7855:AI7855" si="2917">AH2871+0</f>
        <v>0</v>
      </c>
      <c r="AI7855" s="46">
        <f t="shared" si="2917"/>
        <v>0</v>
      </c>
    </row>
    <row r="7856" spans="32:35" x14ac:dyDescent="0.25">
      <c r="AF7856" s="46" t="e">
        <f t="shared" si="2878"/>
        <v>#VALUE!</v>
      </c>
      <c r="AG7856" s="46">
        <f t="shared" si="2878"/>
        <v>66077</v>
      </c>
      <c r="AH7856" s="46">
        <f t="shared" ref="AH7856:AI7856" si="2918">AH2872+0</f>
        <v>0</v>
      </c>
      <c r="AI7856" s="46">
        <f t="shared" si="2918"/>
        <v>0</v>
      </c>
    </row>
    <row r="7857" spans="32:35" x14ac:dyDescent="0.25">
      <c r="AF7857" s="46" t="e">
        <f t="shared" si="2878"/>
        <v>#VALUE!</v>
      </c>
      <c r="AG7857" s="46">
        <f t="shared" si="2878"/>
        <v>66078</v>
      </c>
      <c r="AH7857" s="46">
        <f t="shared" ref="AH7857:AI7857" si="2919">AH2873+0</f>
        <v>0</v>
      </c>
      <c r="AI7857" s="46">
        <f t="shared" si="2919"/>
        <v>0</v>
      </c>
    </row>
    <row r="7858" spans="32:35" x14ac:dyDescent="0.25">
      <c r="AF7858" s="46" t="e">
        <f t="shared" si="2878"/>
        <v>#VALUE!</v>
      </c>
      <c r="AG7858" s="46">
        <f t="shared" si="2878"/>
        <v>66079</v>
      </c>
      <c r="AH7858" s="46">
        <f t="shared" ref="AH7858:AI7858" si="2920">AH2874+0</f>
        <v>0</v>
      </c>
      <c r="AI7858" s="46">
        <f t="shared" si="2920"/>
        <v>0</v>
      </c>
    </row>
    <row r="7859" spans="32:35" x14ac:dyDescent="0.25">
      <c r="AF7859" s="46" t="e">
        <f t="shared" si="2878"/>
        <v>#VALUE!</v>
      </c>
      <c r="AG7859" s="46">
        <f t="shared" si="2878"/>
        <v>66080</v>
      </c>
      <c r="AH7859" s="46">
        <f t="shared" ref="AH7859:AI7859" si="2921">AH2875+0</f>
        <v>0</v>
      </c>
      <c r="AI7859" s="46">
        <f t="shared" si="2921"/>
        <v>0</v>
      </c>
    </row>
    <row r="7860" spans="32:35" x14ac:dyDescent="0.25">
      <c r="AF7860" s="46" t="e">
        <f t="shared" si="2878"/>
        <v>#VALUE!</v>
      </c>
      <c r="AG7860" s="46">
        <f t="shared" si="2878"/>
        <v>66081</v>
      </c>
      <c r="AH7860" s="46">
        <f t="shared" ref="AH7860:AI7860" si="2922">AH2876+0</f>
        <v>0</v>
      </c>
      <c r="AI7860" s="46">
        <f t="shared" si="2922"/>
        <v>0</v>
      </c>
    </row>
    <row r="7861" spans="32:35" x14ac:dyDescent="0.25">
      <c r="AF7861" s="46" t="e">
        <f t="shared" si="2878"/>
        <v>#VALUE!</v>
      </c>
      <c r="AG7861" s="46">
        <f t="shared" si="2878"/>
        <v>66082</v>
      </c>
      <c r="AH7861" s="46">
        <f t="shared" ref="AH7861:AI7861" si="2923">AH2877+0</f>
        <v>0</v>
      </c>
      <c r="AI7861" s="46">
        <f t="shared" si="2923"/>
        <v>0</v>
      </c>
    </row>
    <row r="7862" spans="32:35" x14ac:dyDescent="0.25">
      <c r="AF7862" s="46" t="e">
        <f t="shared" si="2878"/>
        <v>#VALUE!</v>
      </c>
      <c r="AG7862" s="46">
        <f t="shared" si="2878"/>
        <v>66083</v>
      </c>
      <c r="AH7862" s="46">
        <f t="shared" ref="AH7862:AI7862" si="2924">AH2878+0</f>
        <v>0</v>
      </c>
      <c r="AI7862" s="46">
        <f t="shared" si="2924"/>
        <v>0</v>
      </c>
    </row>
    <row r="7863" spans="32:35" x14ac:dyDescent="0.25">
      <c r="AF7863" s="46" t="e">
        <f t="shared" si="2878"/>
        <v>#VALUE!</v>
      </c>
      <c r="AG7863" s="46">
        <f t="shared" si="2878"/>
        <v>66084</v>
      </c>
      <c r="AH7863" s="46">
        <f t="shared" ref="AH7863:AI7863" si="2925">AH2879+0</f>
        <v>0</v>
      </c>
      <c r="AI7863" s="46">
        <f t="shared" si="2925"/>
        <v>0</v>
      </c>
    </row>
    <row r="7864" spans="32:35" x14ac:dyDescent="0.25">
      <c r="AF7864" s="46" t="e">
        <f t="shared" si="2878"/>
        <v>#VALUE!</v>
      </c>
      <c r="AG7864" s="46">
        <f t="shared" si="2878"/>
        <v>66085</v>
      </c>
      <c r="AH7864" s="46">
        <f t="shared" ref="AH7864:AI7864" si="2926">AH2880+0</f>
        <v>0</v>
      </c>
      <c r="AI7864" s="46">
        <f t="shared" si="2926"/>
        <v>0</v>
      </c>
    </row>
    <row r="7865" spans="32:35" x14ac:dyDescent="0.25">
      <c r="AF7865" s="46" t="e">
        <f t="shared" si="2878"/>
        <v>#VALUE!</v>
      </c>
      <c r="AG7865" s="46">
        <f t="shared" si="2878"/>
        <v>66086</v>
      </c>
      <c r="AH7865" s="46">
        <f t="shared" ref="AH7865:AI7865" si="2927">AH2881+0</f>
        <v>0</v>
      </c>
      <c r="AI7865" s="46">
        <f t="shared" si="2927"/>
        <v>0</v>
      </c>
    </row>
    <row r="7866" spans="32:35" x14ac:dyDescent="0.25">
      <c r="AF7866" s="46" t="e">
        <f t="shared" si="2878"/>
        <v>#VALUE!</v>
      </c>
      <c r="AG7866" s="46">
        <f t="shared" si="2878"/>
        <v>66087</v>
      </c>
      <c r="AH7866" s="46">
        <f t="shared" ref="AH7866:AI7866" si="2928">AH2882+0</f>
        <v>0</v>
      </c>
      <c r="AI7866" s="46">
        <f t="shared" si="2928"/>
        <v>0</v>
      </c>
    </row>
    <row r="7867" spans="32:35" x14ac:dyDescent="0.25">
      <c r="AF7867" s="46" t="e">
        <f t="shared" si="2878"/>
        <v>#VALUE!</v>
      </c>
      <c r="AG7867" s="46">
        <f t="shared" si="2878"/>
        <v>66088</v>
      </c>
      <c r="AH7867" s="46">
        <f t="shared" ref="AH7867:AI7867" si="2929">AH2883+0</f>
        <v>0</v>
      </c>
      <c r="AI7867" s="46">
        <f t="shared" si="2929"/>
        <v>0</v>
      </c>
    </row>
    <row r="7868" spans="32:35" x14ac:dyDescent="0.25">
      <c r="AF7868" s="46" t="e">
        <f t="shared" si="2878"/>
        <v>#VALUE!</v>
      </c>
      <c r="AG7868" s="46">
        <f t="shared" si="2878"/>
        <v>66089</v>
      </c>
      <c r="AH7868" s="46">
        <f t="shared" ref="AH7868:AI7868" si="2930">AH2884+0</f>
        <v>0</v>
      </c>
      <c r="AI7868" s="46">
        <f t="shared" si="2930"/>
        <v>0</v>
      </c>
    </row>
    <row r="7869" spans="32:35" x14ac:dyDescent="0.25">
      <c r="AF7869" s="46" t="e">
        <f t="shared" si="2878"/>
        <v>#VALUE!</v>
      </c>
      <c r="AG7869" s="46">
        <f t="shared" si="2878"/>
        <v>66090</v>
      </c>
      <c r="AH7869" s="46">
        <f t="shared" ref="AH7869:AI7869" si="2931">AH2885+0</f>
        <v>0</v>
      </c>
      <c r="AI7869" s="46">
        <f t="shared" si="2931"/>
        <v>0</v>
      </c>
    </row>
    <row r="7870" spans="32:35" x14ac:dyDescent="0.25">
      <c r="AF7870" s="46" t="e">
        <f t="shared" si="2878"/>
        <v>#VALUE!</v>
      </c>
      <c r="AG7870" s="46">
        <f t="shared" si="2878"/>
        <v>66091</v>
      </c>
      <c r="AH7870" s="46">
        <f t="shared" ref="AH7870:AI7870" si="2932">AH2886+0</f>
        <v>0</v>
      </c>
      <c r="AI7870" s="46">
        <f t="shared" si="2932"/>
        <v>0</v>
      </c>
    </row>
    <row r="7871" spans="32:35" x14ac:dyDescent="0.25">
      <c r="AF7871" s="46" t="e">
        <f t="shared" si="2878"/>
        <v>#VALUE!</v>
      </c>
      <c r="AG7871" s="46">
        <f t="shared" si="2878"/>
        <v>66092</v>
      </c>
      <c r="AH7871" s="46">
        <f t="shared" ref="AH7871:AI7871" si="2933">AH2887+0</f>
        <v>0</v>
      </c>
      <c r="AI7871" s="46">
        <f t="shared" si="2933"/>
        <v>0</v>
      </c>
    </row>
    <row r="7872" spans="32:35" x14ac:dyDescent="0.25">
      <c r="AF7872" s="46" t="e">
        <f t="shared" si="2878"/>
        <v>#VALUE!</v>
      </c>
      <c r="AG7872" s="46">
        <f t="shared" si="2878"/>
        <v>66093</v>
      </c>
      <c r="AH7872" s="46">
        <f t="shared" ref="AH7872:AI7872" si="2934">AH2888+0</f>
        <v>0</v>
      </c>
      <c r="AI7872" s="46">
        <f t="shared" si="2934"/>
        <v>0</v>
      </c>
    </row>
    <row r="7873" spans="32:35" x14ac:dyDescent="0.25">
      <c r="AF7873" s="46" t="e">
        <f t="shared" si="2878"/>
        <v>#VALUE!</v>
      </c>
      <c r="AG7873" s="46">
        <f t="shared" si="2878"/>
        <v>66094</v>
      </c>
      <c r="AH7873" s="46">
        <f t="shared" ref="AH7873:AI7873" si="2935">AH2889+0</f>
        <v>0</v>
      </c>
      <c r="AI7873" s="46">
        <f t="shared" si="2935"/>
        <v>0</v>
      </c>
    </row>
    <row r="7874" spans="32:35" x14ac:dyDescent="0.25">
      <c r="AF7874" s="46" t="e">
        <f t="shared" si="2878"/>
        <v>#VALUE!</v>
      </c>
      <c r="AG7874" s="46">
        <f t="shared" si="2878"/>
        <v>66095</v>
      </c>
      <c r="AH7874" s="46">
        <f t="shared" ref="AH7874:AI7874" si="2936">AH2890+0</f>
        <v>0</v>
      </c>
      <c r="AI7874" s="46">
        <f t="shared" si="2936"/>
        <v>0</v>
      </c>
    </row>
    <row r="7875" spans="32:35" x14ac:dyDescent="0.25">
      <c r="AF7875" s="46" t="e">
        <f t="shared" si="2878"/>
        <v>#VALUE!</v>
      </c>
      <c r="AG7875" s="46">
        <f t="shared" si="2878"/>
        <v>66096</v>
      </c>
      <c r="AH7875" s="46">
        <f t="shared" ref="AH7875:AI7875" si="2937">AH2891+0</f>
        <v>0</v>
      </c>
      <c r="AI7875" s="46">
        <f t="shared" si="2937"/>
        <v>0</v>
      </c>
    </row>
    <row r="7876" spans="32:35" x14ac:dyDescent="0.25">
      <c r="AF7876" s="46" t="e">
        <f t="shared" si="2878"/>
        <v>#VALUE!</v>
      </c>
      <c r="AG7876" s="46">
        <f t="shared" si="2878"/>
        <v>66097</v>
      </c>
      <c r="AH7876" s="46">
        <f t="shared" ref="AH7876:AI7876" si="2938">AH2892+0</f>
        <v>0</v>
      </c>
      <c r="AI7876" s="46">
        <f t="shared" si="2938"/>
        <v>0</v>
      </c>
    </row>
    <row r="7877" spans="32:35" x14ac:dyDescent="0.25">
      <c r="AF7877" s="46" t="e">
        <f t="shared" si="2878"/>
        <v>#VALUE!</v>
      </c>
      <c r="AG7877" s="46">
        <f t="shared" si="2878"/>
        <v>66098</v>
      </c>
      <c r="AH7877" s="46">
        <f t="shared" ref="AH7877:AI7877" si="2939">AH2893+0</f>
        <v>0</v>
      </c>
      <c r="AI7877" s="46">
        <f t="shared" si="2939"/>
        <v>0</v>
      </c>
    </row>
    <row r="7878" spans="32:35" x14ac:dyDescent="0.25">
      <c r="AF7878" s="46" t="e">
        <f t="shared" si="2878"/>
        <v>#VALUE!</v>
      </c>
      <c r="AG7878" s="46">
        <f t="shared" si="2878"/>
        <v>66101</v>
      </c>
      <c r="AH7878" s="46">
        <f t="shared" ref="AH7878:AI7878" si="2940">AH2894+0</f>
        <v>0</v>
      </c>
      <c r="AI7878" s="46">
        <f t="shared" si="2940"/>
        <v>0</v>
      </c>
    </row>
    <row r="7879" spans="32:35" x14ac:dyDescent="0.25">
      <c r="AF7879" s="46" t="e">
        <f t="shared" si="2878"/>
        <v>#VALUE!</v>
      </c>
      <c r="AG7879" s="46">
        <f t="shared" si="2878"/>
        <v>66102</v>
      </c>
      <c r="AH7879" s="46">
        <f t="shared" ref="AH7879:AI7879" si="2941">AH2895+0</f>
        <v>0</v>
      </c>
      <c r="AI7879" s="46">
        <f t="shared" si="2941"/>
        <v>0</v>
      </c>
    </row>
    <row r="7880" spans="32:35" x14ac:dyDescent="0.25">
      <c r="AF7880" s="46" t="e">
        <f t="shared" si="2878"/>
        <v>#VALUE!</v>
      </c>
      <c r="AG7880" s="46">
        <f t="shared" si="2878"/>
        <v>66103</v>
      </c>
      <c r="AH7880" s="46">
        <f t="shared" ref="AH7880:AI7880" si="2942">AH2896+0</f>
        <v>0</v>
      </c>
      <c r="AI7880" s="46">
        <f t="shared" si="2942"/>
        <v>0</v>
      </c>
    </row>
    <row r="7881" spans="32:35" x14ac:dyDescent="0.25">
      <c r="AF7881" s="46" t="e">
        <f t="shared" ref="AF7881:AG7944" si="2943">AF2897+0</f>
        <v>#VALUE!</v>
      </c>
      <c r="AG7881" s="46">
        <f t="shared" si="2943"/>
        <v>66104</v>
      </c>
      <c r="AH7881" s="46">
        <f t="shared" ref="AH7881:AI7881" si="2944">AH2897+0</f>
        <v>0</v>
      </c>
      <c r="AI7881" s="46">
        <f t="shared" si="2944"/>
        <v>0</v>
      </c>
    </row>
    <row r="7882" spans="32:35" x14ac:dyDescent="0.25">
      <c r="AF7882" s="46" t="e">
        <f t="shared" si="2943"/>
        <v>#VALUE!</v>
      </c>
      <c r="AG7882" s="46">
        <f t="shared" si="2943"/>
        <v>66105</v>
      </c>
      <c r="AH7882" s="46">
        <f t="shared" ref="AH7882:AI7882" si="2945">AH2898+0</f>
        <v>0</v>
      </c>
      <c r="AI7882" s="46">
        <f t="shared" si="2945"/>
        <v>0</v>
      </c>
    </row>
    <row r="7883" spans="32:35" x14ac:dyDescent="0.25">
      <c r="AF7883" s="46" t="e">
        <f t="shared" si="2943"/>
        <v>#VALUE!</v>
      </c>
      <c r="AG7883" s="46">
        <f t="shared" si="2943"/>
        <v>66106</v>
      </c>
      <c r="AH7883" s="46">
        <f t="shared" ref="AH7883:AI7883" si="2946">AH2899+0</f>
        <v>0</v>
      </c>
      <c r="AI7883" s="46">
        <f t="shared" si="2946"/>
        <v>0</v>
      </c>
    </row>
    <row r="7884" spans="32:35" x14ac:dyDescent="0.25">
      <c r="AF7884" s="46" t="e">
        <f t="shared" si="2943"/>
        <v>#VALUE!</v>
      </c>
      <c r="AG7884" s="46">
        <f t="shared" si="2943"/>
        <v>66107</v>
      </c>
      <c r="AH7884" s="46">
        <f t="shared" ref="AH7884:AI7884" si="2947">AH2900+0</f>
        <v>0</v>
      </c>
      <c r="AI7884" s="46">
        <f t="shared" si="2947"/>
        <v>0</v>
      </c>
    </row>
    <row r="7885" spans="32:35" x14ac:dyDescent="0.25">
      <c r="AF7885" s="46" t="e">
        <f t="shared" si="2943"/>
        <v>#VALUE!</v>
      </c>
      <c r="AG7885" s="46">
        <f t="shared" si="2943"/>
        <v>66108</v>
      </c>
      <c r="AH7885" s="46">
        <f t="shared" ref="AH7885:AI7885" si="2948">AH2901+0</f>
        <v>0</v>
      </c>
      <c r="AI7885" s="46">
        <f t="shared" si="2948"/>
        <v>0</v>
      </c>
    </row>
    <row r="7886" spans="32:35" x14ac:dyDescent="0.25">
      <c r="AF7886" s="46" t="e">
        <f t="shared" si="2943"/>
        <v>#VALUE!</v>
      </c>
      <c r="AG7886" s="46">
        <f t="shared" si="2943"/>
        <v>66112</v>
      </c>
      <c r="AH7886" s="46">
        <f t="shared" ref="AH7886:AI7886" si="2949">AH2902+0</f>
        <v>0</v>
      </c>
      <c r="AI7886" s="46">
        <f t="shared" si="2949"/>
        <v>0</v>
      </c>
    </row>
    <row r="7887" spans="32:35" x14ac:dyDescent="0.25">
      <c r="AF7887" s="46" t="e">
        <f t="shared" si="2943"/>
        <v>#VALUE!</v>
      </c>
      <c r="AG7887" s="46">
        <f t="shared" si="2943"/>
        <v>66500</v>
      </c>
      <c r="AH7887" s="46">
        <f t="shared" ref="AH7887:AI7887" si="2950">AH2903+0</f>
        <v>0</v>
      </c>
      <c r="AI7887" s="46">
        <f t="shared" si="2950"/>
        <v>0</v>
      </c>
    </row>
    <row r="7888" spans="32:35" x14ac:dyDescent="0.25">
      <c r="AF7888" s="46">
        <f t="shared" si="2943"/>
        <v>53532095</v>
      </c>
      <c r="AG7888" s="46">
        <f t="shared" si="2943"/>
        <v>66501</v>
      </c>
      <c r="AH7888" s="46">
        <f t="shared" ref="AH7888:AI7888" si="2951">AH2904+0</f>
        <v>0</v>
      </c>
      <c r="AI7888" s="46">
        <f t="shared" si="2951"/>
        <v>0</v>
      </c>
    </row>
    <row r="7889" spans="32:35" x14ac:dyDescent="0.25">
      <c r="AF7889" s="46">
        <f t="shared" si="2943"/>
        <v>53533065</v>
      </c>
      <c r="AG7889" s="46">
        <f t="shared" si="2943"/>
        <v>66502</v>
      </c>
      <c r="AH7889" s="46">
        <f t="shared" ref="AH7889:AI7889" si="2952">AH2905+0</f>
        <v>0</v>
      </c>
      <c r="AI7889" s="46">
        <f t="shared" si="2952"/>
        <v>0</v>
      </c>
    </row>
    <row r="7890" spans="32:35" x14ac:dyDescent="0.25">
      <c r="AF7890" s="46">
        <f t="shared" si="2943"/>
        <v>53541048</v>
      </c>
      <c r="AG7890" s="46">
        <f t="shared" si="2943"/>
        <v>66503</v>
      </c>
      <c r="AH7890" s="46">
        <f t="shared" ref="AH7890:AI7890" si="2953">AH2906+0</f>
        <v>0</v>
      </c>
      <c r="AI7890" s="46">
        <f t="shared" si="2953"/>
        <v>0</v>
      </c>
    </row>
    <row r="7891" spans="32:35" x14ac:dyDescent="0.25">
      <c r="AF7891" s="46">
        <f t="shared" si="2943"/>
        <v>54031023</v>
      </c>
      <c r="AG7891" s="46">
        <f t="shared" si="2943"/>
        <v>66504</v>
      </c>
      <c r="AH7891" s="46">
        <f t="shared" ref="AH7891:AI7891" si="2954">AH2907+0</f>
        <v>0</v>
      </c>
      <c r="AI7891" s="46">
        <f t="shared" si="2954"/>
        <v>0</v>
      </c>
    </row>
    <row r="7892" spans="32:35" x14ac:dyDescent="0.25">
      <c r="AF7892" s="46">
        <f t="shared" si="2943"/>
        <v>54036084</v>
      </c>
      <c r="AG7892" s="46">
        <f t="shared" si="2943"/>
        <v>66505</v>
      </c>
      <c r="AH7892" s="46">
        <f t="shared" ref="AH7892:AI7892" si="2955">AH2908+0</f>
        <v>0</v>
      </c>
      <c r="AI7892" s="46">
        <f t="shared" si="2955"/>
        <v>0</v>
      </c>
    </row>
    <row r="7893" spans="32:35" x14ac:dyDescent="0.25">
      <c r="AF7893" s="46">
        <f t="shared" si="2943"/>
        <v>54094025</v>
      </c>
      <c r="AG7893" s="46">
        <f t="shared" si="2943"/>
        <v>66506</v>
      </c>
      <c r="AH7893" s="46">
        <f t="shared" ref="AH7893:AI7893" si="2956">AH2909+0</f>
        <v>0</v>
      </c>
      <c r="AI7893" s="46">
        <f t="shared" si="2956"/>
        <v>0</v>
      </c>
    </row>
    <row r="7894" spans="32:35" x14ac:dyDescent="0.25">
      <c r="AF7894" s="46" t="e">
        <f t="shared" si="2943"/>
        <v>#VALUE!</v>
      </c>
      <c r="AG7894" s="46">
        <f t="shared" si="2943"/>
        <v>66507</v>
      </c>
      <c r="AH7894" s="46">
        <f t="shared" ref="AH7894:AI7894" si="2957">AH2910+0</f>
        <v>0</v>
      </c>
      <c r="AI7894" s="46">
        <f t="shared" si="2957"/>
        <v>0</v>
      </c>
    </row>
    <row r="7895" spans="32:35" x14ac:dyDescent="0.25">
      <c r="AF7895" s="46" t="e">
        <f t="shared" si="2943"/>
        <v>#VALUE!</v>
      </c>
      <c r="AG7895" s="46">
        <f t="shared" si="2943"/>
        <v>66508</v>
      </c>
      <c r="AH7895" s="46">
        <f t="shared" ref="AH7895:AI7895" si="2958">AH2911+0</f>
        <v>0</v>
      </c>
      <c r="AI7895" s="46">
        <f t="shared" si="2958"/>
        <v>0</v>
      </c>
    </row>
    <row r="7896" spans="32:35" x14ac:dyDescent="0.25">
      <c r="AF7896" s="46" t="e">
        <f t="shared" si="2943"/>
        <v>#VALUE!</v>
      </c>
      <c r="AG7896" s="46">
        <f t="shared" si="2943"/>
        <v>66509</v>
      </c>
      <c r="AH7896" s="46">
        <f t="shared" ref="AH7896:AI7896" si="2959">AH2912+0</f>
        <v>0</v>
      </c>
      <c r="AI7896" s="46">
        <f t="shared" si="2959"/>
        <v>0</v>
      </c>
    </row>
    <row r="7897" spans="32:35" x14ac:dyDescent="0.25">
      <c r="AF7897" s="46" t="e">
        <f t="shared" si="2943"/>
        <v>#VALUE!</v>
      </c>
      <c r="AG7897" s="46">
        <f t="shared" si="2943"/>
        <v>66510</v>
      </c>
      <c r="AH7897" s="46">
        <f t="shared" ref="AH7897:AI7897" si="2960">AH2913+0</f>
        <v>0</v>
      </c>
      <c r="AI7897" s="46">
        <f t="shared" si="2960"/>
        <v>0</v>
      </c>
    </row>
    <row r="7898" spans="32:35" x14ac:dyDescent="0.25">
      <c r="AF7898" s="46" t="e">
        <f t="shared" si="2943"/>
        <v>#VALUE!</v>
      </c>
      <c r="AG7898" s="46">
        <f t="shared" si="2943"/>
        <v>66511</v>
      </c>
      <c r="AH7898" s="46">
        <f t="shared" ref="AH7898:AI7898" si="2961">AH2914+0</f>
        <v>0</v>
      </c>
      <c r="AI7898" s="46">
        <f t="shared" si="2961"/>
        <v>0</v>
      </c>
    </row>
    <row r="7899" spans="32:35" x14ac:dyDescent="0.25">
      <c r="AF7899" s="46" t="e">
        <f t="shared" si="2943"/>
        <v>#VALUE!</v>
      </c>
      <c r="AG7899" s="46">
        <f t="shared" si="2943"/>
        <v>66512</v>
      </c>
      <c r="AH7899" s="46">
        <f t="shared" ref="AH7899:AI7899" si="2962">AH2915+0</f>
        <v>0</v>
      </c>
      <c r="AI7899" s="46">
        <f t="shared" si="2962"/>
        <v>0</v>
      </c>
    </row>
    <row r="7900" spans="32:35" x14ac:dyDescent="0.25">
      <c r="AF7900" s="46" t="e">
        <f t="shared" si="2943"/>
        <v>#VALUE!</v>
      </c>
      <c r="AG7900" s="46">
        <f t="shared" si="2943"/>
        <v>66513</v>
      </c>
      <c r="AH7900" s="46">
        <f t="shared" ref="AH7900:AI7900" si="2963">AH2916+0</f>
        <v>0</v>
      </c>
      <c r="AI7900" s="46">
        <f t="shared" si="2963"/>
        <v>0</v>
      </c>
    </row>
    <row r="7901" spans="32:35" x14ac:dyDescent="0.25">
      <c r="AF7901" s="46" t="e">
        <f t="shared" si="2943"/>
        <v>#VALUE!</v>
      </c>
      <c r="AG7901" s="46">
        <f t="shared" si="2943"/>
        <v>66514</v>
      </c>
      <c r="AH7901" s="46">
        <f t="shared" ref="AH7901:AI7901" si="2964">AH2917+0</f>
        <v>0</v>
      </c>
      <c r="AI7901" s="46">
        <f t="shared" si="2964"/>
        <v>0</v>
      </c>
    </row>
    <row r="7902" spans="32:35" x14ac:dyDescent="0.25">
      <c r="AF7902" s="46" t="e">
        <f t="shared" si="2943"/>
        <v>#VALUE!</v>
      </c>
      <c r="AG7902" s="46">
        <f t="shared" si="2943"/>
        <v>66515</v>
      </c>
      <c r="AH7902" s="46">
        <f t="shared" ref="AH7902:AI7902" si="2965">AH2918+0</f>
        <v>0</v>
      </c>
      <c r="AI7902" s="46">
        <f t="shared" si="2965"/>
        <v>0</v>
      </c>
    </row>
    <row r="7903" spans="32:35" x14ac:dyDescent="0.25">
      <c r="AF7903" s="46" t="e">
        <f t="shared" si="2943"/>
        <v>#VALUE!</v>
      </c>
      <c r="AG7903" s="46">
        <f t="shared" si="2943"/>
        <v>66516</v>
      </c>
      <c r="AH7903" s="46">
        <f t="shared" ref="AH7903:AI7903" si="2966">AH2919+0</f>
        <v>0</v>
      </c>
      <c r="AI7903" s="46">
        <f t="shared" si="2966"/>
        <v>0</v>
      </c>
    </row>
    <row r="7904" spans="32:35" x14ac:dyDescent="0.25">
      <c r="AF7904" s="46" t="e">
        <f t="shared" si="2943"/>
        <v>#VALUE!</v>
      </c>
      <c r="AG7904" s="46">
        <f t="shared" si="2943"/>
        <v>66518</v>
      </c>
      <c r="AH7904" s="46">
        <f t="shared" ref="AH7904:AI7904" si="2967">AH2920+0</f>
        <v>0</v>
      </c>
      <c r="AI7904" s="46">
        <f t="shared" si="2967"/>
        <v>0</v>
      </c>
    </row>
    <row r="7905" spans="32:35" x14ac:dyDescent="0.25">
      <c r="AF7905" s="46">
        <f t="shared" si="2943"/>
        <v>54342076</v>
      </c>
      <c r="AG7905" s="46">
        <f t="shared" si="2943"/>
        <v>66519</v>
      </c>
      <c r="AH7905" s="46">
        <f t="shared" ref="AH7905:AI7905" si="2968">AH2921+0</f>
        <v>0</v>
      </c>
      <c r="AI7905" s="46">
        <f t="shared" si="2968"/>
        <v>0</v>
      </c>
    </row>
    <row r="7906" spans="32:35" x14ac:dyDescent="0.25">
      <c r="AF7906" s="46">
        <f t="shared" si="2943"/>
        <v>54426106</v>
      </c>
      <c r="AG7906" s="46">
        <f t="shared" si="2943"/>
        <v>66520</v>
      </c>
      <c r="AH7906" s="46">
        <f t="shared" ref="AH7906:AI7906" si="2969">AH2922+0</f>
        <v>0</v>
      </c>
      <c r="AI7906" s="46">
        <f t="shared" si="2969"/>
        <v>0</v>
      </c>
    </row>
    <row r="7907" spans="32:35" x14ac:dyDescent="0.25">
      <c r="AF7907" s="46">
        <f t="shared" si="2943"/>
        <v>54431049</v>
      </c>
      <c r="AG7907" s="46">
        <f t="shared" si="2943"/>
        <v>66521</v>
      </c>
      <c r="AH7907" s="46">
        <f t="shared" ref="AH7907:AI7907" si="2970">AH2923+0</f>
        <v>0</v>
      </c>
      <c r="AI7907" s="46">
        <f t="shared" si="2970"/>
        <v>0</v>
      </c>
    </row>
    <row r="7908" spans="32:35" x14ac:dyDescent="0.25">
      <c r="AF7908" s="46">
        <f t="shared" si="2943"/>
        <v>54437092</v>
      </c>
      <c r="AG7908" s="46">
        <f t="shared" si="2943"/>
        <v>66522</v>
      </c>
      <c r="AH7908" s="46">
        <f t="shared" ref="AH7908:AI7908" si="2971">AH2924+0</f>
        <v>0</v>
      </c>
      <c r="AI7908" s="46">
        <f t="shared" si="2971"/>
        <v>0</v>
      </c>
    </row>
    <row r="7909" spans="32:35" x14ac:dyDescent="0.25">
      <c r="AF7909" s="46">
        <f t="shared" si="2943"/>
        <v>54454027</v>
      </c>
      <c r="AG7909" s="46">
        <f t="shared" si="2943"/>
        <v>66523</v>
      </c>
      <c r="AH7909" s="46">
        <f t="shared" ref="AH7909:AI7909" si="2972">AH2925+0</f>
        <v>0</v>
      </c>
      <c r="AI7909" s="46">
        <f t="shared" si="2972"/>
        <v>0</v>
      </c>
    </row>
    <row r="7910" spans="32:35" x14ac:dyDescent="0.25">
      <c r="AF7910" s="46">
        <f t="shared" si="2943"/>
        <v>54492166</v>
      </c>
      <c r="AG7910" s="46">
        <f t="shared" si="2943"/>
        <v>66524</v>
      </c>
      <c r="AH7910" s="46">
        <f t="shared" ref="AH7910:AI7910" si="2973">AH2926+0</f>
        <v>0</v>
      </c>
      <c r="AI7910" s="46">
        <f t="shared" si="2973"/>
        <v>0</v>
      </c>
    </row>
    <row r="7911" spans="32:35" x14ac:dyDescent="0.25">
      <c r="AF7911" s="46">
        <f t="shared" si="2943"/>
        <v>54495110</v>
      </c>
      <c r="AG7911" s="46">
        <f t="shared" si="2943"/>
        <v>66525</v>
      </c>
      <c r="AH7911" s="46">
        <f t="shared" ref="AH7911:AI7911" si="2974">AH2927+0</f>
        <v>0</v>
      </c>
      <c r="AI7911" s="46">
        <f t="shared" si="2974"/>
        <v>0</v>
      </c>
    </row>
    <row r="7912" spans="32:35" x14ac:dyDescent="0.25">
      <c r="AF7912" s="46">
        <f t="shared" si="2943"/>
        <v>54496095</v>
      </c>
      <c r="AG7912" s="46">
        <f t="shared" si="2943"/>
        <v>66526</v>
      </c>
      <c r="AH7912" s="46">
        <f t="shared" ref="AH7912:AI7912" si="2975">AH2928+0</f>
        <v>0</v>
      </c>
      <c r="AI7912" s="46">
        <f t="shared" si="2975"/>
        <v>0</v>
      </c>
    </row>
    <row r="7913" spans="32:35" x14ac:dyDescent="0.25">
      <c r="AF7913" s="46">
        <f t="shared" si="2943"/>
        <v>54920021</v>
      </c>
      <c r="AG7913" s="46">
        <f t="shared" si="2943"/>
        <v>66527</v>
      </c>
      <c r="AH7913" s="46">
        <f t="shared" ref="AH7913:AI7913" si="2976">AH2929+0</f>
        <v>0</v>
      </c>
      <c r="AI7913" s="46">
        <f t="shared" si="2976"/>
        <v>0</v>
      </c>
    </row>
    <row r="7914" spans="32:35" x14ac:dyDescent="0.25">
      <c r="AF7914" s="46">
        <f t="shared" si="2943"/>
        <v>54932084</v>
      </c>
      <c r="AG7914" s="46">
        <f t="shared" si="2943"/>
        <v>66529</v>
      </c>
      <c r="AH7914" s="46">
        <f t="shared" ref="AH7914:AI7914" si="2977">AH2930+0</f>
        <v>0</v>
      </c>
      <c r="AI7914" s="46">
        <f t="shared" si="2977"/>
        <v>0</v>
      </c>
    </row>
    <row r="7915" spans="32:35" x14ac:dyDescent="0.25">
      <c r="AF7915" s="46">
        <f t="shared" si="2943"/>
        <v>54952083</v>
      </c>
      <c r="AG7915" s="46">
        <f t="shared" si="2943"/>
        <v>66530</v>
      </c>
      <c r="AH7915" s="46">
        <f t="shared" ref="AH7915:AI7915" si="2978">AH2931+0</f>
        <v>0</v>
      </c>
      <c r="AI7915" s="46">
        <f t="shared" si="2978"/>
        <v>0</v>
      </c>
    </row>
    <row r="7916" spans="32:35" x14ac:dyDescent="0.25">
      <c r="AF7916" s="46" t="e">
        <f t="shared" si="2943"/>
        <v>#VALUE!</v>
      </c>
      <c r="AG7916" s="46">
        <f t="shared" si="2943"/>
        <v>66531</v>
      </c>
      <c r="AH7916" s="46">
        <f t="shared" ref="AH7916:AI7916" si="2979">AH2932+0</f>
        <v>0</v>
      </c>
      <c r="AI7916" s="46">
        <f t="shared" si="2979"/>
        <v>0</v>
      </c>
    </row>
    <row r="7917" spans="32:35" x14ac:dyDescent="0.25">
      <c r="AF7917" s="46" t="e">
        <f t="shared" si="2943"/>
        <v>#VALUE!</v>
      </c>
      <c r="AG7917" s="46">
        <f t="shared" si="2943"/>
        <v>66532</v>
      </c>
      <c r="AH7917" s="46">
        <f t="shared" ref="AH7917:AI7917" si="2980">AH2933+0</f>
        <v>0</v>
      </c>
      <c r="AI7917" s="46">
        <f t="shared" si="2980"/>
        <v>0</v>
      </c>
    </row>
    <row r="7918" spans="32:35" x14ac:dyDescent="0.25">
      <c r="AF7918" s="46" t="e">
        <f t="shared" si="2943"/>
        <v>#VALUE!</v>
      </c>
      <c r="AG7918" s="46">
        <f t="shared" si="2943"/>
        <v>66533</v>
      </c>
      <c r="AH7918" s="46">
        <f t="shared" ref="AH7918:AI7918" si="2981">AH2934+0</f>
        <v>0</v>
      </c>
      <c r="AI7918" s="46">
        <f t="shared" si="2981"/>
        <v>0</v>
      </c>
    </row>
    <row r="7919" spans="32:35" x14ac:dyDescent="0.25">
      <c r="AF7919" s="46" t="e">
        <f t="shared" si="2943"/>
        <v>#VALUE!</v>
      </c>
      <c r="AG7919" s="46">
        <f t="shared" si="2943"/>
        <v>66534</v>
      </c>
      <c r="AH7919" s="46">
        <f t="shared" ref="AH7919:AI7919" si="2982">AH2935+0</f>
        <v>0</v>
      </c>
      <c r="AI7919" s="46">
        <f t="shared" si="2982"/>
        <v>0</v>
      </c>
    </row>
    <row r="7920" spans="32:35" x14ac:dyDescent="0.25">
      <c r="AF7920" s="46" t="e">
        <f t="shared" si="2943"/>
        <v>#VALUE!</v>
      </c>
      <c r="AG7920" s="46">
        <f t="shared" si="2943"/>
        <v>66535</v>
      </c>
      <c r="AH7920" s="46">
        <f t="shared" ref="AH7920:AI7920" si="2983">AH2936+0</f>
        <v>0</v>
      </c>
      <c r="AI7920" s="46">
        <f t="shared" si="2983"/>
        <v>0</v>
      </c>
    </row>
    <row r="7921" spans="32:35" x14ac:dyDescent="0.25">
      <c r="AF7921" s="46" t="e">
        <f t="shared" si="2943"/>
        <v>#VALUE!</v>
      </c>
      <c r="AG7921" s="46">
        <f t="shared" si="2943"/>
        <v>66536</v>
      </c>
      <c r="AH7921" s="46">
        <f t="shared" ref="AH7921:AI7921" si="2984">AH2937+0</f>
        <v>0</v>
      </c>
      <c r="AI7921" s="46">
        <f t="shared" si="2984"/>
        <v>0</v>
      </c>
    </row>
    <row r="7922" spans="32:35" x14ac:dyDescent="0.25">
      <c r="AF7922" s="46" t="e">
        <f t="shared" si="2943"/>
        <v>#VALUE!</v>
      </c>
      <c r="AG7922" s="46">
        <f t="shared" si="2943"/>
        <v>66537</v>
      </c>
      <c r="AH7922" s="46">
        <f t="shared" ref="AH7922:AI7922" si="2985">AH2938+0</f>
        <v>0</v>
      </c>
      <c r="AI7922" s="46">
        <f t="shared" si="2985"/>
        <v>0</v>
      </c>
    </row>
    <row r="7923" spans="32:35" x14ac:dyDescent="0.25">
      <c r="AF7923" s="46" t="e">
        <f t="shared" si="2943"/>
        <v>#VALUE!</v>
      </c>
      <c r="AG7923" s="46">
        <f t="shared" si="2943"/>
        <v>66538</v>
      </c>
      <c r="AH7923" s="46">
        <f t="shared" ref="AH7923:AI7923" si="2986">AH2939+0</f>
        <v>0</v>
      </c>
      <c r="AI7923" s="46">
        <f t="shared" si="2986"/>
        <v>0</v>
      </c>
    </row>
    <row r="7924" spans="32:35" x14ac:dyDescent="0.25">
      <c r="AF7924" s="46" t="e">
        <f t="shared" si="2943"/>
        <v>#VALUE!</v>
      </c>
      <c r="AG7924" s="46">
        <f t="shared" si="2943"/>
        <v>66539</v>
      </c>
      <c r="AH7924" s="46">
        <f t="shared" ref="AH7924:AI7924" si="2987">AH2940+0</f>
        <v>0</v>
      </c>
      <c r="AI7924" s="46">
        <f t="shared" si="2987"/>
        <v>0</v>
      </c>
    </row>
    <row r="7925" spans="32:35" x14ac:dyDescent="0.25">
      <c r="AF7925" s="46" t="e">
        <f t="shared" si="2943"/>
        <v>#VALUE!</v>
      </c>
      <c r="AG7925" s="46">
        <f t="shared" si="2943"/>
        <v>66540</v>
      </c>
      <c r="AH7925" s="46">
        <f t="shared" ref="AH7925:AI7925" si="2988">AH2941+0</f>
        <v>0</v>
      </c>
      <c r="AI7925" s="46">
        <f t="shared" si="2988"/>
        <v>0</v>
      </c>
    </row>
    <row r="7926" spans="32:35" x14ac:dyDescent="0.25">
      <c r="AF7926" s="46" t="e">
        <f t="shared" si="2943"/>
        <v>#VALUE!</v>
      </c>
      <c r="AG7926" s="46">
        <f t="shared" si="2943"/>
        <v>66541</v>
      </c>
      <c r="AH7926" s="46">
        <f t="shared" ref="AH7926:AI7926" si="2989">AH2942+0</f>
        <v>0</v>
      </c>
      <c r="AI7926" s="46">
        <f t="shared" si="2989"/>
        <v>0</v>
      </c>
    </row>
    <row r="7927" spans="32:35" x14ac:dyDescent="0.25">
      <c r="AF7927" s="46" t="e">
        <f t="shared" si="2943"/>
        <v>#VALUE!</v>
      </c>
      <c r="AG7927" s="46">
        <f t="shared" si="2943"/>
        <v>66542</v>
      </c>
      <c r="AH7927" s="46">
        <f t="shared" ref="AH7927:AI7927" si="2990">AH2943+0</f>
        <v>0</v>
      </c>
      <c r="AI7927" s="46">
        <f t="shared" si="2990"/>
        <v>0</v>
      </c>
    </row>
    <row r="7928" spans="32:35" x14ac:dyDescent="0.25">
      <c r="AF7928" s="46" t="e">
        <f t="shared" si="2943"/>
        <v>#VALUE!</v>
      </c>
      <c r="AG7928" s="46">
        <f t="shared" si="2943"/>
        <v>66543</v>
      </c>
      <c r="AH7928" s="46">
        <f t="shared" ref="AH7928:AI7928" si="2991">AH2944+0</f>
        <v>0</v>
      </c>
      <c r="AI7928" s="46">
        <f t="shared" si="2991"/>
        <v>0</v>
      </c>
    </row>
    <row r="7929" spans="32:35" x14ac:dyDescent="0.25">
      <c r="AF7929" s="46" t="e">
        <f t="shared" si="2943"/>
        <v>#VALUE!</v>
      </c>
      <c r="AG7929" s="46">
        <f t="shared" si="2943"/>
        <v>66544</v>
      </c>
      <c r="AH7929" s="46">
        <f t="shared" ref="AH7929:AI7929" si="2992">AH2945+0</f>
        <v>0</v>
      </c>
      <c r="AI7929" s="46">
        <f t="shared" si="2992"/>
        <v>0</v>
      </c>
    </row>
    <row r="7930" spans="32:35" x14ac:dyDescent="0.25">
      <c r="AF7930" s="46" t="e">
        <f t="shared" si="2943"/>
        <v>#VALUE!</v>
      </c>
      <c r="AG7930" s="46">
        <f t="shared" si="2943"/>
        <v>66546</v>
      </c>
      <c r="AH7930" s="46">
        <f t="shared" ref="AH7930:AI7930" si="2993">AH2946+0</f>
        <v>0</v>
      </c>
      <c r="AI7930" s="46">
        <f t="shared" si="2993"/>
        <v>0</v>
      </c>
    </row>
    <row r="7931" spans="32:35" x14ac:dyDescent="0.25">
      <c r="AF7931" s="46">
        <f t="shared" si="2943"/>
        <v>55634024</v>
      </c>
      <c r="AG7931" s="46">
        <f t="shared" si="2943"/>
        <v>66548</v>
      </c>
      <c r="AH7931" s="46">
        <f t="shared" ref="AH7931:AI7931" si="2994">AH2947+0</f>
        <v>0</v>
      </c>
      <c r="AI7931" s="46">
        <f t="shared" si="2994"/>
        <v>0</v>
      </c>
    </row>
    <row r="7932" spans="32:35" x14ac:dyDescent="0.25">
      <c r="AF7932" s="46" t="e">
        <f t="shared" si="2943"/>
        <v>#VALUE!</v>
      </c>
      <c r="AG7932" s="46">
        <f t="shared" si="2943"/>
        <v>66549</v>
      </c>
      <c r="AH7932" s="46">
        <f t="shared" ref="AH7932:AI7932" si="2995">AH2948+0</f>
        <v>0</v>
      </c>
      <c r="AI7932" s="46">
        <f t="shared" si="2995"/>
        <v>0</v>
      </c>
    </row>
    <row r="7933" spans="32:35" x14ac:dyDescent="0.25">
      <c r="AF7933" s="46" t="e">
        <f t="shared" si="2943"/>
        <v>#VALUE!</v>
      </c>
      <c r="AG7933" s="46">
        <f t="shared" si="2943"/>
        <v>66550</v>
      </c>
      <c r="AH7933" s="46">
        <f t="shared" ref="AH7933:AI7933" si="2996">AH2949+0</f>
        <v>0</v>
      </c>
      <c r="AI7933" s="46">
        <f t="shared" si="2996"/>
        <v>0</v>
      </c>
    </row>
    <row r="7934" spans="32:35" x14ac:dyDescent="0.25">
      <c r="AF7934" s="46" t="e">
        <f t="shared" si="2943"/>
        <v>#VALUE!</v>
      </c>
      <c r="AG7934" s="46">
        <f t="shared" si="2943"/>
        <v>66552</v>
      </c>
      <c r="AH7934" s="46">
        <f t="shared" ref="AH7934:AI7934" si="2997">AH2950+0</f>
        <v>0</v>
      </c>
      <c r="AI7934" s="46">
        <f t="shared" si="2997"/>
        <v>0</v>
      </c>
    </row>
    <row r="7935" spans="32:35" x14ac:dyDescent="0.25">
      <c r="AF7935" s="46" t="e">
        <f t="shared" si="2943"/>
        <v>#VALUE!</v>
      </c>
      <c r="AG7935" s="46">
        <f t="shared" si="2943"/>
        <v>66553</v>
      </c>
      <c r="AH7935" s="46">
        <f t="shared" ref="AH7935:AI7935" si="2998">AH2951+0</f>
        <v>0</v>
      </c>
      <c r="AI7935" s="46">
        <f t="shared" si="2998"/>
        <v>0</v>
      </c>
    </row>
    <row r="7936" spans="32:35" x14ac:dyDescent="0.25">
      <c r="AF7936" s="46" t="e">
        <f t="shared" si="2943"/>
        <v>#VALUE!</v>
      </c>
      <c r="AG7936" s="46">
        <f t="shared" si="2943"/>
        <v>66554</v>
      </c>
      <c r="AH7936" s="46">
        <f t="shared" ref="AH7936:AI7936" si="2999">AH2952+0</f>
        <v>0</v>
      </c>
      <c r="AI7936" s="46">
        <f t="shared" si="2999"/>
        <v>0</v>
      </c>
    </row>
    <row r="7937" spans="32:35" x14ac:dyDescent="0.25">
      <c r="AF7937" s="46" t="e">
        <f t="shared" si="2943"/>
        <v>#VALUE!</v>
      </c>
      <c r="AG7937" s="46">
        <f t="shared" si="2943"/>
        <v>66555</v>
      </c>
      <c r="AH7937" s="46">
        <f t="shared" ref="AH7937:AI7937" si="3000">AH2953+0</f>
        <v>0</v>
      </c>
      <c r="AI7937" s="46">
        <f t="shared" si="3000"/>
        <v>0</v>
      </c>
    </row>
    <row r="7938" spans="32:35" x14ac:dyDescent="0.25">
      <c r="AF7938" s="46" t="e">
        <f t="shared" si="2943"/>
        <v>#VALUE!</v>
      </c>
      <c r="AG7938" s="46">
        <f t="shared" si="2943"/>
        <v>66556</v>
      </c>
      <c r="AH7938" s="46">
        <f t="shared" ref="AH7938:AI7938" si="3001">AH2954+0</f>
        <v>0</v>
      </c>
      <c r="AI7938" s="46">
        <f t="shared" si="3001"/>
        <v>0</v>
      </c>
    </row>
    <row r="7939" spans="32:35" x14ac:dyDescent="0.25">
      <c r="AF7939" s="46" t="e">
        <f t="shared" si="2943"/>
        <v>#VALUE!</v>
      </c>
      <c r="AG7939" s="46">
        <f t="shared" si="2943"/>
        <v>66557</v>
      </c>
      <c r="AH7939" s="46">
        <f t="shared" ref="AH7939:AI7939" si="3002">AH2955+0</f>
        <v>0</v>
      </c>
      <c r="AI7939" s="46">
        <f t="shared" si="3002"/>
        <v>0</v>
      </c>
    </row>
    <row r="7940" spans="32:35" x14ac:dyDescent="0.25">
      <c r="AF7940" s="46" t="e">
        <f t="shared" si="2943"/>
        <v>#VALUE!</v>
      </c>
      <c r="AG7940" s="46">
        <f t="shared" si="2943"/>
        <v>66559</v>
      </c>
      <c r="AH7940" s="46">
        <f t="shared" ref="AH7940:AI7940" si="3003">AH2956+0</f>
        <v>0</v>
      </c>
      <c r="AI7940" s="46">
        <f t="shared" si="3003"/>
        <v>0</v>
      </c>
    </row>
    <row r="7941" spans="32:35" x14ac:dyDescent="0.25">
      <c r="AF7941" s="46" t="e">
        <f t="shared" si="2943"/>
        <v>#VALUE!</v>
      </c>
      <c r="AG7941" s="46">
        <f t="shared" si="2943"/>
        <v>66560</v>
      </c>
      <c r="AH7941" s="46">
        <f t="shared" ref="AH7941:AI7941" si="3004">AH2957+0</f>
        <v>0</v>
      </c>
      <c r="AI7941" s="46">
        <f t="shared" si="3004"/>
        <v>0</v>
      </c>
    </row>
    <row r="7942" spans="32:35" x14ac:dyDescent="0.25">
      <c r="AF7942" s="46" t="e">
        <f t="shared" si="2943"/>
        <v>#VALUE!</v>
      </c>
      <c r="AG7942" s="46">
        <f t="shared" si="2943"/>
        <v>66561</v>
      </c>
      <c r="AH7942" s="46">
        <f t="shared" ref="AH7942:AI7942" si="3005">AH2958+0</f>
        <v>0</v>
      </c>
      <c r="AI7942" s="46">
        <f t="shared" si="3005"/>
        <v>0</v>
      </c>
    </row>
    <row r="7943" spans="32:35" x14ac:dyDescent="0.25">
      <c r="AF7943" s="46" t="e">
        <f t="shared" si="2943"/>
        <v>#VALUE!</v>
      </c>
      <c r="AG7943" s="46">
        <f t="shared" si="2943"/>
        <v>66562</v>
      </c>
      <c r="AH7943" s="46">
        <f t="shared" ref="AH7943:AI7943" si="3006">AH2959+0</f>
        <v>0</v>
      </c>
      <c r="AI7943" s="46">
        <f t="shared" si="3006"/>
        <v>0</v>
      </c>
    </row>
    <row r="7944" spans="32:35" x14ac:dyDescent="0.25">
      <c r="AF7944" s="46">
        <f t="shared" si="2943"/>
        <v>57430022</v>
      </c>
      <c r="AG7944" s="46">
        <f t="shared" si="2943"/>
        <v>66563</v>
      </c>
      <c r="AH7944" s="46">
        <f t="shared" ref="AH7944:AI7944" si="3007">AH2960+0</f>
        <v>0</v>
      </c>
      <c r="AI7944" s="46">
        <f t="shared" si="3007"/>
        <v>0</v>
      </c>
    </row>
    <row r="7945" spans="32:35" x14ac:dyDescent="0.25">
      <c r="AF7945" s="46" t="e">
        <f t="shared" ref="AF7945:AG8008" si="3008">AF2961+0</f>
        <v>#VALUE!</v>
      </c>
      <c r="AG7945" s="46">
        <f t="shared" si="3008"/>
        <v>66565</v>
      </c>
      <c r="AH7945" s="46">
        <f t="shared" ref="AH7945:AI7945" si="3009">AH2961+0</f>
        <v>0</v>
      </c>
      <c r="AI7945" s="46">
        <f t="shared" si="3009"/>
        <v>0</v>
      </c>
    </row>
    <row r="7946" spans="32:35" x14ac:dyDescent="0.25">
      <c r="AF7946" s="46" t="e">
        <f t="shared" si="3008"/>
        <v>#VALUE!</v>
      </c>
      <c r="AG7946" s="46">
        <f t="shared" si="3008"/>
        <v>66566</v>
      </c>
      <c r="AH7946" s="46">
        <f t="shared" ref="AH7946:AI7946" si="3010">AH2962+0</f>
        <v>0</v>
      </c>
      <c r="AI7946" s="46">
        <f t="shared" si="3010"/>
        <v>0</v>
      </c>
    </row>
    <row r="7947" spans="32:35" x14ac:dyDescent="0.25">
      <c r="AF7947" s="46" t="e">
        <f t="shared" si="3008"/>
        <v>#VALUE!</v>
      </c>
      <c r="AG7947" s="46">
        <f t="shared" si="3008"/>
        <v>66567</v>
      </c>
      <c r="AH7947" s="46">
        <f t="shared" ref="AH7947:AI7947" si="3011">AH2963+0</f>
        <v>0</v>
      </c>
      <c r="AI7947" s="46">
        <f t="shared" si="3011"/>
        <v>0</v>
      </c>
    </row>
    <row r="7948" spans="32:35" x14ac:dyDescent="0.25">
      <c r="AF7948" s="46" t="e">
        <f t="shared" si="3008"/>
        <v>#VALUE!</v>
      </c>
      <c r="AG7948" s="46">
        <f t="shared" si="3008"/>
        <v>66568</v>
      </c>
      <c r="AH7948" s="46">
        <f t="shared" ref="AH7948:AI7948" si="3012">AH2964+0</f>
        <v>0</v>
      </c>
      <c r="AI7948" s="46">
        <f t="shared" si="3012"/>
        <v>0</v>
      </c>
    </row>
    <row r="7949" spans="32:35" x14ac:dyDescent="0.25">
      <c r="AF7949" s="46" t="e">
        <f t="shared" si="3008"/>
        <v>#VALUE!</v>
      </c>
      <c r="AG7949" s="46">
        <f t="shared" si="3008"/>
        <v>66569</v>
      </c>
      <c r="AH7949" s="46">
        <f t="shared" ref="AH7949:AI7949" si="3013">AH2965+0</f>
        <v>0</v>
      </c>
      <c r="AI7949" s="46">
        <f t="shared" si="3013"/>
        <v>0</v>
      </c>
    </row>
    <row r="7950" spans="32:35" x14ac:dyDescent="0.25">
      <c r="AF7950" s="46" t="e">
        <f t="shared" si="3008"/>
        <v>#VALUE!</v>
      </c>
      <c r="AG7950" s="46">
        <f t="shared" si="3008"/>
        <v>66570</v>
      </c>
      <c r="AH7950" s="46">
        <f t="shared" ref="AH7950:AI7950" si="3014">AH2966+0</f>
        <v>0</v>
      </c>
      <c r="AI7950" s="46">
        <f t="shared" si="3014"/>
        <v>0</v>
      </c>
    </row>
    <row r="7951" spans="32:35" x14ac:dyDescent="0.25">
      <c r="AF7951" s="46" t="e">
        <f t="shared" si="3008"/>
        <v>#VALUE!</v>
      </c>
      <c r="AG7951" s="46">
        <f t="shared" si="3008"/>
        <v>66571</v>
      </c>
      <c r="AH7951" s="46">
        <f t="shared" ref="AH7951:AI7951" si="3015">AH2967+0</f>
        <v>0</v>
      </c>
      <c r="AI7951" s="46">
        <f t="shared" si="3015"/>
        <v>0</v>
      </c>
    </row>
    <row r="7952" spans="32:35" x14ac:dyDescent="0.25">
      <c r="AF7952" s="46" t="e">
        <f t="shared" si="3008"/>
        <v>#VALUE!</v>
      </c>
      <c r="AG7952" s="46">
        <f t="shared" si="3008"/>
        <v>66572</v>
      </c>
      <c r="AH7952" s="46">
        <f t="shared" ref="AH7952:AI7952" si="3016">AH2968+0</f>
        <v>0</v>
      </c>
      <c r="AI7952" s="46">
        <f t="shared" si="3016"/>
        <v>0</v>
      </c>
    </row>
    <row r="7953" spans="32:35" x14ac:dyDescent="0.25">
      <c r="AF7953" s="46" t="e">
        <f t="shared" si="3008"/>
        <v>#VALUE!</v>
      </c>
      <c r="AG7953" s="46">
        <f t="shared" si="3008"/>
        <v>66573</v>
      </c>
      <c r="AH7953" s="46">
        <f t="shared" ref="AH7953:AI7953" si="3017">AH2969+0</f>
        <v>0</v>
      </c>
      <c r="AI7953" s="46">
        <f t="shared" si="3017"/>
        <v>0</v>
      </c>
    </row>
    <row r="7954" spans="32:35" x14ac:dyDescent="0.25">
      <c r="AF7954" s="46" t="e">
        <f t="shared" si="3008"/>
        <v>#VALUE!</v>
      </c>
      <c r="AG7954" s="46">
        <f t="shared" si="3008"/>
        <v>66574</v>
      </c>
      <c r="AH7954" s="46">
        <f t="shared" ref="AH7954:AI7954" si="3018">AH2970+0</f>
        <v>0</v>
      </c>
      <c r="AI7954" s="46">
        <f t="shared" si="3018"/>
        <v>0</v>
      </c>
    </row>
    <row r="7955" spans="32:35" x14ac:dyDescent="0.25">
      <c r="AF7955" s="46" t="e">
        <f t="shared" si="3008"/>
        <v>#VALUE!</v>
      </c>
      <c r="AG7955" s="46">
        <f t="shared" si="3008"/>
        <v>66575</v>
      </c>
      <c r="AH7955" s="46">
        <f t="shared" ref="AH7955:AI7955" si="3019">AH2971+0</f>
        <v>0</v>
      </c>
      <c r="AI7955" s="46">
        <f t="shared" si="3019"/>
        <v>0</v>
      </c>
    </row>
    <row r="7956" spans="32:35" x14ac:dyDescent="0.25">
      <c r="AF7956" s="46" t="e">
        <f t="shared" si="3008"/>
        <v>#VALUE!</v>
      </c>
      <c r="AG7956" s="46">
        <f t="shared" si="3008"/>
        <v>66576</v>
      </c>
      <c r="AH7956" s="46">
        <f t="shared" ref="AH7956:AI7956" si="3020">AH2972+0</f>
        <v>0</v>
      </c>
      <c r="AI7956" s="46">
        <f t="shared" si="3020"/>
        <v>0</v>
      </c>
    </row>
    <row r="7957" spans="32:35" x14ac:dyDescent="0.25">
      <c r="AF7957" s="46">
        <f t="shared" si="3008"/>
        <v>58538021</v>
      </c>
      <c r="AG7957" s="46">
        <f t="shared" si="3008"/>
        <v>66577</v>
      </c>
      <c r="AH7957" s="46">
        <f t="shared" ref="AH7957:AI7957" si="3021">AH2973+0</f>
        <v>0</v>
      </c>
      <c r="AI7957" s="46">
        <f t="shared" si="3021"/>
        <v>0</v>
      </c>
    </row>
    <row r="7958" spans="32:35" x14ac:dyDescent="0.25">
      <c r="AF7958" s="46">
        <f t="shared" si="3008"/>
        <v>58548044</v>
      </c>
      <c r="AG7958" s="46">
        <f t="shared" si="3008"/>
        <v>66578</v>
      </c>
      <c r="AH7958" s="46">
        <f t="shared" ref="AH7958:AI7958" si="3022">AH2974+0</f>
        <v>0</v>
      </c>
      <c r="AI7958" s="46">
        <f t="shared" si="3022"/>
        <v>0</v>
      </c>
    </row>
    <row r="7959" spans="32:35" x14ac:dyDescent="0.25">
      <c r="AF7959" s="46">
        <f t="shared" si="3008"/>
        <v>59096029</v>
      </c>
      <c r="AG7959" s="46">
        <f t="shared" si="3008"/>
        <v>66579</v>
      </c>
      <c r="AH7959" s="46">
        <f t="shared" ref="AH7959:AI7959" si="3023">AH2975+0</f>
        <v>0</v>
      </c>
      <c r="AI7959" s="46">
        <f t="shared" si="3023"/>
        <v>0</v>
      </c>
    </row>
    <row r="7960" spans="32:35" x14ac:dyDescent="0.25">
      <c r="AF7960" s="46" t="e">
        <f t="shared" si="3008"/>
        <v>#VALUE!</v>
      </c>
      <c r="AG7960" s="46">
        <f t="shared" si="3008"/>
        <v>66580</v>
      </c>
      <c r="AH7960" s="46">
        <f t="shared" ref="AH7960:AI7960" si="3024">AH2976+0</f>
        <v>0</v>
      </c>
      <c r="AI7960" s="46">
        <f t="shared" si="3024"/>
        <v>0</v>
      </c>
    </row>
    <row r="7961" spans="32:35" x14ac:dyDescent="0.25">
      <c r="AF7961" s="46" t="e">
        <f t="shared" si="3008"/>
        <v>#VALUE!</v>
      </c>
      <c r="AG7961" s="46">
        <f t="shared" si="3008"/>
        <v>66581</v>
      </c>
      <c r="AH7961" s="46">
        <f t="shared" ref="AH7961:AI7961" si="3025">AH2977+0</f>
        <v>0</v>
      </c>
      <c r="AI7961" s="46">
        <f t="shared" si="3025"/>
        <v>0</v>
      </c>
    </row>
    <row r="7962" spans="32:35" x14ac:dyDescent="0.25">
      <c r="AF7962" s="46" t="e">
        <f t="shared" si="3008"/>
        <v>#VALUE!</v>
      </c>
      <c r="AG7962" s="46">
        <f t="shared" si="3008"/>
        <v>66582</v>
      </c>
      <c r="AH7962" s="46">
        <f t="shared" ref="AH7962:AI7962" si="3026">AH2978+0</f>
        <v>0</v>
      </c>
      <c r="AI7962" s="46">
        <f t="shared" si="3026"/>
        <v>0</v>
      </c>
    </row>
    <row r="7963" spans="32:35" x14ac:dyDescent="0.25">
      <c r="AF7963" s="46" t="e">
        <f t="shared" si="3008"/>
        <v>#VALUE!</v>
      </c>
      <c r="AG7963" s="46">
        <f t="shared" si="3008"/>
        <v>66583</v>
      </c>
      <c r="AH7963" s="46">
        <f t="shared" ref="AH7963:AI7963" si="3027">AH2979+0</f>
        <v>0</v>
      </c>
      <c r="AI7963" s="46">
        <f t="shared" si="3027"/>
        <v>0</v>
      </c>
    </row>
    <row r="7964" spans="32:35" x14ac:dyDescent="0.25">
      <c r="AF7964" s="46" t="e">
        <f t="shared" si="3008"/>
        <v>#VALUE!</v>
      </c>
      <c r="AG7964" s="46">
        <f t="shared" si="3008"/>
        <v>66584</v>
      </c>
      <c r="AH7964" s="46">
        <f t="shared" ref="AH7964:AI7964" si="3028">AH2980+0</f>
        <v>0</v>
      </c>
      <c r="AI7964" s="46">
        <f t="shared" si="3028"/>
        <v>0</v>
      </c>
    </row>
    <row r="7965" spans="32:35" x14ac:dyDescent="0.25">
      <c r="AF7965" s="46" t="e">
        <f t="shared" si="3008"/>
        <v>#VALUE!</v>
      </c>
      <c r="AG7965" s="46">
        <f t="shared" si="3008"/>
        <v>66585</v>
      </c>
      <c r="AH7965" s="46">
        <f t="shared" ref="AH7965:AI7965" si="3029">AH2981+0</f>
        <v>0</v>
      </c>
      <c r="AI7965" s="46">
        <f t="shared" si="3029"/>
        <v>0</v>
      </c>
    </row>
    <row r="7966" spans="32:35" x14ac:dyDescent="0.25">
      <c r="AF7966" s="46" t="e">
        <f t="shared" si="3008"/>
        <v>#VALUE!</v>
      </c>
      <c r="AG7966" s="46">
        <f t="shared" si="3008"/>
        <v>66586</v>
      </c>
      <c r="AH7966" s="46">
        <f t="shared" ref="AH7966:AI7966" si="3030">AH2982+0</f>
        <v>0</v>
      </c>
      <c r="AI7966" s="46">
        <f t="shared" si="3030"/>
        <v>0</v>
      </c>
    </row>
    <row r="7967" spans="32:35" x14ac:dyDescent="0.25">
      <c r="AF7967" s="46" t="e">
        <f t="shared" si="3008"/>
        <v>#VALUE!</v>
      </c>
      <c r="AG7967" s="46">
        <f t="shared" si="3008"/>
        <v>66587</v>
      </c>
      <c r="AH7967" s="46">
        <f t="shared" ref="AH7967:AI7967" si="3031">AH2983+0</f>
        <v>0</v>
      </c>
      <c r="AI7967" s="46">
        <f t="shared" si="3031"/>
        <v>0</v>
      </c>
    </row>
    <row r="7968" spans="32:35" x14ac:dyDescent="0.25">
      <c r="AF7968" s="46" t="e">
        <f t="shared" si="3008"/>
        <v>#VALUE!</v>
      </c>
      <c r="AG7968" s="46">
        <f t="shared" si="3008"/>
        <v>66588</v>
      </c>
      <c r="AH7968" s="46">
        <f t="shared" ref="AH7968:AI7968" si="3032">AH2984+0</f>
        <v>0</v>
      </c>
      <c r="AI7968" s="46">
        <f t="shared" si="3032"/>
        <v>0</v>
      </c>
    </row>
    <row r="7969" spans="32:35" x14ac:dyDescent="0.25">
      <c r="AF7969" s="46" t="e">
        <f t="shared" si="3008"/>
        <v>#VALUE!</v>
      </c>
      <c r="AG7969" s="46">
        <f t="shared" si="3008"/>
        <v>66589</v>
      </c>
      <c r="AH7969" s="46">
        <f t="shared" ref="AH7969:AI7969" si="3033">AH2985+0</f>
        <v>0</v>
      </c>
      <c r="AI7969" s="46">
        <f t="shared" si="3033"/>
        <v>0</v>
      </c>
    </row>
    <row r="7970" spans="32:35" x14ac:dyDescent="0.25">
      <c r="AF7970" s="46" t="e">
        <f t="shared" si="3008"/>
        <v>#VALUE!</v>
      </c>
      <c r="AG7970" s="46">
        <f t="shared" si="3008"/>
        <v>66590</v>
      </c>
      <c r="AH7970" s="46">
        <f t="shared" ref="AH7970:AI7970" si="3034">AH2986+0</f>
        <v>0</v>
      </c>
      <c r="AI7970" s="46">
        <f t="shared" si="3034"/>
        <v>0</v>
      </c>
    </row>
    <row r="7971" spans="32:35" x14ac:dyDescent="0.25">
      <c r="AF7971" s="46">
        <f t="shared" si="3008"/>
        <v>59392142</v>
      </c>
      <c r="AG7971" s="46">
        <f t="shared" si="3008"/>
        <v>66591</v>
      </c>
      <c r="AH7971" s="46">
        <f t="shared" ref="AH7971:AI7971" si="3035">AH2987+0</f>
        <v>0</v>
      </c>
      <c r="AI7971" s="46">
        <f t="shared" si="3035"/>
        <v>0</v>
      </c>
    </row>
    <row r="7972" spans="32:35" x14ac:dyDescent="0.25">
      <c r="AF7972" s="46">
        <f t="shared" si="3008"/>
        <v>59392151</v>
      </c>
      <c r="AG7972" s="46">
        <f t="shared" si="3008"/>
        <v>66592</v>
      </c>
      <c r="AH7972" s="46">
        <f t="shared" ref="AH7972:AI7972" si="3036">AH2988+0</f>
        <v>0</v>
      </c>
      <c r="AI7972" s="46">
        <f t="shared" si="3036"/>
        <v>0</v>
      </c>
    </row>
    <row r="7973" spans="32:35" x14ac:dyDescent="0.25">
      <c r="AF7973" s="46">
        <f t="shared" si="3008"/>
        <v>59395005</v>
      </c>
      <c r="AG7973" s="46">
        <f t="shared" si="3008"/>
        <v>66593</v>
      </c>
      <c r="AH7973" s="46">
        <f t="shared" ref="AH7973:AI7973" si="3037">AH2989+0</f>
        <v>0</v>
      </c>
      <c r="AI7973" s="46">
        <f t="shared" si="3037"/>
        <v>0</v>
      </c>
    </row>
    <row r="7974" spans="32:35" x14ac:dyDescent="0.25">
      <c r="AF7974" s="46">
        <f t="shared" si="3008"/>
        <v>59396027</v>
      </c>
      <c r="AG7974" s="46">
        <f t="shared" si="3008"/>
        <v>66595</v>
      </c>
      <c r="AH7974" s="46">
        <f t="shared" ref="AH7974:AI7974" si="3038">AH2990+0</f>
        <v>0</v>
      </c>
      <c r="AI7974" s="46">
        <f t="shared" si="3038"/>
        <v>0</v>
      </c>
    </row>
    <row r="7975" spans="32:35" x14ac:dyDescent="0.25">
      <c r="AF7975" s="46">
        <f t="shared" si="3008"/>
        <v>59396028</v>
      </c>
      <c r="AG7975" s="46">
        <f t="shared" si="3008"/>
        <v>66596</v>
      </c>
      <c r="AH7975" s="46">
        <f t="shared" ref="AH7975:AI7975" si="3039">AH2991+0</f>
        <v>0</v>
      </c>
      <c r="AI7975" s="46">
        <f t="shared" si="3039"/>
        <v>0</v>
      </c>
    </row>
    <row r="7976" spans="32:35" x14ac:dyDescent="0.25">
      <c r="AF7976" s="46">
        <f t="shared" si="3008"/>
        <v>59494007</v>
      </c>
      <c r="AG7976" s="46">
        <f t="shared" si="3008"/>
        <v>66597</v>
      </c>
      <c r="AH7976" s="46">
        <f t="shared" ref="AH7976:AI7976" si="3040">AH2992+0</f>
        <v>0</v>
      </c>
      <c r="AI7976" s="46">
        <f t="shared" si="3040"/>
        <v>0</v>
      </c>
    </row>
    <row r="7977" spans="32:35" x14ac:dyDescent="0.25">
      <c r="AF7977" s="46">
        <f t="shared" si="3008"/>
        <v>59494010</v>
      </c>
      <c r="AG7977" s="46">
        <f t="shared" si="3008"/>
        <v>66598</v>
      </c>
      <c r="AH7977" s="46">
        <f t="shared" ref="AH7977:AI7977" si="3041">AH2993+0</f>
        <v>0</v>
      </c>
      <c r="AI7977" s="46">
        <f t="shared" si="3041"/>
        <v>0</v>
      </c>
    </row>
    <row r="7978" spans="32:35" x14ac:dyDescent="0.25">
      <c r="AF7978" s="46">
        <f t="shared" si="3008"/>
        <v>59495004</v>
      </c>
      <c r="AG7978" s="46">
        <f t="shared" si="3008"/>
        <v>66600</v>
      </c>
      <c r="AH7978" s="46">
        <f t="shared" ref="AH7978:AI7978" si="3042">AH2994+0</f>
        <v>0</v>
      </c>
      <c r="AI7978" s="46">
        <f t="shared" si="3042"/>
        <v>0</v>
      </c>
    </row>
    <row r="7979" spans="32:35" x14ac:dyDescent="0.25">
      <c r="AF7979" s="46">
        <f t="shared" si="3008"/>
        <v>59496114</v>
      </c>
      <c r="AG7979" s="46">
        <f t="shared" si="3008"/>
        <v>66601</v>
      </c>
      <c r="AH7979" s="46">
        <f t="shared" ref="AH7979:AI7979" si="3043">AH2995+0</f>
        <v>0</v>
      </c>
      <c r="AI7979" s="46">
        <f t="shared" si="3043"/>
        <v>0</v>
      </c>
    </row>
    <row r="7980" spans="32:35" x14ac:dyDescent="0.25">
      <c r="AF7980" s="46">
        <f t="shared" si="3008"/>
        <v>59892045</v>
      </c>
      <c r="AG7980" s="46">
        <f t="shared" si="3008"/>
        <v>66602</v>
      </c>
      <c r="AH7980" s="46">
        <f t="shared" ref="AH7980:AI7980" si="3044">AH2996+0</f>
        <v>0</v>
      </c>
      <c r="AI7980" s="46">
        <f t="shared" si="3044"/>
        <v>0</v>
      </c>
    </row>
    <row r="7981" spans="32:35" x14ac:dyDescent="0.25">
      <c r="AF7981" s="46">
        <f t="shared" si="3008"/>
        <v>59893018</v>
      </c>
      <c r="AG7981" s="46">
        <f t="shared" si="3008"/>
        <v>66603</v>
      </c>
      <c r="AH7981" s="46">
        <f t="shared" ref="AH7981:AI7981" si="3045">AH2997+0</f>
        <v>0</v>
      </c>
      <c r="AI7981" s="46">
        <f t="shared" si="3045"/>
        <v>0</v>
      </c>
    </row>
    <row r="7982" spans="32:35" x14ac:dyDescent="0.25">
      <c r="AF7982" s="46">
        <f t="shared" si="3008"/>
        <v>59893079</v>
      </c>
      <c r="AG7982" s="46">
        <f t="shared" si="3008"/>
        <v>66604</v>
      </c>
      <c r="AH7982" s="46">
        <f t="shared" ref="AH7982:AI7982" si="3046">AH2998+0</f>
        <v>0</v>
      </c>
      <c r="AI7982" s="46">
        <f t="shared" si="3046"/>
        <v>0</v>
      </c>
    </row>
    <row r="7983" spans="32:35" x14ac:dyDescent="0.25">
      <c r="AF7983" s="46">
        <f t="shared" si="3008"/>
        <v>59899034</v>
      </c>
      <c r="AG7983" s="46">
        <f t="shared" si="3008"/>
        <v>66605</v>
      </c>
      <c r="AH7983" s="46">
        <f t="shared" ref="AH7983:AI7983" si="3047">AH2999+0</f>
        <v>0</v>
      </c>
      <c r="AI7983" s="46">
        <f t="shared" si="3047"/>
        <v>0</v>
      </c>
    </row>
    <row r="7984" spans="32:35" x14ac:dyDescent="0.25">
      <c r="AF7984" s="46" t="e">
        <f t="shared" si="3008"/>
        <v>#VALUE!</v>
      </c>
      <c r="AG7984" s="46">
        <f t="shared" si="3008"/>
        <v>66606</v>
      </c>
      <c r="AH7984" s="46">
        <f t="shared" ref="AH7984:AI7984" si="3048">AH3000+0</f>
        <v>0</v>
      </c>
      <c r="AI7984" s="46">
        <f t="shared" si="3048"/>
        <v>0</v>
      </c>
    </row>
    <row r="7985" spans="32:35" x14ac:dyDescent="0.25">
      <c r="AF7985" s="46" t="e">
        <f t="shared" si="3008"/>
        <v>#VALUE!</v>
      </c>
      <c r="AG7985" s="46">
        <f t="shared" si="3008"/>
        <v>66607</v>
      </c>
      <c r="AH7985" s="46">
        <f t="shared" ref="AH7985:AI7985" si="3049">AH3001+0</f>
        <v>0</v>
      </c>
      <c r="AI7985" s="46">
        <f t="shared" si="3049"/>
        <v>0</v>
      </c>
    </row>
    <row r="7986" spans="32:35" x14ac:dyDescent="0.25">
      <c r="AF7986" s="46" t="e">
        <f t="shared" si="3008"/>
        <v>#VALUE!</v>
      </c>
      <c r="AG7986" s="46">
        <f t="shared" si="3008"/>
        <v>66608</v>
      </c>
      <c r="AH7986" s="46">
        <f t="shared" ref="AH7986:AI7986" si="3050">AH3002+0</f>
        <v>0</v>
      </c>
      <c r="AI7986" s="46">
        <f t="shared" si="3050"/>
        <v>0</v>
      </c>
    </row>
    <row r="7987" spans="32:35" x14ac:dyDescent="0.25">
      <c r="AF7987" s="46" t="e">
        <f t="shared" si="3008"/>
        <v>#VALUE!</v>
      </c>
      <c r="AG7987" s="46">
        <f t="shared" si="3008"/>
        <v>66609</v>
      </c>
      <c r="AH7987" s="46">
        <f t="shared" ref="AH7987:AI7987" si="3051">AH3003+0</f>
        <v>0</v>
      </c>
      <c r="AI7987" s="46">
        <f t="shared" si="3051"/>
        <v>0</v>
      </c>
    </row>
    <row r="7988" spans="32:35" x14ac:dyDescent="0.25">
      <c r="AF7988" s="46" t="e">
        <f t="shared" si="3008"/>
        <v>#VALUE!</v>
      </c>
      <c r="AG7988" s="46">
        <f t="shared" si="3008"/>
        <v>66610</v>
      </c>
      <c r="AH7988" s="46">
        <f t="shared" ref="AH7988:AI7988" si="3052">AH3004+0</f>
        <v>0</v>
      </c>
      <c r="AI7988" s="46">
        <f t="shared" si="3052"/>
        <v>0</v>
      </c>
    </row>
    <row r="7989" spans="32:35" x14ac:dyDescent="0.25">
      <c r="AF7989" s="46" t="e">
        <f t="shared" si="3008"/>
        <v>#VALUE!</v>
      </c>
      <c r="AG7989" s="46">
        <f t="shared" si="3008"/>
        <v>66611</v>
      </c>
      <c r="AH7989" s="46">
        <f t="shared" ref="AH7989:AI7989" si="3053">AH3005+0</f>
        <v>0</v>
      </c>
      <c r="AI7989" s="46">
        <f t="shared" si="3053"/>
        <v>0</v>
      </c>
    </row>
    <row r="7990" spans="32:35" x14ac:dyDescent="0.25">
      <c r="AF7990" s="46" t="e">
        <f t="shared" si="3008"/>
        <v>#VALUE!</v>
      </c>
      <c r="AG7990" s="46">
        <f t="shared" si="3008"/>
        <v>66612</v>
      </c>
      <c r="AH7990" s="46">
        <f t="shared" ref="AH7990:AI7990" si="3054">AH3006+0</f>
        <v>0</v>
      </c>
      <c r="AI7990" s="46">
        <f t="shared" si="3054"/>
        <v>0</v>
      </c>
    </row>
    <row r="7991" spans="32:35" x14ac:dyDescent="0.25">
      <c r="AF7991" s="46" t="e">
        <f t="shared" si="3008"/>
        <v>#VALUE!</v>
      </c>
      <c r="AG7991" s="46">
        <f t="shared" si="3008"/>
        <v>67000</v>
      </c>
      <c r="AH7991" s="46">
        <f t="shared" ref="AH7991:AI7991" si="3055">AH3007+0</f>
        <v>0</v>
      </c>
      <c r="AI7991" s="46">
        <f t="shared" si="3055"/>
        <v>0</v>
      </c>
    </row>
    <row r="7992" spans="32:35" x14ac:dyDescent="0.25">
      <c r="AF7992" s="46" t="e">
        <f t="shared" si="3008"/>
        <v>#VALUE!</v>
      </c>
      <c r="AG7992" s="46">
        <f t="shared" si="3008"/>
        <v>67001</v>
      </c>
      <c r="AH7992" s="46">
        <f t="shared" ref="AH7992:AI7992" si="3056">AH3008+0</f>
        <v>0</v>
      </c>
      <c r="AI7992" s="46">
        <f t="shared" si="3056"/>
        <v>0</v>
      </c>
    </row>
    <row r="7993" spans="32:35" x14ac:dyDescent="0.25">
      <c r="AF7993" s="46" t="e">
        <f t="shared" si="3008"/>
        <v>#VALUE!</v>
      </c>
      <c r="AG7993" s="46">
        <f t="shared" si="3008"/>
        <v>67002</v>
      </c>
      <c r="AH7993" s="46">
        <f t="shared" ref="AH7993:AI7993" si="3057">AH3009+0</f>
        <v>0</v>
      </c>
      <c r="AI7993" s="46">
        <f t="shared" si="3057"/>
        <v>0</v>
      </c>
    </row>
    <row r="7994" spans="32:35" x14ac:dyDescent="0.25">
      <c r="AF7994" s="46" t="e">
        <f t="shared" si="3008"/>
        <v>#VALUE!</v>
      </c>
      <c r="AG7994" s="46">
        <f t="shared" si="3008"/>
        <v>67003</v>
      </c>
      <c r="AH7994" s="46">
        <f t="shared" ref="AH7994:AI7994" si="3058">AH3010+0</f>
        <v>0</v>
      </c>
      <c r="AI7994" s="46">
        <f t="shared" si="3058"/>
        <v>0</v>
      </c>
    </row>
    <row r="7995" spans="32:35" x14ac:dyDescent="0.25">
      <c r="AF7995" s="46" t="e">
        <f t="shared" si="3008"/>
        <v>#VALUE!</v>
      </c>
      <c r="AG7995" s="46">
        <f t="shared" si="3008"/>
        <v>67004</v>
      </c>
      <c r="AH7995" s="46">
        <f t="shared" ref="AH7995:AI7995" si="3059">AH3011+0</f>
        <v>0</v>
      </c>
      <c r="AI7995" s="46">
        <f t="shared" si="3059"/>
        <v>0</v>
      </c>
    </row>
    <row r="7996" spans="32:35" x14ac:dyDescent="0.25">
      <c r="AF7996" s="46" t="e">
        <f t="shared" si="3008"/>
        <v>#VALUE!</v>
      </c>
      <c r="AG7996" s="46">
        <f t="shared" si="3008"/>
        <v>67005</v>
      </c>
      <c r="AH7996" s="46">
        <f t="shared" ref="AH7996:AI7996" si="3060">AH3012+0</f>
        <v>0</v>
      </c>
      <c r="AI7996" s="46">
        <f t="shared" si="3060"/>
        <v>0</v>
      </c>
    </row>
    <row r="7997" spans="32:35" x14ac:dyDescent="0.25">
      <c r="AF7997" s="46">
        <f t="shared" si="3008"/>
        <v>60437059</v>
      </c>
      <c r="AG7997" s="46">
        <f t="shared" si="3008"/>
        <v>67006</v>
      </c>
      <c r="AH7997" s="46">
        <f t="shared" ref="AH7997:AI7997" si="3061">AH3013+0</f>
        <v>0</v>
      </c>
      <c r="AI7997" s="46">
        <f t="shared" si="3061"/>
        <v>0</v>
      </c>
    </row>
    <row r="7998" spans="32:35" x14ac:dyDescent="0.25">
      <c r="AF7998" s="46" t="e">
        <f t="shared" si="3008"/>
        <v>#VALUE!</v>
      </c>
      <c r="AG7998" s="46">
        <f t="shared" si="3008"/>
        <v>67007</v>
      </c>
      <c r="AH7998" s="46">
        <f t="shared" ref="AH7998:AI7998" si="3062">AH3014+0</f>
        <v>0</v>
      </c>
      <c r="AI7998" s="46">
        <f t="shared" si="3062"/>
        <v>0</v>
      </c>
    </row>
    <row r="7999" spans="32:35" x14ac:dyDescent="0.25">
      <c r="AF7999" s="46" t="e">
        <f t="shared" si="3008"/>
        <v>#VALUE!</v>
      </c>
      <c r="AG7999" s="46">
        <f t="shared" si="3008"/>
        <v>67008</v>
      </c>
      <c r="AH7999" s="46">
        <f t="shared" ref="AH7999:AI7999" si="3063">AH3015+0</f>
        <v>0</v>
      </c>
      <c r="AI7999" s="46">
        <f t="shared" si="3063"/>
        <v>0</v>
      </c>
    </row>
    <row r="8000" spans="32:35" x14ac:dyDescent="0.25">
      <c r="AF8000" s="46">
        <f t="shared" si="3008"/>
        <v>61430023</v>
      </c>
      <c r="AG8000" s="46">
        <f t="shared" si="3008"/>
        <v>67009</v>
      </c>
      <c r="AH8000" s="46">
        <f t="shared" ref="AH8000:AI8000" si="3064">AH3016+0</f>
        <v>0</v>
      </c>
      <c r="AI8000" s="46">
        <f t="shared" si="3064"/>
        <v>0</v>
      </c>
    </row>
    <row r="8001" spans="32:35" x14ac:dyDescent="0.25">
      <c r="AF8001" s="46" t="e">
        <f t="shared" si="3008"/>
        <v>#VALUE!</v>
      </c>
      <c r="AG8001" s="46">
        <f t="shared" si="3008"/>
        <v>67010</v>
      </c>
      <c r="AH8001" s="46">
        <f t="shared" ref="AH8001:AI8001" si="3065">AH3017+0</f>
        <v>0</v>
      </c>
      <c r="AI8001" s="46">
        <f t="shared" si="3065"/>
        <v>0</v>
      </c>
    </row>
    <row r="8002" spans="32:35" x14ac:dyDescent="0.25">
      <c r="AF8002" s="46" t="e">
        <f t="shared" si="3008"/>
        <v>#VALUE!</v>
      </c>
      <c r="AG8002" s="46">
        <f t="shared" si="3008"/>
        <v>67011</v>
      </c>
      <c r="AH8002" s="46">
        <f t="shared" ref="AH8002:AI8002" si="3066">AH3018+0</f>
        <v>0</v>
      </c>
      <c r="AI8002" s="46">
        <f t="shared" si="3066"/>
        <v>0</v>
      </c>
    </row>
    <row r="8003" spans="32:35" x14ac:dyDescent="0.25">
      <c r="AF8003" s="46" t="e">
        <f t="shared" si="3008"/>
        <v>#VALUE!</v>
      </c>
      <c r="AG8003" s="46">
        <f t="shared" si="3008"/>
        <v>67012</v>
      </c>
      <c r="AH8003" s="46">
        <f t="shared" ref="AH8003:AI8003" si="3067">AH3019+0</f>
        <v>0</v>
      </c>
      <c r="AI8003" s="46">
        <f t="shared" si="3067"/>
        <v>0</v>
      </c>
    </row>
    <row r="8004" spans="32:35" x14ac:dyDescent="0.25">
      <c r="AF8004" s="46" t="e">
        <f t="shared" si="3008"/>
        <v>#VALUE!</v>
      </c>
      <c r="AG8004" s="46">
        <f t="shared" si="3008"/>
        <v>67013</v>
      </c>
      <c r="AH8004" s="46">
        <f t="shared" ref="AH8004:AI8004" si="3068">AH3020+0</f>
        <v>0</v>
      </c>
      <c r="AI8004" s="46">
        <f t="shared" si="3068"/>
        <v>0</v>
      </c>
    </row>
    <row r="8005" spans="32:35" x14ac:dyDescent="0.25">
      <c r="AF8005" s="46">
        <f t="shared" si="3008"/>
        <v>62430026</v>
      </c>
      <c r="AG8005" s="46">
        <f t="shared" si="3008"/>
        <v>67014</v>
      </c>
      <c r="AH8005" s="46">
        <f t="shared" ref="AH8005:AI8005" si="3069">AH3021+0</f>
        <v>0</v>
      </c>
      <c r="AI8005" s="46">
        <f t="shared" si="3069"/>
        <v>0</v>
      </c>
    </row>
    <row r="8006" spans="32:35" x14ac:dyDescent="0.25">
      <c r="AF8006" s="46" t="e">
        <f t="shared" si="3008"/>
        <v>#VALUE!</v>
      </c>
      <c r="AG8006" s="46">
        <f t="shared" si="3008"/>
        <v>67015</v>
      </c>
      <c r="AH8006" s="46">
        <f t="shared" ref="AH8006:AI8006" si="3070">AH3022+0</f>
        <v>0</v>
      </c>
      <c r="AI8006" s="46">
        <f t="shared" si="3070"/>
        <v>0</v>
      </c>
    </row>
    <row r="8007" spans="32:35" x14ac:dyDescent="0.25">
      <c r="AF8007" s="46" t="e">
        <f t="shared" si="3008"/>
        <v>#VALUE!</v>
      </c>
      <c r="AG8007" s="46">
        <f t="shared" si="3008"/>
        <v>67016</v>
      </c>
      <c r="AH8007" s="46">
        <f t="shared" ref="AH8007:AI8007" si="3071">AH3023+0</f>
        <v>0</v>
      </c>
      <c r="AI8007" s="46">
        <f t="shared" si="3071"/>
        <v>0</v>
      </c>
    </row>
    <row r="8008" spans="32:35" x14ac:dyDescent="0.25">
      <c r="AF8008" s="46" t="e">
        <f t="shared" si="3008"/>
        <v>#VALUE!</v>
      </c>
      <c r="AG8008" s="46">
        <f t="shared" si="3008"/>
        <v>67017</v>
      </c>
      <c r="AH8008" s="46">
        <f t="shared" ref="AH8008:AI8008" si="3072">AH3024+0</f>
        <v>0</v>
      </c>
      <c r="AI8008" s="46">
        <f t="shared" si="3072"/>
        <v>0</v>
      </c>
    </row>
    <row r="8009" spans="32:35" x14ac:dyDescent="0.25">
      <c r="AF8009" s="46" t="e">
        <f t="shared" ref="AF8009:AG8072" si="3073">AF3025+0</f>
        <v>#VALUE!</v>
      </c>
      <c r="AG8009" s="46">
        <f t="shared" si="3073"/>
        <v>67018</v>
      </c>
      <c r="AH8009" s="46">
        <f t="shared" ref="AH8009:AI8009" si="3074">AH3025+0</f>
        <v>0</v>
      </c>
      <c r="AI8009" s="46">
        <f t="shared" si="3074"/>
        <v>0</v>
      </c>
    </row>
    <row r="8010" spans="32:35" x14ac:dyDescent="0.25">
      <c r="AF8010" s="46" t="e">
        <f t="shared" si="3073"/>
        <v>#VALUE!</v>
      </c>
      <c r="AG8010" s="46">
        <f t="shared" si="3073"/>
        <v>67019</v>
      </c>
      <c r="AH8010" s="46">
        <f t="shared" ref="AH8010:AI8010" si="3075">AH3026+0</f>
        <v>0</v>
      </c>
      <c r="AI8010" s="46">
        <f t="shared" si="3075"/>
        <v>0</v>
      </c>
    </row>
    <row r="8011" spans="32:35" x14ac:dyDescent="0.25">
      <c r="AF8011" s="46" t="e">
        <f t="shared" si="3073"/>
        <v>#VALUE!</v>
      </c>
      <c r="AG8011" s="46">
        <f t="shared" si="3073"/>
        <v>67020</v>
      </c>
      <c r="AH8011" s="46">
        <f t="shared" ref="AH8011:AI8011" si="3076">AH3027+0</f>
        <v>0</v>
      </c>
      <c r="AI8011" s="46">
        <f t="shared" si="3076"/>
        <v>0</v>
      </c>
    </row>
    <row r="8012" spans="32:35" x14ac:dyDescent="0.25">
      <c r="AF8012" s="46" t="e">
        <f t="shared" si="3073"/>
        <v>#VALUE!</v>
      </c>
      <c r="AG8012" s="46">
        <f t="shared" si="3073"/>
        <v>67022</v>
      </c>
      <c r="AH8012" s="46">
        <f t="shared" ref="AH8012:AI8012" si="3077">AH3028+0</f>
        <v>0</v>
      </c>
      <c r="AI8012" s="46">
        <f t="shared" si="3077"/>
        <v>0</v>
      </c>
    </row>
    <row r="8013" spans="32:35" x14ac:dyDescent="0.25">
      <c r="AF8013" s="46" t="e">
        <f t="shared" si="3073"/>
        <v>#VALUE!</v>
      </c>
      <c r="AG8013" s="46">
        <f t="shared" si="3073"/>
        <v>67023</v>
      </c>
      <c r="AH8013" s="46">
        <f t="shared" ref="AH8013:AI8013" si="3078">AH3029+0</f>
        <v>0</v>
      </c>
      <c r="AI8013" s="46">
        <f t="shared" si="3078"/>
        <v>0</v>
      </c>
    </row>
    <row r="8014" spans="32:35" x14ac:dyDescent="0.25">
      <c r="AF8014" s="46" t="e">
        <f t="shared" si="3073"/>
        <v>#VALUE!</v>
      </c>
      <c r="AG8014" s="46">
        <f t="shared" si="3073"/>
        <v>67024</v>
      </c>
      <c r="AH8014" s="46">
        <f t="shared" ref="AH8014:AI8014" si="3079">AH3030+0</f>
        <v>0</v>
      </c>
      <c r="AI8014" s="46">
        <f t="shared" si="3079"/>
        <v>0</v>
      </c>
    </row>
    <row r="8015" spans="32:35" x14ac:dyDescent="0.25">
      <c r="AF8015" s="46" t="e">
        <f t="shared" si="3073"/>
        <v>#VALUE!</v>
      </c>
      <c r="AG8015" s="46">
        <f t="shared" si="3073"/>
        <v>67025</v>
      </c>
      <c r="AH8015" s="46">
        <f t="shared" ref="AH8015:AI8015" si="3080">AH3031+0</f>
        <v>0</v>
      </c>
      <c r="AI8015" s="46">
        <f t="shared" si="3080"/>
        <v>0</v>
      </c>
    </row>
    <row r="8016" spans="32:35" x14ac:dyDescent="0.25">
      <c r="AF8016" s="46">
        <f t="shared" si="3073"/>
        <v>63529014</v>
      </c>
      <c r="AG8016" s="46">
        <f t="shared" si="3073"/>
        <v>67026</v>
      </c>
      <c r="AH8016" s="46">
        <f t="shared" ref="AH8016:AI8016" si="3081">AH3032+0</f>
        <v>0</v>
      </c>
      <c r="AI8016" s="46">
        <f t="shared" si="3081"/>
        <v>0</v>
      </c>
    </row>
    <row r="8017" spans="32:35" x14ac:dyDescent="0.25">
      <c r="AF8017" s="46">
        <f t="shared" si="3073"/>
        <v>64132058</v>
      </c>
      <c r="AG8017" s="46">
        <f t="shared" si="3073"/>
        <v>67027</v>
      </c>
      <c r="AH8017" s="46">
        <f t="shared" ref="AH8017:AI8017" si="3082">AH3033+0</f>
        <v>0</v>
      </c>
      <c r="AI8017" s="46">
        <f t="shared" si="3082"/>
        <v>0</v>
      </c>
    </row>
    <row r="8018" spans="32:35" x14ac:dyDescent="0.25">
      <c r="AF8018" s="46">
        <f t="shared" si="3073"/>
        <v>64132091</v>
      </c>
      <c r="AG8018" s="46">
        <f t="shared" si="3073"/>
        <v>67028</v>
      </c>
      <c r="AH8018" s="46">
        <f t="shared" ref="AH8018:AI8018" si="3083">AH3034+0</f>
        <v>0</v>
      </c>
      <c r="AI8018" s="46">
        <f t="shared" si="3083"/>
        <v>0</v>
      </c>
    </row>
    <row r="8019" spans="32:35" x14ac:dyDescent="0.25">
      <c r="AF8019" s="46">
        <f t="shared" si="3073"/>
        <v>64132095</v>
      </c>
      <c r="AG8019" s="46">
        <f t="shared" si="3073"/>
        <v>67029</v>
      </c>
      <c r="AH8019" s="46">
        <f t="shared" ref="AH8019:AI8019" si="3084">AH3035+0</f>
        <v>0</v>
      </c>
      <c r="AI8019" s="46">
        <f t="shared" si="3084"/>
        <v>0</v>
      </c>
    </row>
    <row r="8020" spans="32:35" x14ac:dyDescent="0.25">
      <c r="AF8020" s="46">
        <f t="shared" si="3073"/>
        <v>64142161</v>
      </c>
      <c r="AG8020" s="46">
        <f t="shared" si="3073"/>
        <v>67030</v>
      </c>
      <c r="AH8020" s="46">
        <f t="shared" ref="AH8020:AI8020" si="3085">AH3036+0</f>
        <v>0</v>
      </c>
      <c r="AI8020" s="46">
        <f t="shared" si="3085"/>
        <v>0</v>
      </c>
    </row>
    <row r="8021" spans="32:35" x14ac:dyDescent="0.25">
      <c r="AF8021" s="46">
        <f t="shared" si="3073"/>
        <v>64152074</v>
      </c>
      <c r="AG8021" s="46">
        <f t="shared" si="3073"/>
        <v>67031</v>
      </c>
      <c r="AH8021" s="46">
        <f t="shared" ref="AH8021:AI8021" si="3086">AH3037+0</f>
        <v>0</v>
      </c>
      <c r="AI8021" s="46">
        <f t="shared" si="3086"/>
        <v>0</v>
      </c>
    </row>
    <row r="8022" spans="32:35" x14ac:dyDescent="0.25">
      <c r="AF8022" s="46" t="e">
        <f t="shared" si="3073"/>
        <v>#VALUE!</v>
      </c>
      <c r="AG8022" s="46">
        <f t="shared" si="3073"/>
        <v>67032</v>
      </c>
      <c r="AH8022" s="46">
        <f t="shared" ref="AH8022:AI8022" si="3087">AH3038+0</f>
        <v>0</v>
      </c>
      <c r="AI8022" s="46">
        <f t="shared" si="3087"/>
        <v>0</v>
      </c>
    </row>
    <row r="8023" spans="32:35" x14ac:dyDescent="0.25">
      <c r="AF8023" s="46" t="e">
        <f t="shared" si="3073"/>
        <v>#VALUE!</v>
      </c>
      <c r="AG8023" s="46">
        <f t="shared" si="3073"/>
        <v>67033</v>
      </c>
      <c r="AH8023" s="46">
        <f t="shared" ref="AH8023:AI8023" si="3088">AH3039+0</f>
        <v>0</v>
      </c>
      <c r="AI8023" s="46">
        <f t="shared" si="3088"/>
        <v>0</v>
      </c>
    </row>
    <row r="8024" spans="32:35" x14ac:dyDescent="0.25">
      <c r="AF8024" s="46">
        <f t="shared" si="3073"/>
        <v>64198033</v>
      </c>
      <c r="AG8024" s="46">
        <f t="shared" si="3073"/>
        <v>67034</v>
      </c>
      <c r="AH8024" s="46">
        <f t="shared" ref="AH8024:AI8024" si="3089">AH3040+0</f>
        <v>0</v>
      </c>
      <c r="AI8024" s="46">
        <f t="shared" si="3089"/>
        <v>0</v>
      </c>
    </row>
    <row r="8025" spans="32:35" x14ac:dyDescent="0.25">
      <c r="AF8025" s="46" t="e">
        <f t="shared" si="3073"/>
        <v>#VALUE!</v>
      </c>
      <c r="AG8025" s="46">
        <f t="shared" si="3073"/>
        <v>67035</v>
      </c>
      <c r="AH8025" s="46">
        <f t="shared" ref="AH8025:AI8025" si="3090">AH3041+0</f>
        <v>0</v>
      </c>
      <c r="AI8025" s="46">
        <f t="shared" si="3090"/>
        <v>0</v>
      </c>
    </row>
    <row r="8026" spans="32:35" x14ac:dyDescent="0.25">
      <c r="AF8026" s="46" t="e">
        <f t="shared" si="3073"/>
        <v>#VALUE!</v>
      </c>
      <c r="AG8026" s="46">
        <f t="shared" si="3073"/>
        <v>67036</v>
      </c>
      <c r="AH8026" s="46">
        <f t="shared" ref="AH8026:AI8026" si="3091">AH3042+0</f>
        <v>0</v>
      </c>
      <c r="AI8026" s="46">
        <f t="shared" si="3091"/>
        <v>0</v>
      </c>
    </row>
    <row r="8027" spans="32:35" x14ac:dyDescent="0.25">
      <c r="AF8027" s="46" t="e">
        <f t="shared" si="3073"/>
        <v>#VALUE!</v>
      </c>
      <c r="AG8027" s="46">
        <f t="shared" si="3073"/>
        <v>67037</v>
      </c>
      <c r="AH8027" s="46">
        <f t="shared" ref="AH8027:AI8027" si="3092">AH3043+0</f>
        <v>0</v>
      </c>
      <c r="AI8027" s="46">
        <f t="shared" si="3092"/>
        <v>0</v>
      </c>
    </row>
    <row r="8028" spans="32:35" x14ac:dyDescent="0.25">
      <c r="AF8028" s="46" t="e">
        <f t="shared" si="3073"/>
        <v>#VALUE!</v>
      </c>
      <c r="AG8028" s="46">
        <f t="shared" si="3073"/>
        <v>67038</v>
      </c>
      <c r="AH8028" s="46">
        <f t="shared" ref="AH8028:AI8028" si="3093">AH3044+0</f>
        <v>0</v>
      </c>
      <c r="AI8028" s="46">
        <f t="shared" si="3093"/>
        <v>0</v>
      </c>
    </row>
    <row r="8029" spans="32:35" x14ac:dyDescent="0.25">
      <c r="AF8029" s="46" t="e">
        <f t="shared" si="3073"/>
        <v>#VALUE!</v>
      </c>
      <c r="AG8029" s="46">
        <f t="shared" si="3073"/>
        <v>67039</v>
      </c>
      <c r="AH8029" s="46">
        <f t="shared" ref="AH8029:AI8029" si="3094">AH3045+0</f>
        <v>0</v>
      </c>
      <c r="AI8029" s="46">
        <f t="shared" si="3094"/>
        <v>0</v>
      </c>
    </row>
    <row r="8030" spans="32:35" x14ac:dyDescent="0.25">
      <c r="AF8030" s="46" t="e">
        <f t="shared" si="3073"/>
        <v>#VALUE!</v>
      </c>
      <c r="AG8030" s="46">
        <f t="shared" si="3073"/>
        <v>67040</v>
      </c>
      <c r="AH8030" s="46">
        <f t="shared" ref="AH8030:AI8030" si="3095">AH3046+0</f>
        <v>0</v>
      </c>
      <c r="AI8030" s="46">
        <f t="shared" si="3095"/>
        <v>0</v>
      </c>
    </row>
    <row r="8031" spans="32:35" x14ac:dyDescent="0.25">
      <c r="AF8031" s="46" t="e">
        <f t="shared" si="3073"/>
        <v>#VALUE!</v>
      </c>
      <c r="AG8031" s="46">
        <f t="shared" si="3073"/>
        <v>67041</v>
      </c>
      <c r="AH8031" s="46">
        <f t="shared" ref="AH8031:AI8031" si="3096">AH3047+0</f>
        <v>0</v>
      </c>
      <c r="AI8031" s="46">
        <f t="shared" si="3096"/>
        <v>0</v>
      </c>
    </row>
    <row r="8032" spans="32:35" x14ac:dyDescent="0.25">
      <c r="AF8032" s="46" t="e">
        <f t="shared" si="3073"/>
        <v>#VALUE!</v>
      </c>
      <c r="AG8032" s="46">
        <f t="shared" si="3073"/>
        <v>67042</v>
      </c>
      <c r="AH8032" s="46">
        <f t="shared" ref="AH8032:AI8032" si="3097">AH3048+0</f>
        <v>0</v>
      </c>
      <c r="AI8032" s="46">
        <f t="shared" si="3097"/>
        <v>0</v>
      </c>
    </row>
    <row r="8033" spans="32:35" x14ac:dyDescent="0.25">
      <c r="AF8033" s="46" t="e">
        <f t="shared" si="3073"/>
        <v>#VALUE!</v>
      </c>
      <c r="AG8033" s="46">
        <f t="shared" si="3073"/>
        <v>67043</v>
      </c>
      <c r="AH8033" s="46">
        <f t="shared" ref="AH8033:AI8033" si="3098">AH3049+0</f>
        <v>0</v>
      </c>
      <c r="AI8033" s="46">
        <f t="shared" si="3098"/>
        <v>0</v>
      </c>
    </row>
    <row r="8034" spans="32:35" x14ac:dyDescent="0.25">
      <c r="AF8034" s="46" t="e">
        <f t="shared" si="3073"/>
        <v>#VALUE!</v>
      </c>
      <c r="AG8034" s="46">
        <f t="shared" si="3073"/>
        <v>67044</v>
      </c>
      <c r="AH8034" s="46">
        <f t="shared" ref="AH8034:AI8034" si="3099">AH3050+0</f>
        <v>0</v>
      </c>
      <c r="AI8034" s="46">
        <f t="shared" si="3099"/>
        <v>0</v>
      </c>
    </row>
    <row r="8035" spans="32:35" x14ac:dyDescent="0.25">
      <c r="AF8035" s="46" t="e">
        <f t="shared" si="3073"/>
        <v>#VALUE!</v>
      </c>
      <c r="AG8035" s="46">
        <f t="shared" si="3073"/>
        <v>67045</v>
      </c>
      <c r="AH8035" s="46">
        <f t="shared" ref="AH8035:AI8035" si="3100">AH3051+0</f>
        <v>0</v>
      </c>
      <c r="AI8035" s="46">
        <f t="shared" si="3100"/>
        <v>0</v>
      </c>
    </row>
    <row r="8036" spans="32:35" x14ac:dyDescent="0.25">
      <c r="AF8036" s="46" t="e">
        <f t="shared" si="3073"/>
        <v>#VALUE!</v>
      </c>
      <c r="AG8036" s="46">
        <f t="shared" si="3073"/>
        <v>67046</v>
      </c>
      <c r="AH8036" s="46">
        <f t="shared" ref="AH8036:AI8036" si="3101">AH3052+0</f>
        <v>0</v>
      </c>
      <c r="AI8036" s="46">
        <f t="shared" si="3101"/>
        <v>0</v>
      </c>
    </row>
    <row r="8037" spans="32:35" x14ac:dyDescent="0.25">
      <c r="AF8037" s="46" t="e">
        <f t="shared" si="3073"/>
        <v>#VALUE!</v>
      </c>
      <c r="AG8037" s="46">
        <f t="shared" si="3073"/>
        <v>67047</v>
      </c>
      <c r="AH8037" s="46">
        <f t="shared" ref="AH8037:AI8037" si="3102">AH3053+0</f>
        <v>0</v>
      </c>
      <c r="AI8037" s="46">
        <f t="shared" si="3102"/>
        <v>0</v>
      </c>
    </row>
    <row r="8038" spans="32:35" x14ac:dyDescent="0.25">
      <c r="AF8038" s="46">
        <f t="shared" si="3073"/>
        <v>64333021</v>
      </c>
      <c r="AG8038" s="46">
        <f t="shared" si="3073"/>
        <v>67048</v>
      </c>
      <c r="AH8038" s="46">
        <f t="shared" ref="AH8038:AI8038" si="3103">AH3054+0</f>
        <v>0</v>
      </c>
      <c r="AI8038" s="46">
        <f t="shared" si="3103"/>
        <v>0</v>
      </c>
    </row>
    <row r="8039" spans="32:35" x14ac:dyDescent="0.25">
      <c r="AF8039" s="46">
        <f t="shared" si="3073"/>
        <v>64333022</v>
      </c>
      <c r="AG8039" s="46">
        <f t="shared" si="3073"/>
        <v>67049</v>
      </c>
      <c r="AH8039" s="46">
        <f t="shared" ref="AH8039:AI8039" si="3104">AH3055+0</f>
        <v>0</v>
      </c>
      <c r="AI8039" s="46">
        <f t="shared" si="3104"/>
        <v>0</v>
      </c>
    </row>
    <row r="8040" spans="32:35" x14ac:dyDescent="0.25">
      <c r="AF8040" s="46">
        <f t="shared" si="3073"/>
        <v>64437077</v>
      </c>
      <c r="AG8040" s="46">
        <f t="shared" si="3073"/>
        <v>67050</v>
      </c>
      <c r="AH8040" s="46">
        <f t="shared" ref="AH8040:AI8040" si="3105">AH3056+0</f>
        <v>0</v>
      </c>
      <c r="AI8040" s="46">
        <f t="shared" si="3105"/>
        <v>0</v>
      </c>
    </row>
    <row r="8041" spans="32:35" x14ac:dyDescent="0.25">
      <c r="AF8041" s="46" t="e">
        <f t="shared" si="3073"/>
        <v>#VALUE!</v>
      </c>
      <c r="AG8041" s="46">
        <f t="shared" si="3073"/>
        <v>67051</v>
      </c>
      <c r="AH8041" s="46">
        <f t="shared" ref="AH8041:AI8041" si="3106">AH3057+0</f>
        <v>0</v>
      </c>
      <c r="AI8041" s="46">
        <f t="shared" si="3106"/>
        <v>0</v>
      </c>
    </row>
    <row r="8042" spans="32:35" x14ac:dyDescent="0.25">
      <c r="AF8042" s="46">
        <f t="shared" si="3073"/>
        <v>65212053</v>
      </c>
      <c r="AG8042" s="46">
        <f t="shared" si="3073"/>
        <v>67052</v>
      </c>
      <c r="AH8042" s="46">
        <f t="shared" ref="AH8042:AI8042" si="3107">AH3058+0</f>
        <v>0</v>
      </c>
      <c r="AI8042" s="46">
        <f t="shared" si="3107"/>
        <v>0</v>
      </c>
    </row>
    <row r="8043" spans="32:35" x14ac:dyDescent="0.25">
      <c r="AF8043" s="46">
        <f t="shared" si="3073"/>
        <v>66124051</v>
      </c>
      <c r="AG8043" s="46">
        <f t="shared" si="3073"/>
        <v>67053</v>
      </c>
      <c r="AH8043" s="46">
        <f t="shared" ref="AH8043:AI8043" si="3108">AH3059+0</f>
        <v>0</v>
      </c>
      <c r="AI8043" s="46">
        <f t="shared" si="3108"/>
        <v>0</v>
      </c>
    </row>
    <row r="8044" spans="32:35" x14ac:dyDescent="0.25">
      <c r="AF8044" s="46" t="e">
        <f t="shared" si="3073"/>
        <v>#VALUE!</v>
      </c>
      <c r="AG8044" s="46">
        <f t="shared" si="3073"/>
        <v>67054</v>
      </c>
      <c r="AH8044" s="46">
        <f t="shared" ref="AH8044:AI8044" si="3109">AH3060+0</f>
        <v>0</v>
      </c>
      <c r="AI8044" s="46">
        <f t="shared" si="3109"/>
        <v>0</v>
      </c>
    </row>
    <row r="8045" spans="32:35" x14ac:dyDescent="0.25">
      <c r="AF8045" s="46" t="e">
        <f t="shared" si="3073"/>
        <v>#VALUE!</v>
      </c>
      <c r="AG8045" s="46">
        <f t="shared" si="3073"/>
        <v>67056</v>
      </c>
      <c r="AH8045" s="46">
        <f t="shared" ref="AH8045:AI8045" si="3110">AH3061+0</f>
        <v>0</v>
      </c>
      <c r="AI8045" s="46">
        <f t="shared" si="3110"/>
        <v>0</v>
      </c>
    </row>
    <row r="8046" spans="32:35" x14ac:dyDescent="0.25">
      <c r="AF8046" s="46" t="e">
        <f t="shared" si="3073"/>
        <v>#VALUE!</v>
      </c>
      <c r="AG8046" s="46">
        <f t="shared" si="3073"/>
        <v>67057</v>
      </c>
      <c r="AH8046" s="46">
        <f t="shared" ref="AH8046:AI8046" si="3111">AH3062+0</f>
        <v>0</v>
      </c>
      <c r="AI8046" s="46">
        <f t="shared" si="3111"/>
        <v>0</v>
      </c>
    </row>
    <row r="8047" spans="32:35" x14ac:dyDescent="0.25">
      <c r="AF8047" s="46" t="e">
        <f t="shared" si="3073"/>
        <v>#VALUE!</v>
      </c>
      <c r="AG8047" s="46">
        <f t="shared" si="3073"/>
        <v>67058</v>
      </c>
      <c r="AH8047" s="46">
        <f t="shared" ref="AH8047:AI8047" si="3112">AH3063+0</f>
        <v>0</v>
      </c>
      <c r="AI8047" s="46">
        <f t="shared" si="3112"/>
        <v>0</v>
      </c>
    </row>
    <row r="8048" spans="32:35" x14ac:dyDescent="0.25">
      <c r="AF8048" s="46" t="e">
        <f t="shared" si="3073"/>
        <v>#VALUE!</v>
      </c>
      <c r="AG8048" s="46">
        <f t="shared" si="3073"/>
        <v>67059</v>
      </c>
      <c r="AH8048" s="46">
        <f t="shared" ref="AH8048:AI8048" si="3113">AH3064+0</f>
        <v>0</v>
      </c>
      <c r="AI8048" s="46">
        <f t="shared" si="3113"/>
        <v>0</v>
      </c>
    </row>
    <row r="8049" spans="32:35" x14ac:dyDescent="0.25">
      <c r="AF8049" s="46" t="e">
        <f t="shared" si="3073"/>
        <v>#VALUE!</v>
      </c>
      <c r="AG8049" s="46">
        <f t="shared" si="3073"/>
        <v>67060</v>
      </c>
      <c r="AH8049" s="46">
        <f t="shared" ref="AH8049:AI8049" si="3114">AH3065+0</f>
        <v>0</v>
      </c>
      <c r="AI8049" s="46">
        <f t="shared" si="3114"/>
        <v>0</v>
      </c>
    </row>
    <row r="8050" spans="32:35" x14ac:dyDescent="0.25">
      <c r="AF8050" s="46" t="e">
        <f t="shared" si="3073"/>
        <v>#VALUE!</v>
      </c>
      <c r="AG8050" s="46">
        <f t="shared" si="3073"/>
        <v>67061</v>
      </c>
      <c r="AH8050" s="46">
        <f t="shared" ref="AH8050:AI8050" si="3115">AH3066+0</f>
        <v>0</v>
      </c>
      <c r="AI8050" s="46">
        <f t="shared" si="3115"/>
        <v>0</v>
      </c>
    </row>
    <row r="8051" spans="32:35" x14ac:dyDescent="0.25">
      <c r="AF8051" s="46" t="e">
        <f t="shared" si="3073"/>
        <v>#VALUE!</v>
      </c>
      <c r="AG8051" s="46">
        <f t="shared" si="3073"/>
        <v>67062</v>
      </c>
      <c r="AH8051" s="46">
        <f t="shared" ref="AH8051:AI8051" si="3116">AH3067+0</f>
        <v>0</v>
      </c>
      <c r="AI8051" s="46">
        <f t="shared" si="3116"/>
        <v>0</v>
      </c>
    </row>
    <row r="8052" spans="32:35" x14ac:dyDescent="0.25">
      <c r="AF8052" s="46" t="e">
        <f t="shared" si="3073"/>
        <v>#VALUE!</v>
      </c>
      <c r="AG8052" s="46">
        <f t="shared" si="3073"/>
        <v>67063</v>
      </c>
      <c r="AH8052" s="46">
        <f t="shared" ref="AH8052:AI8052" si="3117">AH3068+0</f>
        <v>0</v>
      </c>
      <c r="AI8052" s="46">
        <f t="shared" si="3117"/>
        <v>0</v>
      </c>
    </row>
    <row r="8053" spans="32:35" x14ac:dyDescent="0.25">
      <c r="AF8053" s="46">
        <f t="shared" si="3073"/>
        <v>67333099</v>
      </c>
      <c r="AG8053" s="46">
        <f t="shared" si="3073"/>
        <v>67064</v>
      </c>
      <c r="AH8053" s="46">
        <f t="shared" ref="AH8053:AI8053" si="3118">AH3069+0</f>
        <v>0</v>
      </c>
      <c r="AI8053" s="46">
        <f t="shared" si="3118"/>
        <v>0</v>
      </c>
    </row>
    <row r="8054" spans="32:35" x14ac:dyDescent="0.25">
      <c r="AF8054" s="46">
        <f t="shared" si="3073"/>
        <v>67337095</v>
      </c>
      <c r="AG8054" s="46">
        <f t="shared" si="3073"/>
        <v>67065</v>
      </c>
      <c r="AH8054" s="46">
        <f t="shared" ref="AH8054:AI8054" si="3119">AH3070+0</f>
        <v>0</v>
      </c>
      <c r="AI8054" s="46">
        <f t="shared" si="3119"/>
        <v>0</v>
      </c>
    </row>
    <row r="8055" spans="32:35" x14ac:dyDescent="0.25">
      <c r="AF8055" s="46">
        <f t="shared" si="3073"/>
        <v>67339030</v>
      </c>
      <c r="AG8055" s="46">
        <f t="shared" si="3073"/>
        <v>67066</v>
      </c>
      <c r="AH8055" s="46">
        <f t="shared" ref="AH8055:AI8055" si="3120">AH3071+0</f>
        <v>0</v>
      </c>
      <c r="AI8055" s="46">
        <f t="shared" si="3120"/>
        <v>0</v>
      </c>
    </row>
    <row r="8056" spans="32:35" x14ac:dyDescent="0.25">
      <c r="AF8056" s="46">
        <f t="shared" si="3073"/>
        <v>67342131</v>
      </c>
      <c r="AG8056" s="46">
        <f t="shared" si="3073"/>
        <v>67067</v>
      </c>
      <c r="AH8056" s="46">
        <f t="shared" ref="AH8056:AI8056" si="3121">AH3072+0</f>
        <v>0</v>
      </c>
      <c r="AI8056" s="46">
        <f t="shared" si="3121"/>
        <v>0</v>
      </c>
    </row>
    <row r="8057" spans="32:35" x14ac:dyDescent="0.25">
      <c r="AF8057" s="46">
        <f t="shared" si="3073"/>
        <v>67384044</v>
      </c>
      <c r="AG8057" s="46">
        <f t="shared" si="3073"/>
        <v>67068</v>
      </c>
      <c r="AH8057" s="46">
        <f t="shared" ref="AH8057:AI8057" si="3122">AH3073+0</f>
        <v>0</v>
      </c>
      <c r="AI8057" s="46">
        <f t="shared" si="3122"/>
        <v>0</v>
      </c>
    </row>
    <row r="8058" spans="32:35" x14ac:dyDescent="0.25">
      <c r="AF8058" s="46">
        <f t="shared" si="3073"/>
        <v>67442038</v>
      </c>
      <c r="AG8058" s="46">
        <f t="shared" si="3073"/>
        <v>67069</v>
      </c>
      <c r="AH8058" s="46">
        <f t="shared" ref="AH8058:AI8058" si="3123">AH3074+0</f>
        <v>0</v>
      </c>
      <c r="AI8058" s="46">
        <f t="shared" si="3123"/>
        <v>0</v>
      </c>
    </row>
    <row r="8059" spans="32:35" x14ac:dyDescent="0.25">
      <c r="AF8059" s="46">
        <f t="shared" si="3073"/>
        <v>67447093</v>
      </c>
      <c r="AG8059" s="46">
        <f t="shared" si="3073"/>
        <v>67070</v>
      </c>
      <c r="AH8059" s="46">
        <f t="shared" ref="AH8059:AI8059" si="3124">AH3075+0</f>
        <v>0</v>
      </c>
      <c r="AI8059" s="46">
        <f t="shared" si="3124"/>
        <v>0</v>
      </c>
    </row>
    <row r="8060" spans="32:35" x14ac:dyDescent="0.25">
      <c r="AF8060" s="46">
        <f t="shared" si="3073"/>
        <v>68136081</v>
      </c>
      <c r="AG8060" s="46">
        <f t="shared" si="3073"/>
        <v>67071</v>
      </c>
      <c r="AH8060" s="46">
        <f t="shared" ref="AH8060:AI8060" si="3125">AH3076+0</f>
        <v>0</v>
      </c>
      <c r="AI8060" s="46">
        <f t="shared" si="3125"/>
        <v>0</v>
      </c>
    </row>
    <row r="8061" spans="32:35" x14ac:dyDescent="0.25">
      <c r="AF8061" s="46">
        <f t="shared" si="3073"/>
        <v>68192044</v>
      </c>
      <c r="AG8061" s="46">
        <f t="shared" si="3073"/>
        <v>67072</v>
      </c>
      <c r="AH8061" s="46">
        <f t="shared" ref="AH8061:AI8061" si="3126">AH3077+0</f>
        <v>0</v>
      </c>
      <c r="AI8061" s="46">
        <f t="shared" si="3126"/>
        <v>0</v>
      </c>
    </row>
    <row r="8062" spans="32:35" x14ac:dyDescent="0.25">
      <c r="AF8062" s="46">
        <f t="shared" si="3073"/>
        <v>68192101</v>
      </c>
      <c r="AG8062" s="46">
        <f t="shared" si="3073"/>
        <v>67073</v>
      </c>
      <c r="AH8062" s="46">
        <f t="shared" ref="AH8062:AI8062" si="3127">AH3078+0</f>
        <v>0</v>
      </c>
      <c r="AI8062" s="46">
        <f t="shared" si="3127"/>
        <v>0</v>
      </c>
    </row>
    <row r="8063" spans="32:35" x14ac:dyDescent="0.25">
      <c r="AF8063" s="46">
        <f t="shared" si="3073"/>
        <v>68192130</v>
      </c>
      <c r="AG8063" s="46">
        <f t="shared" si="3073"/>
        <v>67074</v>
      </c>
      <c r="AH8063" s="46">
        <f t="shared" ref="AH8063:AI8063" si="3128">AH3079+0</f>
        <v>0</v>
      </c>
      <c r="AI8063" s="46">
        <f t="shared" si="3128"/>
        <v>0</v>
      </c>
    </row>
    <row r="8064" spans="32:35" x14ac:dyDescent="0.25">
      <c r="AF8064" s="46" t="e">
        <f t="shared" si="3073"/>
        <v>#VALUE!</v>
      </c>
      <c r="AG8064" s="46">
        <f t="shared" si="3073"/>
        <v>67075</v>
      </c>
      <c r="AH8064" s="46">
        <f t="shared" ref="AH8064:AI8064" si="3129">AH3080+0</f>
        <v>0</v>
      </c>
      <c r="AI8064" s="46">
        <f t="shared" si="3129"/>
        <v>0</v>
      </c>
    </row>
    <row r="8065" spans="32:35" x14ac:dyDescent="0.25">
      <c r="AF8065" s="46" t="e">
        <f t="shared" si="3073"/>
        <v>#VALUE!</v>
      </c>
      <c r="AG8065" s="46">
        <f t="shared" si="3073"/>
        <v>67076</v>
      </c>
      <c r="AH8065" s="46">
        <f t="shared" ref="AH8065:AI8065" si="3130">AH3081+0</f>
        <v>0</v>
      </c>
      <c r="AI8065" s="46">
        <f t="shared" si="3130"/>
        <v>0</v>
      </c>
    </row>
    <row r="8066" spans="32:35" x14ac:dyDescent="0.25">
      <c r="AF8066" s="46" t="e">
        <f t="shared" si="3073"/>
        <v>#VALUE!</v>
      </c>
      <c r="AG8066" s="46">
        <f t="shared" si="3073"/>
        <v>67077</v>
      </c>
      <c r="AH8066" s="46">
        <f t="shared" ref="AH8066:AI8066" si="3131">AH3082+0</f>
        <v>0</v>
      </c>
      <c r="AI8066" s="46">
        <f t="shared" si="3131"/>
        <v>0</v>
      </c>
    </row>
    <row r="8067" spans="32:35" x14ac:dyDescent="0.25">
      <c r="AF8067" s="46" t="e">
        <f t="shared" si="3073"/>
        <v>#VALUE!</v>
      </c>
      <c r="AG8067" s="46">
        <f t="shared" si="3073"/>
        <v>67078</v>
      </c>
      <c r="AH8067" s="46">
        <f t="shared" ref="AH8067:AI8067" si="3132">AH3083+0</f>
        <v>0</v>
      </c>
      <c r="AI8067" s="46">
        <f t="shared" si="3132"/>
        <v>0</v>
      </c>
    </row>
    <row r="8068" spans="32:35" x14ac:dyDescent="0.25">
      <c r="AF8068" s="46" t="e">
        <f t="shared" si="3073"/>
        <v>#VALUE!</v>
      </c>
      <c r="AG8068" s="46">
        <f t="shared" si="3073"/>
        <v>67079</v>
      </c>
      <c r="AH8068" s="46">
        <f t="shared" ref="AH8068:AI8068" si="3133">AH3084+0</f>
        <v>0</v>
      </c>
      <c r="AI8068" s="46">
        <f t="shared" si="3133"/>
        <v>0</v>
      </c>
    </row>
    <row r="8069" spans="32:35" x14ac:dyDescent="0.25">
      <c r="AF8069" s="46" t="e">
        <f t="shared" si="3073"/>
        <v>#VALUE!</v>
      </c>
      <c r="AG8069" s="46">
        <f t="shared" si="3073"/>
        <v>67080</v>
      </c>
      <c r="AH8069" s="46">
        <f t="shared" ref="AH8069:AI8069" si="3134">AH3085+0</f>
        <v>0</v>
      </c>
      <c r="AI8069" s="46">
        <f t="shared" si="3134"/>
        <v>0</v>
      </c>
    </row>
    <row r="8070" spans="32:35" x14ac:dyDescent="0.25">
      <c r="AF8070" s="46" t="e">
        <f t="shared" si="3073"/>
        <v>#VALUE!</v>
      </c>
      <c r="AG8070" s="46">
        <f t="shared" si="3073"/>
        <v>67081</v>
      </c>
      <c r="AH8070" s="46">
        <f t="shared" ref="AH8070:AI8070" si="3135">AH3086+0</f>
        <v>0</v>
      </c>
      <c r="AI8070" s="46">
        <f t="shared" si="3135"/>
        <v>0</v>
      </c>
    </row>
    <row r="8071" spans="32:35" x14ac:dyDescent="0.25">
      <c r="AF8071" s="46" t="e">
        <f t="shared" si="3073"/>
        <v>#VALUE!</v>
      </c>
      <c r="AG8071" s="46">
        <f t="shared" si="3073"/>
        <v>67082</v>
      </c>
      <c r="AH8071" s="46">
        <f t="shared" ref="AH8071:AI8071" si="3136">AH3087+0</f>
        <v>0</v>
      </c>
      <c r="AI8071" s="46">
        <f t="shared" si="3136"/>
        <v>0</v>
      </c>
    </row>
    <row r="8072" spans="32:35" x14ac:dyDescent="0.25">
      <c r="AF8072" s="46" t="e">
        <f t="shared" si="3073"/>
        <v>#VALUE!</v>
      </c>
      <c r="AG8072" s="46">
        <f t="shared" si="3073"/>
        <v>67083</v>
      </c>
      <c r="AH8072" s="46">
        <f t="shared" ref="AH8072:AI8072" si="3137">AH3088+0</f>
        <v>0</v>
      </c>
      <c r="AI8072" s="46">
        <f t="shared" si="3137"/>
        <v>0</v>
      </c>
    </row>
    <row r="8073" spans="32:35" x14ac:dyDescent="0.25">
      <c r="AF8073" s="46" t="e">
        <f t="shared" ref="AF8073:AG8136" si="3138">AF3089+0</f>
        <v>#VALUE!</v>
      </c>
      <c r="AG8073" s="46">
        <f t="shared" si="3138"/>
        <v>67084</v>
      </c>
      <c r="AH8073" s="46">
        <f t="shared" ref="AH8073:AI8073" si="3139">AH3089+0</f>
        <v>0</v>
      </c>
      <c r="AI8073" s="46">
        <f t="shared" si="3139"/>
        <v>0</v>
      </c>
    </row>
    <row r="8074" spans="32:35" x14ac:dyDescent="0.25">
      <c r="AF8074" s="46" t="e">
        <f t="shared" si="3138"/>
        <v>#VALUE!</v>
      </c>
      <c r="AG8074" s="46">
        <f t="shared" si="3138"/>
        <v>67085</v>
      </c>
      <c r="AH8074" s="46">
        <f t="shared" ref="AH8074:AI8074" si="3140">AH3090+0</f>
        <v>0</v>
      </c>
      <c r="AI8074" s="46">
        <f t="shared" si="3140"/>
        <v>0</v>
      </c>
    </row>
    <row r="8075" spans="32:35" x14ac:dyDescent="0.25">
      <c r="AF8075" s="46" t="e">
        <f t="shared" si="3138"/>
        <v>#VALUE!</v>
      </c>
      <c r="AG8075" s="46">
        <f t="shared" si="3138"/>
        <v>67086</v>
      </c>
      <c r="AH8075" s="46">
        <f t="shared" ref="AH8075:AI8075" si="3141">AH3091+0</f>
        <v>0</v>
      </c>
      <c r="AI8075" s="46">
        <f t="shared" si="3141"/>
        <v>0</v>
      </c>
    </row>
    <row r="8076" spans="32:35" x14ac:dyDescent="0.25">
      <c r="AF8076" s="46" t="e">
        <f t="shared" si="3138"/>
        <v>#VALUE!</v>
      </c>
      <c r="AG8076" s="46">
        <f t="shared" si="3138"/>
        <v>67087</v>
      </c>
      <c r="AH8076" s="46">
        <f t="shared" ref="AH8076:AI8076" si="3142">AH3092+0</f>
        <v>0</v>
      </c>
      <c r="AI8076" s="46">
        <f t="shared" si="3142"/>
        <v>0</v>
      </c>
    </row>
    <row r="8077" spans="32:35" x14ac:dyDescent="0.25">
      <c r="AF8077" s="46">
        <f t="shared" si="3138"/>
        <v>68291031</v>
      </c>
      <c r="AG8077" s="46">
        <f t="shared" si="3138"/>
        <v>67088</v>
      </c>
      <c r="AH8077" s="46">
        <f t="shared" ref="AH8077:AI8077" si="3143">AH3093+0</f>
        <v>0</v>
      </c>
      <c r="AI8077" s="46">
        <f t="shared" si="3143"/>
        <v>0</v>
      </c>
    </row>
    <row r="8078" spans="32:35" x14ac:dyDescent="0.25">
      <c r="AF8078" s="46">
        <f t="shared" si="3138"/>
        <v>68593086</v>
      </c>
      <c r="AG8078" s="46">
        <f t="shared" si="3138"/>
        <v>67089</v>
      </c>
      <c r="AH8078" s="46">
        <f t="shared" ref="AH8078:AI8078" si="3144">AH3094+0</f>
        <v>0</v>
      </c>
      <c r="AI8078" s="46">
        <f t="shared" si="3144"/>
        <v>0</v>
      </c>
    </row>
    <row r="8079" spans="32:35" x14ac:dyDescent="0.25">
      <c r="AF8079" s="46">
        <f t="shared" si="3138"/>
        <v>69119014</v>
      </c>
      <c r="AG8079" s="46">
        <f t="shared" si="3138"/>
        <v>67090</v>
      </c>
      <c r="AH8079" s="46">
        <f t="shared" ref="AH8079:AI8079" si="3145">AH3095+0</f>
        <v>0</v>
      </c>
      <c r="AI8079" s="46">
        <f t="shared" si="3145"/>
        <v>0</v>
      </c>
    </row>
    <row r="8080" spans="32:35" x14ac:dyDescent="0.25">
      <c r="AF8080" s="46">
        <f t="shared" si="3138"/>
        <v>69119041</v>
      </c>
      <c r="AG8080" s="46">
        <f t="shared" si="3138"/>
        <v>67091</v>
      </c>
      <c r="AH8080" s="46">
        <f t="shared" ref="AH8080:AI8080" si="3146">AH3096+0</f>
        <v>0</v>
      </c>
      <c r="AI8080" s="46">
        <f t="shared" si="3146"/>
        <v>0</v>
      </c>
    </row>
    <row r="8081" spans="32:35" x14ac:dyDescent="0.25">
      <c r="AF8081" s="46">
        <f t="shared" si="3138"/>
        <v>69133807</v>
      </c>
      <c r="AG8081" s="46">
        <f t="shared" si="3138"/>
        <v>67092</v>
      </c>
      <c r="AH8081" s="46">
        <f t="shared" ref="AH8081:AI8081" si="3147">AH3097+0</f>
        <v>0</v>
      </c>
      <c r="AI8081" s="46">
        <f t="shared" si="3147"/>
        <v>0</v>
      </c>
    </row>
    <row r="8082" spans="32:35" x14ac:dyDescent="0.25">
      <c r="AF8082" s="46">
        <f t="shared" si="3138"/>
        <v>69133808</v>
      </c>
      <c r="AG8082" s="46">
        <f t="shared" si="3138"/>
        <v>67093</v>
      </c>
      <c r="AH8082" s="46">
        <f t="shared" ref="AH8082:AI8082" si="3148">AH3098+0</f>
        <v>0</v>
      </c>
      <c r="AI8082" s="46">
        <f t="shared" si="3148"/>
        <v>0</v>
      </c>
    </row>
    <row r="8083" spans="32:35" x14ac:dyDescent="0.25">
      <c r="AF8083" s="46">
        <f t="shared" si="3138"/>
        <v>69162124</v>
      </c>
      <c r="AG8083" s="46">
        <f t="shared" si="3138"/>
        <v>67094</v>
      </c>
      <c r="AH8083" s="46">
        <f t="shared" ref="AH8083:AI8083" si="3149">AH3099+0</f>
        <v>0</v>
      </c>
      <c r="AI8083" s="46">
        <f t="shared" si="3149"/>
        <v>0</v>
      </c>
    </row>
    <row r="8084" spans="32:35" x14ac:dyDescent="0.25">
      <c r="AF8084" s="46">
        <f t="shared" si="3138"/>
        <v>69164013</v>
      </c>
      <c r="AG8084" s="46">
        <f t="shared" si="3138"/>
        <v>67200</v>
      </c>
      <c r="AH8084" s="46">
        <f t="shared" ref="AH8084:AI8084" si="3150">AH3100+0</f>
        <v>0</v>
      </c>
      <c r="AI8084" s="46">
        <f t="shared" si="3150"/>
        <v>0</v>
      </c>
    </row>
    <row r="8085" spans="32:35" x14ac:dyDescent="0.25">
      <c r="AF8085" s="46">
        <f t="shared" si="3138"/>
        <v>69192127</v>
      </c>
      <c r="AG8085" s="46">
        <f t="shared" si="3138"/>
        <v>67201</v>
      </c>
      <c r="AH8085" s="46">
        <f t="shared" ref="AH8085:AI8085" si="3151">AH3101+0</f>
        <v>0</v>
      </c>
      <c r="AI8085" s="46">
        <f t="shared" si="3151"/>
        <v>0</v>
      </c>
    </row>
    <row r="8086" spans="32:35" x14ac:dyDescent="0.25">
      <c r="AF8086" s="46" t="e">
        <f t="shared" si="3138"/>
        <v>#VALUE!</v>
      </c>
      <c r="AG8086" s="46">
        <f t="shared" si="3138"/>
        <v>67202</v>
      </c>
      <c r="AH8086" s="46">
        <f t="shared" ref="AH8086:AI8086" si="3152">AH3102+0</f>
        <v>0</v>
      </c>
      <c r="AI8086" s="46">
        <f t="shared" si="3152"/>
        <v>0</v>
      </c>
    </row>
    <row r="8087" spans="32:35" x14ac:dyDescent="0.25">
      <c r="AF8087" s="46" t="e">
        <f t="shared" si="3138"/>
        <v>#VALUE!</v>
      </c>
      <c r="AG8087" s="46">
        <f t="shared" si="3138"/>
        <v>67203</v>
      </c>
      <c r="AH8087" s="46">
        <f t="shared" ref="AH8087:AI8087" si="3153">AH3103+0</f>
        <v>0</v>
      </c>
      <c r="AI8087" s="46">
        <f t="shared" si="3153"/>
        <v>0</v>
      </c>
    </row>
    <row r="8088" spans="32:35" x14ac:dyDescent="0.25">
      <c r="AF8088" s="46" t="e">
        <f t="shared" si="3138"/>
        <v>#VALUE!</v>
      </c>
      <c r="AG8088" s="46">
        <f t="shared" si="3138"/>
        <v>67204</v>
      </c>
      <c r="AH8088" s="46">
        <f t="shared" ref="AH8088:AI8088" si="3154">AH3104+0</f>
        <v>0</v>
      </c>
      <c r="AI8088" s="46">
        <f t="shared" si="3154"/>
        <v>0</v>
      </c>
    </row>
    <row r="8089" spans="32:35" x14ac:dyDescent="0.25">
      <c r="AF8089" s="46" t="e">
        <f t="shared" si="3138"/>
        <v>#VALUE!</v>
      </c>
      <c r="AG8089" s="46">
        <f t="shared" si="3138"/>
        <v>67206</v>
      </c>
      <c r="AH8089" s="46">
        <f t="shared" ref="AH8089:AI8089" si="3155">AH3105+0</f>
        <v>0</v>
      </c>
      <c r="AI8089" s="46">
        <f t="shared" si="3155"/>
        <v>0</v>
      </c>
    </row>
    <row r="8090" spans="32:35" x14ac:dyDescent="0.25">
      <c r="AF8090" s="46" t="e">
        <f t="shared" si="3138"/>
        <v>#VALUE!</v>
      </c>
      <c r="AG8090" s="46">
        <f t="shared" si="3138"/>
        <v>67207</v>
      </c>
      <c r="AH8090" s="46">
        <f t="shared" ref="AH8090:AI8090" si="3156">AH3106+0</f>
        <v>0</v>
      </c>
      <c r="AI8090" s="46">
        <f t="shared" si="3156"/>
        <v>0</v>
      </c>
    </row>
    <row r="8091" spans="32:35" x14ac:dyDescent="0.25">
      <c r="AF8091" s="46" t="e">
        <f t="shared" si="3138"/>
        <v>#VALUE!</v>
      </c>
      <c r="AG8091" s="46">
        <f t="shared" si="3138"/>
        <v>67208</v>
      </c>
      <c r="AH8091" s="46">
        <f t="shared" ref="AH8091:AI8091" si="3157">AH3107+0</f>
        <v>0</v>
      </c>
      <c r="AI8091" s="46">
        <f t="shared" si="3157"/>
        <v>0</v>
      </c>
    </row>
    <row r="8092" spans="32:35" x14ac:dyDescent="0.25">
      <c r="AF8092" s="46" t="e">
        <f t="shared" si="3138"/>
        <v>#VALUE!</v>
      </c>
      <c r="AG8092" s="46">
        <f t="shared" si="3138"/>
        <v>67400</v>
      </c>
      <c r="AH8092" s="46">
        <f t="shared" ref="AH8092:AI8092" si="3158">AH3108+0</f>
        <v>0</v>
      </c>
      <c r="AI8092" s="46">
        <f t="shared" si="3158"/>
        <v>0</v>
      </c>
    </row>
    <row r="8093" spans="32:35" x14ac:dyDescent="0.25">
      <c r="AF8093" s="46" t="e">
        <f t="shared" si="3138"/>
        <v>#VALUE!</v>
      </c>
      <c r="AG8093" s="46">
        <f t="shared" si="3138"/>
        <v>67401</v>
      </c>
      <c r="AH8093" s="46">
        <f t="shared" ref="AH8093:AI8093" si="3159">AH3109+0</f>
        <v>0</v>
      </c>
      <c r="AI8093" s="46">
        <f t="shared" si="3159"/>
        <v>0</v>
      </c>
    </row>
    <row r="8094" spans="32:35" x14ac:dyDescent="0.25">
      <c r="AF8094" s="46" t="e">
        <f t="shared" si="3138"/>
        <v>#VALUE!</v>
      </c>
      <c r="AG8094" s="46">
        <f t="shared" si="3138"/>
        <v>67402</v>
      </c>
      <c r="AH8094" s="46">
        <f t="shared" ref="AH8094:AI8094" si="3160">AH3110+0</f>
        <v>0</v>
      </c>
      <c r="AI8094" s="46">
        <f t="shared" si="3160"/>
        <v>0</v>
      </c>
    </row>
    <row r="8095" spans="32:35" x14ac:dyDescent="0.25">
      <c r="AF8095" s="46" t="e">
        <f t="shared" si="3138"/>
        <v>#VALUE!</v>
      </c>
      <c r="AG8095" s="46">
        <f t="shared" si="3138"/>
        <v>67403</v>
      </c>
      <c r="AH8095" s="46">
        <f t="shared" ref="AH8095:AI8095" si="3161">AH3111+0</f>
        <v>0</v>
      </c>
      <c r="AI8095" s="46">
        <f t="shared" si="3161"/>
        <v>0</v>
      </c>
    </row>
    <row r="8096" spans="32:35" x14ac:dyDescent="0.25">
      <c r="AF8096" s="46" t="e">
        <f t="shared" si="3138"/>
        <v>#VALUE!</v>
      </c>
      <c r="AG8096" s="46">
        <f t="shared" si="3138"/>
        <v>67404</v>
      </c>
      <c r="AH8096" s="46">
        <f t="shared" ref="AH8096:AI8096" si="3162">AH3112+0</f>
        <v>0</v>
      </c>
      <c r="AI8096" s="46">
        <f t="shared" si="3162"/>
        <v>0</v>
      </c>
    </row>
    <row r="8097" spans="32:35" x14ac:dyDescent="0.25">
      <c r="AF8097" s="46" t="e">
        <f t="shared" si="3138"/>
        <v>#VALUE!</v>
      </c>
      <c r="AG8097" s="46">
        <f t="shared" si="3138"/>
        <v>67405</v>
      </c>
      <c r="AH8097" s="46">
        <f t="shared" ref="AH8097:AI8097" si="3163">AH3113+0</f>
        <v>0</v>
      </c>
      <c r="AI8097" s="46">
        <f t="shared" si="3163"/>
        <v>0</v>
      </c>
    </row>
    <row r="8098" spans="32:35" x14ac:dyDescent="0.25">
      <c r="AF8098" s="46" t="e">
        <f t="shared" si="3138"/>
        <v>#VALUE!</v>
      </c>
      <c r="AG8098" s="46">
        <f t="shared" si="3138"/>
        <v>67407</v>
      </c>
      <c r="AH8098" s="46">
        <f t="shared" ref="AH8098:AI8098" si="3164">AH3114+0</f>
        <v>0</v>
      </c>
      <c r="AI8098" s="46">
        <f t="shared" si="3164"/>
        <v>0</v>
      </c>
    </row>
    <row r="8099" spans="32:35" x14ac:dyDescent="0.25">
      <c r="AF8099" s="46" t="e">
        <f t="shared" si="3138"/>
        <v>#VALUE!</v>
      </c>
      <c r="AG8099" s="46">
        <f t="shared" si="3138"/>
        <v>67408</v>
      </c>
      <c r="AH8099" s="46">
        <f t="shared" ref="AH8099:AI8099" si="3165">AH3115+0</f>
        <v>0</v>
      </c>
      <c r="AI8099" s="46">
        <f t="shared" si="3165"/>
        <v>0</v>
      </c>
    </row>
    <row r="8100" spans="32:35" x14ac:dyDescent="0.25">
      <c r="AF8100" s="46" t="e">
        <f t="shared" si="3138"/>
        <v>#VALUE!</v>
      </c>
      <c r="AG8100" s="46">
        <f t="shared" si="3138"/>
        <v>67409</v>
      </c>
      <c r="AH8100" s="46">
        <f t="shared" ref="AH8100:AI8100" si="3166">AH3116+0</f>
        <v>0</v>
      </c>
      <c r="AI8100" s="46">
        <f t="shared" si="3166"/>
        <v>0</v>
      </c>
    </row>
    <row r="8101" spans="32:35" x14ac:dyDescent="0.25">
      <c r="AF8101" s="46" t="e">
        <f t="shared" si="3138"/>
        <v>#VALUE!</v>
      </c>
      <c r="AG8101" s="46">
        <f t="shared" si="3138"/>
        <v>67410</v>
      </c>
      <c r="AH8101" s="46">
        <f t="shared" ref="AH8101:AI8101" si="3167">AH3117+0</f>
        <v>0</v>
      </c>
      <c r="AI8101" s="46">
        <f t="shared" si="3167"/>
        <v>0</v>
      </c>
    </row>
    <row r="8102" spans="32:35" x14ac:dyDescent="0.25">
      <c r="AF8102" s="46" t="e">
        <f t="shared" si="3138"/>
        <v>#VALUE!</v>
      </c>
      <c r="AG8102" s="46">
        <f t="shared" si="3138"/>
        <v>67411</v>
      </c>
      <c r="AH8102" s="46">
        <f t="shared" ref="AH8102:AI8102" si="3168">AH3118+0</f>
        <v>0</v>
      </c>
      <c r="AI8102" s="46">
        <f t="shared" si="3168"/>
        <v>0</v>
      </c>
    </row>
    <row r="8103" spans="32:35" x14ac:dyDescent="0.25">
      <c r="AF8103" s="46" t="e">
        <f t="shared" si="3138"/>
        <v>#VALUE!</v>
      </c>
      <c r="AG8103" s="46">
        <f t="shared" si="3138"/>
        <v>67412</v>
      </c>
      <c r="AH8103" s="46">
        <f t="shared" ref="AH8103:AI8103" si="3169">AH3119+0</f>
        <v>0</v>
      </c>
      <c r="AI8103" s="46">
        <f t="shared" si="3169"/>
        <v>0</v>
      </c>
    </row>
    <row r="8104" spans="32:35" x14ac:dyDescent="0.25">
      <c r="AF8104" s="46" t="e">
        <f t="shared" si="3138"/>
        <v>#VALUE!</v>
      </c>
      <c r="AG8104" s="46">
        <f t="shared" si="3138"/>
        <v>67413</v>
      </c>
      <c r="AH8104" s="46">
        <f t="shared" ref="AH8104:AI8104" si="3170">AH3120+0</f>
        <v>0</v>
      </c>
      <c r="AI8104" s="46">
        <f t="shared" si="3170"/>
        <v>0</v>
      </c>
    </row>
    <row r="8105" spans="32:35" x14ac:dyDescent="0.25">
      <c r="AF8105" s="46" t="e">
        <f t="shared" si="3138"/>
        <v>#VALUE!</v>
      </c>
      <c r="AG8105" s="46">
        <f t="shared" si="3138"/>
        <v>67414</v>
      </c>
      <c r="AH8105" s="46">
        <f t="shared" ref="AH8105:AI8105" si="3171">AH3121+0</f>
        <v>0</v>
      </c>
      <c r="AI8105" s="46">
        <f t="shared" si="3171"/>
        <v>0</v>
      </c>
    </row>
    <row r="8106" spans="32:35" x14ac:dyDescent="0.25">
      <c r="AF8106" s="46">
        <f t="shared" si="3138"/>
        <v>69336094</v>
      </c>
      <c r="AG8106" s="46">
        <f t="shared" si="3138"/>
        <v>67415</v>
      </c>
      <c r="AH8106" s="46">
        <f t="shared" ref="AH8106:AI8106" si="3172">AH3122+0</f>
        <v>0</v>
      </c>
      <c r="AI8106" s="46">
        <f t="shared" si="3172"/>
        <v>0</v>
      </c>
    </row>
    <row r="8107" spans="32:35" x14ac:dyDescent="0.25">
      <c r="AF8107" s="46">
        <f t="shared" si="3138"/>
        <v>69395095</v>
      </c>
      <c r="AG8107" s="46">
        <f t="shared" si="3138"/>
        <v>67416</v>
      </c>
      <c r="AH8107" s="46">
        <f t="shared" ref="AH8107:AI8107" si="3173">AH3123+0</f>
        <v>0</v>
      </c>
      <c r="AI8107" s="46">
        <f t="shared" si="3173"/>
        <v>0</v>
      </c>
    </row>
    <row r="8108" spans="32:35" x14ac:dyDescent="0.25">
      <c r="AF8108" s="46">
        <f t="shared" si="3138"/>
        <v>69432100</v>
      </c>
      <c r="AG8108" s="46">
        <f t="shared" si="3138"/>
        <v>67417</v>
      </c>
      <c r="AH8108" s="46">
        <f t="shared" ref="AH8108:AI8108" si="3174">AH3124+0</f>
        <v>0</v>
      </c>
      <c r="AI8108" s="46">
        <f t="shared" si="3174"/>
        <v>0</v>
      </c>
    </row>
    <row r="8109" spans="32:35" x14ac:dyDescent="0.25">
      <c r="AF8109" s="46">
        <f t="shared" si="3138"/>
        <v>69492099</v>
      </c>
      <c r="AG8109" s="46">
        <f t="shared" si="3138"/>
        <v>67418</v>
      </c>
      <c r="AH8109" s="46">
        <f t="shared" ref="AH8109:AI8109" si="3175">AH3125+0</f>
        <v>0</v>
      </c>
      <c r="AI8109" s="46">
        <f t="shared" si="3175"/>
        <v>0</v>
      </c>
    </row>
    <row r="8110" spans="32:35" x14ac:dyDescent="0.25">
      <c r="AF8110" s="46">
        <f t="shared" si="3138"/>
        <v>69492103</v>
      </c>
      <c r="AG8110" s="46">
        <f t="shared" si="3138"/>
        <v>67419</v>
      </c>
      <c r="AH8110" s="46">
        <f t="shared" ref="AH8110:AI8110" si="3176">AH3126+0</f>
        <v>0</v>
      </c>
      <c r="AI8110" s="46">
        <f t="shared" si="3176"/>
        <v>0</v>
      </c>
    </row>
    <row r="8111" spans="32:35" x14ac:dyDescent="0.25">
      <c r="AF8111" s="46">
        <f t="shared" si="3138"/>
        <v>69493104</v>
      </c>
      <c r="AG8111" s="46">
        <f t="shared" si="3138"/>
        <v>67420</v>
      </c>
      <c r="AH8111" s="46">
        <f t="shared" ref="AH8111:AI8111" si="3177">AH3127+0</f>
        <v>0</v>
      </c>
      <c r="AI8111" s="46">
        <f t="shared" si="3177"/>
        <v>0</v>
      </c>
    </row>
    <row r="8112" spans="32:35" x14ac:dyDescent="0.25">
      <c r="AF8112" s="46">
        <f t="shared" si="3138"/>
        <v>69722085</v>
      </c>
      <c r="AG8112" s="46">
        <f t="shared" si="3138"/>
        <v>67421</v>
      </c>
      <c r="AH8112" s="46">
        <f t="shared" ref="AH8112:AI8112" si="3178">AH3128+0</f>
        <v>0</v>
      </c>
      <c r="AI8112" s="46">
        <f t="shared" si="3178"/>
        <v>0</v>
      </c>
    </row>
    <row r="8113" spans="32:35" x14ac:dyDescent="0.25">
      <c r="AF8113" s="46">
        <f t="shared" si="3138"/>
        <v>70292102</v>
      </c>
      <c r="AG8113" s="46">
        <f t="shared" si="3138"/>
        <v>67422</v>
      </c>
      <c r="AH8113" s="46">
        <f t="shared" ref="AH8113:AI8113" si="3179">AH3129+0</f>
        <v>0</v>
      </c>
      <c r="AI8113" s="46">
        <f t="shared" si="3179"/>
        <v>0</v>
      </c>
    </row>
    <row r="8114" spans="32:35" x14ac:dyDescent="0.25">
      <c r="AF8114" s="46">
        <f t="shared" si="3138"/>
        <v>70293085</v>
      </c>
      <c r="AG8114" s="46">
        <f t="shared" si="3138"/>
        <v>67423</v>
      </c>
      <c r="AH8114" s="46">
        <f t="shared" ref="AH8114:AI8114" si="3180">AH3130+0</f>
        <v>0</v>
      </c>
      <c r="AI8114" s="46">
        <f t="shared" si="3180"/>
        <v>0</v>
      </c>
    </row>
    <row r="8115" spans="32:35" x14ac:dyDescent="0.25">
      <c r="AF8115" s="46">
        <f t="shared" si="3138"/>
        <v>71122013</v>
      </c>
      <c r="AG8115" s="46">
        <f t="shared" si="3138"/>
        <v>67425</v>
      </c>
      <c r="AH8115" s="46">
        <f t="shared" ref="AH8115:AI8115" si="3181">AH3131+0</f>
        <v>0</v>
      </c>
      <c r="AI8115" s="46">
        <f t="shared" si="3181"/>
        <v>0</v>
      </c>
    </row>
    <row r="8116" spans="32:35" x14ac:dyDescent="0.25">
      <c r="AF8116" s="46" t="e">
        <f t="shared" si="3138"/>
        <v>#VALUE!</v>
      </c>
      <c r="AG8116" s="46">
        <f t="shared" si="3138"/>
        <v>67600</v>
      </c>
      <c r="AH8116" s="46">
        <f t="shared" ref="AH8116:AI8116" si="3182">AH3132+0</f>
        <v>0</v>
      </c>
      <c r="AI8116" s="46">
        <f t="shared" si="3182"/>
        <v>0</v>
      </c>
    </row>
    <row r="8117" spans="32:35" x14ac:dyDescent="0.25">
      <c r="AF8117" s="46" t="e">
        <f t="shared" si="3138"/>
        <v>#VALUE!</v>
      </c>
      <c r="AG8117" s="46">
        <f t="shared" si="3138"/>
        <v>67601</v>
      </c>
      <c r="AH8117" s="46">
        <f t="shared" ref="AH8117:AI8117" si="3183">AH3133+0</f>
        <v>0</v>
      </c>
      <c r="AI8117" s="46">
        <f t="shared" si="3183"/>
        <v>0</v>
      </c>
    </row>
    <row r="8118" spans="32:35" x14ac:dyDescent="0.25">
      <c r="AF8118" s="46" t="e">
        <f t="shared" si="3138"/>
        <v>#VALUE!</v>
      </c>
      <c r="AG8118" s="46">
        <f t="shared" si="3138"/>
        <v>67602</v>
      </c>
      <c r="AH8118" s="46">
        <f t="shared" ref="AH8118:AI8118" si="3184">AH3134+0</f>
        <v>0</v>
      </c>
      <c r="AI8118" s="46">
        <f t="shared" si="3184"/>
        <v>0</v>
      </c>
    </row>
    <row r="8119" spans="32:35" x14ac:dyDescent="0.25">
      <c r="AF8119" s="46" t="e">
        <f t="shared" si="3138"/>
        <v>#VALUE!</v>
      </c>
      <c r="AG8119" s="46">
        <f t="shared" si="3138"/>
        <v>67603</v>
      </c>
      <c r="AH8119" s="46">
        <f t="shared" ref="AH8119:AI8119" si="3185">AH3135+0</f>
        <v>0</v>
      </c>
      <c r="AI8119" s="46">
        <f t="shared" si="3185"/>
        <v>0</v>
      </c>
    </row>
    <row r="8120" spans="32:35" x14ac:dyDescent="0.25">
      <c r="AF8120" s="46" t="e">
        <f t="shared" si="3138"/>
        <v>#VALUE!</v>
      </c>
      <c r="AG8120" s="46">
        <f t="shared" si="3138"/>
        <v>67604</v>
      </c>
      <c r="AH8120" s="46">
        <f t="shared" ref="AH8120:AI8120" si="3186">AH3136+0</f>
        <v>0</v>
      </c>
      <c r="AI8120" s="46">
        <f t="shared" si="3186"/>
        <v>0</v>
      </c>
    </row>
    <row r="8121" spans="32:35" x14ac:dyDescent="0.25">
      <c r="AF8121" s="46" t="e">
        <f t="shared" si="3138"/>
        <v>#VALUE!</v>
      </c>
      <c r="AG8121" s="46">
        <f t="shared" si="3138"/>
        <v>67607</v>
      </c>
      <c r="AH8121" s="46">
        <f t="shared" ref="AH8121:AI8121" si="3187">AH3137+0</f>
        <v>0</v>
      </c>
      <c r="AI8121" s="46">
        <f t="shared" si="3187"/>
        <v>0</v>
      </c>
    </row>
    <row r="8122" spans="32:35" x14ac:dyDescent="0.25">
      <c r="AF8122" s="46">
        <f t="shared" si="3138"/>
        <v>72018013</v>
      </c>
      <c r="AG8122" s="46">
        <f t="shared" si="3138"/>
        <v>67608</v>
      </c>
      <c r="AH8122" s="46">
        <f t="shared" ref="AH8122:AI8122" si="3188">AH3138+0</f>
        <v>0</v>
      </c>
      <c r="AI8122" s="46">
        <f t="shared" si="3188"/>
        <v>0</v>
      </c>
    </row>
    <row r="8123" spans="32:35" x14ac:dyDescent="0.25">
      <c r="AF8123" s="46">
        <f t="shared" si="3138"/>
        <v>72035093</v>
      </c>
      <c r="AG8123" s="46">
        <f t="shared" si="3138"/>
        <v>67609</v>
      </c>
      <c r="AH8123" s="46">
        <f t="shared" ref="AH8123:AI8123" si="3189">AH3139+0</f>
        <v>0</v>
      </c>
      <c r="AI8123" s="46">
        <f t="shared" si="3189"/>
        <v>0</v>
      </c>
    </row>
    <row r="8124" spans="32:35" x14ac:dyDescent="0.25">
      <c r="AF8124" s="46">
        <f t="shared" si="3138"/>
        <v>72035108</v>
      </c>
      <c r="AG8124" s="46">
        <f t="shared" si="3138"/>
        <v>67610</v>
      </c>
      <c r="AH8124" s="46">
        <f t="shared" ref="AH8124:AI8124" si="3190">AH3140+0</f>
        <v>0</v>
      </c>
      <c r="AI8124" s="46">
        <f t="shared" si="3190"/>
        <v>0</v>
      </c>
    </row>
    <row r="8125" spans="32:35" x14ac:dyDescent="0.25">
      <c r="AF8125" s="46">
        <f t="shared" si="3138"/>
        <v>72036089</v>
      </c>
      <c r="AG8125" s="46">
        <f t="shared" si="3138"/>
        <v>67611</v>
      </c>
      <c r="AH8125" s="46">
        <f t="shared" ref="AH8125:AI8125" si="3191">AH3141+0</f>
        <v>0</v>
      </c>
      <c r="AI8125" s="46">
        <f t="shared" si="3191"/>
        <v>0</v>
      </c>
    </row>
    <row r="8126" spans="32:35" x14ac:dyDescent="0.25">
      <c r="AF8126" s="46">
        <f t="shared" si="3138"/>
        <v>72093814</v>
      </c>
      <c r="AG8126" s="46">
        <f t="shared" si="3138"/>
        <v>67612</v>
      </c>
      <c r="AH8126" s="46">
        <f t="shared" ref="AH8126:AI8126" si="3192">AH3142+0</f>
        <v>0</v>
      </c>
      <c r="AI8126" s="46">
        <f t="shared" si="3192"/>
        <v>0</v>
      </c>
    </row>
    <row r="8127" spans="32:35" x14ac:dyDescent="0.25">
      <c r="AF8127" s="46">
        <f t="shared" si="3138"/>
        <v>72137029</v>
      </c>
      <c r="AG8127" s="46">
        <f t="shared" si="3138"/>
        <v>67613</v>
      </c>
      <c r="AH8127" s="46">
        <f t="shared" ref="AH8127:AI8127" si="3193">AH3143+0</f>
        <v>0</v>
      </c>
      <c r="AI8127" s="46">
        <f t="shared" si="3193"/>
        <v>0</v>
      </c>
    </row>
    <row r="8128" spans="32:35" x14ac:dyDescent="0.25">
      <c r="AF8128" s="46" t="e">
        <f t="shared" si="3138"/>
        <v>#VALUE!</v>
      </c>
      <c r="AG8128" s="46">
        <f t="shared" si="3138"/>
        <v>67614</v>
      </c>
      <c r="AH8128" s="46">
        <f t="shared" ref="AH8128:AI8128" si="3194">AH3144+0</f>
        <v>0</v>
      </c>
      <c r="AI8128" s="46">
        <f t="shared" si="3194"/>
        <v>0</v>
      </c>
    </row>
    <row r="8129" spans="32:35" x14ac:dyDescent="0.25">
      <c r="AF8129" s="46" t="e">
        <f t="shared" si="3138"/>
        <v>#VALUE!</v>
      </c>
      <c r="AG8129" s="46">
        <f t="shared" si="3138"/>
        <v>67615</v>
      </c>
      <c r="AH8129" s="46">
        <f t="shared" ref="AH8129:AI8129" si="3195">AH3145+0</f>
        <v>0</v>
      </c>
      <c r="AI8129" s="46">
        <f t="shared" si="3195"/>
        <v>0</v>
      </c>
    </row>
    <row r="8130" spans="32:35" x14ac:dyDescent="0.25">
      <c r="AF8130" s="46" t="e">
        <f t="shared" si="3138"/>
        <v>#VALUE!</v>
      </c>
      <c r="AG8130" s="46">
        <f t="shared" si="3138"/>
        <v>67616</v>
      </c>
      <c r="AH8130" s="46">
        <f t="shared" ref="AH8130:AI8130" si="3196">AH3146+0</f>
        <v>0</v>
      </c>
      <c r="AI8130" s="46">
        <f t="shared" si="3196"/>
        <v>0</v>
      </c>
    </row>
    <row r="8131" spans="32:35" x14ac:dyDescent="0.25">
      <c r="AF8131" s="46" t="e">
        <f t="shared" si="3138"/>
        <v>#VALUE!</v>
      </c>
      <c r="AG8131" s="46">
        <f t="shared" si="3138"/>
        <v>67617</v>
      </c>
      <c r="AH8131" s="46">
        <f t="shared" ref="AH8131:AI8131" si="3197">AH3147+0</f>
        <v>0</v>
      </c>
      <c r="AI8131" s="46">
        <f t="shared" si="3197"/>
        <v>0</v>
      </c>
    </row>
    <row r="8132" spans="32:35" x14ac:dyDescent="0.25">
      <c r="AF8132" s="46" t="e">
        <f t="shared" si="3138"/>
        <v>#VALUE!</v>
      </c>
      <c r="AG8132" s="46">
        <f t="shared" si="3138"/>
        <v>67618</v>
      </c>
      <c r="AH8132" s="46">
        <f t="shared" ref="AH8132:AI8132" si="3198">AH3148+0</f>
        <v>0</v>
      </c>
      <c r="AI8132" s="46">
        <f t="shared" si="3198"/>
        <v>0</v>
      </c>
    </row>
    <row r="8133" spans="32:35" x14ac:dyDescent="0.25">
      <c r="AF8133" s="46" t="e">
        <f t="shared" si="3138"/>
        <v>#VALUE!</v>
      </c>
      <c r="AG8133" s="46">
        <f t="shared" si="3138"/>
        <v>67619</v>
      </c>
      <c r="AH8133" s="46">
        <f t="shared" ref="AH8133:AI8133" si="3199">AH3149+0</f>
        <v>0</v>
      </c>
      <c r="AI8133" s="46">
        <f t="shared" si="3199"/>
        <v>0</v>
      </c>
    </row>
    <row r="8134" spans="32:35" x14ac:dyDescent="0.25">
      <c r="AF8134" s="46" t="e">
        <f t="shared" si="3138"/>
        <v>#VALUE!</v>
      </c>
      <c r="AG8134" s="46">
        <f t="shared" si="3138"/>
        <v>67620</v>
      </c>
      <c r="AH8134" s="46">
        <f t="shared" ref="AH8134:AI8134" si="3200">AH3150+0</f>
        <v>0</v>
      </c>
      <c r="AI8134" s="46">
        <f t="shared" si="3200"/>
        <v>0</v>
      </c>
    </row>
    <row r="8135" spans="32:35" x14ac:dyDescent="0.25">
      <c r="AF8135" s="46" t="e">
        <f t="shared" si="3138"/>
        <v>#VALUE!</v>
      </c>
      <c r="AG8135" s="46">
        <f t="shared" si="3138"/>
        <v>67621</v>
      </c>
      <c r="AH8135" s="46">
        <f t="shared" ref="AH8135:AI8135" si="3201">AH3151+0</f>
        <v>0</v>
      </c>
      <c r="AI8135" s="46">
        <f t="shared" si="3201"/>
        <v>0</v>
      </c>
    </row>
    <row r="8136" spans="32:35" x14ac:dyDescent="0.25">
      <c r="AF8136" s="46">
        <f t="shared" si="3138"/>
        <v>72313023</v>
      </c>
      <c r="AG8136" s="46">
        <f t="shared" si="3138"/>
        <v>67622</v>
      </c>
      <c r="AH8136" s="46">
        <f t="shared" ref="AH8136:AI8136" si="3202">AH3152+0</f>
        <v>0</v>
      </c>
      <c r="AI8136" s="46">
        <f t="shared" si="3202"/>
        <v>0</v>
      </c>
    </row>
    <row r="8137" spans="32:35" x14ac:dyDescent="0.25">
      <c r="AF8137" s="46">
        <f t="shared" ref="AF8137:AG8200" si="3203">AF3153+0</f>
        <v>72333010</v>
      </c>
      <c r="AG8137" s="46">
        <f t="shared" si="3203"/>
        <v>67623</v>
      </c>
      <c r="AH8137" s="46">
        <f t="shared" ref="AH8137:AI8137" si="3204">AH3153+0</f>
        <v>0</v>
      </c>
      <c r="AI8137" s="46">
        <f t="shared" si="3204"/>
        <v>0</v>
      </c>
    </row>
    <row r="8138" spans="32:35" x14ac:dyDescent="0.25">
      <c r="AF8138" s="46">
        <f t="shared" si="3203"/>
        <v>72333011</v>
      </c>
      <c r="AG8138" s="46">
        <f t="shared" si="3203"/>
        <v>67625</v>
      </c>
      <c r="AH8138" s="46">
        <f t="shared" ref="AH8138:AI8138" si="3205">AH3154+0</f>
        <v>0</v>
      </c>
      <c r="AI8138" s="46">
        <f t="shared" si="3205"/>
        <v>0</v>
      </c>
    </row>
    <row r="8139" spans="32:35" x14ac:dyDescent="0.25">
      <c r="AF8139" s="46">
        <f t="shared" si="3203"/>
        <v>72928023</v>
      </c>
      <c r="AG8139" s="46">
        <f t="shared" si="3203"/>
        <v>67626</v>
      </c>
      <c r="AH8139" s="46">
        <f t="shared" ref="AH8139:AI8139" si="3206">AH3155+0</f>
        <v>0</v>
      </c>
      <c r="AI8139" s="46">
        <f t="shared" si="3206"/>
        <v>0</v>
      </c>
    </row>
    <row r="8140" spans="32:35" x14ac:dyDescent="0.25">
      <c r="AF8140" s="46">
        <f t="shared" si="3203"/>
        <v>72932134</v>
      </c>
      <c r="AG8140" s="46">
        <f t="shared" si="3203"/>
        <v>67800</v>
      </c>
      <c r="AH8140" s="46">
        <f t="shared" ref="AH8140:AI8140" si="3207">AH3156+0</f>
        <v>0</v>
      </c>
      <c r="AI8140" s="46">
        <f t="shared" si="3207"/>
        <v>0</v>
      </c>
    </row>
    <row r="8141" spans="32:35" x14ac:dyDescent="0.25">
      <c r="AF8141" s="46">
        <f t="shared" si="3203"/>
        <v>72952085</v>
      </c>
      <c r="AG8141" s="46">
        <f t="shared" si="3203"/>
        <v>67801</v>
      </c>
      <c r="AH8141" s="46">
        <f t="shared" ref="AH8141:AI8141" si="3208">AH3157+0</f>
        <v>0</v>
      </c>
      <c r="AI8141" s="46">
        <f t="shared" si="3208"/>
        <v>0</v>
      </c>
    </row>
    <row r="8142" spans="32:35" x14ac:dyDescent="0.25">
      <c r="AF8142" s="46" t="e">
        <f t="shared" si="3203"/>
        <v>#VALUE!</v>
      </c>
      <c r="AG8142" s="46">
        <f t="shared" si="3203"/>
        <v>67802</v>
      </c>
      <c r="AH8142" s="46">
        <f t="shared" ref="AH8142:AI8142" si="3209">AH3158+0</f>
        <v>0</v>
      </c>
      <c r="AI8142" s="46">
        <f t="shared" si="3209"/>
        <v>0</v>
      </c>
    </row>
    <row r="8143" spans="32:35" x14ac:dyDescent="0.25">
      <c r="AF8143" s="46" t="e">
        <f t="shared" si="3203"/>
        <v>#VALUE!</v>
      </c>
      <c r="AG8143" s="46">
        <f t="shared" si="3203"/>
        <v>67803</v>
      </c>
      <c r="AH8143" s="46">
        <f t="shared" ref="AH8143:AI8143" si="3210">AH3159+0</f>
        <v>0</v>
      </c>
      <c r="AI8143" s="46">
        <f t="shared" si="3210"/>
        <v>0</v>
      </c>
    </row>
    <row r="8144" spans="32:35" x14ac:dyDescent="0.25">
      <c r="AF8144" s="46" t="e">
        <f t="shared" si="3203"/>
        <v>#VALUE!</v>
      </c>
      <c r="AG8144" s="46">
        <f t="shared" si="3203"/>
        <v>67804</v>
      </c>
      <c r="AH8144" s="46">
        <f t="shared" ref="AH8144:AI8144" si="3211">AH3160+0</f>
        <v>0</v>
      </c>
      <c r="AI8144" s="46">
        <f t="shared" si="3211"/>
        <v>0</v>
      </c>
    </row>
    <row r="8145" spans="32:35" x14ac:dyDescent="0.25">
      <c r="AF8145" s="46" t="e">
        <f t="shared" si="3203"/>
        <v>#VALUE!</v>
      </c>
      <c r="AG8145" s="46">
        <f t="shared" si="3203"/>
        <v>67805</v>
      </c>
      <c r="AH8145" s="46">
        <f t="shared" ref="AH8145:AI8145" si="3212">AH3161+0</f>
        <v>0</v>
      </c>
      <c r="AI8145" s="46">
        <f t="shared" si="3212"/>
        <v>0</v>
      </c>
    </row>
    <row r="8146" spans="32:35" x14ac:dyDescent="0.25">
      <c r="AF8146" s="46" t="e">
        <f t="shared" si="3203"/>
        <v>#VALUE!</v>
      </c>
      <c r="AG8146" s="46">
        <f t="shared" si="3203"/>
        <v>67806</v>
      </c>
      <c r="AH8146" s="46">
        <f t="shared" ref="AH8146:AI8146" si="3213">AH3162+0</f>
        <v>0</v>
      </c>
      <c r="AI8146" s="46">
        <f t="shared" si="3213"/>
        <v>0</v>
      </c>
    </row>
    <row r="8147" spans="32:35" x14ac:dyDescent="0.25">
      <c r="AF8147" s="46" t="e">
        <f t="shared" si="3203"/>
        <v>#VALUE!</v>
      </c>
      <c r="AG8147" s="46">
        <f t="shared" si="3203"/>
        <v>67807</v>
      </c>
      <c r="AH8147" s="46">
        <f t="shared" ref="AH8147:AI8147" si="3214">AH3163+0</f>
        <v>0</v>
      </c>
      <c r="AI8147" s="46">
        <f t="shared" si="3214"/>
        <v>0</v>
      </c>
    </row>
    <row r="8148" spans="32:35" x14ac:dyDescent="0.25">
      <c r="AF8148" s="46" t="e">
        <f t="shared" si="3203"/>
        <v>#VALUE!</v>
      </c>
      <c r="AG8148" s="46">
        <f t="shared" si="3203"/>
        <v>67808</v>
      </c>
      <c r="AH8148" s="46">
        <f t="shared" ref="AH8148:AI8148" si="3215">AH3164+0</f>
        <v>0</v>
      </c>
      <c r="AI8148" s="46">
        <f t="shared" si="3215"/>
        <v>0</v>
      </c>
    </row>
    <row r="8149" spans="32:35" x14ac:dyDescent="0.25">
      <c r="AF8149" s="46" t="e">
        <f t="shared" si="3203"/>
        <v>#VALUE!</v>
      </c>
      <c r="AG8149" s="46">
        <f t="shared" si="3203"/>
        <v>67809</v>
      </c>
      <c r="AH8149" s="46">
        <f t="shared" ref="AH8149:AI8149" si="3216">AH3165+0</f>
        <v>0</v>
      </c>
      <c r="AI8149" s="46">
        <f t="shared" si="3216"/>
        <v>0</v>
      </c>
    </row>
    <row r="8150" spans="32:35" x14ac:dyDescent="0.25">
      <c r="AF8150" s="46" t="e">
        <f t="shared" si="3203"/>
        <v>#VALUE!</v>
      </c>
      <c r="AG8150" s="46">
        <f t="shared" si="3203"/>
        <v>67810</v>
      </c>
      <c r="AH8150" s="46">
        <f t="shared" ref="AH8150:AI8150" si="3217">AH3166+0</f>
        <v>0</v>
      </c>
      <c r="AI8150" s="46">
        <f t="shared" si="3217"/>
        <v>0</v>
      </c>
    </row>
    <row r="8151" spans="32:35" x14ac:dyDescent="0.25">
      <c r="AF8151" s="46" t="e">
        <f t="shared" si="3203"/>
        <v>#VALUE!</v>
      </c>
      <c r="AG8151" s="46">
        <f t="shared" si="3203"/>
        <v>67811</v>
      </c>
      <c r="AH8151" s="46">
        <f t="shared" ref="AH8151:AI8151" si="3218">AH3167+0</f>
        <v>0</v>
      </c>
      <c r="AI8151" s="46">
        <f t="shared" si="3218"/>
        <v>0</v>
      </c>
    </row>
    <row r="8152" spans="32:35" x14ac:dyDescent="0.25">
      <c r="AF8152" s="46" t="e">
        <f t="shared" si="3203"/>
        <v>#VALUE!</v>
      </c>
      <c r="AG8152" s="46">
        <f t="shared" si="3203"/>
        <v>67812</v>
      </c>
      <c r="AH8152" s="46">
        <f t="shared" ref="AH8152:AI8152" si="3219">AH3168+0</f>
        <v>0</v>
      </c>
      <c r="AI8152" s="46">
        <f t="shared" si="3219"/>
        <v>0</v>
      </c>
    </row>
    <row r="8153" spans="32:35" x14ac:dyDescent="0.25">
      <c r="AF8153" s="46" t="e">
        <f t="shared" si="3203"/>
        <v>#VALUE!</v>
      </c>
      <c r="AG8153" s="46">
        <f t="shared" si="3203"/>
        <v>67813</v>
      </c>
      <c r="AH8153" s="46">
        <f t="shared" ref="AH8153:AI8153" si="3220">AH3169+0</f>
        <v>0</v>
      </c>
      <c r="AI8153" s="46">
        <f t="shared" si="3220"/>
        <v>0</v>
      </c>
    </row>
    <row r="8154" spans="32:35" x14ac:dyDescent="0.25">
      <c r="AF8154" s="46" t="e">
        <f t="shared" si="3203"/>
        <v>#VALUE!</v>
      </c>
      <c r="AG8154" s="46">
        <f t="shared" si="3203"/>
        <v>67814</v>
      </c>
      <c r="AH8154" s="46">
        <f t="shared" ref="AH8154:AI8154" si="3221">AH3170+0</f>
        <v>0</v>
      </c>
      <c r="AI8154" s="46">
        <f t="shared" si="3221"/>
        <v>0</v>
      </c>
    </row>
    <row r="8155" spans="32:35" x14ac:dyDescent="0.25">
      <c r="AF8155" s="46" t="e">
        <f t="shared" si="3203"/>
        <v>#VALUE!</v>
      </c>
      <c r="AG8155" s="46">
        <f t="shared" si="3203"/>
        <v>67815</v>
      </c>
      <c r="AH8155" s="46">
        <f t="shared" ref="AH8155:AI8155" si="3222">AH3171+0</f>
        <v>0</v>
      </c>
      <c r="AI8155" s="46">
        <f t="shared" si="3222"/>
        <v>0</v>
      </c>
    </row>
    <row r="8156" spans="32:35" x14ac:dyDescent="0.25">
      <c r="AF8156" s="46" t="e">
        <f t="shared" si="3203"/>
        <v>#VALUE!</v>
      </c>
      <c r="AG8156" s="46">
        <f t="shared" si="3203"/>
        <v>67816</v>
      </c>
      <c r="AH8156" s="46">
        <f t="shared" ref="AH8156:AI8156" si="3223">AH3172+0</f>
        <v>0</v>
      </c>
      <c r="AI8156" s="46">
        <f t="shared" si="3223"/>
        <v>0</v>
      </c>
    </row>
    <row r="8157" spans="32:35" x14ac:dyDescent="0.25">
      <c r="AF8157" s="46" t="e">
        <f t="shared" si="3203"/>
        <v>#VALUE!</v>
      </c>
      <c r="AG8157" s="46">
        <f t="shared" si="3203"/>
        <v>67817</v>
      </c>
      <c r="AH8157" s="46">
        <f t="shared" ref="AH8157:AI8157" si="3224">AH3173+0</f>
        <v>0</v>
      </c>
      <c r="AI8157" s="46">
        <f t="shared" si="3224"/>
        <v>0</v>
      </c>
    </row>
    <row r="8158" spans="32:35" x14ac:dyDescent="0.25">
      <c r="AF8158" s="46" t="e">
        <f t="shared" si="3203"/>
        <v>#VALUE!</v>
      </c>
      <c r="AG8158" s="46">
        <f t="shared" si="3203"/>
        <v>67818</v>
      </c>
      <c r="AH8158" s="46">
        <f t="shared" ref="AH8158:AI8158" si="3225">AH3174+0</f>
        <v>0</v>
      </c>
      <c r="AI8158" s="46">
        <f t="shared" si="3225"/>
        <v>0</v>
      </c>
    </row>
    <row r="8159" spans="32:35" x14ac:dyDescent="0.25">
      <c r="AF8159" s="46">
        <f t="shared" si="3203"/>
        <v>73328038</v>
      </c>
      <c r="AG8159" s="46">
        <f t="shared" si="3203"/>
        <v>67900</v>
      </c>
      <c r="AH8159" s="46">
        <f t="shared" ref="AH8159:AI8159" si="3226">AH3175+0</f>
        <v>0</v>
      </c>
      <c r="AI8159" s="46">
        <f t="shared" si="3226"/>
        <v>0</v>
      </c>
    </row>
    <row r="8160" spans="32:35" x14ac:dyDescent="0.25">
      <c r="AF8160" s="46">
        <f t="shared" si="3203"/>
        <v>73334021</v>
      </c>
      <c r="AG8160" s="46">
        <f t="shared" si="3203"/>
        <v>67901</v>
      </c>
      <c r="AH8160" s="46">
        <f t="shared" ref="AH8160:AI8160" si="3227">AH3176+0</f>
        <v>0</v>
      </c>
      <c r="AI8160" s="46">
        <f t="shared" si="3227"/>
        <v>0</v>
      </c>
    </row>
    <row r="8161" spans="32:35" x14ac:dyDescent="0.25">
      <c r="AF8161" s="46">
        <f t="shared" si="3203"/>
        <v>73336096</v>
      </c>
      <c r="AG8161" s="46">
        <f t="shared" si="3203"/>
        <v>67950</v>
      </c>
      <c r="AH8161" s="46">
        <f t="shared" ref="AH8161:AI8161" si="3228">AH3177+0</f>
        <v>0</v>
      </c>
      <c r="AI8161" s="46">
        <f t="shared" si="3228"/>
        <v>0</v>
      </c>
    </row>
    <row r="8162" spans="32:35" x14ac:dyDescent="0.25">
      <c r="AF8162" s="46">
        <f t="shared" si="3203"/>
        <v>73337007</v>
      </c>
      <c r="AG8162" s="46">
        <f t="shared" si="3203"/>
        <v>67951</v>
      </c>
      <c r="AH8162" s="46">
        <f t="shared" ref="AH8162:AI8162" si="3229">AH3178+0</f>
        <v>0</v>
      </c>
      <c r="AI8162" s="46">
        <f t="shared" si="3229"/>
        <v>0</v>
      </c>
    </row>
    <row r="8163" spans="32:35" x14ac:dyDescent="0.25">
      <c r="AF8163" s="46">
        <f t="shared" si="3203"/>
        <v>73338022</v>
      </c>
      <c r="AG8163" s="46">
        <f t="shared" si="3203"/>
        <v>67952</v>
      </c>
      <c r="AH8163" s="46">
        <f t="shared" ref="AH8163:AI8163" si="3230">AH3179+0</f>
        <v>0</v>
      </c>
      <c r="AI8163" s="46">
        <f t="shared" si="3230"/>
        <v>0</v>
      </c>
    </row>
    <row r="8164" spans="32:35" x14ac:dyDescent="0.25">
      <c r="AF8164" s="46">
        <f t="shared" si="3203"/>
        <v>73338025</v>
      </c>
      <c r="AG8164" s="46">
        <f t="shared" si="3203"/>
        <v>68000</v>
      </c>
      <c r="AH8164" s="46">
        <f t="shared" ref="AH8164:AI8164" si="3231">AH3180+0</f>
        <v>0</v>
      </c>
      <c r="AI8164" s="46">
        <f t="shared" si="3231"/>
        <v>0</v>
      </c>
    </row>
    <row r="8165" spans="32:35" x14ac:dyDescent="0.25">
      <c r="AF8165" s="46">
        <f t="shared" si="3203"/>
        <v>73381050</v>
      </c>
      <c r="AG8165" s="46">
        <f t="shared" si="3203"/>
        <v>68001</v>
      </c>
      <c r="AH8165" s="46">
        <f t="shared" ref="AH8165:AI8165" si="3232">AH3181+0</f>
        <v>0</v>
      </c>
      <c r="AI8165" s="46">
        <f t="shared" si="3232"/>
        <v>0</v>
      </c>
    </row>
    <row r="8166" spans="32:35" x14ac:dyDescent="0.25">
      <c r="AF8166" s="46">
        <f t="shared" si="3203"/>
        <v>73394049</v>
      </c>
      <c r="AG8166" s="46">
        <f t="shared" si="3203"/>
        <v>68002</v>
      </c>
      <c r="AH8166" s="46">
        <f t="shared" ref="AH8166:AI8166" si="3233">AH3182+0</f>
        <v>0</v>
      </c>
      <c r="AI8166" s="46">
        <f t="shared" si="3233"/>
        <v>0</v>
      </c>
    </row>
    <row r="8167" spans="32:35" x14ac:dyDescent="0.25">
      <c r="AF8167" s="46">
        <f t="shared" si="3203"/>
        <v>73395091</v>
      </c>
      <c r="AG8167" s="46">
        <f t="shared" si="3203"/>
        <v>68003</v>
      </c>
      <c r="AH8167" s="46">
        <f t="shared" ref="AH8167:AI8167" si="3234">AH3183+0</f>
        <v>0</v>
      </c>
      <c r="AI8167" s="46">
        <f t="shared" si="3234"/>
        <v>0</v>
      </c>
    </row>
    <row r="8168" spans="32:35" x14ac:dyDescent="0.25">
      <c r="AF8168" s="46">
        <f t="shared" si="3203"/>
        <v>73398046</v>
      </c>
      <c r="AG8168" s="46">
        <f t="shared" si="3203"/>
        <v>68004</v>
      </c>
      <c r="AH8168" s="46">
        <f t="shared" ref="AH8168:AI8168" si="3235">AH3184+0</f>
        <v>0</v>
      </c>
      <c r="AI8168" s="46">
        <f t="shared" si="3235"/>
        <v>0</v>
      </c>
    </row>
    <row r="8169" spans="32:35" x14ac:dyDescent="0.25">
      <c r="AF8169" s="46">
        <f t="shared" si="3203"/>
        <v>73952086</v>
      </c>
      <c r="AG8169" s="46">
        <f t="shared" si="3203"/>
        <v>68005</v>
      </c>
      <c r="AH8169" s="46">
        <f t="shared" ref="AH8169:AI8169" si="3236">AH3185+0</f>
        <v>0</v>
      </c>
      <c r="AI8169" s="46">
        <f t="shared" si="3236"/>
        <v>0</v>
      </c>
    </row>
    <row r="8170" spans="32:35" x14ac:dyDescent="0.25">
      <c r="AF8170" s="46" t="e">
        <f t="shared" si="3203"/>
        <v>#VALUE!</v>
      </c>
      <c r="AG8170" s="46">
        <f t="shared" si="3203"/>
        <v>68006</v>
      </c>
      <c r="AH8170" s="46">
        <f t="shared" ref="AH8170:AI8170" si="3237">AH3186+0</f>
        <v>0</v>
      </c>
      <c r="AI8170" s="46">
        <f t="shared" si="3237"/>
        <v>0</v>
      </c>
    </row>
    <row r="8171" spans="32:35" x14ac:dyDescent="0.25">
      <c r="AF8171" s="46" t="e">
        <f t="shared" si="3203"/>
        <v>#VALUE!</v>
      </c>
      <c r="AG8171" s="46">
        <f t="shared" si="3203"/>
        <v>68007</v>
      </c>
      <c r="AH8171" s="46">
        <f t="shared" ref="AH8171:AI8171" si="3238">AH3187+0</f>
        <v>0</v>
      </c>
      <c r="AI8171" s="46">
        <f t="shared" si="3238"/>
        <v>0</v>
      </c>
    </row>
    <row r="8172" spans="32:35" x14ac:dyDescent="0.25">
      <c r="AF8172" s="46" t="e">
        <f t="shared" si="3203"/>
        <v>#VALUE!</v>
      </c>
      <c r="AG8172" s="46">
        <f t="shared" si="3203"/>
        <v>68008</v>
      </c>
      <c r="AH8172" s="46">
        <f t="shared" ref="AH8172:AI8172" si="3239">AH3188+0</f>
        <v>0</v>
      </c>
      <c r="AI8172" s="46">
        <f t="shared" si="3239"/>
        <v>0</v>
      </c>
    </row>
    <row r="8173" spans="32:35" x14ac:dyDescent="0.25">
      <c r="AF8173" s="46" t="e">
        <f t="shared" si="3203"/>
        <v>#VALUE!</v>
      </c>
      <c r="AG8173" s="46">
        <f t="shared" si="3203"/>
        <v>68009</v>
      </c>
      <c r="AH8173" s="46">
        <f t="shared" ref="AH8173:AI8173" si="3240">AH3189+0</f>
        <v>0</v>
      </c>
      <c r="AI8173" s="46">
        <f t="shared" si="3240"/>
        <v>0</v>
      </c>
    </row>
    <row r="8174" spans="32:35" x14ac:dyDescent="0.25">
      <c r="AF8174" s="46" t="e">
        <f t="shared" si="3203"/>
        <v>#VALUE!</v>
      </c>
      <c r="AG8174" s="46">
        <f t="shared" si="3203"/>
        <v>68010</v>
      </c>
      <c r="AH8174" s="46">
        <f t="shared" ref="AH8174:AI8174" si="3241">AH3190+0</f>
        <v>0</v>
      </c>
      <c r="AI8174" s="46">
        <f t="shared" si="3241"/>
        <v>0</v>
      </c>
    </row>
    <row r="8175" spans="32:35" x14ac:dyDescent="0.25">
      <c r="AF8175" s="46" t="e">
        <f t="shared" si="3203"/>
        <v>#VALUE!</v>
      </c>
      <c r="AG8175" s="46">
        <f t="shared" si="3203"/>
        <v>68011</v>
      </c>
      <c r="AH8175" s="46">
        <f t="shared" ref="AH8175:AI8175" si="3242">AH3191+0</f>
        <v>0</v>
      </c>
      <c r="AI8175" s="46">
        <f t="shared" si="3242"/>
        <v>0</v>
      </c>
    </row>
    <row r="8176" spans="32:35" x14ac:dyDescent="0.25">
      <c r="AF8176" s="46" t="e">
        <f t="shared" si="3203"/>
        <v>#VALUE!</v>
      </c>
      <c r="AG8176" s="46">
        <f t="shared" si="3203"/>
        <v>68012</v>
      </c>
      <c r="AH8176" s="46">
        <f t="shared" ref="AH8176:AI8176" si="3243">AH3192+0</f>
        <v>0</v>
      </c>
      <c r="AI8176" s="46">
        <f t="shared" si="3243"/>
        <v>0</v>
      </c>
    </row>
    <row r="8177" spans="32:35" x14ac:dyDescent="0.25">
      <c r="AF8177" s="46" t="e">
        <f t="shared" si="3203"/>
        <v>#VALUE!</v>
      </c>
      <c r="AG8177" s="46">
        <f t="shared" si="3203"/>
        <v>68013</v>
      </c>
      <c r="AH8177" s="46">
        <f t="shared" ref="AH8177:AI8177" si="3244">AH3193+0</f>
        <v>0</v>
      </c>
      <c r="AI8177" s="46">
        <f t="shared" si="3244"/>
        <v>0</v>
      </c>
    </row>
    <row r="8178" spans="32:35" x14ac:dyDescent="0.25">
      <c r="AF8178" s="46" t="e">
        <f t="shared" si="3203"/>
        <v>#VALUE!</v>
      </c>
      <c r="AG8178" s="46">
        <f t="shared" si="3203"/>
        <v>68014</v>
      </c>
      <c r="AH8178" s="46">
        <f t="shared" ref="AH8178:AI8178" si="3245">AH3194+0</f>
        <v>0</v>
      </c>
      <c r="AI8178" s="46">
        <f t="shared" si="3245"/>
        <v>0</v>
      </c>
    </row>
    <row r="8179" spans="32:35" x14ac:dyDescent="0.25">
      <c r="AF8179" s="46" t="e">
        <f t="shared" si="3203"/>
        <v>#VALUE!</v>
      </c>
      <c r="AG8179" s="46">
        <f t="shared" si="3203"/>
        <v>68015</v>
      </c>
      <c r="AH8179" s="46">
        <f t="shared" ref="AH8179:AI8179" si="3246">AH3195+0</f>
        <v>0</v>
      </c>
      <c r="AI8179" s="46">
        <f t="shared" si="3246"/>
        <v>0</v>
      </c>
    </row>
    <row r="8180" spans="32:35" x14ac:dyDescent="0.25">
      <c r="AF8180" s="46" t="e">
        <f t="shared" si="3203"/>
        <v>#VALUE!</v>
      </c>
      <c r="AG8180" s="46">
        <f t="shared" si="3203"/>
        <v>68016</v>
      </c>
      <c r="AH8180" s="46">
        <f t="shared" ref="AH8180:AI8180" si="3247">AH3196+0</f>
        <v>0</v>
      </c>
      <c r="AI8180" s="46">
        <f t="shared" si="3247"/>
        <v>0</v>
      </c>
    </row>
    <row r="8181" spans="32:35" x14ac:dyDescent="0.25">
      <c r="AF8181" s="46">
        <f t="shared" si="3203"/>
        <v>74336121</v>
      </c>
      <c r="AG8181" s="46">
        <f t="shared" si="3203"/>
        <v>68017</v>
      </c>
      <c r="AH8181" s="46">
        <f t="shared" ref="AH8181:AI8181" si="3248">AH3197+0</f>
        <v>0</v>
      </c>
      <c r="AI8181" s="46">
        <f t="shared" si="3248"/>
        <v>0</v>
      </c>
    </row>
    <row r="8182" spans="32:35" x14ac:dyDescent="0.25">
      <c r="AF8182" s="46">
        <f t="shared" si="3203"/>
        <v>74393059</v>
      </c>
      <c r="AG8182" s="46">
        <f t="shared" si="3203"/>
        <v>68018</v>
      </c>
      <c r="AH8182" s="46">
        <f t="shared" ref="AH8182:AI8182" si="3249">AH3198+0</f>
        <v>0</v>
      </c>
      <c r="AI8182" s="46">
        <f t="shared" si="3249"/>
        <v>0</v>
      </c>
    </row>
    <row r="8183" spans="32:35" x14ac:dyDescent="0.25">
      <c r="AF8183" s="46">
        <f t="shared" si="3203"/>
        <v>74394045</v>
      </c>
      <c r="AG8183" s="46">
        <f t="shared" si="3203"/>
        <v>68019</v>
      </c>
      <c r="AH8183" s="46">
        <f t="shared" ref="AH8183:AI8183" si="3250">AH3199+0</f>
        <v>0</v>
      </c>
      <c r="AI8183" s="46">
        <f t="shared" si="3250"/>
        <v>0</v>
      </c>
    </row>
    <row r="8184" spans="32:35" x14ac:dyDescent="0.25">
      <c r="AF8184" s="46">
        <f t="shared" si="3203"/>
        <v>74395103</v>
      </c>
      <c r="AG8184" s="46">
        <f t="shared" si="3203"/>
        <v>68020</v>
      </c>
      <c r="AH8184" s="46">
        <f t="shared" ref="AH8184:AI8184" si="3251">AH3200+0</f>
        <v>0</v>
      </c>
      <c r="AI8184" s="46">
        <f t="shared" si="3251"/>
        <v>0</v>
      </c>
    </row>
    <row r="8185" spans="32:35" x14ac:dyDescent="0.25">
      <c r="AF8185" s="46">
        <f t="shared" si="3203"/>
        <v>74395105</v>
      </c>
      <c r="AG8185" s="46">
        <f t="shared" si="3203"/>
        <v>68022</v>
      </c>
      <c r="AH8185" s="46">
        <f t="shared" ref="AH8185:AI8185" si="3252">AH3201+0</f>
        <v>0</v>
      </c>
      <c r="AI8185" s="46">
        <f t="shared" si="3252"/>
        <v>0</v>
      </c>
    </row>
    <row r="8186" spans="32:35" x14ac:dyDescent="0.25">
      <c r="AF8186" s="46">
        <f t="shared" si="3203"/>
        <v>74395111</v>
      </c>
      <c r="AG8186" s="46">
        <f t="shared" si="3203"/>
        <v>68023</v>
      </c>
      <c r="AH8186" s="46">
        <f t="shared" ref="AH8186:AI8186" si="3253">AH3202+0</f>
        <v>0</v>
      </c>
      <c r="AI8186" s="46">
        <f t="shared" si="3253"/>
        <v>0</v>
      </c>
    </row>
    <row r="8187" spans="32:35" x14ac:dyDescent="0.25">
      <c r="AF8187" s="46">
        <f t="shared" si="3203"/>
        <v>74396083</v>
      </c>
      <c r="AG8187" s="46">
        <f t="shared" si="3203"/>
        <v>68024</v>
      </c>
      <c r="AH8187" s="46">
        <f t="shared" ref="AH8187:AI8187" si="3254">AH3203+0</f>
        <v>0</v>
      </c>
      <c r="AI8187" s="46">
        <f t="shared" si="3254"/>
        <v>0</v>
      </c>
    </row>
    <row r="8188" spans="32:35" x14ac:dyDescent="0.25">
      <c r="AF8188" s="46" t="e">
        <f t="shared" si="3203"/>
        <v>#VALUE!</v>
      </c>
      <c r="AG8188" s="46">
        <f t="shared" si="3203"/>
        <v>68025</v>
      </c>
      <c r="AH8188" s="46">
        <f t="shared" ref="AH8188:AI8188" si="3255">AH3204+0</f>
        <v>0</v>
      </c>
      <c r="AI8188" s="46">
        <f t="shared" si="3255"/>
        <v>0</v>
      </c>
    </row>
    <row r="8189" spans="32:35" x14ac:dyDescent="0.25">
      <c r="AF8189" s="46" t="e">
        <f t="shared" si="3203"/>
        <v>#VALUE!</v>
      </c>
      <c r="AG8189" s="46">
        <f t="shared" si="3203"/>
        <v>68026</v>
      </c>
      <c r="AH8189" s="46">
        <f t="shared" ref="AH8189:AI8189" si="3256">AH3205+0</f>
        <v>0</v>
      </c>
      <c r="AI8189" s="46">
        <f t="shared" si="3256"/>
        <v>0</v>
      </c>
    </row>
    <row r="8190" spans="32:35" x14ac:dyDescent="0.25">
      <c r="AF8190" s="46" t="e">
        <f t="shared" si="3203"/>
        <v>#VALUE!</v>
      </c>
      <c r="AG8190" s="46">
        <f t="shared" si="3203"/>
        <v>68027</v>
      </c>
      <c r="AH8190" s="46">
        <f t="shared" ref="AH8190:AI8190" si="3257">AH3206+0</f>
        <v>0</v>
      </c>
      <c r="AI8190" s="46">
        <f t="shared" si="3257"/>
        <v>0</v>
      </c>
    </row>
    <row r="8191" spans="32:35" x14ac:dyDescent="0.25">
      <c r="AF8191" s="46" t="e">
        <f t="shared" si="3203"/>
        <v>#VALUE!</v>
      </c>
      <c r="AG8191" s="46">
        <f t="shared" si="3203"/>
        <v>68028</v>
      </c>
      <c r="AH8191" s="46">
        <f t="shared" ref="AH8191:AI8191" si="3258">AH3207+0</f>
        <v>0</v>
      </c>
      <c r="AI8191" s="46">
        <f t="shared" si="3258"/>
        <v>0</v>
      </c>
    </row>
    <row r="8192" spans="32:35" x14ac:dyDescent="0.25">
      <c r="AF8192" s="46" t="e">
        <f t="shared" si="3203"/>
        <v>#VALUE!</v>
      </c>
      <c r="AG8192" s="46">
        <f t="shared" si="3203"/>
        <v>68029</v>
      </c>
      <c r="AH8192" s="46">
        <f t="shared" ref="AH8192:AI8192" si="3259">AH3208+0</f>
        <v>0</v>
      </c>
      <c r="AI8192" s="46">
        <f t="shared" si="3259"/>
        <v>0</v>
      </c>
    </row>
    <row r="8193" spans="32:35" x14ac:dyDescent="0.25">
      <c r="AF8193" s="46" t="e">
        <f t="shared" si="3203"/>
        <v>#VALUE!</v>
      </c>
      <c r="AG8193" s="46">
        <f t="shared" si="3203"/>
        <v>68030</v>
      </c>
      <c r="AH8193" s="46">
        <f t="shared" ref="AH8193:AI8193" si="3260">AH3209+0</f>
        <v>0</v>
      </c>
      <c r="AI8193" s="46">
        <f t="shared" si="3260"/>
        <v>0</v>
      </c>
    </row>
    <row r="8194" spans="32:35" x14ac:dyDescent="0.25">
      <c r="AF8194" s="46" t="e">
        <f t="shared" si="3203"/>
        <v>#VALUE!</v>
      </c>
      <c r="AG8194" s="46">
        <f t="shared" si="3203"/>
        <v>68031</v>
      </c>
      <c r="AH8194" s="46">
        <f t="shared" ref="AH8194:AI8194" si="3261">AH3210+0</f>
        <v>0</v>
      </c>
      <c r="AI8194" s="46">
        <f t="shared" si="3261"/>
        <v>0</v>
      </c>
    </row>
    <row r="8195" spans="32:35" x14ac:dyDescent="0.25">
      <c r="AF8195" s="46" t="e">
        <f t="shared" si="3203"/>
        <v>#VALUE!</v>
      </c>
      <c r="AG8195" s="46">
        <f t="shared" si="3203"/>
        <v>68033</v>
      </c>
      <c r="AH8195" s="46">
        <f t="shared" ref="AH8195:AI8195" si="3262">AH3211+0</f>
        <v>0</v>
      </c>
      <c r="AI8195" s="46">
        <f t="shared" si="3262"/>
        <v>0</v>
      </c>
    </row>
    <row r="8196" spans="32:35" x14ac:dyDescent="0.25">
      <c r="AF8196" s="46" t="e">
        <f t="shared" si="3203"/>
        <v>#VALUE!</v>
      </c>
      <c r="AG8196" s="46">
        <f t="shared" si="3203"/>
        <v>68034</v>
      </c>
      <c r="AH8196" s="46">
        <f t="shared" ref="AH8196:AI8196" si="3263">AH3212+0</f>
        <v>0</v>
      </c>
      <c r="AI8196" s="46">
        <f t="shared" si="3263"/>
        <v>0</v>
      </c>
    </row>
    <row r="8197" spans="32:35" x14ac:dyDescent="0.25">
      <c r="AF8197" s="46" t="e">
        <f t="shared" si="3203"/>
        <v>#VALUE!</v>
      </c>
      <c r="AG8197" s="46">
        <f t="shared" si="3203"/>
        <v>68035</v>
      </c>
      <c r="AH8197" s="46">
        <f t="shared" ref="AH8197:AI8197" si="3264">AH3213+0</f>
        <v>0</v>
      </c>
      <c r="AI8197" s="46">
        <f t="shared" si="3264"/>
        <v>0</v>
      </c>
    </row>
    <row r="8198" spans="32:35" x14ac:dyDescent="0.25">
      <c r="AF8198" s="46" t="e">
        <f t="shared" si="3203"/>
        <v>#VALUE!</v>
      </c>
      <c r="AG8198" s="46">
        <f t="shared" si="3203"/>
        <v>68036</v>
      </c>
      <c r="AH8198" s="46">
        <f t="shared" ref="AH8198:AI8198" si="3265">AH3214+0</f>
        <v>0</v>
      </c>
      <c r="AI8198" s="46">
        <f t="shared" si="3265"/>
        <v>0</v>
      </c>
    </row>
    <row r="8199" spans="32:35" x14ac:dyDescent="0.25">
      <c r="AF8199" s="46">
        <f t="shared" si="3203"/>
        <v>75317050</v>
      </c>
      <c r="AG8199" s="46">
        <f t="shared" si="3203"/>
        <v>68037</v>
      </c>
      <c r="AH8199" s="46">
        <f t="shared" ref="AH8199:AI8199" si="3266">AH3215+0</f>
        <v>0</v>
      </c>
      <c r="AI8199" s="46">
        <f t="shared" si="3266"/>
        <v>0</v>
      </c>
    </row>
    <row r="8200" spans="32:35" x14ac:dyDescent="0.25">
      <c r="AF8200" s="46">
        <f t="shared" si="3203"/>
        <v>75333813</v>
      </c>
      <c r="AG8200" s="46">
        <f t="shared" si="3203"/>
        <v>68038</v>
      </c>
      <c r="AH8200" s="46">
        <f t="shared" ref="AH8200:AI8200" si="3267">AH3216+0</f>
        <v>0</v>
      </c>
      <c r="AI8200" s="46">
        <f t="shared" si="3267"/>
        <v>0</v>
      </c>
    </row>
    <row r="8201" spans="32:35" x14ac:dyDescent="0.25">
      <c r="AF8201" s="46">
        <f t="shared" ref="AF8201:AG8264" si="3268">AF3217+0</f>
        <v>75336092</v>
      </c>
      <c r="AG8201" s="46">
        <f t="shared" si="3268"/>
        <v>68039</v>
      </c>
      <c r="AH8201" s="46">
        <f t="shared" ref="AH8201:AI8201" si="3269">AH3217+0</f>
        <v>0</v>
      </c>
      <c r="AI8201" s="46">
        <f t="shared" si="3269"/>
        <v>0</v>
      </c>
    </row>
    <row r="8202" spans="32:35" x14ac:dyDescent="0.25">
      <c r="AF8202" s="46">
        <f t="shared" si="3268"/>
        <v>75394057</v>
      </c>
      <c r="AG8202" s="46">
        <f t="shared" si="3268"/>
        <v>68040</v>
      </c>
      <c r="AH8202" s="46">
        <f t="shared" ref="AH8202:AI8202" si="3270">AH3218+0</f>
        <v>0</v>
      </c>
      <c r="AI8202" s="46">
        <f t="shared" si="3270"/>
        <v>0</v>
      </c>
    </row>
    <row r="8203" spans="32:35" x14ac:dyDescent="0.25">
      <c r="AF8203" s="46">
        <f t="shared" si="3268"/>
        <v>75394067</v>
      </c>
      <c r="AG8203" s="46">
        <f t="shared" si="3268"/>
        <v>68041</v>
      </c>
      <c r="AH8203" s="46">
        <f t="shared" ref="AH8203:AI8203" si="3271">AH3219+0</f>
        <v>0</v>
      </c>
      <c r="AI8203" s="46">
        <f t="shared" si="3271"/>
        <v>0</v>
      </c>
    </row>
    <row r="8204" spans="32:35" x14ac:dyDescent="0.25">
      <c r="AF8204" s="46">
        <f t="shared" si="3268"/>
        <v>75396086</v>
      </c>
      <c r="AG8204" s="46">
        <f t="shared" si="3268"/>
        <v>68042</v>
      </c>
      <c r="AH8204" s="46">
        <f t="shared" ref="AH8204:AI8204" si="3272">AH3220+0</f>
        <v>0</v>
      </c>
      <c r="AI8204" s="46">
        <f t="shared" si="3272"/>
        <v>0</v>
      </c>
    </row>
    <row r="8205" spans="32:35" x14ac:dyDescent="0.25">
      <c r="AF8205" s="46">
        <f t="shared" si="3268"/>
        <v>75398032</v>
      </c>
      <c r="AG8205" s="46">
        <f t="shared" si="3268"/>
        <v>68043</v>
      </c>
      <c r="AH8205" s="46">
        <f t="shared" ref="AH8205:AI8205" si="3273">AH3221+0</f>
        <v>0</v>
      </c>
      <c r="AI8205" s="46">
        <f t="shared" si="3273"/>
        <v>0</v>
      </c>
    </row>
    <row r="8206" spans="32:35" x14ac:dyDescent="0.25">
      <c r="AF8206" s="46" t="e">
        <f t="shared" si="3268"/>
        <v>#VALUE!</v>
      </c>
      <c r="AG8206" s="46">
        <f t="shared" si="3268"/>
        <v>68044</v>
      </c>
      <c r="AH8206" s="46">
        <f t="shared" ref="AH8206:AI8206" si="3274">AH3222+0</f>
        <v>0</v>
      </c>
      <c r="AI8206" s="46">
        <f t="shared" si="3274"/>
        <v>0</v>
      </c>
    </row>
    <row r="8207" spans="32:35" x14ac:dyDescent="0.25">
      <c r="AF8207" s="46" t="e">
        <f t="shared" si="3268"/>
        <v>#VALUE!</v>
      </c>
      <c r="AG8207" s="46">
        <f t="shared" si="3268"/>
        <v>68045</v>
      </c>
      <c r="AH8207" s="46">
        <f t="shared" ref="AH8207:AI8207" si="3275">AH3223+0</f>
        <v>0</v>
      </c>
      <c r="AI8207" s="46">
        <f t="shared" si="3275"/>
        <v>0</v>
      </c>
    </row>
    <row r="8208" spans="32:35" x14ac:dyDescent="0.25">
      <c r="AF8208" s="46" t="e">
        <f t="shared" si="3268"/>
        <v>#VALUE!</v>
      </c>
      <c r="AG8208" s="46">
        <f t="shared" si="3268"/>
        <v>68046</v>
      </c>
      <c r="AH8208" s="46">
        <f t="shared" ref="AH8208:AI8208" si="3276">AH3224+0</f>
        <v>0</v>
      </c>
      <c r="AI8208" s="46">
        <f t="shared" si="3276"/>
        <v>0</v>
      </c>
    </row>
    <row r="8209" spans="32:35" x14ac:dyDescent="0.25">
      <c r="AF8209" s="46" t="e">
        <f t="shared" si="3268"/>
        <v>#VALUE!</v>
      </c>
      <c r="AG8209" s="46">
        <f t="shared" si="3268"/>
        <v>68047</v>
      </c>
      <c r="AH8209" s="46">
        <f t="shared" ref="AH8209:AI8209" si="3277">AH3225+0</f>
        <v>0</v>
      </c>
      <c r="AI8209" s="46">
        <f t="shared" si="3277"/>
        <v>0</v>
      </c>
    </row>
    <row r="8210" spans="32:35" x14ac:dyDescent="0.25">
      <c r="AF8210" s="46" t="e">
        <f t="shared" si="3268"/>
        <v>#VALUE!</v>
      </c>
      <c r="AG8210" s="46">
        <f t="shared" si="3268"/>
        <v>68048</v>
      </c>
      <c r="AH8210" s="46">
        <f t="shared" ref="AH8210:AI8210" si="3278">AH3226+0</f>
        <v>0</v>
      </c>
      <c r="AI8210" s="46">
        <f t="shared" si="3278"/>
        <v>0</v>
      </c>
    </row>
    <row r="8211" spans="32:35" x14ac:dyDescent="0.25">
      <c r="AF8211" s="46" t="e">
        <f t="shared" si="3268"/>
        <v>#VALUE!</v>
      </c>
      <c r="AG8211" s="46">
        <f t="shared" si="3268"/>
        <v>68049</v>
      </c>
      <c r="AH8211" s="46">
        <f t="shared" ref="AH8211:AI8211" si="3279">AH3227+0</f>
        <v>0</v>
      </c>
      <c r="AI8211" s="46">
        <f t="shared" si="3279"/>
        <v>0</v>
      </c>
    </row>
    <row r="8212" spans="32:35" x14ac:dyDescent="0.25">
      <c r="AF8212" s="46" t="e">
        <f t="shared" si="3268"/>
        <v>#VALUE!</v>
      </c>
      <c r="AG8212" s="46">
        <f t="shared" si="3268"/>
        <v>68050</v>
      </c>
      <c r="AH8212" s="46">
        <f t="shared" ref="AH8212:AI8212" si="3280">AH3228+0</f>
        <v>0</v>
      </c>
      <c r="AI8212" s="46">
        <f t="shared" si="3280"/>
        <v>0</v>
      </c>
    </row>
    <row r="8213" spans="32:35" x14ac:dyDescent="0.25">
      <c r="AF8213" s="46" t="e">
        <f t="shared" si="3268"/>
        <v>#VALUE!</v>
      </c>
      <c r="AG8213" s="46">
        <f t="shared" si="3268"/>
        <v>68051</v>
      </c>
      <c r="AH8213" s="46">
        <f t="shared" ref="AH8213:AI8213" si="3281">AH3229+0</f>
        <v>0</v>
      </c>
      <c r="AI8213" s="46">
        <f t="shared" si="3281"/>
        <v>0</v>
      </c>
    </row>
    <row r="8214" spans="32:35" x14ac:dyDescent="0.25">
      <c r="AF8214" s="46">
        <f t="shared" si="3268"/>
        <v>76522039</v>
      </c>
      <c r="AG8214" s="46">
        <f t="shared" si="3268"/>
        <v>68052</v>
      </c>
      <c r="AH8214" s="46">
        <f t="shared" ref="AH8214:AI8214" si="3282">AH3230+0</f>
        <v>0</v>
      </c>
      <c r="AI8214" s="46">
        <f t="shared" si="3282"/>
        <v>0</v>
      </c>
    </row>
    <row r="8215" spans="32:35" x14ac:dyDescent="0.25">
      <c r="AF8215" s="46" t="e">
        <f t="shared" si="3268"/>
        <v>#VALUE!</v>
      </c>
      <c r="AG8215" s="46">
        <f t="shared" si="3268"/>
        <v>68053</v>
      </c>
      <c r="AH8215" s="46">
        <f t="shared" ref="AH8215:AI8215" si="3283">AH3231+0</f>
        <v>0</v>
      </c>
      <c r="AI8215" s="46">
        <f t="shared" si="3283"/>
        <v>0</v>
      </c>
    </row>
    <row r="8216" spans="32:35" x14ac:dyDescent="0.25">
      <c r="AF8216" s="46" t="e">
        <f t="shared" si="3268"/>
        <v>#VALUE!</v>
      </c>
      <c r="AG8216" s="46">
        <f t="shared" si="3268"/>
        <v>68054</v>
      </c>
      <c r="AH8216" s="46">
        <f t="shared" ref="AH8216:AI8216" si="3284">AH3232+0</f>
        <v>0</v>
      </c>
      <c r="AI8216" s="46">
        <f t="shared" si="3284"/>
        <v>0</v>
      </c>
    </row>
    <row r="8217" spans="32:35" x14ac:dyDescent="0.25">
      <c r="AF8217" s="46" t="e">
        <f t="shared" si="3268"/>
        <v>#VALUE!</v>
      </c>
      <c r="AG8217" s="46">
        <f t="shared" si="3268"/>
        <v>68055</v>
      </c>
      <c r="AH8217" s="46">
        <f t="shared" ref="AH8217:AI8217" si="3285">AH3233+0</f>
        <v>0</v>
      </c>
      <c r="AI8217" s="46">
        <f t="shared" si="3285"/>
        <v>0</v>
      </c>
    </row>
    <row r="8218" spans="32:35" x14ac:dyDescent="0.25">
      <c r="AF8218" s="46" t="e">
        <f t="shared" si="3268"/>
        <v>#VALUE!</v>
      </c>
      <c r="AG8218" s="46">
        <f t="shared" si="3268"/>
        <v>68056</v>
      </c>
      <c r="AH8218" s="46">
        <f t="shared" ref="AH8218:AI8218" si="3286">AH3234+0</f>
        <v>0</v>
      </c>
      <c r="AI8218" s="46">
        <f t="shared" si="3286"/>
        <v>0</v>
      </c>
    </row>
    <row r="8219" spans="32:35" x14ac:dyDescent="0.25">
      <c r="AF8219" s="46" t="e">
        <f t="shared" si="3268"/>
        <v>#VALUE!</v>
      </c>
      <c r="AG8219" s="46">
        <f t="shared" si="3268"/>
        <v>68057</v>
      </c>
      <c r="AH8219" s="46">
        <f t="shared" ref="AH8219:AI8219" si="3287">AH3235+0</f>
        <v>0</v>
      </c>
      <c r="AI8219" s="46">
        <f t="shared" si="3287"/>
        <v>0</v>
      </c>
    </row>
    <row r="8220" spans="32:35" x14ac:dyDescent="0.25">
      <c r="AF8220" s="46" t="e">
        <f t="shared" si="3268"/>
        <v>#VALUE!</v>
      </c>
      <c r="AG8220" s="46">
        <f t="shared" si="3268"/>
        <v>68058</v>
      </c>
      <c r="AH8220" s="46">
        <f t="shared" ref="AH8220:AI8220" si="3288">AH3236+0</f>
        <v>0</v>
      </c>
      <c r="AI8220" s="46">
        <f t="shared" si="3288"/>
        <v>0</v>
      </c>
    </row>
    <row r="8221" spans="32:35" x14ac:dyDescent="0.25">
      <c r="AF8221" s="46" t="e">
        <f t="shared" si="3268"/>
        <v>#VALUE!</v>
      </c>
      <c r="AG8221" s="46">
        <f t="shared" si="3268"/>
        <v>68059</v>
      </c>
      <c r="AH8221" s="46">
        <f t="shared" ref="AH8221:AI8221" si="3289">AH3237+0</f>
        <v>0</v>
      </c>
      <c r="AI8221" s="46">
        <f t="shared" si="3289"/>
        <v>0</v>
      </c>
    </row>
    <row r="8222" spans="32:35" x14ac:dyDescent="0.25">
      <c r="AF8222" s="46" t="e">
        <f t="shared" si="3268"/>
        <v>#VALUE!</v>
      </c>
      <c r="AG8222" s="46">
        <f t="shared" si="3268"/>
        <v>68060</v>
      </c>
      <c r="AH8222" s="46">
        <f t="shared" ref="AH8222:AI8222" si="3290">AH3238+0</f>
        <v>0</v>
      </c>
      <c r="AI8222" s="46">
        <f t="shared" si="3290"/>
        <v>0</v>
      </c>
    </row>
    <row r="8223" spans="32:35" x14ac:dyDescent="0.25">
      <c r="AF8223" s="46" t="e">
        <f t="shared" si="3268"/>
        <v>#VALUE!</v>
      </c>
      <c r="AG8223" s="46">
        <f t="shared" si="3268"/>
        <v>68061</v>
      </c>
      <c r="AH8223" s="46">
        <f t="shared" ref="AH8223:AI8223" si="3291">AH3239+0</f>
        <v>0</v>
      </c>
      <c r="AI8223" s="46">
        <f t="shared" si="3291"/>
        <v>0</v>
      </c>
    </row>
    <row r="8224" spans="32:35" x14ac:dyDescent="0.25">
      <c r="AF8224" s="46" t="e">
        <f t="shared" si="3268"/>
        <v>#VALUE!</v>
      </c>
      <c r="AG8224" s="46">
        <f t="shared" si="3268"/>
        <v>68062</v>
      </c>
      <c r="AH8224" s="46">
        <f t="shared" ref="AH8224:AI8224" si="3292">AH3240+0</f>
        <v>0</v>
      </c>
      <c r="AI8224" s="46">
        <f t="shared" si="3292"/>
        <v>0</v>
      </c>
    </row>
    <row r="8225" spans="32:35" x14ac:dyDescent="0.25">
      <c r="AF8225" s="46" t="e">
        <f t="shared" si="3268"/>
        <v>#VALUE!</v>
      </c>
      <c r="AG8225" s="46">
        <f t="shared" si="3268"/>
        <v>68063</v>
      </c>
      <c r="AH8225" s="46">
        <f t="shared" ref="AH8225:AI8225" si="3293">AH3241+0</f>
        <v>0</v>
      </c>
      <c r="AI8225" s="46">
        <f t="shared" si="3293"/>
        <v>0</v>
      </c>
    </row>
    <row r="8226" spans="32:35" x14ac:dyDescent="0.25">
      <c r="AF8226" s="46" t="e">
        <f t="shared" si="3268"/>
        <v>#VALUE!</v>
      </c>
      <c r="AG8226" s="46">
        <f t="shared" si="3268"/>
        <v>68064</v>
      </c>
      <c r="AH8226" s="46">
        <f t="shared" ref="AH8226:AI8226" si="3294">AH3242+0</f>
        <v>0</v>
      </c>
      <c r="AI8226" s="46">
        <f t="shared" si="3294"/>
        <v>0</v>
      </c>
    </row>
    <row r="8227" spans="32:35" x14ac:dyDescent="0.25">
      <c r="AF8227" s="46" t="e">
        <f t="shared" si="3268"/>
        <v>#VALUE!</v>
      </c>
      <c r="AG8227" s="46">
        <f t="shared" si="3268"/>
        <v>68065</v>
      </c>
      <c r="AH8227" s="46">
        <f t="shared" ref="AH8227:AI8227" si="3295">AH3243+0</f>
        <v>0</v>
      </c>
      <c r="AI8227" s="46">
        <f t="shared" si="3295"/>
        <v>0</v>
      </c>
    </row>
    <row r="8228" spans="32:35" x14ac:dyDescent="0.25">
      <c r="AF8228" s="46" t="e">
        <f t="shared" si="3268"/>
        <v>#VALUE!</v>
      </c>
      <c r="AG8228" s="46">
        <f t="shared" si="3268"/>
        <v>68066</v>
      </c>
      <c r="AH8228" s="46">
        <f t="shared" ref="AH8228:AI8228" si="3296">AH3244+0</f>
        <v>0</v>
      </c>
      <c r="AI8228" s="46">
        <f t="shared" si="3296"/>
        <v>0</v>
      </c>
    </row>
    <row r="8229" spans="32:35" x14ac:dyDescent="0.25">
      <c r="AF8229" s="46" t="e">
        <f t="shared" si="3268"/>
        <v>#VALUE!</v>
      </c>
      <c r="AG8229" s="46">
        <f t="shared" si="3268"/>
        <v>68067</v>
      </c>
      <c r="AH8229" s="46">
        <f t="shared" ref="AH8229:AI8229" si="3297">AH3245+0</f>
        <v>0</v>
      </c>
      <c r="AI8229" s="46">
        <f t="shared" si="3297"/>
        <v>0</v>
      </c>
    </row>
    <row r="8230" spans="32:35" x14ac:dyDescent="0.25">
      <c r="AF8230" s="46">
        <f t="shared" si="3268"/>
        <v>78532062</v>
      </c>
      <c r="AG8230" s="46">
        <f t="shared" si="3268"/>
        <v>68068</v>
      </c>
      <c r="AH8230" s="46">
        <f t="shared" ref="AH8230:AI8230" si="3298">AH3246+0</f>
        <v>0</v>
      </c>
      <c r="AI8230" s="46">
        <f t="shared" si="3298"/>
        <v>0</v>
      </c>
    </row>
    <row r="8231" spans="32:35" x14ac:dyDescent="0.25">
      <c r="AF8231" s="46">
        <f t="shared" si="3268"/>
        <v>78535047</v>
      </c>
      <c r="AG8231" s="46">
        <f t="shared" si="3268"/>
        <v>68069</v>
      </c>
      <c r="AH8231" s="46">
        <f t="shared" ref="AH8231:AI8231" si="3299">AH3247+0</f>
        <v>0</v>
      </c>
      <c r="AI8231" s="46">
        <f t="shared" si="3299"/>
        <v>0</v>
      </c>
    </row>
    <row r="8232" spans="32:35" x14ac:dyDescent="0.25">
      <c r="AF8232" s="46" t="e">
        <f t="shared" si="3268"/>
        <v>#VALUE!</v>
      </c>
      <c r="AG8232" s="46">
        <f t="shared" si="3268"/>
        <v>68070</v>
      </c>
      <c r="AH8232" s="46">
        <f t="shared" ref="AH8232:AI8232" si="3300">AH3248+0</f>
        <v>0</v>
      </c>
      <c r="AI8232" s="46">
        <f t="shared" si="3300"/>
        <v>0</v>
      </c>
    </row>
    <row r="8233" spans="32:35" x14ac:dyDescent="0.25">
      <c r="AF8233" s="46" t="e">
        <f t="shared" si="3268"/>
        <v>#VALUE!</v>
      </c>
      <c r="AG8233" s="46">
        <f t="shared" si="3268"/>
        <v>68071</v>
      </c>
      <c r="AH8233" s="46">
        <f t="shared" ref="AH8233:AI8233" si="3301">AH3249+0</f>
        <v>0</v>
      </c>
      <c r="AI8233" s="46">
        <f t="shared" si="3301"/>
        <v>0</v>
      </c>
    </row>
    <row r="8234" spans="32:35" x14ac:dyDescent="0.25">
      <c r="AF8234" s="46" t="e">
        <f t="shared" si="3268"/>
        <v>#VALUE!</v>
      </c>
      <c r="AG8234" s="46">
        <f t="shared" si="3268"/>
        <v>68072</v>
      </c>
      <c r="AH8234" s="46">
        <f t="shared" ref="AH8234:AI8234" si="3302">AH3250+0</f>
        <v>0</v>
      </c>
      <c r="AI8234" s="46">
        <f t="shared" si="3302"/>
        <v>0</v>
      </c>
    </row>
    <row r="8235" spans="32:35" x14ac:dyDescent="0.25">
      <c r="AF8235" s="46" t="e">
        <f t="shared" si="3268"/>
        <v>#VALUE!</v>
      </c>
      <c r="AG8235" s="46">
        <f t="shared" si="3268"/>
        <v>68073</v>
      </c>
      <c r="AH8235" s="46">
        <f t="shared" ref="AH8235:AI8235" si="3303">AH3251+0</f>
        <v>0</v>
      </c>
      <c r="AI8235" s="46">
        <f t="shared" si="3303"/>
        <v>0</v>
      </c>
    </row>
    <row r="8236" spans="32:35" x14ac:dyDescent="0.25">
      <c r="AF8236" s="46" t="e">
        <f t="shared" si="3268"/>
        <v>#VALUE!</v>
      </c>
      <c r="AG8236" s="46">
        <f t="shared" si="3268"/>
        <v>68074</v>
      </c>
      <c r="AH8236" s="46">
        <f t="shared" ref="AH8236:AI8236" si="3304">AH3252+0</f>
        <v>0</v>
      </c>
      <c r="AI8236" s="46">
        <f t="shared" si="3304"/>
        <v>0</v>
      </c>
    </row>
    <row r="8237" spans="32:35" x14ac:dyDescent="0.25">
      <c r="AF8237" s="46" t="e">
        <f t="shared" si="3268"/>
        <v>#VALUE!</v>
      </c>
      <c r="AG8237" s="46">
        <f t="shared" si="3268"/>
        <v>68075</v>
      </c>
      <c r="AH8237" s="46">
        <f t="shared" ref="AH8237:AI8237" si="3305">AH3253+0</f>
        <v>0</v>
      </c>
      <c r="AI8237" s="46">
        <f t="shared" si="3305"/>
        <v>0</v>
      </c>
    </row>
    <row r="8238" spans="32:35" x14ac:dyDescent="0.25">
      <c r="AF8238" s="46" t="e">
        <f t="shared" si="3268"/>
        <v>#VALUE!</v>
      </c>
      <c r="AG8238" s="46">
        <f t="shared" si="3268"/>
        <v>68076</v>
      </c>
      <c r="AH8238" s="46">
        <f t="shared" ref="AH8238:AI8238" si="3306">AH3254+0</f>
        <v>0</v>
      </c>
      <c r="AI8238" s="46">
        <f t="shared" si="3306"/>
        <v>0</v>
      </c>
    </row>
    <row r="8239" spans="32:35" x14ac:dyDescent="0.25">
      <c r="AF8239" s="46" t="e">
        <f t="shared" si="3268"/>
        <v>#VALUE!</v>
      </c>
      <c r="AG8239" s="46">
        <f t="shared" si="3268"/>
        <v>68077</v>
      </c>
      <c r="AH8239" s="46">
        <f t="shared" ref="AH8239:AI8239" si="3307">AH3255+0</f>
        <v>0</v>
      </c>
      <c r="AI8239" s="46">
        <f t="shared" si="3307"/>
        <v>0</v>
      </c>
    </row>
    <row r="8240" spans="32:35" x14ac:dyDescent="0.25">
      <c r="AF8240" s="46">
        <f t="shared" si="3268"/>
        <v>79536062</v>
      </c>
      <c r="AG8240" s="46">
        <f t="shared" si="3268"/>
        <v>68078</v>
      </c>
      <c r="AH8240" s="46">
        <f t="shared" ref="AH8240:AI8240" si="3308">AH3256+0</f>
        <v>0</v>
      </c>
      <c r="AI8240" s="46">
        <f t="shared" si="3308"/>
        <v>0</v>
      </c>
    </row>
    <row r="8241" spans="32:35" x14ac:dyDescent="0.25">
      <c r="AF8241" s="46">
        <f t="shared" si="3268"/>
        <v>80022054</v>
      </c>
      <c r="AG8241" s="46">
        <f t="shared" si="3268"/>
        <v>68079</v>
      </c>
      <c r="AH8241" s="46">
        <f t="shared" ref="AH8241:AI8241" si="3309">AH3257+0</f>
        <v>0</v>
      </c>
      <c r="AI8241" s="46">
        <f t="shared" si="3309"/>
        <v>0</v>
      </c>
    </row>
    <row r="8242" spans="32:35" x14ac:dyDescent="0.25">
      <c r="AF8242" s="46" t="e">
        <f t="shared" si="3268"/>
        <v>#VALUE!</v>
      </c>
      <c r="AG8242" s="46">
        <f t="shared" si="3268"/>
        <v>68080</v>
      </c>
      <c r="AH8242" s="46">
        <f t="shared" ref="AH8242:AI8242" si="3310">AH3258+0</f>
        <v>0</v>
      </c>
      <c r="AI8242" s="46">
        <f t="shared" si="3310"/>
        <v>0</v>
      </c>
    </row>
    <row r="8243" spans="32:35" x14ac:dyDescent="0.25">
      <c r="AF8243" s="46" t="e">
        <f t="shared" si="3268"/>
        <v>#VALUE!</v>
      </c>
      <c r="AG8243" s="46">
        <f t="shared" si="3268"/>
        <v>68081</v>
      </c>
      <c r="AH8243" s="46">
        <f t="shared" ref="AH8243:AI8243" si="3311">AH3259+0</f>
        <v>0</v>
      </c>
      <c r="AI8243" s="46">
        <f t="shared" si="3311"/>
        <v>0</v>
      </c>
    </row>
    <row r="8244" spans="32:35" x14ac:dyDescent="0.25">
      <c r="AF8244" s="46" t="e">
        <f t="shared" si="3268"/>
        <v>#VALUE!</v>
      </c>
      <c r="AG8244" s="46">
        <f t="shared" si="3268"/>
        <v>68082</v>
      </c>
      <c r="AH8244" s="46">
        <f t="shared" ref="AH8244:AI8244" si="3312">AH3260+0</f>
        <v>0</v>
      </c>
      <c r="AI8244" s="46">
        <f t="shared" si="3312"/>
        <v>0</v>
      </c>
    </row>
    <row r="8245" spans="32:35" x14ac:dyDescent="0.25">
      <c r="AF8245" s="46" t="e">
        <f t="shared" si="3268"/>
        <v>#VALUE!</v>
      </c>
      <c r="AG8245" s="46">
        <f t="shared" si="3268"/>
        <v>68083</v>
      </c>
      <c r="AH8245" s="46">
        <f t="shared" ref="AH8245:AI8245" si="3313">AH3261+0</f>
        <v>0</v>
      </c>
      <c r="AI8245" s="46">
        <f t="shared" si="3313"/>
        <v>0</v>
      </c>
    </row>
    <row r="8246" spans="32:35" x14ac:dyDescent="0.25">
      <c r="AF8246" s="46" t="e">
        <f t="shared" si="3268"/>
        <v>#VALUE!</v>
      </c>
      <c r="AG8246" s="46">
        <f t="shared" si="3268"/>
        <v>68085</v>
      </c>
      <c r="AH8246" s="46">
        <f t="shared" ref="AH8246:AI8246" si="3314">AH3262+0</f>
        <v>0</v>
      </c>
      <c r="AI8246" s="46">
        <f t="shared" si="3314"/>
        <v>0</v>
      </c>
    </row>
    <row r="8247" spans="32:35" x14ac:dyDescent="0.25">
      <c r="AF8247" s="46" t="e">
        <f t="shared" si="3268"/>
        <v>#VALUE!</v>
      </c>
      <c r="AG8247" s="46">
        <f t="shared" si="3268"/>
        <v>68086</v>
      </c>
      <c r="AH8247" s="46">
        <f t="shared" ref="AH8247:AI8247" si="3315">AH3263+0</f>
        <v>0</v>
      </c>
      <c r="AI8247" s="46">
        <f t="shared" si="3315"/>
        <v>0</v>
      </c>
    </row>
    <row r="8248" spans="32:35" x14ac:dyDescent="0.25">
      <c r="AF8248" s="46" t="e">
        <f t="shared" si="3268"/>
        <v>#VALUE!</v>
      </c>
      <c r="AG8248" s="46">
        <f t="shared" si="3268"/>
        <v>68087</v>
      </c>
      <c r="AH8248" s="46">
        <f t="shared" ref="AH8248:AI8248" si="3316">AH3264+0</f>
        <v>0</v>
      </c>
      <c r="AI8248" s="46">
        <f t="shared" si="3316"/>
        <v>0</v>
      </c>
    </row>
    <row r="8249" spans="32:35" x14ac:dyDescent="0.25">
      <c r="AF8249" s="46" t="e">
        <f t="shared" si="3268"/>
        <v>#VALUE!</v>
      </c>
      <c r="AG8249" s="46">
        <f t="shared" si="3268"/>
        <v>68088</v>
      </c>
      <c r="AH8249" s="46">
        <f t="shared" ref="AH8249:AI8249" si="3317">AH3265+0</f>
        <v>0</v>
      </c>
      <c r="AI8249" s="46">
        <f t="shared" si="3317"/>
        <v>0</v>
      </c>
    </row>
    <row r="8250" spans="32:35" x14ac:dyDescent="0.25">
      <c r="AF8250" s="46" t="e">
        <f t="shared" si="3268"/>
        <v>#VALUE!</v>
      </c>
      <c r="AG8250" s="46">
        <f t="shared" si="3268"/>
        <v>68089</v>
      </c>
      <c r="AH8250" s="46">
        <f t="shared" ref="AH8250:AI8250" si="3318">AH3266+0</f>
        <v>0</v>
      </c>
      <c r="AI8250" s="46">
        <f t="shared" si="3318"/>
        <v>0</v>
      </c>
    </row>
    <row r="8251" spans="32:35" x14ac:dyDescent="0.25">
      <c r="AF8251" s="46">
        <f t="shared" si="3268"/>
        <v>80392157</v>
      </c>
      <c r="AG8251" s="46">
        <f t="shared" si="3268"/>
        <v>68090</v>
      </c>
      <c r="AH8251" s="46">
        <f t="shared" ref="AH8251:AI8251" si="3319">AH3267+0</f>
        <v>0</v>
      </c>
      <c r="AI8251" s="46">
        <f t="shared" si="3319"/>
        <v>0</v>
      </c>
    </row>
    <row r="8252" spans="32:35" x14ac:dyDescent="0.25">
      <c r="AF8252" s="46">
        <f t="shared" si="3268"/>
        <v>80395115</v>
      </c>
      <c r="AG8252" s="46">
        <f t="shared" si="3268"/>
        <v>68091</v>
      </c>
      <c r="AH8252" s="46">
        <f t="shared" ref="AH8252:AI8252" si="3320">AH3268+0</f>
        <v>0</v>
      </c>
      <c r="AI8252" s="46">
        <f t="shared" si="3320"/>
        <v>0</v>
      </c>
    </row>
    <row r="8253" spans="32:35" x14ac:dyDescent="0.25">
      <c r="AF8253" s="46">
        <f t="shared" si="3268"/>
        <v>80396090</v>
      </c>
      <c r="AG8253" s="46">
        <f t="shared" si="3268"/>
        <v>68092</v>
      </c>
      <c r="AH8253" s="46">
        <f t="shared" ref="AH8253:AI8253" si="3321">AH3269+0</f>
        <v>0</v>
      </c>
      <c r="AI8253" s="46">
        <f t="shared" si="3321"/>
        <v>0</v>
      </c>
    </row>
    <row r="8254" spans="32:35" x14ac:dyDescent="0.25">
      <c r="AF8254" s="46">
        <f t="shared" si="3268"/>
        <v>80497094</v>
      </c>
      <c r="AG8254" s="46">
        <f t="shared" si="3268"/>
        <v>68093</v>
      </c>
      <c r="AH8254" s="46">
        <f t="shared" ref="AH8254:AI8254" si="3322">AH3270+0</f>
        <v>0</v>
      </c>
      <c r="AI8254" s="46">
        <f t="shared" si="3322"/>
        <v>0</v>
      </c>
    </row>
    <row r="8255" spans="32:35" x14ac:dyDescent="0.25">
      <c r="AF8255" s="46">
        <f t="shared" si="3268"/>
        <v>80952084</v>
      </c>
      <c r="AG8255" s="46">
        <f t="shared" si="3268"/>
        <v>68094</v>
      </c>
      <c r="AH8255" s="46">
        <f t="shared" ref="AH8255:AI8255" si="3323">AH3271+0</f>
        <v>0</v>
      </c>
      <c r="AI8255" s="46">
        <f t="shared" si="3323"/>
        <v>0</v>
      </c>
    </row>
    <row r="8256" spans="32:35" x14ac:dyDescent="0.25">
      <c r="AF8256" s="46">
        <f t="shared" si="3268"/>
        <v>81137021</v>
      </c>
      <c r="AG8256" s="46">
        <f t="shared" si="3268"/>
        <v>68095</v>
      </c>
      <c r="AH8256" s="46">
        <f t="shared" ref="AH8256:AI8256" si="3324">AH3272+0</f>
        <v>0</v>
      </c>
      <c r="AI8256" s="46">
        <f t="shared" si="3324"/>
        <v>0</v>
      </c>
    </row>
    <row r="8257" spans="32:35" x14ac:dyDescent="0.25">
      <c r="AF8257" s="46">
        <f t="shared" si="3268"/>
        <v>81162058</v>
      </c>
      <c r="AG8257" s="46">
        <f t="shared" si="3268"/>
        <v>68096</v>
      </c>
      <c r="AH8257" s="46">
        <f t="shared" ref="AH8257:AI8257" si="3325">AH3273+0</f>
        <v>0</v>
      </c>
      <c r="AI8257" s="46">
        <f t="shared" si="3325"/>
        <v>0</v>
      </c>
    </row>
    <row r="8258" spans="32:35" x14ac:dyDescent="0.25">
      <c r="AF8258" s="46">
        <f t="shared" si="3268"/>
        <v>81191024</v>
      </c>
      <c r="AG8258" s="46">
        <f t="shared" si="3268"/>
        <v>68097</v>
      </c>
      <c r="AH8258" s="46">
        <f t="shared" ref="AH8258:AI8258" si="3326">AH3274+0</f>
        <v>0</v>
      </c>
      <c r="AI8258" s="46">
        <f t="shared" si="3326"/>
        <v>0</v>
      </c>
    </row>
    <row r="8259" spans="32:35" x14ac:dyDescent="0.25">
      <c r="AF8259" s="46" t="e">
        <f t="shared" si="3268"/>
        <v>#VALUE!</v>
      </c>
      <c r="AG8259" s="46">
        <f t="shared" si="3268"/>
        <v>68098</v>
      </c>
      <c r="AH8259" s="46">
        <f t="shared" ref="AH8259:AI8259" si="3327">AH3275+0</f>
        <v>0</v>
      </c>
      <c r="AI8259" s="46">
        <f t="shared" si="3327"/>
        <v>0</v>
      </c>
    </row>
    <row r="8260" spans="32:35" x14ac:dyDescent="0.25">
      <c r="AF8260" s="46" t="e">
        <f t="shared" si="3268"/>
        <v>#VALUE!</v>
      </c>
      <c r="AG8260" s="46">
        <f t="shared" si="3268"/>
        <v>68099</v>
      </c>
      <c r="AH8260" s="46">
        <f t="shared" ref="AH8260:AI8260" si="3328">AH3276+0</f>
        <v>0</v>
      </c>
      <c r="AI8260" s="46">
        <f t="shared" si="3328"/>
        <v>0</v>
      </c>
    </row>
    <row r="8261" spans="32:35" x14ac:dyDescent="0.25">
      <c r="AF8261" s="46" t="e">
        <f t="shared" si="3268"/>
        <v>#VALUE!</v>
      </c>
      <c r="AG8261" s="46">
        <f t="shared" si="3268"/>
        <v>68100</v>
      </c>
      <c r="AH8261" s="46">
        <f t="shared" ref="AH8261:AI8261" si="3329">AH3277+0</f>
        <v>0</v>
      </c>
      <c r="AI8261" s="46">
        <f t="shared" si="3329"/>
        <v>0</v>
      </c>
    </row>
    <row r="8262" spans="32:35" x14ac:dyDescent="0.25">
      <c r="AF8262" s="46" t="e">
        <f t="shared" si="3268"/>
        <v>#VALUE!</v>
      </c>
      <c r="AG8262" s="46">
        <f t="shared" si="3268"/>
        <v>68101</v>
      </c>
      <c r="AH8262" s="46">
        <f t="shared" ref="AH8262:AI8262" si="3330">AH3278+0</f>
        <v>0</v>
      </c>
      <c r="AI8262" s="46">
        <f t="shared" si="3330"/>
        <v>0</v>
      </c>
    </row>
    <row r="8263" spans="32:35" x14ac:dyDescent="0.25">
      <c r="AF8263" s="46" t="e">
        <f t="shared" si="3268"/>
        <v>#VALUE!</v>
      </c>
      <c r="AG8263" s="46">
        <f t="shared" si="3268"/>
        <v>68102</v>
      </c>
      <c r="AH8263" s="46">
        <f t="shared" ref="AH8263:AI8263" si="3331">AH3279+0</f>
        <v>0</v>
      </c>
      <c r="AI8263" s="46">
        <f t="shared" si="3331"/>
        <v>0</v>
      </c>
    </row>
    <row r="8264" spans="32:35" x14ac:dyDescent="0.25">
      <c r="AF8264" s="46" t="e">
        <f t="shared" si="3268"/>
        <v>#VALUE!</v>
      </c>
      <c r="AG8264" s="46">
        <f t="shared" si="3268"/>
        <v>68103</v>
      </c>
      <c r="AH8264" s="46">
        <f t="shared" ref="AH8264:AI8264" si="3332">AH3280+0</f>
        <v>0</v>
      </c>
      <c r="AI8264" s="46">
        <f t="shared" si="3332"/>
        <v>0</v>
      </c>
    </row>
    <row r="8265" spans="32:35" x14ac:dyDescent="0.25">
      <c r="AF8265" s="46">
        <f t="shared" ref="AF8265:AG8328" si="3333">AF3281+0</f>
        <v>81394074</v>
      </c>
      <c r="AG8265" s="46">
        <f t="shared" si="3333"/>
        <v>68104</v>
      </c>
      <c r="AH8265" s="46">
        <f t="shared" ref="AH8265:AI8265" si="3334">AH3281+0</f>
        <v>0</v>
      </c>
      <c r="AI8265" s="46">
        <f t="shared" si="3334"/>
        <v>0</v>
      </c>
    </row>
    <row r="8266" spans="32:35" x14ac:dyDescent="0.25">
      <c r="AF8266" s="46">
        <f t="shared" si="3333"/>
        <v>82006110</v>
      </c>
      <c r="AG8266" s="46">
        <f t="shared" si="3333"/>
        <v>68105</v>
      </c>
      <c r="AH8266" s="46">
        <f t="shared" ref="AH8266:AI8266" si="3335">AH3282+0</f>
        <v>0</v>
      </c>
      <c r="AI8266" s="46">
        <f t="shared" si="3335"/>
        <v>0</v>
      </c>
    </row>
    <row r="8267" spans="32:35" x14ac:dyDescent="0.25">
      <c r="AF8267" s="46" t="e">
        <f t="shared" si="3333"/>
        <v>#VALUE!</v>
      </c>
      <c r="AG8267" s="46">
        <f t="shared" si="3333"/>
        <v>68106</v>
      </c>
      <c r="AH8267" s="46">
        <f t="shared" ref="AH8267:AI8267" si="3336">AH3283+0</f>
        <v>0</v>
      </c>
      <c r="AI8267" s="46">
        <f t="shared" si="3336"/>
        <v>0</v>
      </c>
    </row>
    <row r="8268" spans="32:35" x14ac:dyDescent="0.25">
      <c r="AF8268" s="46" t="e">
        <f t="shared" si="3333"/>
        <v>#VALUE!</v>
      </c>
      <c r="AG8268" s="46">
        <f t="shared" si="3333"/>
        <v>68107</v>
      </c>
      <c r="AH8268" s="46">
        <f t="shared" ref="AH8268:AI8268" si="3337">AH3284+0</f>
        <v>0</v>
      </c>
      <c r="AI8268" s="46">
        <f t="shared" si="3337"/>
        <v>0</v>
      </c>
    </row>
    <row r="8269" spans="32:35" x14ac:dyDescent="0.25">
      <c r="AF8269" s="46" t="e">
        <f t="shared" si="3333"/>
        <v>#VALUE!</v>
      </c>
      <c r="AG8269" s="46">
        <f t="shared" si="3333"/>
        <v>68108</v>
      </c>
      <c r="AH8269" s="46">
        <f t="shared" ref="AH8269:AI8269" si="3338">AH3285+0</f>
        <v>0</v>
      </c>
      <c r="AI8269" s="46">
        <f t="shared" si="3338"/>
        <v>0</v>
      </c>
    </row>
    <row r="8270" spans="32:35" x14ac:dyDescent="0.25">
      <c r="AF8270" s="46" t="e">
        <f t="shared" si="3333"/>
        <v>#VALUE!</v>
      </c>
      <c r="AG8270" s="46">
        <f t="shared" si="3333"/>
        <v>68109</v>
      </c>
      <c r="AH8270" s="46">
        <f t="shared" ref="AH8270:AI8270" si="3339">AH3286+0</f>
        <v>0</v>
      </c>
      <c r="AI8270" s="46">
        <f t="shared" si="3339"/>
        <v>0</v>
      </c>
    </row>
    <row r="8271" spans="32:35" x14ac:dyDescent="0.25">
      <c r="AF8271" s="46" t="e">
        <f t="shared" si="3333"/>
        <v>#VALUE!</v>
      </c>
      <c r="AG8271" s="46">
        <f t="shared" si="3333"/>
        <v>68110</v>
      </c>
      <c r="AH8271" s="46">
        <f t="shared" ref="AH8271:AI8271" si="3340">AH3287+0</f>
        <v>0</v>
      </c>
      <c r="AI8271" s="46">
        <f t="shared" si="3340"/>
        <v>0</v>
      </c>
    </row>
    <row r="8272" spans="32:35" x14ac:dyDescent="0.25">
      <c r="AF8272" s="46" t="e">
        <f t="shared" si="3333"/>
        <v>#VALUE!</v>
      </c>
      <c r="AG8272" s="46">
        <f t="shared" si="3333"/>
        <v>68111</v>
      </c>
      <c r="AH8272" s="46">
        <f t="shared" ref="AH8272:AI8272" si="3341">AH3288+0</f>
        <v>0</v>
      </c>
      <c r="AI8272" s="46">
        <f t="shared" si="3341"/>
        <v>0</v>
      </c>
    </row>
    <row r="8273" spans="32:35" x14ac:dyDescent="0.25">
      <c r="AF8273" s="46" t="e">
        <f t="shared" si="3333"/>
        <v>#VALUE!</v>
      </c>
      <c r="AG8273" s="46">
        <f t="shared" si="3333"/>
        <v>68112</v>
      </c>
      <c r="AH8273" s="46">
        <f t="shared" ref="AH8273:AI8273" si="3342">AH3289+0</f>
        <v>0</v>
      </c>
      <c r="AI8273" s="46">
        <f t="shared" si="3342"/>
        <v>0</v>
      </c>
    </row>
    <row r="8274" spans="32:35" x14ac:dyDescent="0.25">
      <c r="AF8274" s="46" t="e">
        <f t="shared" si="3333"/>
        <v>#VALUE!</v>
      </c>
      <c r="AG8274" s="46">
        <f t="shared" si="3333"/>
        <v>68113</v>
      </c>
      <c r="AH8274" s="46">
        <f t="shared" ref="AH8274:AI8274" si="3343">AH3290+0</f>
        <v>0</v>
      </c>
      <c r="AI8274" s="46">
        <f t="shared" si="3343"/>
        <v>0</v>
      </c>
    </row>
    <row r="8275" spans="32:35" x14ac:dyDescent="0.25">
      <c r="AF8275" s="46" t="e">
        <f t="shared" si="3333"/>
        <v>#VALUE!</v>
      </c>
      <c r="AG8275" s="46">
        <f t="shared" si="3333"/>
        <v>68114</v>
      </c>
      <c r="AH8275" s="46">
        <f t="shared" ref="AH8275:AI8275" si="3344">AH3291+0</f>
        <v>0</v>
      </c>
      <c r="AI8275" s="46">
        <f t="shared" si="3344"/>
        <v>0</v>
      </c>
    </row>
    <row r="8276" spans="32:35" x14ac:dyDescent="0.25">
      <c r="AF8276" s="46">
        <f t="shared" si="3333"/>
        <v>83932083</v>
      </c>
      <c r="AG8276" s="46">
        <f t="shared" si="3333"/>
        <v>68115</v>
      </c>
      <c r="AH8276" s="46">
        <f t="shared" ref="AH8276:AI8276" si="3345">AH3292+0</f>
        <v>0</v>
      </c>
      <c r="AI8276" s="46">
        <f t="shared" si="3345"/>
        <v>0</v>
      </c>
    </row>
    <row r="8277" spans="32:35" x14ac:dyDescent="0.25">
      <c r="AF8277" s="46">
        <f t="shared" si="3333"/>
        <v>84091018</v>
      </c>
      <c r="AG8277" s="46">
        <f t="shared" si="3333"/>
        <v>68116</v>
      </c>
      <c r="AH8277" s="46">
        <f t="shared" ref="AH8277:AI8277" si="3346">AH3293+0</f>
        <v>0</v>
      </c>
      <c r="AI8277" s="46">
        <f t="shared" si="3346"/>
        <v>0</v>
      </c>
    </row>
    <row r="8278" spans="32:35" x14ac:dyDescent="0.25">
      <c r="AF8278" s="46">
        <f t="shared" si="3333"/>
        <v>84092069</v>
      </c>
      <c r="AG8278" s="46">
        <f t="shared" si="3333"/>
        <v>68117</v>
      </c>
      <c r="AH8278" s="46">
        <f t="shared" ref="AH8278:AI8278" si="3347">AH3294+0</f>
        <v>0</v>
      </c>
      <c r="AI8278" s="46">
        <f t="shared" si="3347"/>
        <v>0</v>
      </c>
    </row>
    <row r="8279" spans="32:35" x14ac:dyDescent="0.25">
      <c r="AF8279" s="46">
        <f t="shared" si="3333"/>
        <v>84095052</v>
      </c>
      <c r="AG8279" s="46">
        <f t="shared" si="3333"/>
        <v>68118</v>
      </c>
      <c r="AH8279" s="46">
        <f t="shared" ref="AH8279:AI8279" si="3348">AH3295+0</f>
        <v>0</v>
      </c>
      <c r="AI8279" s="46">
        <f t="shared" si="3348"/>
        <v>0</v>
      </c>
    </row>
    <row r="8280" spans="32:35" x14ac:dyDescent="0.25">
      <c r="AF8280" s="46">
        <f t="shared" si="3333"/>
        <v>84098027</v>
      </c>
      <c r="AG8280" s="46">
        <f t="shared" si="3333"/>
        <v>68119</v>
      </c>
      <c r="AH8280" s="46">
        <f t="shared" ref="AH8280:AI8280" si="3349">AH3296+0</f>
        <v>0</v>
      </c>
      <c r="AI8280" s="46">
        <f t="shared" si="3349"/>
        <v>0</v>
      </c>
    </row>
    <row r="8281" spans="32:35" x14ac:dyDescent="0.25">
      <c r="AF8281" s="46">
        <f t="shared" si="3333"/>
        <v>84112143</v>
      </c>
      <c r="AG8281" s="46">
        <f t="shared" si="3333"/>
        <v>68120</v>
      </c>
      <c r="AH8281" s="46">
        <f t="shared" ref="AH8281:AI8281" si="3350">AH3297+0</f>
        <v>0</v>
      </c>
      <c r="AI8281" s="46">
        <f t="shared" si="3350"/>
        <v>0</v>
      </c>
    </row>
    <row r="8282" spans="32:35" x14ac:dyDescent="0.25">
      <c r="AF8282" s="46">
        <f t="shared" si="3333"/>
        <v>84122155</v>
      </c>
      <c r="AG8282" s="46">
        <f t="shared" si="3333"/>
        <v>68121</v>
      </c>
      <c r="AH8282" s="46">
        <f t="shared" ref="AH8282:AI8282" si="3351">AH3298+0</f>
        <v>0</v>
      </c>
      <c r="AI8282" s="46">
        <f t="shared" si="3351"/>
        <v>0</v>
      </c>
    </row>
    <row r="8283" spans="32:35" x14ac:dyDescent="0.25">
      <c r="AF8283" s="46">
        <f t="shared" si="3333"/>
        <v>84131047</v>
      </c>
      <c r="AG8283" s="46">
        <f t="shared" si="3333"/>
        <v>68122</v>
      </c>
      <c r="AH8283" s="46">
        <f t="shared" ref="AH8283:AI8283" si="3352">AH3299+0</f>
        <v>0</v>
      </c>
      <c r="AI8283" s="46">
        <f t="shared" si="3352"/>
        <v>0</v>
      </c>
    </row>
    <row r="8284" spans="32:35" x14ac:dyDescent="0.25">
      <c r="AF8284" s="46">
        <f t="shared" si="3333"/>
        <v>84132088</v>
      </c>
      <c r="AG8284" s="46">
        <f t="shared" si="3333"/>
        <v>68123</v>
      </c>
      <c r="AH8284" s="46">
        <f t="shared" ref="AH8284:AI8284" si="3353">AH3300+0</f>
        <v>0</v>
      </c>
      <c r="AI8284" s="46">
        <f t="shared" si="3353"/>
        <v>0</v>
      </c>
    </row>
    <row r="8285" spans="32:35" x14ac:dyDescent="0.25">
      <c r="AF8285" s="46">
        <f t="shared" si="3333"/>
        <v>84133810</v>
      </c>
      <c r="AG8285" s="46">
        <f t="shared" si="3333"/>
        <v>68124</v>
      </c>
      <c r="AH8285" s="46">
        <f t="shared" ref="AH8285:AI8285" si="3354">AH3301+0</f>
        <v>0</v>
      </c>
      <c r="AI8285" s="46">
        <f t="shared" si="3354"/>
        <v>0</v>
      </c>
    </row>
    <row r="8286" spans="32:35" x14ac:dyDescent="0.25">
      <c r="AF8286" s="46">
        <f t="shared" si="3333"/>
        <v>84142074</v>
      </c>
      <c r="AG8286" s="46">
        <f t="shared" si="3333"/>
        <v>68125</v>
      </c>
      <c r="AH8286" s="46">
        <f t="shared" ref="AH8286:AI8286" si="3355">AH3302+0</f>
        <v>0</v>
      </c>
      <c r="AI8286" s="46">
        <f t="shared" si="3355"/>
        <v>0</v>
      </c>
    </row>
    <row r="8287" spans="32:35" x14ac:dyDescent="0.25">
      <c r="AF8287" s="46">
        <f t="shared" si="3333"/>
        <v>84143104</v>
      </c>
      <c r="AG8287" s="46">
        <f t="shared" si="3333"/>
        <v>68126</v>
      </c>
      <c r="AH8287" s="46">
        <f t="shared" ref="AH8287:AI8287" si="3356">AH3303+0</f>
        <v>0</v>
      </c>
      <c r="AI8287" s="46">
        <f t="shared" si="3356"/>
        <v>0</v>
      </c>
    </row>
    <row r="8288" spans="32:35" x14ac:dyDescent="0.25">
      <c r="AF8288" s="46">
        <f t="shared" si="3333"/>
        <v>84192005</v>
      </c>
      <c r="AG8288" s="46">
        <f t="shared" si="3333"/>
        <v>68127</v>
      </c>
      <c r="AH8288" s="46">
        <f t="shared" ref="AH8288:AI8288" si="3357">AH3304+0</f>
        <v>0</v>
      </c>
      <c r="AI8288" s="46">
        <f t="shared" si="3357"/>
        <v>0</v>
      </c>
    </row>
    <row r="8289" spans="32:35" x14ac:dyDescent="0.25">
      <c r="AF8289" s="46">
        <f t="shared" si="3333"/>
        <v>84192182</v>
      </c>
      <c r="AG8289" s="46">
        <f t="shared" si="3333"/>
        <v>68128</v>
      </c>
      <c r="AH8289" s="46">
        <f t="shared" ref="AH8289:AI8289" si="3358">AH3305+0</f>
        <v>0</v>
      </c>
      <c r="AI8289" s="46">
        <f t="shared" si="3358"/>
        <v>0</v>
      </c>
    </row>
    <row r="8290" spans="32:35" x14ac:dyDescent="0.25">
      <c r="AF8290" s="46">
        <f t="shared" si="3333"/>
        <v>84192183</v>
      </c>
      <c r="AG8290" s="46">
        <f t="shared" si="3333"/>
        <v>68129</v>
      </c>
      <c r="AH8290" s="46">
        <f t="shared" ref="AH8290:AI8290" si="3359">AH3306+0</f>
        <v>0</v>
      </c>
      <c r="AI8290" s="46">
        <f t="shared" si="3359"/>
        <v>0</v>
      </c>
    </row>
    <row r="8291" spans="32:35" x14ac:dyDescent="0.25">
      <c r="AF8291" s="46" t="e">
        <f t="shared" si="3333"/>
        <v>#VALUE!</v>
      </c>
      <c r="AG8291" s="46">
        <f t="shared" si="3333"/>
        <v>68130</v>
      </c>
      <c r="AH8291" s="46">
        <f t="shared" ref="AH8291:AI8291" si="3360">AH3307+0</f>
        <v>0</v>
      </c>
      <c r="AI8291" s="46">
        <f t="shared" si="3360"/>
        <v>0</v>
      </c>
    </row>
    <row r="8292" spans="32:35" x14ac:dyDescent="0.25">
      <c r="AF8292" s="46" t="e">
        <f t="shared" si="3333"/>
        <v>#VALUE!</v>
      </c>
      <c r="AG8292" s="46">
        <f t="shared" si="3333"/>
        <v>68131</v>
      </c>
      <c r="AH8292" s="46">
        <f t="shared" ref="AH8292:AI8292" si="3361">AH3308+0</f>
        <v>0</v>
      </c>
      <c r="AI8292" s="46">
        <f t="shared" si="3361"/>
        <v>0</v>
      </c>
    </row>
    <row r="8293" spans="32:35" x14ac:dyDescent="0.25">
      <c r="AF8293" s="46" t="e">
        <f t="shared" si="3333"/>
        <v>#VALUE!</v>
      </c>
      <c r="AG8293" s="46">
        <f t="shared" si="3333"/>
        <v>68132</v>
      </c>
      <c r="AH8293" s="46">
        <f t="shared" ref="AH8293:AI8293" si="3362">AH3309+0</f>
        <v>0</v>
      </c>
      <c r="AI8293" s="46">
        <f t="shared" si="3362"/>
        <v>0</v>
      </c>
    </row>
    <row r="8294" spans="32:35" x14ac:dyDescent="0.25">
      <c r="AF8294" s="46" t="e">
        <f t="shared" si="3333"/>
        <v>#VALUE!</v>
      </c>
      <c r="AG8294" s="46">
        <f t="shared" si="3333"/>
        <v>68135</v>
      </c>
      <c r="AH8294" s="46">
        <f t="shared" ref="AH8294:AI8294" si="3363">AH3310+0</f>
        <v>0</v>
      </c>
      <c r="AI8294" s="46">
        <f t="shared" si="3363"/>
        <v>0</v>
      </c>
    </row>
    <row r="8295" spans="32:35" x14ac:dyDescent="0.25">
      <c r="AF8295" s="46" t="e">
        <f t="shared" si="3333"/>
        <v>#VALUE!</v>
      </c>
      <c r="AG8295" s="46">
        <f t="shared" si="3333"/>
        <v>68136</v>
      </c>
      <c r="AH8295" s="46">
        <f t="shared" ref="AH8295:AI8295" si="3364">AH3311+0</f>
        <v>0</v>
      </c>
      <c r="AI8295" s="46">
        <f t="shared" si="3364"/>
        <v>0</v>
      </c>
    </row>
    <row r="8296" spans="32:35" x14ac:dyDescent="0.25">
      <c r="AF8296" s="46" t="e">
        <f t="shared" si="3333"/>
        <v>#VALUE!</v>
      </c>
      <c r="AG8296" s="46">
        <f t="shared" si="3333"/>
        <v>68137</v>
      </c>
      <c r="AH8296" s="46">
        <f t="shared" ref="AH8296:AI8296" si="3365">AH3312+0</f>
        <v>0</v>
      </c>
      <c r="AI8296" s="46">
        <f t="shared" si="3365"/>
        <v>0</v>
      </c>
    </row>
    <row r="8297" spans="32:35" x14ac:dyDescent="0.25">
      <c r="AF8297" s="46" t="e">
        <f t="shared" si="3333"/>
        <v>#VALUE!</v>
      </c>
      <c r="AG8297" s="46">
        <f t="shared" si="3333"/>
        <v>68138</v>
      </c>
      <c r="AH8297" s="46">
        <f t="shared" ref="AH8297:AI8297" si="3366">AH3313+0</f>
        <v>0</v>
      </c>
      <c r="AI8297" s="46">
        <f t="shared" si="3366"/>
        <v>0</v>
      </c>
    </row>
    <row r="8298" spans="32:35" x14ac:dyDescent="0.25">
      <c r="AF8298" s="46" t="e">
        <f t="shared" si="3333"/>
        <v>#VALUE!</v>
      </c>
      <c r="AG8298" s="46">
        <f t="shared" si="3333"/>
        <v>68139</v>
      </c>
      <c r="AH8298" s="46">
        <f t="shared" ref="AH8298:AI8298" si="3367">AH3314+0</f>
        <v>0</v>
      </c>
      <c r="AI8298" s="46">
        <f t="shared" si="3367"/>
        <v>0</v>
      </c>
    </row>
    <row r="8299" spans="32:35" x14ac:dyDescent="0.25">
      <c r="AF8299" s="46" t="e">
        <f t="shared" si="3333"/>
        <v>#VALUE!</v>
      </c>
      <c r="AG8299" s="46">
        <f t="shared" si="3333"/>
        <v>68140</v>
      </c>
      <c r="AH8299" s="46">
        <f t="shared" ref="AH8299:AI8299" si="3368">AH3315+0</f>
        <v>0</v>
      </c>
      <c r="AI8299" s="46">
        <f t="shared" si="3368"/>
        <v>0</v>
      </c>
    </row>
    <row r="8300" spans="32:35" x14ac:dyDescent="0.25">
      <c r="AF8300" s="46" t="e">
        <f t="shared" si="3333"/>
        <v>#VALUE!</v>
      </c>
      <c r="AG8300" s="46">
        <f t="shared" si="3333"/>
        <v>68141</v>
      </c>
      <c r="AH8300" s="46">
        <f t="shared" ref="AH8300:AI8300" si="3369">AH3316+0</f>
        <v>0</v>
      </c>
      <c r="AI8300" s="46">
        <f t="shared" si="3369"/>
        <v>0</v>
      </c>
    </row>
    <row r="8301" spans="32:35" x14ac:dyDescent="0.25">
      <c r="AF8301" s="46" t="e">
        <f t="shared" si="3333"/>
        <v>#VALUE!</v>
      </c>
      <c r="AG8301" s="46">
        <f t="shared" si="3333"/>
        <v>68142</v>
      </c>
      <c r="AH8301" s="46">
        <f t="shared" ref="AH8301:AI8301" si="3370">AH3317+0</f>
        <v>0</v>
      </c>
      <c r="AI8301" s="46">
        <f t="shared" si="3370"/>
        <v>0</v>
      </c>
    </row>
    <row r="8302" spans="32:35" x14ac:dyDescent="0.25">
      <c r="AF8302" s="46" t="e">
        <f t="shared" si="3333"/>
        <v>#VALUE!</v>
      </c>
      <c r="AG8302" s="46">
        <f t="shared" si="3333"/>
        <v>68143</v>
      </c>
      <c r="AH8302" s="46">
        <f t="shared" ref="AH8302:AI8302" si="3371">AH3318+0</f>
        <v>0</v>
      </c>
      <c r="AI8302" s="46">
        <f t="shared" si="3371"/>
        <v>0</v>
      </c>
    </row>
    <row r="8303" spans="32:35" x14ac:dyDescent="0.25">
      <c r="AF8303" s="46" t="e">
        <f t="shared" si="3333"/>
        <v>#VALUE!</v>
      </c>
      <c r="AG8303" s="46">
        <f t="shared" si="3333"/>
        <v>68144</v>
      </c>
      <c r="AH8303" s="46">
        <f t="shared" ref="AH8303:AI8303" si="3372">AH3319+0</f>
        <v>0</v>
      </c>
      <c r="AI8303" s="46">
        <f t="shared" si="3372"/>
        <v>0</v>
      </c>
    </row>
    <row r="8304" spans="32:35" x14ac:dyDescent="0.25">
      <c r="AF8304" s="46" t="e">
        <f t="shared" si="3333"/>
        <v>#VALUE!</v>
      </c>
      <c r="AG8304" s="46">
        <f t="shared" si="3333"/>
        <v>68145</v>
      </c>
      <c r="AH8304" s="46">
        <f t="shared" ref="AH8304:AI8304" si="3373">AH3320+0</f>
        <v>0</v>
      </c>
      <c r="AI8304" s="46">
        <f t="shared" si="3373"/>
        <v>0</v>
      </c>
    </row>
    <row r="8305" spans="32:35" x14ac:dyDescent="0.25">
      <c r="AF8305" s="46" t="e">
        <f t="shared" si="3333"/>
        <v>#VALUE!</v>
      </c>
      <c r="AG8305" s="46">
        <f t="shared" si="3333"/>
        <v>68146</v>
      </c>
      <c r="AH8305" s="46">
        <f t="shared" ref="AH8305:AI8305" si="3374">AH3321+0</f>
        <v>0</v>
      </c>
      <c r="AI8305" s="46">
        <f t="shared" si="3374"/>
        <v>0</v>
      </c>
    </row>
    <row r="8306" spans="32:35" x14ac:dyDescent="0.25">
      <c r="AF8306" s="46" t="e">
        <f t="shared" si="3333"/>
        <v>#VALUE!</v>
      </c>
      <c r="AG8306" s="46">
        <f t="shared" si="3333"/>
        <v>68800</v>
      </c>
      <c r="AH8306" s="46">
        <f t="shared" ref="AH8306:AI8306" si="3375">AH3322+0</f>
        <v>0</v>
      </c>
      <c r="AI8306" s="46">
        <f t="shared" si="3375"/>
        <v>0</v>
      </c>
    </row>
    <row r="8307" spans="32:35" x14ac:dyDescent="0.25">
      <c r="AF8307" s="46">
        <f t="shared" si="3333"/>
        <v>84335088</v>
      </c>
      <c r="AG8307" s="46">
        <f t="shared" si="3333"/>
        <v>68802</v>
      </c>
      <c r="AH8307" s="46">
        <f t="shared" ref="AH8307:AI8307" si="3376">AH3323+0</f>
        <v>0</v>
      </c>
      <c r="AI8307" s="46">
        <f t="shared" si="3376"/>
        <v>0</v>
      </c>
    </row>
    <row r="8308" spans="32:35" x14ac:dyDescent="0.25">
      <c r="AF8308" s="46">
        <f t="shared" si="3333"/>
        <v>84743001</v>
      </c>
      <c r="AG8308" s="46">
        <f t="shared" si="3333"/>
        <v>68803</v>
      </c>
      <c r="AH8308" s="46">
        <f t="shared" ref="AH8308:AI8308" si="3377">AH3324+0</f>
        <v>0</v>
      </c>
      <c r="AI8308" s="46">
        <f t="shared" si="3377"/>
        <v>0</v>
      </c>
    </row>
    <row r="8309" spans="32:35" x14ac:dyDescent="0.25">
      <c r="AF8309" s="46">
        <f t="shared" si="3333"/>
        <v>84933075</v>
      </c>
      <c r="AG8309" s="46">
        <f t="shared" si="3333"/>
        <v>68804</v>
      </c>
      <c r="AH8309" s="46">
        <f t="shared" ref="AH8309:AI8309" si="3378">AH3325+0</f>
        <v>0</v>
      </c>
      <c r="AI8309" s="46">
        <f t="shared" si="3378"/>
        <v>0</v>
      </c>
    </row>
    <row r="8310" spans="32:35" x14ac:dyDescent="0.25">
      <c r="AF8310" s="46" t="e">
        <f t="shared" si="3333"/>
        <v>#VALUE!</v>
      </c>
      <c r="AG8310" s="46">
        <f t="shared" si="3333"/>
        <v>68899</v>
      </c>
      <c r="AH8310" s="46">
        <f t="shared" ref="AH8310:AI8310" si="3379">AH3326+0</f>
        <v>0</v>
      </c>
      <c r="AI8310" s="46">
        <f t="shared" si="3379"/>
        <v>0</v>
      </c>
    </row>
    <row r="8311" spans="32:35" x14ac:dyDescent="0.25">
      <c r="AF8311" s="46" t="e">
        <f t="shared" si="3333"/>
        <v>#VALUE!</v>
      </c>
      <c r="AG8311" s="46">
        <f t="shared" si="3333"/>
        <v>68999</v>
      </c>
      <c r="AH8311" s="46">
        <f t="shared" ref="AH8311:AI8311" si="3380">AH3327+0</f>
        <v>0</v>
      </c>
      <c r="AI8311" s="46">
        <f t="shared" si="3380"/>
        <v>0</v>
      </c>
    </row>
    <row r="8312" spans="32:35" x14ac:dyDescent="0.25">
      <c r="AF8312" s="46" t="e">
        <f t="shared" si="3333"/>
        <v>#VALUE!</v>
      </c>
      <c r="AG8312" s="46">
        <f t="shared" si="3333"/>
        <v>69000</v>
      </c>
      <c r="AH8312" s="46">
        <f t="shared" ref="AH8312:AI8312" si="3381">AH3328+0</f>
        <v>0</v>
      </c>
      <c r="AI8312" s="46">
        <f t="shared" si="3381"/>
        <v>0</v>
      </c>
    </row>
    <row r="8313" spans="32:35" x14ac:dyDescent="0.25">
      <c r="AF8313" s="46" t="e">
        <f t="shared" si="3333"/>
        <v>#VALUE!</v>
      </c>
      <c r="AG8313" s="46">
        <f t="shared" si="3333"/>
        <v>69004</v>
      </c>
      <c r="AH8313" s="46">
        <f t="shared" ref="AH8313:AI8313" si="3382">AH3329+0</f>
        <v>0</v>
      </c>
      <c r="AI8313" s="46">
        <f t="shared" si="3382"/>
        <v>0</v>
      </c>
    </row>
    <row r="8314" spans="32:35" x14ac:dyDescent="0.25">
      <c r="AF8314" s="46" t="e">
        <f t="shared" si="3333"/>
        <v>#VALUE!</v>
      </c>
      <c r="AG8314" s="46">
        <f t="shared" si="3333"/>
        <v>69005</v>
      </c>
      <c r="AH8314" s="46">
        <f t="shared" ref="AH8314:AI8314" si="3383">AH3330+0</f>
        <v>0</v>
      </c>
      <c r="AI8314" s="46">
        <f t="shared" si="3383"/>
        <v>0</v>
      </c>
    </row>
    <row r="8315" spans="32:35" x14ac:dyDescent="0.25">
      <c r="AF8315" s="46">
        <f t="shared" si="3333"/>
        <v>85182060</v>
      </c>
      <c r="AG8315" s="46">
        <f t="shared" si="3333"/>
        <v>69006</v>
      </c>
      <c r="AH8315" s="46">
        <f t="shared" ref="AH8315:AI8315" si="3384">AH3331+0</f>
        <v>0</v>
      </c>
      <c r="AI8315" s="46">
        <f t="shared" si="3384"/>
        <v>0</v>
      </c>
    </row>
    <row r="8316" spans="32:35" x14ac:dyDescent="0.25">
      <c r="AF8316" s="46">
        <f t="shared" si="3333"/>
        <v>85182153</v>
      </c>
      <c r="AG8316" s="46">
        <f t="shared" si="3333"/>
        <v>69008</v>
      </c>
      <c r="AH8316" s="46">
        <f t="shared" ref="AH8316:AI8316" si="3385">AH3332+0</f>
        <v>0</v>
      </c>
      <c r="AI8316" s="46">
        <f t="shared" si="3385"/>
        <v>0</v>
      </c>
    </row>
    <row r="8317" spans="32:35" x14ac:dyDescent="0.25">
      <c r="AF8317" s="46">
        <f t="shared" si="3333"/>
        <v>85184026</v>
      </c>
      <c r="AG8317" s="46">
        <f t="shared" si="3333"/>
        <v>69011</v>
      </c>
      <c r="AH8317" s="46">
        <f t="shared" ref="AH8317:AI8317" si="3386">AH3333+0</f>
        <v>0</v>
      </c>
      <c r="AI8317" s="46">
        <f t="shared" si="3386"/>
        <v>0</v>
      </c>
    </row>
    <row r="8318" spans="32:35" x14ac:dyDescent="0.25">
      <c r="AF8318" s="46" t="e">
        <f t="shared" si="3333"/>
        <v>#VALUE!</v>
      </c>
      <c r="AG8318" s="46">
        <f t="shared" si="3333"/>
        <v>69012</v>
      </c>
      <c r="AH8318" s="46">
        <f t="shared" ref="AH8318:AI8318" si="3387">AH3334+0</f>
        <v>0</v>
      </c>
      <c r="AI8318" s="46">
        <f t="shared" si="3387"/>
        <v>0</v>
      </c>
    </row>
    <row r="8319" spans="32:35" x14ac:dyDescent="0.25">
      <c r="AF8319" s="46" t="e">
        <f t="shared" si="3333"/>
        <v>#VALUE!</v>
      </c>
      <c r="AG8319" s="46">
        <f t="shared" si="3333"/>
        <v>69015</v>
      </c>
      <c r="AH8319" s="46">
        <f t="shared" ref="AH8319:AI8319" si="3388">AH3335+0</f>
        <v>0</v>
      </c>
      <c r="AI8319" s="46">
        <f t="shared" si="3388"/>
        <v>0</v>
      </c>
    </row>
    <row r="8320" spans="32:35" x14ac:dyDescent="0.25">
      <c r="AF8320" s="46" t="e">
        <f t="shared" si="3333"/>
        <v>#VALUE!</v>
      </c>
      <c r="AG8320" s="46">
        <f t="shared" si="3333"/>
        <v>69016</v>
      </c>
      <c r="AH8320" s="46">
        <f t="shared" ref="AH8320:AI8320" si="3389">AH3336+0</f>
        <v>0</v>
      </c>
      <c r="AI8320" s="46">
        <f t="shared" si="3389"/>
        <v>0</v>
      </c>
    </row>
    <row r="8321" spans="32:35" x14ac:dyDescent="0.25">
      <c r="AF8321" s="46" t="e">
        <f t="shared" si="3333"/>
        <v>#VALUE!</v>
      </c>
      <c r="AG8321" s="46">
        <f t="shared" si="3333"/>
        <v>69017</v>
      </c>
      <c r="AH8321" s="46">
        <f t="shared" ref="AH8321:AI8321" si="3390">AH3337+0</f>
        <v>0</v>
      </c>
      <c r="AI8321" s="46">
        <f t="shared" si="3390"/>
        <v>0</v>
      </c>
    </row>
    <row r="8322" spans="32:35" x14ac:dyDescent="0.25">
      <c r="AF8322" s="46" t="e">
        <f t="shared" si="3333"/>
        <v>#VALUE!</v>
      </c>
      <c r="AG8322" s="46">
        <f t="shared" si="3333"/>
        <v>69020</v>
      </c>
      <c r="AH8322" s="46">
        <f t="shared" ref="AH8322:AI8322" si="3391">AH3338+0</f>
        <v>0</v>
      </c>
      <c r="AI8322" s="46">
        <f t="shared" si="3391"/>
        <v>0</v>
      </c>
    </row>
    <row r="8323" spans="32:35" x14ac:dyDescent="0.25">
      <c r="AF8323" s="46" t="e">
        <f t="shared" si="3333"/>
        <v>#VALUE!</v>
      </c>
      <c r="AG8323" s="46">
        <f t="shared" si="3333"/>
        <v>69021</v>
      </c>
      <c r="AH8323" s="46">
        <f t="shared" ref="AH8323:AI8323" si="3392">AH3339+0</f>
        <v>0</v>
      </c>
      <c r="AI8323" s="46">
        <f t="shared" si="3392"/>
        <v>0</v>
      </c>
    </row>
    <row r="8324" spans="32:35" x14ac:dyDescent="0.25">
      <c r="AF8324" s="46" t="e">
        <f t="shared" si="3333"/>
        <v>#VALUE!</v>
      </c>
      <c r="AG8324" s="46">
        <f t="shared" si="3333"/>
        <v>69022</v>
      </c>
      <c r="AH8324" s="46">
        <f t="shared" ref="AH8324:AI8324" si="3393">AH3340+0</f>
        <v>0</v>
      </c>
      <c r="AI8324" s="46">
        <f t="shared" si="3393"/>
        <v>0</v>
      </c>
    </row>
    <row r="8325" spans="32:35" x14ac:dyDescent="0.25">
      <c r="AF8325" s="46" t="e">
        <f t="shared" si="3333"/>
        <v>#VALUE!</v>
      </c>
      <c r="AG8325" s="46">
        <f t="shared" si="3333"/>
        <v>69023</v>
      </c>
      <c r="AH8325" s="46">
        <f t="shared" ref="AH8325:AI8325" si="3394">AH3341+0</f>
        <v>0</v>
      </c>
      <c r="AI8325" s="46">
        <f t="shared" si="3394"/>
        <v>0</v>
      </c>
    </row>
    <row r="8326" spans="32:35" x14ac:dyDescent="0.25">
      <c r="AF8326" s="46" t="e">
        <f t="shared" si="3333"/>
        <v>#VALUE!</v>
      </c>
      <c r="AG8326" s="46">
        <f t="shared" si="3333"/>
        <v>69030</v>
      </c>
      <c r="AH8326" s="46">
        <f t="shared" ref="AH8326:AI8326" si="3395">AH3342+0</f>
        <v>0</v>
      </c>
      <c r="AI8326" s="46">
        <f t="shared" si="3395"/>
        <v>0</v>
      </c>
    </row>
    <row r="8327" spans="32:35" x14ac:dyDescent="0.25">
      <c r="AF8327" s="46" t="e">
        <f t="shared" si="3333"/>
        <v>#VALUE!</v>
      </c>
      <c r="AG8327" s="46">
        <f t="shared" si="3333"/>
        <v>69031</v>
      </c>
      <c r="AH8327" s="46">
        <f t="shared" ref="AH8327:AI8327" si="3396">AH3343+0</f>
        <v>0</v>
      </c>
      <c r="AI8327" s="46">
        <f t="shared" si="3396"/>
        <v>0</v>
      </c>
    </row>
    <row r="8328" spans="32:35" x14ac:dyDescent="0.25">
      <c r="AF8328" s="46" t="e">
        <f t="shared" si="3333"/>
        <v>#VALUE!</v>
      </c>
      <c r="AG8328" s="46">
        <f t="shared" si="3333"/>
        <v>69032</v>
      </c>
      <c r="AH8328" s="46">
        <f t="shared" ref="AH8328:AI8328" si="3397">AH3344+0</f>
        <v>0</v>
      </c>
      <c r="AI8328" s="46">
        <f t="shared" si="3397"/>
        <v>0</v>
      </c>
    </row>
    <row r="8329" spans="32:35" x14ac:dyDescent="0.25">
      <c r="AF8329" s="46" t="e">
        <f t="shared" ref="AF8329:AG8392" si="3398">AF3345+0</f>
        <v>#VALUE!</v>
      </c>
      <c r="AG8329" s="46">
        <f t="shared" si="3398"/>
        <v>69035</v>
      </c>
      <c r="AH8329" s="46">
        <f t="shared" ref="AH8329:AI8329" si="3399">AH3345+0</f>
        <v>0</v>
      </c>
      <c r="AI8329" s="46">
        <f t="shared" si="3399"/>
        <v>0</v>
      </c>
    </row>
    <row r="8330" spans="32:35" x14ac:dyDescent="0.25">
      <c r="AF8330" s="46" t="e">
        <f t="shared" si="3398"/>
        <v>#VALUE!</v>
      </c>
      <c r="AG8330" s="46">
        <f t="shared" si="3398"/>
        <v>69036</v>
      </c>
      <c r="AH8330" s="46">
        <f t="shared" ref="AH8330:AI8330" si="3400">AH3346+0</f>
        <v>0</v>
      </c>
      <c r="AI8330" s="46">
        <f t="shared" si="3400"/>
        <v>0</v>
      </c>
    </row>
    <row r="8331" spans="32:35" x14ac:dyDescent="0.25">
      <c r="AF8331" s="46" t="e">
        <f t="shared" si="3398"/>
        <v>#VALUE!</v>
      </c>
      <c r="AG8331" s="46">
        <f t="shared" si="3398"/>
        <v>69037</v>
      </c>
      <c r="AH8331" s="46">
        <f t="shared" ref="AH8331:AI8331" si="3401">AH3347+0</f>
        <v>0</v>
      </c>
      <c r="AI8331" s="46">
        <f t="shared" si="3401"/>
        <v>0</v>
      </c>
    </row>
    <row r="8332" spans="32:35" x14ac:dyDescent="0.25">
      <c r="AF8332" s="46">
        <f t="shared" si="3398"/>
        <v>85787089</v>
      </c>
      <c r="AG8332" s="46">
        <f t="shared" si="3398"/>
        <v>69038</v>
      </c>
      <c r="AH8332" s="46">
        <f t="shared" ref="AH8332:AI8332" si="3402">AH3348+0</f>
        <v>0</v>
      </c>
      <c r="AI8332" s="46">
        <f t="shared" si="3402"/>
        <v>0</v>
      </c>
    </row>
    <row r="8333" spans="32:35" x14ac:dyDescent="0.25">
      <c r="AF8333" s="46">
        <f t="shared" si="3398"/>
        <v>86095049</v>
      </c>
      <c r="AG8333" s="46">
        <f t="shared" si="3398"/>
        <v>69039</v>
      </c>
      <c r="AH8333" s="46">
        <f t="shared" ref="AH8333:AI8333" si="3403">AH3349+0</f>
        <v>0</v>
      </c>
      <c r="AI8333" s="46">
        <f t="shared" si="3403"/>
        <v>0</v>
      </c>
    </row>
    <row r="8334" spans="32:35" x14ac:dyDescent="0.25">
      <c r="AF8334" s="46">
        <f t="shared" si="3398"/>
        <v>86112123</v>
      </c>
      <c r="AG8334" s="46">
        <f t="shared" si="3398"/>
        <v>69040</v>
      </c>
      <c r="AH8334" s="46">
        <f t="shared" ref="AH8334:AI8334" si="3404">AH3350+0</f>
        <v>0</v>
      </c>
      <c r="AI8334" s="46">
        <f t="shared" si="3404"/>
        <v>0</v>
      </c>
    </row>
    <row r="8335" spans="32:35" x14ac:dyDescent="0.25">
      <c r="AF8335" s="46">
        <f t="shared" si="3398"/>
        <v>86132091</v>
      </c>
      <c r="AG8335" s="46">
        <f t="shared" si="3398"/>
        <v>69041</v>
      </c>
      <c r="AH8335" s="46">
        <f t="shared" ref="AH8335:AI8335" si="3405">AH3351+0</f>
        <v>0</v>
      </c>
      <c r="AI8335" s="46">
        <f t="shared" si="3405"/>
        <v>0</v>
      </c>
    </row>
    <row r="8336" spans="32:35" x14ac:dyDescent="0.25">
      <c r="AF8336" s="46">
        <f t="shared" si="3398"/>
        <v>86134058</v>
      </c>
      <c r="AG8336" s="46">
        <f t="shared" si="3398"/>
        <v>69042</v>
      </c>
      <c r="AH8336" s="46">
        <f t="shared" ref="AH8336:AI8336" si="3406">AH3352+0</f>
        <v>0</v>
      </c>
      <c r="AI8336" s="46">
        <f t="shared" si="3406"/>
        <v>0</v>
      </c>
    </row>
    <row r="8337" spans="32:35" x14ac:dyDescent="0.25">
      <c r="AF8337" s="46" t="e">
        <f t="shared" si="3398"/>
        <v>#VALUE!</v>
      </c>
      <c r="AG8337" s="46">
        <f t="shared" si="3398"/>
        <v>69044</v>
      </c>
      <c r="AH8337" s="46">
        <f t="shared" ref="AH8337:AI8337" si="3407">AH3353+0</f>
        <v>0</v>
      </c>
      <c r="AI8337" s="46">
        <f t="shared" si="3407"/>
        <v>0</v>
      </c>
    </row>
    <row r="8338" spans="32:35" x14ac:dyDescent="0.25">
      <c r="AF8338" s="46" t="e">
        <f t="shared" si="3398"/>
        <v>#VALUE!</v>
      </c>
      <c r="AG8338" s="46">
        <f t="shared" si="3398"/>
        <v>69060</v>
      </c>
      <c r="AH8338" s="46">
        <f t="shared" ref="AH8338:AI8338" si="3408">AH3354+0</f>
        <v>0</v>
      </c>
      <c r="AI8338" s="46">
        <f t="shared" si="3408"/>
        <v>0</v>
      </c>
    </row>
    <row r="8339" spans="32:35" x14ac:dyDescent="0.25">
      <c r="AF8339" s="46" t="e">
        <f t="shared" si="3398"/>
        <v>#VALUE!</v>
      </c>
      <c r="AG8339" s="46">
        <f t="shared" si="3398"/>
        <v>69070</v>
      </c>
      <c r="AH8339" s="46">
        <f t="shared" ref="AH8339:AI8339" si="3409">AH3355+0</f>
        <v>0</v>
      </c>
      <c r="AI8339" s="46">
        <f t="shared" si="3409"/>
        <v>0</v>
      </c>
    </row>
    <row r="8340" spans="32:35" x14ac:dyDescent="0.25">
      <c r="AF8340" s="46" t="e">
        <f t="shared" si="3398"/>
        <v>#VALUE!</v>
      </c>
      <c r="AG8340" s="46">
        <f t="shared" si="3398"/>
        <v>69071</v>
      </c>
      <c r="AH8340" s="46">
        <f t="shared" ref="AH8340:AI8340" si="3410">AH3356+0</f>
        <v>0</v>
      </c>
      <c r="AI8340" s="46">
        <f t="shared" si="3410"/>
        <v>0</v>
      </c>
    </row>
    <row r="8341" spans="32:35" x14ac:dyDescent="0.25">
      <c r="AF8341" s="46" t="e">
        <f t="shared" si="3398"/>
        <v>#VALUE!</v>
      </c>
      <c r="AG8341" s="46">
        <f t="shared" si="3398"/>
        <v>69072</v>
      </c>
      <c r="AH8341" s="46">
        <f t="shared" ref="AH8341:AI8341" si="3411">AH3357+0</f>
        <v>0</v>
      </c>
      <c r="AI8341" s="46">
        <f t="shared" si="3411"/>
        <v>0</v>
      </c>
    </row>
    <row r="8342" spans="32:35" x14ac:dyDescent="0.25">
      <c r="AF8342" s="46" t="e">
        <f t="shared" si="3398"/>
        <v>#VALUE!</v>
      </c>
      <c r="AG8342" s="46">
        <f t="shared" si="3398"/>
        <v>69104</v>
      </c>
      <c r="AH8342" s="46">
        <f t="shared" ref="AH8342:AI8342" si="3412">AH3358+0</f>
        <v>0</v>
      </c>
      <c r="AI8342" s="46">
        <f t="shared" si="3412"/>
        <v>0</v>
      </c>
    </row>
    <row r="8343" spans="32:35" x14ac:dyDescent="0.25">
      <c r="AF8343" s="46" t="e">
        <f t="shared" si="3398"/>
        <v>#VALUE!</v>
      </c>
      <c r="AG8343" s="46">
        <f t="shared" si="3398"/>
        <v>69105</v>
      </c>
      <c r="AH8343" s="46">
        <f t="shared" ref="AH8343:AI8343" si="3413">AH3359+0</f>
        <v>0</v>
      </c>
      <c r="AI8343" s="46">
        <f t="shared" si="3413"/>
        <v>0</v>
      </c>
    </row>
    <row r="8344" spans="32:35" x14ac:dyDescent="0.25">
      <c r="AF8344" s="46" t="e">
        <f t="shared" si="3398"/>
        <v>#VALUE!</v>
      </c>
      <c r="AG8344" s="46">
        <f t="shared" si="3398"/>
        <v>69107</v>
      </c>
      <c r="AH8344" s="46">
        <f t="shared" ref="AH8344:AI8344" si="3414">AH3360+0</f>
        <v>0</v>
      </c>
      <c r="AI8344" s="46">
        <f t="shared" si="3414"/>
        <v>0</v>
      </c>
    </row>
    <row r="8345" spans="32:35" x14ac:dyDescent="0.25">
      <c r="AF8345" s="46" t="e">
        <f t="shared" si="3398"/>
        <v>#VALUE!</v>
      </c>
      <c r="AG8345" s="46">
        <f t="shared" si="3398"/>
        <v>69108</v>
      </c>
      <c r="AH8345" s="46">
        <f t="shared" ref="AH8345:AI8345" si="3415">AH3361+0</f>
        <v>0</v>
      </c>
      <c r="AI8345" s="46">
        <f t="shared" si="3415"/>
        <v>0</v>
      </c>
    </row>
    <row r="8346" spans="32:35" x14ac:dyDescent="0.25">
      <c r="AF8346" s="46" t="e">
        <f t="shared" si="3398"/>
        <v>#VALUE!</v>
      </c>
      <c r="AG8346" s="46">
        <f t="shared" si="3398"/>
        <v>69111</v>
      </c>
      <c r="AH8346" s="46">
        <f t="shared" ref="AH8346:AI8346" si="3416">AH3362+0</f>
        <v>0</v>
      </c>
      <c r="AI8346" s="46">
        <f t="shared" si="3416"/>
        <v>0</v>
      </c>
    </row>
    <row r="8347" spans="32:35" x14ac:dyDescent="0.25">
      <c r="AF8347" s="46" t="e">
        <f t="shared" si="3398"/>
        <v>#VALUE!</v>
      </c>
      <c r="AG8347" s="46">
        <f t="shared" si="3398"/>
        <v>69114</v>
      </c>
      <c r="AH8347" s="46">
        <f t="shared" ref="AH8347:AI8347" si="3417">AH3363+0</f>
        <v>0</v>
      </c>
      <c r="AI8347" s="46">
        <f t="shared" si="3417"/>
        <v>0</v>
      </c>
    </row>
    <row r="8348" spans="32:35" x14ac:dyDescent="0.25">
      <c r="AF8348" s="46" t="e">
        <f t="shared" si="3398"/>
        <v>#VALUE!</v>
      </c>
      <c r="AG8348" s="46">
        <f t="shared" si="3398"/>
        <v>69115</v>
      </c>
      <c r="AH8348" s="46">
        <f t="shared" ref="AH8348:AI8348" si="3418">AH3364+0</f>
        <v>0</v>
      </c>
      <c r="AI8348" s="46">
        <f t="shared" si="3418"/>
        <v>0</v>
      </c>
    </row>
    <row r="8349" spans="32:35" x14ac:dyDescent="0.25">
      <c r="AF8349" s="46" t="e">
        <f t="shared" si="3398"/>
        <v>#VALUE!</v>
      </c>
      <c r="AG8349" s="46">
        <f t="shared" si="3398"/>
        <v>69116</v>
      </c>
      <c r="AH8349" s="46">
        <f t="shared" ref="AH8349:AI8349" si="3419">AH3365+0</f>
        <v>0</v>
      </c>
      <c r="AI8349" s="46">
        <f t="shared" si="3419"/>
        <v>0</v>
      </c>
    </row>
    <row r="8350" spans="32:35" x14ac:dyDescent="0.25">
      <c r="AF8350" s="46" t="e">
        <f t="shared" si="3398"/>
        <v>#VALUE!</v>
      </c>
      <c r="AG8350" s="46">
        <f t="shared" si="3398"/>
        <v>69117</v>
      </c>
      <c r="AH8350" s="46">
        <f t="shared" ref="AH8350:AI8350" si="3420">AH3366+0</f>
        <v>0</v>
      </c>
      <c r="AI8350" s="46">
        <f t="shared" si="3420"/>
        <v>0</v>
      </c>
    </row>
    <row r="8351" spans="32:35" x14ac:dyDescent="0.25">
      <c r="AF8351" s="46" t="e">
        <f t="shared" si="3398"/>
        <v>#VALUE!</v>
      </c>
      <c r="AG8351" s="46">
        <f t="shared" si="3398"/>
        <v>69118</v>
      </c>
      <c r="AH8351" s="46">
        <f t="shared" ref="AH8351:AI8351" si="3421">AH3367+0</f>
        <v>0</v>
      </c>
      <c r="AI8351" s="46">
        <f t="shared" si="3421"/>
        <v>0</v>
      </c>
    </row>
    <row r="8352" spans="32:35" x14ac:dyDescent="0.25">
      <c r="AF8352" s="46">
        <f t="shared" si="3398"/>
        <v>86333020</v>
      </c>
      <c r="AG8352" s="46">
        <f t="shared" si="3398"/>
        <v>69120</v>
      </c>
      <c r="AH8352" s="46">
        <f t="shared" ref="AH8352:AI8352" si="3422">AH3368+0</f>
        <v>0</v>
      </c>
      <c r="AI8352" s="46">
        <f t="shared" si="3422"/>
        <v>0</v>
      </c>
    </row>
    <row r="8353" spans="32:35" x14ac:dyDescent="0.25">
      <c r="AF8353" s="46">
        <f t="shared" si="3398"/>
        <v>86412072</v>
      </c>
      <c r="AG8353" s="46">
        <f t="shared" si="3398"/>
        <v>69151</v>
      </c>
      <c r="AH8353" s="46">
        <f t="shared" ref="AH8353:AI8353" si="3423">AH3369+0</f>
        <v>0</v>
      </c>
      <c r="AI8353" s="46">
        <f t="shared" si="3423"/>
        <v>0</v>
      </c>
    </row>
    <row r="8354" spans="32:35" x14ac:dyDescent="0.25">
      <c r="AF8354" s="46">
        <f t="shared" si="3398"/>
        <v>86432065</v>
      </c>
      <c r="AG8354" s="46">
        <f t="shared" si="3398"/>
        <v>69153</v>
      </c>
      <c r="AH8354" s="46">
        <f t="shared" ref="AH8354:AI8354" si="3424">AH3370+0</f>
        <v>0</v>
      </c>
      <c r="AI8354" s="46">
        <f t="shared" si="3424"/>
        <v>0</v>
      </c>
    </row>
    <row r="8355" spans="32:35" x14ac:dyDescent="0.25">
      <c r="AF8355" s="46">
        <f t="shared" si="3398"/>
        <v>86499012</v>
      </c>
      <c r="AG8355" s="46">
        <f t="shared" si="3398"/>
        <v>69154</v>
      </c>
      <c r="AH8355" s="46">
        <f t="shared" ref="AH8355:AI8355" si="3425">AH3371+0</f>
        <v>0</v>
      </c>
      <c r="AI8355" s="46">
        <f t="shared" si="3425"/>
        <v>0</v>
      </c>
    </row>
    <row r="8356" spans="32:35" x14ac:dyDescent="0.25">
      <c r="AF8356" s="46">
        <f t="shared" si="3398"/>
        <v>87142036</v>
      </c>
      <c r="AG8356" s="46">
        <f t="shared" si="3398"/>
        <v>69155</v>
      </c>
      <c r="AH8356" s="46">
        <f t="shared" ref="AH8356:AI8356" si="3426">AH3372+0</f>
        <v>0</v>
      </c>
      <c r="AI8356" s="46">
        <f t="shared" si="3426"/>
        <v>0</v>
      </c>
    </row>
    <row r="8357" spans="32:35" x14ac:dyDescent="0.25">
      <c r="AF8357" s="46" t="e">
        <f t="shared" si="3398"/>
        <v>#VALUE!</v>
      </c>
      <c r="AG8357" s="46">
        <f t="shared" si="3398"/>
        <v>69156</v>
      </c>
      <c r="AH8357" s="46">
        <f t="shared" ref="AH8357:AI8357" si="3427">AH3373+0</f>
        <v>0</v>
      </c>
      <c r="AI8357" s="46">
        <f t="shared" si="3427"/>
        <v>0</v>
      </c>
    </row>
    <row r="8358" spans="32:35" x14ac:dyDescent="0.25">
      <c r="AF8358" s="46" t="e">
        <f t="shared" si="3398"/>
        <v>#VALUE!</v>
      </c>
      <c r="AG8358" s="46">
        <f t="shared" si="3398"/>
        <v>69170</v>
      </c>
      <c r="AH8358" s="46">
        <f t="shared" ref="AH8358:AI8358" si="3428">AH3374+0</f>
        <v>0</v>
      </c>
      <c r="AI8358" s="46">
        <f t="shared" si="3428"/>
        <v>0</v>
      </c>
    </row>
    <row r="8359" spans="32:35" x14ac:dyDescent="0.25">
      <c r="AF8359" s="46" t="e">
        <f t="shared" si="3398"/>
        <v>#VALUE!</v>
      </c>
      <c r="AG8359" s="46">
        <f t="shared" si="3398"/>
        <v>69173</v>
      </c>
      <c r="AH8359" s="46">
        <f t="shared" ref="AH8359:AI8359" si="3429">AH3375+0</f>
        <v>0</v>
      </c>
      <c r="AI8359" s="46">
        <f t="shared" si="3429"/>
        <v>0</v>
      </c>
    </row>
    <row r="8360" spans="32:35" x14ac:dyDescent="0.25">
      <c r="AF8360" s="46" t="e">
        <f t="shared" si="3398"/>
        <v>#VALUE!</v>
      </c>
      <c r="AG8360" s="46">
        <f t="shared" si="3398"/>
        <v>69175</v>
      </c>
      <c r="AH8360" s="46">
        <f t="shared" ref="AH8360:AI8360" si="3430">AH3376+0</f>
        <v>0</v>
      </c>
      <c r="AI8360" s="46">
        <f t="shared" si="3430"/>
        <v>0</v>
      </c>
    </row>
    <row r="8361" spans="32:35" x14ac:dyDescent="0.25">
      <c r="AF8361" s="46">
        <f t="shared" si="3398"/>
        <v>87334054</v>
      </c>
      <c r="AG8361" s="46">
        <f t="shared" si="3398"/>
        <v>69176</v>
      </c>
      <c r="AH8361" s="46">
        <f t="shared" ref="AH8361:AI8361" si="3431">AH3377+0</f>
        <v>0</v>
      </c>
      <c r="AI8361" s="46">
        <f t="shared" si="3431"/>
        <v>0</v>
      </c>
    </row>
    <row r="8362" spans="32:35" x14ac:dyDescent="0.25">
      <c r="AF8362" s="46">
        <f t="shared" si="3398"/>
        <v>88133105</v>
      </c>
      <c r="AG8362" s="46">
        <f t="shared" si="3398"/>
        <v>69177</v>
      </c>
      <c r="AH8362" s="46">
        <f t="shared" ref="AH8362:AI8362" si="3432">AH3378+0</f>
        <v>0</v>
      </c>
      <c r="AI8362" s="46">
        <f t="shared" si="3432"/>
        <v>0</v>
      </c>
    </row>
    <row r="8363" spans="32:35" x14ac:dyDescent="0.25">
      <c r="AF8363" s="46" t="e">
        <f t="shared" si="3398"/>
        <v>#VALUE!</v>
      </c>
      <c r="AG8363" s="46">
        <f t="shared" si="3398"/>
        <v>69200</v>
      </c>
      <c r="AH8363" s="46">
        <f t="shared" ref="AH8363:AI8363" si="3433">AH3379+0</f>
        <v>0</v>
      </c>
      <c r="AI8363" s="46">
        <f t="shared" si="3433"/>
        <v>0</v>
      </c>
    </row>
    <row r="8364" spans="32:35" x14ac:dyDescent="0.25">
      <c r="AF8364" s="46" t="e">
        <f t="shared" si="3398"/>
        <v>#VALUE!</v>
      </c>
      <c r="AG8364" s="46">
        <f t="shared" si="3398"/>
        <v>69201</v>
      </c>
      <c r="AH8364" s="46">
        <f t="shared" ref="AH8364:AI8364" si="3434">AH3380+0</f>
        <v>0</v>
      </c>
      <c r="AI8364" s="46">
        <f t="shared" si="3434"/>
        <v>0</v>
      </c>
    </row>
    <row r="8365" spans="32:35" x14ac:dyDescent="0.25">
      <c r="AF8365" s="46" t="e">
        <f t="shared" si="3398"/>
        <v>#VALUE!</v>
      </c>
      <c r="AG8365" s="46">
        <f t="shared" si="3398"/>
        <v>69202</v>
      </c>
      <c r="AH8365" s="46">
        <f t="shared" ref="AH8365:AI8365" si="3435">AH3381+0</f>
        <v>0</v>
      </c>
      <c r="AI8365" s="46">
        <f t="shared" si="3435"/>
        <v>0</v>
      </c>
    </row>
    <row r="8366" spans="32:35" x14ac:dyDescent="0.25">
      <c r="AF8366" s="46" t="e">
        <f t="shared" si="3398"/>
        <v>#VALUE!</v>
      </c>
      <c r="AG8366" s="46">
        <f t="shared" si="3398"/>
        <v>69204</v>
      </c>
      <c r="AH8366" s="46">
        <f t="shared" ref="AH8366:AI8366" si="3436">AH3382+0</f>
        <v>0</v>
      </c>
      <c r="AI8366" s="46">
        <f t="shared" si="3436"/>
        <v>0</v>
      </c>
    </row>
    <row r="8367" spans="32:35" x14ac:dyDescent="0.25">
      <c r="AF8367" s="46" t="e">
        <f t="shared" si="3398"/>
        <v>#VALUE!</v>
      </c>
      <c r="AG8367" s="46">
        <f t="shared" si="3398"/>
        <v>69208</v>
      </c>
      <c r="AH8367" s="46">
        <f t="shared" ref="AH8367:AI8367" si="3437">AH3383+0</f>
        <v>0</v>
      </c>
      <c r="AI8367" s="46">
        <f t="shared" si="3437"/>
        <v>0</v>
      </c>
    </row>
    <row r="8368" spans="32:35" x14ac:dyDescent="0.25">
      <c r="AF8368" s="46">
        <f t="shared" si="3398"/>
        <v>89124052</v>
      </c>
      <c r="AG8368" s="46">
        <f t="shared" si="3398"/>
        <v>69210</v>
      </c>
      <c r="AH8368" s="46">
        <f t="shared" ref="AH8368:AI8368" si="3438">AH3384+0</f>
        <v>0</v>
      </c>
      <c r="AI8368" s="46">
        <f t="shared" si="3438"/>
        <v>0</v>
      </c>
    </row>
    <row r="8369" spans="32:35" x14ac:dyDescent="0.25">
      <c r="AF8369" s="46">
        <f t="shared" si="3398"/>
        <v>89130013</v>
      </c>
      <c r="AG8369" s="46">
        <f t="shared" si="3398"/>
        <v>69600</v>
      </c>
      <c r="AH8369" s="46">
        <f t="shared" ref="AH8369:AI8369" si="3439">AH3385+0</f>
        <v>0</v>
      </c>
      <c r="AI8369" s="46">
        <f t="shared" si="3439"/>
        <v>0</v>
      </c>
    </row>
    <row r="8370" spans="32:35" x14ac:dyDescent="0.25">
      <c r="AF8370" s="46">
        <f t="shared" si="3398"/>
        <v>89131029</v>
      </c>
      <c r="AG8370" s="46">
        <f t="shared" si="3398"/>
        <v>69601</v>
      </c>
      <c r="AH8370" s="46">
        <f t="shared" ref="AH8370:AI8370" si="3440">AH3386+0</f>
        <v>0</v>
      </c>
      <c r="AI8370" s="46">
        <f t="shared" si="3440"/>
        <v>0</v>
      </c>
    </row>
    <row r="8371" spans="32:35" x14ac:dyDescent="0.25">
      <c r="AF8371" s="46">
        <f t="shared" si="3398"/>
        <v>89138036</v>
      </c>
      <c r="AG8371" s="46">
        <f t="shared" si="3398"/>
        <v>69602</v>
      </c>
      <c r="AH8371" s="46">
        <f t="shared" ref="AH8371:AI8371" si="3441">AH3387+0</f>
        <v>0</v>
      </c>
      <c r="AI8371" s="46">
        <f t="shared" si="3441"/>
        <v>0</v>
      </c>
    </row>
    <row r="8372" spans="32:35" x14ac:dyDescent="0.25">
      <c r="AF8372" s="46">
        <f t="shared" si="3398"/>
        <v>89164014</v>
      </c>
      <c r="AG8372" s="46">
        <f t="shared" si="3398"/>
        <v>69603</v>
      </c>
      <c r="AH8372" s="46">
        <f t="shared" ref="AH8372:AI8372" si="3442">AH3388+0</f>
        <v>0</v>
      </c>
      <c r="AI8372" s="46">
        <f t="shared" si="3442"/>
        <v>0</v>
      </c>
    </row>
    <row r="8373" spans="32:35" x14ac:dyDescent="0.25">
      <c r="AF8373" s="46" t="e">
        <f t="shared" si="3398"/>
        <v>#VALUE!</v>
      </c>
      <c r="AG8373" s="46">
        <f t="shared" si="3398"/>
        <v>69745</v>
      </c>
      <c r="AH8373" s="46">
        <f t="shared" ref="AH8373:AI8373" si="3443">AH3389+0</f>
        <v>0</v>
      </c>
      <c r="AI8373" s="46">
        <f t="shared" si="3443"/>
        <v>0</v>
      </c>
    </row>
    <row r="8374" spans="32:35" x14ac:dyDescent="0.25">
      <c r="AF8374" s="46" t="e">
        <f t="shared" si="3398"/>
        <v>#VALUE!</v>
      </c>
      <c r="AG8374" s="46">
        <f t="shared" si="3398"/>
        <v>69750</v>
      </c>
      <c r="AH8374" s="46">
        <f t="shared" ref="AH8374:AI8374" si="3444">AH3390+0</f>
        <v>0</v>
      </c>
      <c r="AI8374" s="46">
        <f t="shared" si="3444"/>
        <v>0</v>
      </c>
    </row>
    <row r="8375" spans="32:35" x14ac:dyDescent="0.25">
      <c r="AF8375" s="46" t="e">
        <f t="shared" si="3398"/>
        <v>#VALUE!</v>
      </c>
      <c r="AG8375" s="46">
        <f t="shared" si="3398"/>
        <v>69800</v>
      </c>
      <c r="AH8375" s="46">
        <f t="shared" ref="AH8375:AI8375" si="3445">AH3391+0</f>
        <v>0</v>
      </c>
      <c r="AI8375" s="46">
        <f t="shared" si="3445"/>
        <v>0</v>
      </c>
    </row>
    <row r="8376" spans="32:35" x14ac:dyDescent="0.25">
      <c r="AF8376" s="46" t="e">
        <f t="shared" si="3398"/>
        <v>#VALUE!</v>
      </c>
      <c r="AG8376" s="46">
        <f t="shared" si="3398"/>
        <v>69851</v>
      </c>
      <c r="AH8376" s="46">
        <f t="shared" ref="AH8376:AI8376" si="3446">AH3392+0</f>
        <v>0</v>
      </c>
      <c r="AI8376" s="46">
        <f t="shared" si="3446"/>
        <v>0</v>
      </c>
    </row>
    <row r="8377" spans="32:35" x14ac:dyDescent="0.25">
      <c r="AF8377" s="46" t="e">
        <f t="shared" si="3398"/>
        <v>#VALUE!</v>
      </c>
      <c r="AG8377" s="46">
        <f t="shared" si="3398"/>
        <v>69901</v>
      </c>
      <c r="AH8377" s="46">
        <f t="shared" ref="AH8377:AI8377" si="3447">AH3393+0</f>
        <v>0</v>
      </c>
      <c r="AI8377" s="46">
        <f t="shared" si="3447"/>
        <v>0</v>
      </c>
    </row>
    <row r="8378" spans="32:35" x14ac:dyDescent="0.25">
      <c r="AF8378" s="46" t="e">
        <f t="shared" si="3398"/>
        <v>#VALUE!</v>
      </c>
      <c r="AG8378" s="46">
        <f t="shared" si="3398"/>
        <v>69999</v>
      </c>
      <c r="AH8378" s="46">
        <f t="shared" ref="AH8378:AI8378" si="3448">AH3394+0</f>
        <v>0</v>
      </c>
      <c r="AI8378" s="46">
        <f t="shared" si="3448"/>
        <v>0</v>
      </c>
    </row>
    <row r="8379" spans="32:35" x14ac:dyDescent="0.25">
      <c r="AF8379" s="46" t="e">
        <f t="shared" si="3398"/>
        <v>#VALUE!</v>
      </c>
      <c r="AG8379" s="46">
        <f t="shared" si="3398"/>
        <v>70000</v>
      </c>
      <c r="AH8379" s="46">
        <f t="shared" ref="AH8379:AI8379" si="3449">AH3395+0</f>
        <v>0</v>
      </c>
      <c r="AI8379" s="46">
        <f t="shared" si="3449"/>
        <v>0</v>
      </c>
    </row>
    <row r="8380" spans="32:35" x14ac:dyDescent="0.25">
      <c r="AF8380" s="46" t="e">
        <f t="shared" si="3398"/>
        <v>#VALUE!</v>
      </c>
      <c r="AG8380" s="46">
        <f t="shared" si="3398"/>
        <v>70001</v>
      </c>
      <c r="AH8380" s="46">
        <f t="shared" ref="AH8380:AI8380" si="3450">AH3396+0</f>
        <v>0</v>
      </c>
      <c r="AI8380" s="46">
        <f t="shared" si="3450"/>
        <v>0</v>
      </c>
    </row>
    <row r="8381" spans="32:35" x14ac:dyDescent="0.25">
      <c r="AF8381" s="46" t="e">
        <f t="shared" si="3398"/>
        <v>#VALUE!</v>
      </c>
      <c r="AG8381" s="46">
        <f t="shared" si="3398"/>
        <v>70002</v>
      </c>
      <c r="AH8381" s="46">
        <f t="shared" ref="AH8381:AI8381" si="3451">AH3397+0</f>
        <v>0</v>
      </c>
      <c r="AI8381" s="46">
        <f t="shared" si="3451"/>
        <v>0</v>
      </c>
    </row>
    <row r="8382" spans="32:35" x14ac:dyDescent="0.25">
      <c r="AF8382" s="46" t="e">
        <f t="shared" si="3398"/>
        <v>#VALUE!</v>
      </c>
      <c r="AG8382" s="46">
        <f t="shared" si="3398"/>
        <v>70003</v>
      </c>
      <c r="AH8382" s="46">
        <f t="shared" ref="AH8382:AI8382" si="3452">AH3398+0</f>
        <v>0</v>
      </c>
      <c r="AI8382" s="46">
        <f t="shared" si="3452"/>
        <v>0</v>
      </c>
    </row>
    <row r="8383" spans="32:35" x14ac:dyDescent="0.25">
      <c r="AF8383" s="46">
        <f t="shared" si="3398"/>
        <v>89284027</v>
      </c>
      <c r="AG8383" s="46">
        <f t="shared" si="3398"/>
        <v>70021</v>
      </c>
      <c r="AH8383" s="46">
        <f t="shared" ref="AH8383:AI8383" si="3453">AH3399+0</f>
        <v>0</v>
      </c>
      <c r="AI8383" s="46">
        <f t="shared" si="3453"/>
        <v>0</v>
      </c>
    </row>
    <row r="8384" spans="32:35" x14ac:dyDescent="0.25">
      <c r="AF8384" s="46">
        <f t="shared" si="3398"/>
        <v>89292118</v>
      </c>
      <c r="AG8384" s="46">
        <f t="shared" si="3398"/>
        <v>70022</v>
      </c>
      <c r="AH8384" s="46">
        <f t="shared" ref="AH8384:AI8384" si="3454">AH3400+0</f>
        <v>0</v>
      </c>
      <c r="AI8384" s="46">
        <f t="shared" si="3454"/>
        <v>0</v>
      </c>
    </row>
    <row r="8385" spans="32:35" x14ac:dyDescent="0.25">
      <c r="AF8385" s="46">
        <f t="shared" si="3398"/>
        <v>89298015</v>
      </c>
      <c r="AG8385" s="46">
        <f t="shared" si="3398"/>
        <v>70023</v>
      </c>
      <c r="AH8385" s="46">
        <f t="shared" ref="AH8385:AI8385" si="3455">AH3401+0</f>
        <v>0</v>
      </c>
      <c r="AI8385" s="46">
        <f t="shared" si="3455"/>
        <v>0</v>
      </c>
    </row>
    <row r="8386" spans="32:35" x14ac:dyDescent="0.25">
      <c r="AF8386" s="46">
        <f t="shared" si="3398"/>
        <v>89298037</v>
      </c>
      <c r="AG8386" s="46">
        <f t="shared" si="3398"/>
        <v>71000</v>
      </c>
      <c r="AH8386" s="46">
        <f t="shared" ref="AH8386:AI8386" si="3456">AH3402+0</f>
        <v>0</v>
      </c>
      <c r="AI8386" s="46">
        <f t="shared" si="3456"/>
        <v>0</v>
      </c>
    </row>
    <row r="8387" spans="32:35" x14ac:dyDescent="0.25">
      <c r="AF8387" s="46">
        <f t="shared" si="3398"/>
        <v>90133106</v>
      </c>
      <c r="AG8387" s="46">
        <f t="shared" si="3398"/>
        <v>71005</v>
      </c>
      <c r="AH8387" s="46">
        <f t="shared" ref="AH8387:AI8387" si="3457">AH3403+0</f>
        <v>0</v>
      </c>
      <c r="AI8387" s="46">
        <f t="shared" si="3457"/>
        <v>0</v>
      </c>
    </row>
    <row r="8388" spans="32:35" x14ac:dyDescent="0.25">
      <c r="AF8388" s="46" t="e">
        <f t="shared" si="3398"/>
        <v>#VALUE!</v>
      </c>
      <c r="AG8388" s="46">
        <f t="shared" si="3398"/>
        <v>71010</v>
      </c>
      <c r="AH8388" s="46">
        <f t="shared" ref="AH8388:AI8388" si="3458">AH3404+0</f>
        <v>0</v>
      </c>
      <c r="AI8388" s="46">
        <f t="shared" si="3458"/>
        <v>0</v>
      </c>
    </row>
    <row r="8389" spans="32:35" x14ac:dyDescent="0.25">
      <c r="AF8389" s="46" t="e">
        <f t="shared" si="3398"/>
        <v>#VALUE!</v>
      </c>
      <c r="AG8389" s="46">
        <f t="shared" si="3398"/>
        <v>71015</v>
      </c>
      <c r="AH8389" s="46">
        <f t="shared" ref="AH8389:AI8389" si="3459">AH3405+0</f>
        <v>0</v>
      </c>
      <c r="AI8389" s="46">
        <f t="shared" si="3459"/>
        <v>0</v>
      </c>
    </row>
    <row r="8390" spans="32:35" x14ac:dyDescent="0.25">
      <c r="AF8390" s="46" t="e">
        <f t="shared" si="3398"/>
        <v>#VALUE!</v>
      </c>
      <c r="AG8390" s="46">
        <f t="shared" si="3398"/>
        <v>71024</v>
      </c>
      <c r="AH8390" s="46">
        <f t="shared" ref="AH8390:AI8390" si="3460">AH3406+0</f>
        <v>0</v>
      </c>
      <c r="AI8390" s="46">
        <f t="shared" si="3460"/>
        <v>0</v>
      </c>
    </row>
    <row r="8391" spans="32:35" x14ac:dyDescent="0.25">
      <c r="AF8391" s="46" t="e">
        <f t="shared" si="3398"/>
        <v>#VALUE!</v>
      </c>
      <c r="AG8391" s="46">
        <f t="shared" si="3398"/>
        <v>71025</v>
      </c>
      <c r="AH8391" s="46">
        <f t="shared" ref="AH8391:AI8391" si="3461">AH3407+0</f>
        <v>0</v>
      </c>
      <c r="AI8391" s="46">
        <f t="shared" si="3461"/>
        <v>0</v>
      </c>
    </row>
    <row r="8392" spans="32:35" x14ac:dyDescent="0.25">
      <c r="AF8392" s="46">
        <f t="shared" si="3398"/>
        <v>90199019</v>
      </c>
      <c r="AG8392" s="46">
        <f t="shared" si="3398"/>
        <v>71029</v>
      </c>
      <c r="AH8392" s="46">
        <f t="shared" ref="AH8392:AI8392" si="3462">AH3408+0</f>
        <v>0</v>
      </c>
      <c r="AI8392" s="46">
        <f t="shared" si="3462"/>
        <v>0</v>
      </c>
    </row>
    <row r="8393" spans="32:35" x14ac:dyDescent="0.25">
      <c r="AF8393" s="46" t="e">
        <f t="shared" ref="AF8393:AG8456" si="3463">AF3409+0</f>
        <v>#VALUE!</v>
      </c>
      <c r="AG8393" s="46">
        <f t="shared" si="3463"/>
        <v>71037</v>
      </c>
      <c r="AH8393" s="46">
        <f t="shared" ref="AH8393:AI8393" si="3464">AH3409+0</f>
        <v>0</v>
      </c>
      <c r="AI8393" s="46">
        <f t="shared" si="3464"/>
        <v>0</v>
      </c>
    </row>
    <row r="8394" spans="32:35" x14ac:dyDescent="0.25">
      <c r="AF8394" s="46" t="e">
        <f t="shared" si="3463"/>
        <v>#VALUE!</v>
      </c>
      <c r="AG8394" s="46">
        <f t="shared" si="3463"/>
        <v>71043</v>
      </c>
      <c r="AH8394" s="46">
        <f t="shared" ref="AH8394:AI8394" si="3465">AH3410+0</f>
        <v>0</v>
      </c>
      <c r="AI8394" s="46">
        <f t="shared" si="3465"/>
        <v>0</v>
      </c>
    </row>
    <row r="8395" spans="32:35" x14ac:dyDescent="0.25">
      <c r="AF8395" s="46" t="e">
        <f t="shared" si="3463"/>
        <v>#VALUE!</v>
      </c>
      <c r="AG8395" s="46">
        <f t="shared" si="3463"/>
        <v>71044</v>
      </c>
      <c r="AH8395" s="46">
        <f t="shared" ref="AH8395:AI8395" si="3466">AH3411+0</f>
        <v>0</v>
      </c>
      <c r="AI8395" s="46">
        <f t="shared" si="3466"/>
        <v>0</v>
      </c>
    </row>
    <row r="8396" spans="32:35" x14ac:dyDescent="0.25">
      <c r="AF8396" s="46" t="e">
        <f t="shared" si="3463"/>
        <v>#VALUE!</v>
      </c>
      <c r="AG8396" s="46">
        <f t="shared" si="3463"/>
        <v>71045</v>
      </c>
      <c r="AH8396" s="46">
        <f t="shared" ref="AH8396:AI8396" si="3467">AH3412+0</f>
        <v>0</v>
      </c>
      <c r="AI8396" s="46">
        <f t="shared" si="3467"/>
        <v>0</v>
      </c>
    </row>
    <row r="8397" spans="32:35" x14ac:dyDescent="0.25">
      <c r="AF8397" s="46" t="e">
        <f t="shared" si="3463"/>
        <v>#VALUE!</v>
      </c>
      <c r="AG8397" s="46">
        <f t="shared" si="3463"/>
        <v>71048</v>
      </c>
      <c r="AH8397" s="46">
        <f t="shared" ref="AH8397:AI8397" si="3468">AH3413+0</f>
        <v>0</v>
      </c>
      <c r="AI8397" s="46">
        <f t="shared" si="3468"/>
        <v>0</v>
      </c>
    </row>
    <row r="8398" spans="32:35" x14ac:dyDescent="0.25">
      <c r="AF8398" s="46" t="e">
        <f t="shared" si="3463"/>
        <v>#VALUE!</v>
      </c>
      <c r="AG8398" s="46">
        <f t="shared" si="3463"/>
        <v>71050</v>
      </c>
      <c r="AH8398" s="46">
        <f t="shared" ref="AH8398:AI8398" si="3469">AH3414+0</f>
        <v>0</v>
      </c>
      <c r="AI8398" s="46">
        <f t="shared" si="3469"/>
        <v>0</v>
      </c>
    </row>
    <row r="8399" spans="32:35" x14ac:dyDescent="0.25">
      <c r="AF8399" s="46" t="e">
        <f t="shared" si="3463"/>
        <v>#VALUE!</v>
      </c>
      <c r="AG8399" s="46">
        <f t="shared" si="3463"/>
        <v>71060</v>
      </c>
      <c r="AH8399" s="46">
        <f t="shared" ref="AH8399:AI8399" si="3470">AH3415+0</f>
        <v>0</v>
      </c>
      <c r="AI8399" s="46">
        <f t="shared" si="3470"/>
        <v>0</v>
      </c>
    </row>
    <row r="8400" spans="32:35" x14ac:dyDescent="0.25">
      <c r="AF8400" s="46" t="e">
        <f t="shared" si="3463"/>
        <v>#VALUE!</v>
      </c>
      <c r="AG8400" s="46">
        <f t="shared" si="3463"/>
        <v>71075</v>
      </c>
      <c r="AH8400" s="46">
        <f t="shared" ref="AH8400:AI8400" si="3471">AH3416+0</f>
        <v>0</v>
      </c>
      <c r="AI8400" s="46">
        <f t="shared" si="3471"/>
        <v>0</v>
      </c>
    </row>
    <row r="8401" spans="32:35" x14ac:dyDescent="0.25">
      <c r="AF8401" s="46" t="e">
        <f t="shared" si="3463"/>
        <v>#VALUE!</v>
      </c>
      <c r="AG8401" s="46">
        <f t="shared" si="3463"/>
        <v>71090</v>
      </c>
      <c r="AH8401" s="46">
        <f t="shared" ref="AH8401:AI8401" si="3472">AH3417+0</f>
        <v>0</v>
      </c>
      <c r="AI8401" s="46">
        <f t="shared" si="3472"/>
        <v>0</v>
      </c>
    </row>
    <row r="8402" spans="32:35" x14ac:dyDescent="0.25">
      <c r="AF8402" s="46" t="e">
        <f t="shared" si="3463"/>
        <v>#VALUE!</v>
      </c>
      <c r="AG8402" s="46">
        <f t="shared" si="3463"/>
        <v>71098</v>
      </c>
      <c r="AH8402" s="46">
        <f t="shared" ref="AH8402:AI8402" si="3473">AH3418+0</f>
        <v>0</v>
      </c>
      <c r="AI8402" s="46">
        <f t="shared" si="3473"/>
        <v>0</v>
      </c>
    </row>
    <row r="8403" spans="32:35" x14ac:dyDescent="0.25">
      <c r="AF8403" s="46" t="e">
        <f t="shared" si="3463"/>
        <v>#VALUE!</v>
      </c>
      <c r="AG8403" s="46">
        <f t="shared" si="3463"/>
        <v>71099</v>
      </c>
      <c r="AH8403" s="46">
        <f t="shared" ref="AH8403:AI8403" si="3474">AH3419+0</f>
        <v>0</v>
      </c>
      <c r="AI8403" s="46">
        <f t="shared" si="3474"/>
        <v>0</v>
      </c>
    </row>
    <row r="8404" spans="32:35" x14ac:dyDescent="0.25">
      <c r="AF8404" s="46" t="e">
        <f t="shared" si="3463"/>
        <v>#VALUE!</v>
      </c>
      <c r="AG8404" s="46">
        <f t="shared" si="3463"/>
        <v>71112</v>
      </c>
      <c r="AH8404" s="46">
        <f t="shared" ref="AH8404:AI8404" si="3475">AH3420+0</f>
        <v>0</v>
      </c>
      <c r="AI8404" s="46">
        <f t="shared" si="3475"/>
        <v>0</v>
      </c>
    </row>
    <row r="8405" spans="32:35" x14ac:dyDescent="0.25">
      <c r="AF8405" s="46" t="e">
        <f t="shared" si="3463"/>
        <v>#VALUE!</v>
      </c>
      <c r="AG8405" s="46">
        <f t="shared" si="3463"/>
        <v>71113</v>
      </c>
      <c r="AH8405" s="46">
        <f t="shared" ref="AH8405:AI8405" si="3476">AH3421+0</f>
        <v>0</v>
      </c>
      <c r="AI8405" s="46">
        <f t="shared" si="3476"/>
        <v>0</v>
      </c>
    </row>
    <row r="8406" spans="32:35" x14ac:dyDescent="0.25">
      <c r="AF8406" s="46" t="e">
        <f t="shared" si="3463"/>
        <v>#VALUE!</v>
      </c>
      <c r="AG8406" s="46">
        <f t="shared" si="3463"/>
        <v>71117</v>
      </c>
      <c r="AH8406" s="46">
        <f t="shared" ref="AH8406:AI8406" si="3477">AH3422+0</f>
        <v>0</v>
      </c>
      <c r="AI8406" s="46">
        <f t="shared" si="3477"/>
        <v>0</v>
      </c>
    </row>
    <row r="8407" spans="32:35" x14ac:dyDescent="0.25">
      <c r="AF8407" s="46" t="e">
        <f t="shared" si="3463"/>
        <v>#VALUE!</v>
      </c>
      <c r="AG8407" s="46">
        <f t="shared" si="3463"/>
        <v>71118</v>
      </c>
      <c r="AH8407" s="46">
        <f t="shared" ref="AH8407:AI8407" si="3478">AH3423+0</f>
        <v>0</v>
      </c>
      <c r="AI8407" s="46">
        <f t="shared" si="3478"/>
        <v>0</v>
      </c>
    </row>
    <row r="8408" spans="32:35" x14ac:dyDescent="0.25">
      <c r="AF8408" s="46">
        <f t="shared" si="3463"/>
        <v>91417027</v>
      </c>
      <c r="AG8408" s="46">
        <f t="shared" si="3463"/>
        <v>71122</v>
      </c>
      <c r="AH8408" s="46">
        <f t="shared" ref="AH8408:AI8408" si="3479">AH3424+0</f>
        <v>0</v>
      </c>
      <c r="AI8408" s="46">
        <f t="shared" si="3479"/>
        <v>0</v>
      </c>
    </row>
    <row r="8409" spans="32:35" x14ac:dyDescent="0.25">
      <c r="AF8409" s="46">
        <f t="shared" si="3463"/>
        <v>91533003</v>
      </c>
      <c r="AG8409" s="46">
        <f t="shared" si="3463"/>
        <v>71124</v>
      </c>
      <c r="AH8409" s="46">
        <f t="shared" ref="AH8409:AI8409" si="3480">AH3425+0</f>
        <v>0</v>
      </c>
      <c r="AI8409" s="46">
        <f t="shared" si="3480"/>
        <v>0</v>
      </c>
    </row>
    <row r="8410" spans="32:35" x14ac:dyDescent="0.25">
      <c r="AF8410" s="46">
        <f t="shared" si="3463"/>
        <v>91533004</v>
      </c>
      <c r="AG8410" s="46">
        <f t="shared" si="3463"/>
        <v>71127</v>
      </c>
      <c r="AH8410" s="46">
        <f t="shared" ref="AH8410:AI8410" si="3481">AH3426+0</f>
        <v>0</v>
      </c>
      <c r="AI8410" s="46">
        <f t="shared" si="3481"/>
        <v>0</v>
      </c>
    </row>
    <row r="8411" spans="32:35" x14ac:dyDescent="0.25">
      <c r="AF8411" s="46" t="e">
        <f t="shared" si="3463"/>
        <v>#VALUE!</v>
      </c>
      <c r="AG8411" s="46">
        <f t="shared" si="3463"/>
        <v>71128</v>
      </c>
      <c r="AH8411" s="46">
        <f t="shared" ref="AH8411:AI8411" si="3482">AH3427+0</f>
        <v>0</v>
      </c>
      <c r="AI8411" s="46">
        <f t="shared" si="3482"/>
        <v>0</v>
      </c>
    </row>
    <row r="8412" spans="32:35" x14ac:dyDescent="0.25">
      <c r="AF8412" s="46" t="e">
        <f t="shared" si="3463"/>
        <v>#VALUE!</v>
      </c>
      <c r="AG8412" s="46">
        <f t="shared" si="3463"/>
        <v>71129</v>
      </c>
      <c r="AH8412" s="46">
        <f t="shared" ref="AH8412:AI8412" si="3483">AH3428+0</f>
        <v>0</v>
      </c>
      <c r="AI8412" s="46">
        <f t="shared" si="3483"/>
        <v>0</v>
      </c>
    </row>
    <row r="8413" spans="32:35" x14ac:dyDescent="0.25">
      <c r="AF8413" s="46" t="e">
        <f t="shared" si="3463"/>
        <v>#VALUE!</v>
      </c>
      <c r="AG8413" s="46">
        <f t="shared" si="3463"/>
        <v>71147</v>
      </c>
      <c r="AH8413" s="46">
        <f t="shared" ref="AH8413:AI8413" si="3484">AH3429+0</f>
        <v>0</v>
      </c>
      <c r="AI8413" s="46">
        <f t="shared" si="3484"/>
        <v>0</v>
      </c>
    </row>
    <row r="8414" spans="32:35" x14ac:dyDescent="0.25">
      <c r="AF8414" s="46" t="e">
        <f t="shared" si="3463"/>
        <v>#VALUE!</v>
      </c>
      <c r="AG8414" s="46">
        <f t="shared" si="3463"/>
        <v>71150</v>
      </c>
      <c r="AH8414" s="46">
        <f t="shared" ref="AH8414:AI8414" si="3485">AH3430+0</f>
        <v>0</v>
      </c>
      <c r="AI8414" s="46">
        <f t="shared" si="3485"/>
        <v>0</v>
      </c>
    </row>
    <row r="8415" spans="32:35" x14ac:dyDescent="0.25">
      <c r="AF8415" s="46" t="e">
        <f t="shared" si="3463"/>
        <v>#VALUE!</v>
      </c>
      <c r="AG8415" s="46">
        <f t="shared" si="3463"/>
        <v>71157</v>
      </c>
      <c r="AH8415" s="46">
        <f t="shared" ref="AH8415:AI8415" si="3486">AH3431+0</f>
        <v>0</v>
      </c>
      <c r="AI8415" s="46">
        <f t="shared" si="3486"/>
        <v>0</v>
      </c>
    </row>
    <row r="8416" spans="32:35" x14ac:dyDescent="0.25">
      <c r="AF8416" s="46" t="e">
        <f t="shared" si="3463"/>
        <v>#VALUE!</v>
      </c>
      <c r="AG8416" s="46">
        <f t="shared" si="3463"/>
        <v>71160</v>
      </c>
      <c r="AH8416" s="46">
        <f t="shared" ref="AH8416:AI8416" si="3487">AH3432+0</f>
        <v>0</v>
      </c>
      <c r="AI8416" s="46">
        <f t="shared" si="3487"/>
        <v>0</v>
      </c>
    </row>
    <row r="8417" spans="32:35" x14ac:dyDescent="0.25">
      <c r="AF8417" s="46" t="e">
        <f t="shared" si="3463"/>
        <v>#VALUE!</v>
      </c>
      <c r="AG8417" s="46">
        <f t="shared" si="3463"/>
        <v>71161</v>
      </c>
      <c r="AH8417" s="46">
        <f t="shared" ref="AH8417:AI8417" si="3488">AH3433+0</f>
        <v>0</v>
      </c>
      <c r="AI8417" s="46">
        <f t="shared" si="3488"/>
        <v>0</v>
      </c>
    </row>
    <row r="8418" spans="32:35" x14ac:dyDescent="0.25">
      <c r="AF8418" s="46" t="e">
        <f t="shared" si="3463"/>
        <v>#VALUE!</v>
      </c>
      <c r="AG8418" s="46">
        <f t="shared" si="3463"/>
        <v>71162</v>
      </c>
      <c r="AH8418" s="46">
        <f t="shared" ref="AH8418:AI8418" si="3489">AH3434+0</f>
        <v>0</v>
      </c>
      <c r="AI8418" s="46">
        <f t="shared" si="3489"/>
        <v>0</v>
      </c>
    </row>
    <row r="8419" spans="32:35" x14ac:dyDescent="0.25">
      <c r="AF8419" s="46" t="e">
        <f t="shared" si="3463"/>
        <v>#VALUE!</v>
      </c>
      <c r="AG8419" s="46">
        <f t="shared" si="3463"/>
        <v>71163</v>
      </c>
      <c r="AH8419" s="46">
        <f t="shared" ref="AH8419:AI8419" si="3490">AH3435+0</f>
        <v>0</v>
      </c>
      <c r="AI8419" s="46">
        <f t="shared" si="3490"/>
        <v>0</v>
      </c>
    </row>
    <row r="8420" spans="32:35" x14ac:dyDescent="0.25">
      <c r="AF8420" s="46" t="e">
        <f t="shared" si="3463"/>
        <v>#VALUE!</v>
      </c>
      <c r="AG8420" s="46">
        <f t="shared" si="3463"/>
        <v>71164</v>
      </c>
      <c r="AH8420" s="46">
        <f t="shared" ref="AH8420:AI8420" si="3491">AH3436+0</f>
        <v>0</v>
      </c>
      <c r="AI8420" s="46">
        <f t="shared" si="3491"/>
        <v>0</v>
      </c>
    </row>
    <row r="8421" spans="32:35" x14ac:dyDescent="0.25">
      <c r="AF8421" s="46" t="e">
        <f t="shared" si="3463"/>
        <v>#VALUE!</v>
      </c>
      <c r="AG8421" s="46">
        <f t="shared" si="3463"/>
        <v>71166</v>
      </c>
      <c r="AH8421" s="46">
        <f t="shared" ref="AH8421:AI8421" si="3492">AH3437+0</f>
        <v>0</v>
      </c>
      <c r="AI8421" s="46">
        <f t="shared" si="3492"/>
        <v>0</v>
      </c>
    </row>
    <row r="8422" spans="32:35" x14ac:dyDescent="0.25">
      <c r="AF8422" s="46">
        <f t="shared" si="3463"/>
        <v>92292121</v>
      </c>
      <c r="AG8422" s="46">
        <f t="shared" si="3463"/>
        <v>71167</v>
      </c>
      <c r="AH8422" s="46">
        <f t="shared" ref="AH8422:AI8422" si="3493">AH3438+0</f>
        <v>0</v>
      </c>
      <c r="AI8422" s="46">
        <f t="shared" si="3493"/>
        <v>0</v>
      </c>
    </row>
    <row r="8423" spans="32:35" x14ac:dyDescent="0.25">
      <c r="AF8423" s="46">
        <f t="shared" si="3463"/>
        <v>92417028</v>
      </c>
      <c r="AG8423" s="46">
        <f t="shared" si="3463"/>
        <v>71168</v>
      </c>
      <c r="AH8423" s="46">
        <f t="shared" ref="AH8423:AI8423" si="3494">AH3439+0</f>
        <v>0</v>
      </c>
      <c r="AI8423" s="46">
        <f t="shared" si="3494"/>
        <v>0</v>
      </c>
    </row>
    <row r="8424" spans="32:35" x14ac:dyDescent="0.25">
      <c r="AF8424" s="46" t="e">
        <f t="shared" si="3463"/>
        <v>#VALUE!</v>
      </c>
      <c r="AG8424" s="46">
        <f t="shared" si="3463"/>
        <v>71169</v>
      </c>
      <c r="AH8424" s="46">
        <f t="shared" ref="AH8424:AI8424" si="3495">AH3440+0</f>
        <v>0</v>
      </c>
      <c r="AI8424" s="46">
        <f t="shared" si="3495"/>
        <v>0</v>
      </c>
    </row>
    <row r="8425" spans="32:35" x14ac:dyDescent="0.25">
      <c r="AF8425" s="46" t="e">
        <f t="shared" si="3463"/>
        <v>#VALUE!</v>
      </c>
      <c r="AG8425" s="46">
        <f t="shared" si="3463"/>
        <v>74000</v>
      </c>
      <c r="AH8425" s="46">
        <f t="shared" ref="AH8425:AI8425" si="3496">AH3441+0</f>
        <v>0</v>
      </c>
      <c r="AI8425" s="46">
        <f t="shared" si="3496"/>
        <v>0</v>
      </c>
    </row>
    <row r="8426" spans="32:35" x14ac:dyDescent="0.25">
      <c r="AF8426" s="46" t="e">
        <f t="shared" si="3463"/>
        <v>#VALUE!</v>
      </c>
      <c r="AG8426" s="46">
        <f t="shared" si="3463"/>
        <v>74019</v>
      </c>
      <c r="AH8426" s="46">
        <f t="shared" ref="AH8426:AI8426" si="3497">AH3442+0</f>
        <v>0</v>
      </c>
      <c r="AI8426" s="46">
        <f t="shared" si="3497"/>
        <v>0</v>
      </c>
    </row>
    <row r="8427" spans="32:35" x14ac:dyDescent="0.25">
      <c r="AF8427" s="46" t="e">
        <f t="shared" si="3463"/>
        <v>#VALUE!</v>
      </c>
      <c r="AG8427" s="46">
        <f t="shared" si="3463"/>
        <v>74020</v>
      </c>
      <c r="AH8427" s="46">
        <f t="shared" ref="AH8427:AI8427" si="3498">AH3443+0</f>
        <v>0</v>
      </c>
      <c r="AI8427" s="46">
        <f t="shared" si="3498"/>
        <v>0</v>
      </c>
    </row>
    <row r="8428" spans="32:35" x14ac:dyDescent="0.25">
      <c r="AF8428" s="46" t="e">
        <f t="shared" si="3463"/>
        <v>#VALUE!</v>
      </c>
      <c r="AG8428" s="46">
        <f t="shared" si="3463"/>
        <v>74021</v>
      </c>
      <c r="AH8428" s="46">
        <f t="shared" ref="AH8428:AI8428" si="3499">AH3444+0</f>
        <v>0</v>
      </c>
      <c r="AI8428" s="46">
        <f t="shared" si="3499"/>
        <v>0</v>
      </c>
    </row>
    <row r="8429" spans="32:35" x14ac:dyDescent="0.25">
      <c r="AF8429" s="46" t="e">
        <f t="shared" si="3463"/>
        <v>#VALUE!</v>
      </c>
      <c r="AG8429" s="46">
        <f t="shared" si="3463"/>
        <v>74023</v>
      </c>
      <c r="AH8429" s="46">
        <f t="shared" ref="AH8429:AI8429" si="3500">AH3445+0</f>
        <v>0</v>
      </c>
      <c r="AI8429" s="46">
        <f t="shared" si="3500"/>
        <v>0</v>
      </c>
    </row>
    <row r="8430" spans="32:35" x14ac:dyDescent="0.25">
      <c r="AF8430" s="46" t="e">
        <f t="shared" si="3463"/>
        <v>#VALUE!</v>
      </c>
      <c r="AG8430" s="46">
        <f t="shared" si="3463"/>
        <v>74024</v>
      </c>
      <c r="AH8430" s="46">
        <f t="shared" ref="AH8430:AI8430" si="3501">AH3446+0</f>
        <v>0</v>
      </c>
      <c r="AI8430" s="46">
        <f t="shared" si="3501"/>
        <v>0</v>
      </c>
    </row>
    <row r="8431" spans="32:35" x14ac:dyDescent="0.25">
      <c r="AF8431" s="46" t="e">
        <f t="shared" si="3463"/>
        <v>#VALUE!</v>
      </c>
      <c r="AG8431" s="46">
        <f t="shared" si="3463"/>
        <v>74025</v>
      </c>
      <c r="AH8431" s="46">
        <f t="shared" ref="AH8431:AI8431" si="3502">AH3447+0</f>
        <v>0</v>
      </c>
      <c r="AI8431" s="46">
        <f t="shared" si="3502"/>
        <v>0</v>
      </c>
    </row>
    <row r="8432" spans="32:35" x14ac:dyDescent="0.25">
      <c r="AF8432" s="46" t="e">
        <f t="shared" si="3463"/>
        <v>#VALUE!</v>
      </c>
      <c r="AG8432" s="46">
        <f t="shared" si="3463"/>
        <v>74026</v>
      </c>
      <c r="AH8432" s="46">
        <f t="shared" ref="AH8432:AI8432" si="3503">AH3448+0</f>
        <v>0</v>
      </c>
      <c r="AI8432" s="46">
        <f t="shared" si="3503"/>
        <v>0</v>
      </c>
    </row>
    <row r="8433" spans="32:35" x14ac:dyDescent="0.25">
      <c r="AF8433" s="46">
        <f t="shared" si="3463"/>
        <v>93438026</v>
      </c>
      <c r="AG8433" s="46">
        <f t="shared" si="3463"/>
        <v>74027</v>
      </c>
      <c r="AH8433" s="46">
        <f t="shared" ref="AH8433:AI8433" si="3504">AH3449+0</f>
        <v>0</v>
      </c>
      <c r="AI8433" s="46">
        <f t="shared" si="3504"/>
        <v>0</v>
      </c>
    </row>
    <row r="8434" spans="32:35" x14ac:dyDescent="0.25">
      <c r="AF8434" s="46">
        <f t="shared" si="3463"/>
        <v>94142158</v>
      </c>
      <c r="AG8434" s="46">
        <f t="shared" si="3463"/>
        <v>74028</v>
      </c>
      <c r="AH8434" s="46">
        <f t="shared" ref="AH8434:AI8434" si="3505">AH3450+0</f>
        <v>0</v>
      </c>
      <c r="AI8434" s="46">
        <f t="shared" si="3505"/>
        <v>0</v>
      </c>
    </row>
    <row r="8435" spans="32:35" x14ac:dyDescent="0.25">
      <c r="AF8435" s="46" t="e">
        <f t="shared" si="3463"/>
        <v>#VALUE!</v>
      </c>
      <c r="AG8435" s="46">
        <f t="shared" si="3463"/>
        <v>74030</v>
      </c>
      <c r="AH8435" s="46">
        <f t="shared" ref="AH8435:AI8435" si="3506">AH3451+0</f>
        <v>0</v>
      </c>
      <c r="AI8435" s="46">
        <f t="shared" si="3506"/>
        <v>0</v>
      </c>
    </row>
    <row r="8436" spans="32:35" x14ac:dyDescent="0.25">
      <c r="AF8436" s="46" t="e">
        <f t="shared" si="3463"/>
        <v>#VALUE!</v>
      </c>
      <c r="AG8436" s="46">
        <f t="shared" si="3463"/>
        <v>74031</v>
      </c>
      <c r="AH8436" s="46">
        <f t="shared" ref="AH8436:AI8436" si="3507">AH3452+0</f>
        <v>0</v>
      </c>
      <c r="AI8436" s="46">
        <f t="shared" si="3507"/>
        <v>0</v>
      </c>
    </row>
    <row r="8437" spans="32:35" x14ac:dyDescent="0.25">
      <c r="AF8437" s="46" t="e">
        <f t="shared" si="3463"/>
        <v>#VALUE!</v>
      </c>
      <c r="AG8437" s="46">
        <f t="shared" si="3463"/>
        <v>74032</v>
      </c>
      <c r="AH8437" s="46">
        <f t="shared" ref="AH8437:AI8437" si="3508">AH3453+0</f>
        <v>0</v>
      </c>
      <c r="AI8437" s="46">
        <f t="shared" si="3508"/>
        <v>0</v>
      </c>
    </row>
    <row r="8438" spans="32:35" x14ac:dyDescent="0.25">
      <c r="AF8438" s="46" t="e">
        <f t="shared" si="3463"/>
        <v>#VALUE!</v>
      </c>
      <c r="AG8438" s="46">
        <f t="shared" si="3463"/>
        <v>74033</v>
      </c>
      <c r="AH8438" s="46">
        <f t="shared" ref="AH8438:AI8438" si="3509">AH3454+0</f>
        <v>0</v>
      </c>
      <c r="AI8438" s="46">
        <f t="shared" si="3509"/>
        <v>0</v>
      </c>
    </row>
    <row r="8439" spans="32:35" x14ac:dyDescent="0.25">
      <c r="AF8439" s="46" t="e">
        <f t="shared" si="3463"/>
        <v>#VALUE!</v>
      </c>
      <c r="AG8439" s="46">
        <f t="shared" si="3463"/>
        <v>74034</v>
      </c>
      <c r="AH8439" s="46">
        <f t="shared" ref="AH8439:AI8439" si="3510">AH3455+0</f>
        <v>0</v>
      </c>
      <c r="AI8439" s="46">
        <f t="shared" si="3510"/>
        <v>0</v>
      </c>
    </row>
    <row r="8440" spans="32:35" x14ac:dyDescent="0.25">
      <c r="AF8440" s="46" t="e">
        <f t="shared" si="3463"/>
        <v>#VALUE!</v>
      </c>
      <c r="AG8440" s="46">
        <f t="shared" si="3463"/>
        <v>74035</v>
      </c>
      <c r="AH8440" s="46">
        <f t="shared" ref="AH8440:AI8440" si="3511">AH3456+0</f>
        <v>0</v>
      </c>
      <c r="AI8440" s="46">
        <f t="shared" si="3511"/>
        <v>0</v>
      </c>
    </row>
    <row r="8441" spans="32:35" x14ac:dyDescent="0.25">
      <c r="AF8441" s="46" t="e">
        <f t="shared" si="3463"/>
        <v>#VALUE!</v>
      </c>
      <c r="AG8441" s="46">
        <f t="shared" si="3463"/>
        <v>74036</v>
      </c>
      <c r="AH8441" s="46">
        <f t="shared" ref="AH8441:AI8441" si="3512">AH3457+0</f>
        <v>0</v>
      </c>
      <c r="AI8441" s="46">
        <f t="shared" si="3512"/>
        <v>0</v>
      </c>
    </row>
    <row r="8442" spans="32:35" x14ac:dyDescent="0.25">
      <c r="AF8442" s="46" t="e">
        <f t="shared" si="3463"/>
        <v>#VALUE!</v>
      </c>
      <c r="AG8442" s="46">
        <f t="shared" si="3463"/>
        <v>74037</v>
      </c>
      <c r="AH8442" s="46">
        <f t="shared" ref="AH8442:AI8442" si="3513">AH3458+0</f>
        <v>0</v>
      </c>
      <c r="AI8442" s="46">
        <f t="shared" si="3513"/>
        <v>0</v>
      </c>
    </row>
    <row r="8443" spans="32:35" x14ac:dyDescent="0.25">
      <c r="AF8443" s="46" t="e">
        <f t="shared" si="3463"/>
        <v>#VALUE!</v>
      </c>
      <c r="AG8443" s="46">
        <f t="shared" si="3463"/>
        <v>74038</v>
      </c>
      <c r="AH8443" s="46">
        <f t="shared" ref="AH8443:AI8443" si="3514">AH3459+0</f>
        <v>0</v>
      </c>
      <c r="AI8443" s="46">
        <f t="shared" si="3514"/>
        <v>0</v>
      </c>
    </row>
    <row r="8444" spans="32:35" x14ac:dyDescent="0.25">
      <c r="AF8444" s="46" t="e">
        <f t="shared" si="3463"/>
        <v>#VALUE!</v>
      </c>
      <c r="AG8444" s="46">
        <f t="shared" si="3463"/>
        <v>74039</v>
      </c>
      <c r="AH8444" s="46">
        <f t="shared" ref="AH8444:AI8444" si="3515">AH3460+0</f>
        <v>0</v>
      </c>
      <c r="AI8444" s="46">
        <f t="shared" si="3515"/>
        <v>0</v>
      </c>
    </row>
    <row r="8445" spans="32:35" x14ac:dyDescent="0.25">
      <c r="AF8445" s="46" t="e">
        <f t="shared" si="3463"/>
        <v>#VALUE!</v>
      </c>
      <c r="AG8445" s="46">
        <f t="shared" si="3463"/>
        <v>74040</v>
      </c>
      <c r="AH8445" s="46">
        <f t="shared" ref="AH8445:AI8445" si="3516">AH3461+0</f>
        <v>0</v>
      </c>
      <c r="AI8445" s="46">
        <f t="shared" si="3516"/>
        <v>0</v>
      </c>
    </row>
    <row r="8446" spans="32:35" x14ac:dyDescent="0.25">
      <c r="AF8446" s="46" t="e">
        <f t="shared" si="3463"/>
        <v>#VALUE!</v>
      </c>
      <c r="AG8446" s="46">
        <f t="shared" si="3463"/>
        <v>74041</v>
      </c>
      <c r="AH8446" s="46">
        <f t="shared" ref="AH8446:AI8446" si="3517">AH3462+0</f>
        <v>0</v>
      </c>
      <c r="AI8446" s="46">
        <f t="shared" si="3517"/>
        <v>0</v>
      </c>
    </row>
    <row r="8447" spans="32:35" x14ac:dyDescent="0.25">
      <c r="AF8447" s="46" t="e">
        <f t="shared" si="3463"/>
        <v>#VALUE!</v>
      </c>
      <c r="AG8447" s="46">
        <f t="shared" si="3463"/>
        <v>74042</v>
      </c>
      <c r="AH8447" s="46">
        <f t="shared" ref="AH8447:AI8447" si="3518">AH3463+0</f>
        <v>0</v>
      </c>
      <c r="AI8447" s="46">
        <f t="shared" si="3518"/>
        <v>0</v>
      </c>
    </row>
    <row r="8448" spans="32:35" x14ac:dyDescent="0.25">
      <c r="AF8448" s="46">
        <f t="shared" si="3463"/>
        <v>94231044</v>
      </c>
      <c r="AG8448" s="46">
        <f t="shared" si="3463"/>
        <v>74043</v>
      </c>
      <c r="AH8448" s="46">
        <f t="shared" ref="AH8448:AI8448" si="3519">AH3464+0</f>
        <v>0</v>
      </c>
      <c r="AI8448" s="46">
        <f t="shared" si="3519"/>
        <v>0</v>
      </c>
    </row>
    <row r="8449" spans="32:35" x14ac:dyDescent="0.25">
      <c r="AF8449" s="46">
        <f t="shared" si="3463"/>
        <v>94292117</v>
      </c>
      <c r="AG8449" s="46">
        <f t="shared" si="3463"/>
        <v>74044</v>
      </c>
      <c r="AH8449" s="46">
        <f t="shared" ref="AH8449:AI8449" si="3520">AH3465+0</f>
        <v>0</v>
      </c>
      <c r="AI8449" s="46">
        <f t="shared" si="3520"/>
        <v>0</v>
      </c>
    </row>
    <row r="8450" spans="32:35" x14ac:dyDescent="0.25">
      <c r="AF8450" s="46">
        <f t="shared" si="3463"/>
        <v>94293846</v>
      </c>
      <c r="AG8450" s="46">
        <f t="shared" si="3463"/>
        <v>74045</v>
      </c>
      <c r="AH8450" s="46">
        <f t="shared" ref="AH8450:AI8450" si="3521">AH3466+0</f>
        <v>0</v>
      </c>
      <c r="AI8450" s="46">
        <f t="shared" si="3521"/>
        <v>0</v>
      </c>
    </row>
    <row r="8451" spans="32:35" x14ac:dyDescent="0.25">
      <c r="AF8451" s="46">
        <f t="shared" si="3463"/>
        <v>94299021</v>
      </c>
      <c r="AG8451" s="46">
        <f t="shared" si="3463"/>
        <v>74046</v>
      </c>
      <c r="AH8451" s="46">
        <f t="shared" ref="AH8451:AI8451" si="3522">AH3467+0</f>
        <v>0</v>
      </c>
      <c r="AI8451" s="46">
        <f t="shared" si="3522"/>
        <v>0</v>
      </c>
    </row>
    <row r="8452" spans="32:35" x14ac:dyDescent="0.25">
      <c r="AF8452" s="46">
        <f t="shared" si="3463"/>
        <v>94939045</v>
      </c>
      <c r="AG8452" s="46">
        <f t="shared" si="3463"/>
        <v>74047</v>
      </c>
      <c r="AH8452" s="46">
        <f t="shared" ref="AH8452:AI8452" si="3523">AH3468+0</f>
        <v>0</v>
      </c>
      <c r="AI8452" s="46">
        <f t="shared" si="3523"/>
        <v>0</v>
      </c>
    </row>
    <row r="8453" spans="32:35" x14ac:dyDescent="0.25">
      <c r="AF8453" s="46">
        <f t="shared" si="3463"/>
        <v>95131015</v>
      </c>
      <c r="AG8453" s="46">
        <f t="shared" si="3463"/>
        <v>74048</v>
      </c>
      <c r="AH8453" s="46">
        <f t="shared" ref="AH8453:AI8453" si="3524">AH3469+0</f>
        <v>0</v>
      </c>
      <c r="AI8453" s="46">
        <f t="shared" si="3524"/>
        <v>0</v>
      </c>
    </row>
    <row r="8454" spans="32:35" x14ac:dyDescent="0.25">
      <c r="AF8454" s="46">
        <f t="shared" si="3463"/>
        <v>95139044</v>
      </c>
      <c r="AG8454" s="46">
        <f t="shared" si="3463"/>
        <v>74049</v>
      </c>
      <c r="AH8454" s="46">
        <f t="shared" ref="AH8454:AI8454" si="3525">AH3470+0</f>
        <v>0</v>
      </c>
      <c r="AI8454" s="46">
        <f t="shared" si="3525"/>
        <v>0</v>
      </c>
    </row>
    <row r="8455" spans="32:35" x14ac:dyDescent="0.25">
      <c r="AF8455" s="46">
        <f t="shared" si="3463"/>
        <v>95162126</v>
      </c>
      <c r="AG8455" s="46">
        <f t="shared" si="3463"/>
        <v>74050</v>
      </c>
      <c r="AH8455" s="46">
        <f t="shared" ref="AH8455:AI8455" si="3526">AH3471+0</f>
        <v>0</v>
      </c>
      <c r="AI8455" s="46">
        <f t="shared" si="3526"/>
        <v>0</v>
      </c>
    </row>
    <row r="8456" spans="32:35" x14ac:dyDescent="0.25">
      <c r="AF8456" s="46">
        <f t="shared" si="3463"/>
        <v>95190044</v>
      </c>
      <c r="AG8456" s="46">
        <f t="shared" si="3463"/>
        <v>74051</v>
      </c>
      <c r="AH8456" s="46">
        <f t="shared" ref="AH8456:AI8456" si="3527">AH3472+0</f>
        <v>0</v>
      </c>
      <c r="AI8456" s="46">
        <f t="shared" si="3527"/>
        <v>0</v>
      </c>
    </row>
    <row r="8457" spans="32:35" x14ac:dyDescent="0.25">
      <c r="AF8457" s="46" t="e">
        <f t="shared" ref="AF8457:AG8520" si="3528">AF3473+0</f>
        <v>#VALUE!</v>
      </c>
      <c r="AG8457" s="46">
        <f t="shared" si="3528"/>
        <v>74052</v>
      </c>
      <c r="AH8457" s="46">
        <f t="shared" ref="AH8457:AI8457" si="3529">AH3473+0</f>
        <v>0</v>
      </c>
      <c r="AI8457" s="46">
        <f t="shared" si="3529"/>
        <v>0</v>
      </c>
    </row>
    <row r="8458" spans="32:35" x14ac:dyDescent="0.25">
      <c r="AF8458" s="46" t="e">
        <f t="shared" si="3528"/>
        <v>#VALUE!</v>
      </c>
      <c r="AG8458" s="46">
        <f t="shared" si="3528"/>
        <v>74053</v>
      </c>
      <c r="AH8458" s="46">
        <f t="shared" ref="AH8458:AI8458" si="3530">AH3474+0</f>
        <v>0</v>
      </c>
      <c r="AI8458" s="46">
        <f t="shared" si="3530"/>
        <v>0</v>
      </c>
    </row>
    <row r="8459" spans="32:35" x14ac:dyDescent="0.25">
      <c r="AF8459" s="46" t="e">
        <f t="shared" si="3528"/>
        <v>#VALUE!</v>
      </c>
      <c r="AG8459" s="46">
        <f t="shared" si="3528"/>
        <v>74054</v>
      </c>
      <c r="AH8459" s="46">
        <f t="shared" ref="AH8459:AI8459" si="3531">AH3475+0</f>
        <v>0</v>
      </c>
      <c r="AI8459" s="46">
        <f t="shared" si="3531"/>
        <v>0</v>
      </c>
    </row>
    <row r="8460" spans="32:35" x14ac:dyDescent="0.25">
      <c r="AF8460" s="46" t="e">
        <f t="shared" si="3528"/>
        <v>#VALUE!</v>
      </c>
      <c r="AG8460" s="46">
        <f t="shared" si="3528"/>
        <v>74055</v>
      </c>
      <c r="AH8460" s="46">
        <f t="shared" ref="AH8460:AI8460" si="3532">AH3476+0</f>
        <v>0</v>
      </c>
      <c r="AI8460" s="46">
        <f t="shared" si="3532"/>
        <v>0</v>
      </c>
    </row>
    <row r="8461" spans="32:35" x14ac:dyDescent="0.25">
      <c r="AF8461" s="46" t="e">
        <f t="shared" si="3528"/>
        <v>#VALUE!</v>
      </c>
      <c r="AG8461" s="46">
        <f t="shared" si="3528"/>
        <v>74056</v>
      </c>
      <c r="AH8461" s="46">
        <f t="shared" ref="AH8461:AI8461" si="3533">AH3477+0</f>
        <v>0</v>
      </c>
      <c r="AI8461" s="46">
        <f t="shared" si="3533"/>
        <v>0</v>
      </c>
    </row>
    <row r="8462" spans="32:35" x14ac:dyDescent="0.25">
      <c r="AF8462" s="46" t="e">
        <f t="shared" si="3528"/>
        <v>#VALUE!</v>
      </c>
      <c r="AG8462" s="46">
        <f t="shared" si="3528"/>
        <v>74057</v>
      </c>
      <c r="AH8462" s="46">
        <f t="shared" ref="AH8462:AI8462" si="3534">AH3478+0</f>
        <v>0</v>
      </c>
      <c r="AI8462" s="46">
        <f t="shared" si="3534"/>
        <v>0</v>
      </c>
    </row>
    <row r="8463" spans="32:35" x14ac:dyDescent="0.25">
      <c r="AF8463" s="46" t="e">
        <f t="shared" si="3528"/>
        <v>#VALUE!</v>
      </c>
      <c r="AG8463" s="46">
        <f t="shared" si="3528"/>
        <v>74058</v>
      </c>
      <c r="AH8463" s="46">
        <f t="shared" ref="AH8463:AI8463" si="3535">AH3479+0</f>
        <v>0</v>
      </c>
      <c r="AI8463" s="46">
        <f t="shared" si="3535"/>
        <v>0</v>
      </c>
    </row>
    <row r="8464" spans="32:35" x14ac:dyDescent="0.25">
      <c r="AF8464" s="46" t="e">
        <f t="shared" si="3528"/>
        <v>#VALUE!</v>
      </c>
      <c r="AG8464" s="46">
        <f t="shared" si="3528"/>
        <v>74059</v>
      </c>
      <c r="AH8464" s="46">
        <f t="shared" ref="AH8464:AI8464" si="3536">AH3480+0</f>
        <v>0</v>
      </c>
      <c r="AI8464" s="46">
        <f t="shared" si="3536"/>
        <v>0</v>
      </c>
    </row>
    <row r="8465" spans="32:35" x14ac:dyDescent="0.25">
      <c r="AF8465" s="46" t="e">
        <f t="shared" si="3528"/>
        <v>#VALUE!</v>
      </c>
      <c r="AG8465" s="46">
        <f t="shared" si="3528"/>
        <v>75000</v>
      </c>
      <c r="AH8465" s="46">
        <f t="shared" ref="AH8465:AI8465" si="3537">AH3481+0</f>
        <v>0</v>
      </c>
      <c r="AI8465" s="46">
        <f t="shared" si="3537"/>
        <v>0</v>
      </c>
    </row>
    <row r="8466" spans="32:35" x14ac:dyDescent="0.25">
      <c r="AF8466" s="46" t="e">
        <f t="shared" si="3528"/>
        <v>#VALUE!</v>
      </c>
      <c r="AG8466" s="46">
        <f t="shared" si="3528"/>
        <v>75003</v>
      </c>
      <c r="AH8466" s="46">
        <f t="shared" ref="AH8466:AI8466" si="3538">AH3482+0</f>
        <v>0</v>
      </c>
      <c r="AI8466" s="46">
        <f t="shared" si="3538"/>
        <v>0</v>
      </c>
    </row>
    <row r="8467" spans="32:35" x14ac:dyDescent="0.25">
      <c r="AF8467" s="46" t="e">
        <f t="shared" si="3528"/>
        <v>#VALUE!</v>
      </c>
      <c r="AG8467" s="46">
        <f t="shared" si="3528"/>
        <v>75010</v>
      </c>
      <c r="AH8467" s="46">
        <f t="shared" ref="AH8467:AI8467" si="3539">AH3483+0</f>
        <v>0</v>
      </c>
      <c r="AI8467" s="46">
        <f t="shared" si="3539"/>
        <v>0</v>
      </c>
    </row>
    <row r="8468" spans="32:35" x14ac:dyDescent="0.25">
      <c r="AF8468" s="46" t="e">
        <f t="shared" si="3528"/>
        <v>#VALUE!</v>
      </c>
      <c r="AG8468" s="46">
        <f t="shared" si="3528"/>
        <v>75031</v>
      </c>
      <c r="AH8468" s="46">
        <f t="shared" ref="AH8468:AI8468" si="3540">AH3484+0</f>
        <v>0</v>
      </c>
      <c r="AI8468" s="46">
        <f t="shared" si="3540"/>
        <v>0</v>
      </c>
    </row>
    <row r="8469" spans="32:35" x14ac:dyDescent="0.25">
      <c r="AF8469" s="46" t="e">
        <f t="shared" si="3528"/>
        <v>#VALUE!</v>
      </c>
      <c r="AG8469" s="46">
        <f t="shared" si="3528"/>
        <v>75035</v>
      </c>
      <c r="AH8469" s="46">
        <f t="shared" ref="AH8469:AI8469" si="3541">AH3485+0</f>
        <v>0</v>
      </c>
      <c r="AI8469" s="46">
        <f t="shared" si="3541"/>
        <v>0</v>
      </c>
    </row>
    <row r="8470" spans="32:35" x14ac:dyDescent="0.25">
      <c r="AF8470" s="46" t="e">
        <f t="shared" si="3528"/>
        <v>#VALUE!</v>
      </c>
      <c r="AG8470" s="46">
        <f t="shared" si="3528"/>
        <v>75036</v>
      </c>
      <c r="AH8470" s="46">
        <f t="shared" ref="AH8470:AI8470" si="3542">AH3486+0</f>
        <v>0</v>
      </c>
      <c r="AI8470" s="46">
        <f t="shared" si="3542"/>
        <v>0</v>
      </c>
    </row>
    <row r="8471" spans="32:35" x14ac:dyDescent="0.25">
      <c r="AF8471" s="46">
        <f t="shared" si="3528"/>
        <v>95236097</v>
      </c>
      <c r="AG8471" s="46">
        <f t="shared" si="3528"/>
        <v>75037</v>
      </c>
      <c r="AH8471" s="46">
        <f t="shared" ref="AH8471:AI8471" si="3543">AH3487+0</f>
        <v>0</v>
      </c>
      <c r="AI8471" s="46">
        <f t="shared" si="3543"/>
        <v>0</v>
      </c>
    </row>
    <row r="8472" spans="32:35" x14ac:dyDescent="0.25">
      <c r="AF8472" s="46">
        <f t="shared" si="3528"/>
        <v>95292045</v>
      </c>
      <c r="AG8472" s="46">
        <f t="shared" si="3528"/>
        <v>75039</v>
      </c>
      <c r="AH8472" s="46">
        <f t="shared" ref="AH8472:AI8472" si="3544">AH3488+0</f>
        <v>0</v>
      </c>
      <c r="AI8472" s="46">
        <f t="shared" si="3544"/>
        <v>0</v>
      </c>
    </row>
    <row r="8473" spans="32:35" x14ac:dyDescent="0.25">
      <c r="AF8473" s="46">
        <f t="shared" si="3528"/>
        <v>95292079</v>
      </c>
      <c r="AG8473" s="46">
        <f t="shared" si="3528"/>
        <v>75040</v>
      </c>
      <c r="AH8473" s="46">
        <f t="shared" ref="AH8473:AI8473" si="3545">AH3489+0</f>
        <v>0</v>
      </c>
      <c r="AI8473" s="46">
        <f t="shared" si="3545"/>
        <v>0</v>
      </c>
    </row>
    <row r="8474" spans="32:35" x14ac:dyDescent="0.25">
      <c r="AF8474" s="46">
        <f t="shared" si="3528"/>
        <v>95292109</v>
      </c>
      <c r="AG8474" s="46">
        <f t="shared" si="3528"/>
        <v>75041</v>
      </c>
      <c r="AH8474" s="46">
        <f t="shared" ref="AH8474:AI8474" si="3546">AH3490+0</f>
        <v>0</v>
      </c>
      <c r="AI8474" s="46">
        <f t="shared" si="3546"/>
        <v>0</v>
      </c>
    </row>
    <row r="8475" spans="32:35" x14ac:dyDescent="0.25">
      <c r="AF8475" s="46">
        <f t="shared" si="3528"/>
        <v>95292110</v>
      </c>
      <c r="AG8475" s="46">
        <f t="shared" si="3528"/>
        <v>75043</v>
      </c>
      <c r="AH8475" s="46">
        <f t="shared" ref="AH8475:AI8475" si="3547">AH3491+0</f>
        <v>0</v>
      </c>
      <c r="AI8475" s="46">
        <f t="shared" si="3547"/>
        <v>0</v>
      </c>
    </row>
    <row r="8476" spans="32:35" x14ac:dyDescent="0.25">
      <c r="AF8476" s="46">
        <f t="shared" si="3528"/>
        <v>95292113</v>
      </c>
      <c r="AG8476" s="46">
        <f t="shared" si="3528"/>
        <v>75045</v>
      </c>
      <c r="AH8476" s="46">
        <f t="shared" ref="AH8476:AI8476" si="3548">AH3492+0</f>
        <v>0</v>
      </c>
      <c r="AI8476" s="46">
        <f t="shared" si="3548"/>
        <v>0</v>
      </c>
    </row>
    <row r="8477" spans="32:35" x14ac:dyDescent="0.25">
      <c r="AF8477" s="46">
        <f t="shared" si="3528"/>
        <v>95292115</v>
      </c>
      <c r="AG8477" s="46">
        <f t="shared" si="3528"/>
        <v>75046</v>
      </c>
      <c r="AH8477" s="46">
        <f t="shared" ref="AH8477:AI8477" si="3549">AH3493+0</f>
        <v>0</v>
      </c>
      <c r="AI8477" s="46">
        <f t="shared" si="3549"/>
        <v>0</v>
      </c>
    </row>
    <row r="8478" spans="32:35" x14ac:dyDescent="0.25">
      <c r="AF8478" s="46">
        <f t="shared" si="3528"/>
        <v>95292120</v>
      </c>
      <c r="AG8478" s="46">
        <f t="shared" si="3528"/>
        <v>75050</v>
      </c>
      <c r="AH8478" s="46">
        <f t="shared" ref="AH8478:AI8478" si="3550">AH3494+0</f>
        <v>0</v>
      </c>
      <c r="AI8478" s="46">
        <f t="shared" si="3550"/>
        <v>0</v>
      </c>
    </row>
    <row r="8479" spans="32:35" x14ac:dyDescent="0.25">
      <c r="AF8479" s="46">
        <f t="shared" si="3528"/>
        <v>95293056</v>
      </c>
      <c r="AG8479" s="46">
        <f t="shared" si="3528"/>
        <v>75052</v>
      </c>
      <c r="AH8479" s="46">
        <f t="shared" ref="AH8479:AI8479" si="3551">AH3495+0</f>
        <v>0</v>
      </c>
      <c r="AI8479" s="46">
        <f t="shared" si="3551"/>
        <v>0</v>
      </c>
    </row>
    <row r="8480" spans="32:35" x14ac:dyDescent="0.25">
      <c r="AF8480" s="46" t="e">
        <f t="shared" si="3528"/>
        <v>#VALUE!</v>
      </c>
      <c r="AG8480" s="46">
        <f t="shared" si="3528"/>
        <v>75054</v>
      </c>
      <c r="AH8480" s="46">
        <f t="shared" ref="AH8480:AI8480" si="3552">AH3496+0</f>
        <v>0</v>
      </c>
      <c r="AI8480" s="46">
        <f t="shared" si="3552"/>
        <v>0</v>
      </c>
    </row>
    <row r="8481" spans="32:35" x14ac:dyDescent="0.25">
      <c r="AF8481" s="46" t="e">
        <f t="shared" si="3528"/>
        <v>#VALUE!</v>
      </c>
      <c r="AG8481" s="46">
        <f t="shared" si="3528"/>
        <v>75055</v>
      </c>
      <c r="AH8481" s="46">
        <f t="shared" ref="AH8481:AI8481" si="3553">AH3497+0</f>
        <v>0</v>
      </c>
      <c r="AI8481" s="46">
        <f t="shared" si="3553"/>
        <v>0</v>
      </c>
    </row>
    <row r="8482" spans="32:35" x14ac:dyDescent="0.25">
      <c r="AF8482" s="46" t="e">
        <f t="shared" si="3528"/>
        <v>#VALUE!</v>
      </c>
      <c r="AG8482" s="46">
        <f t="shared" si="3528"/>
        <v>75057</v>
      </c>
      <c r="AH8482" s="46">
        <f t="shared" ref="AH8482:AI8482" si="3554">AH3498+0</f>
        <v>0</v>
      </c>
      <c r="AI8482" s="46">
        <f t="shared" si="3554"/>
        <v>0</v>
      </c>
    </row>
    <row r="8483" spans="32:35" x14ac:dyDescent="0.25">
      <c r="AF8483" s="46" t="e">
        <f t="shared" si="3528"/>
        <v>#VALUE!</v>
      </c>
      <c r="AG8483" s="46">
        <f t="shared" si="3528"/>
        <v>75058</v>
      </c>
      <c r="AH8483" s="46">
        <f t="shared" ref="AH8483:AI8483" si="3555">AH3499+0</f>
        <v>0</v>
      </c>
      <c r="AI8483" s="46">
        <f t="shared" si="3555"/>
        <v>0</v>
      </c>
    </row>
    <row r="8484" spans="32:35" x14ac:dyDescent="0.25">
      <c r="AF8484" s="46" t="e">
        <f t="shared" si="3528"/>
        <v>#VALUE!</v>
      </c>
      <c r="AG8484" s="46">
        <f t="shared" si="3528"/>
        <v>75059</v>
      </c>
      <c r="AH8484" s="46">
        <f t="shared" ref="AH8484:AI8484" si="3556">AH3500+0</f>
        <v>0</v>
      </c>
      <c r="AI8484" s="46">
        <f t="shared" si="3556"/>
        <v>0</v>
      </c>
    </row>
    <row r="8485" spans="32:35" x14ac:dyDescent="0.25">
      <c r="AF8485" s="46" t="e">
        <f t="shared" si="3528"/>
        <v>#VALUE!</v>
      </c>
      <c r="AG8485" s="46">
        <f t="shared" si="3528"/>
        <v>75060</v>
      </c>
      <c r="AH8485" s="46">
        <f t="shared" ref="AH8485:AI8485" si="3557">AH3501+0</f>
        <v>0</v>
      </c>
      <c r="AI8485" s="46">
        <f t="shared" si="3557"/>
        <v>0</v>
      </c>
    </row>
    <row r="8486" spans="32:35" x14ac:dyDescent="0.25">
      <c r="AF8486" s="46">
        <f t="shared" si="3528"/>
        <v>97142160</v>
      </c>
      <c r="AG8486" s="46">
        <f t="shared" si="3528"/>
        <v>75061</v>
      </c>
      <c r="AH8486" s="46">
        <f t="shared" ref="AH8486:AI8486" si="3558">AH3502+0</f>
        <v>0</v>
      </c>
      <c r="AI8486" s="46">
        <f t="shared" si="3558"/>
        <v>0</v>
      </c>
    </row>
    <row r="8487" spans="32:35" x14ac:dyDescent="0.25">
      <c r="AF8487" s="46" t="e">
        <f t="shared" si="3528"/>
        <v>#VALUE!</v>
      </c>
      <c r="AG8487" s="46">
        <f t="shared" si="3528"/>
        <v>75062</v>
      </c>
      <c r="AH8487" s="46">
        <f t="shared" ref="AH8487:AI8487" si="3559">AH3503+0</f>
        <v>0</v>
      </c>
      <c r="AI8487" s="46">
        <f t="shared" si="3559"/>
        <v>0</v>
      </c>
    </row>
    <row r="8488" spans="32:35" x14ac:dyDescent="0.25">
      <c r="AF8488" s="46" t="e">
        <f t="shared" si="3528"/>
        <v>#VALUE!</v>
      </c>
      <c r="AG8488" s="46">
        <f t="shared" si="3528"/>
        <v>75065</v>
      </c>
      <c r="AH8488" s="46">
        <f t="shared" ref="AH8488:AI8488" si="3560">AH3504+0</f>
        <v>0</v>
      </c>
      <c r="AI8488" s="46">
        <f t="shared" si="3560"/>
        <v>0</v>
      </c>
    </row>
    <row r="8489" spans="32:35" x14ac:dyDescent="0.25">
      <c r="AF8489" s="46" t="e">
        <f t="shared" si="3528"/>
        <v>#VALUE!</v>
      </c>
      <c r="AG8489" s="46">
        <f t="shared" si="3528"/>
        <v>75066</v>
      </c>
      <c r="AH8489" s="46">
        <f t="shared" ref="AH8489:AI8489" si="3561">AH3505+0</f>
        <v>0</v>
      </c>
      <c r="AI8489" s="46">
        <f t="shared" si="3561"/>
        <v>0</v>
      </c>
    </row>
    <row r="8490" spans="32:35" x14ac:dyDescent="0.25">
      <c r="AF8490" s="46" t="e">
        <f t="shared" si="3528"/>
        <v>#VALUE!</v>
      </c>
      <c r="AG8490" s="46">
        <f t="shared" si="3528"/>
        <v>75067</v>
      </c>
      <c r="AH8490" s="46">
        <f t="shared" ref="AH8490:AI8490" si="3562">AH3506+0</f>
        <v>0</v>
      </c>
      <c r="AI8490" s="46">
        <f t="shared" si="3562"/>
        <v>0</v>
      </c>
    </row>
    <row r="8491" spans="32:35" x14ac:dyDescent="0.25">
      <c r="AF8491" s="46" t="e">
        <f t="shared" si="3528"/>
        <v>#VALUE!</v>
      </c>
      <c r="AG8491" s="46">
        <f t="shared" si="3528"/>
        <v>75069</v>
      </c>
      <c r="AH8491" s="46">
        <f t="shared" ref="AH8491:AI8491" si="3563">AH3507+0</f>
        <v>0</v>
      </c>
      <c r="AI8491" s="46">
        <f t="shared" si="3563"/>
        <v>0</v>
      </c>
    </row>
    <row r="8492" spans="32:35" x14ac:dyDescent="0.25">
      <c r="AF8492" s="46" t="e">
        <f t="shared" si="3528"/>
        <v>#VALUE!</v>
      </c>
      <c r="AG8492" s="46">
        <f t="shared" si="3528"/>
        <v>75070</v>
      </c>
      <c r="AH8492" s="46">
        <f t="shared" ref="AH8492:AI8492" si="3564">AH3508+0</f>
        <v>0</v>
      </c>
      <c r="AI8492" s="46">
        <f t="shared" si="3564"/>
        <v>0</v>
      </c>
    </row>
    <row r="8493" spans="32:35" x14ac:dyDescent="0.25">
      <c r="AF8493" s="46" t="e">
        <f t="shared" si="3528"/>
        <v>#VALUE!</v>
      </c>
      <c r="AG8493" s="46">
        <f t="shared" si="3528"/>
        <v>75071</v>
      </c>
      <c r="AH8493" s="46">
        <f t="shared" ref="AH8493:AI8493" si="3565">AH3509+0</f>
        <v>0</v>
      </c>
      <c r="AI8493" s="46">
        <f t="shared" si="3565"/>
        <v>0</v>
      </c>
    </row>
    <row r="8494" spans="32:35" x14ac:dyDescent="0.25">
      <c r="AF8494" s="46" t="e">
        <f t="shared" si="3528"/>
        <v>#VALUE!</v>
      </c>
      <c r="AG8494" s="46">
        <f t="shared" si="3528"/>
        <v>75072</v>
      </c>
      <c r="AH8494" s="46">
        <f t="shared" ref="AH8494:AI8494" si="3566">AH3510+0</f>
        <v>0</v>
      </c>
      <c r="AI8494" s="46">
        <f t="shared" si="3566"/>
        <v>0</v>
      </c>
    </row>
    <row r="8495" spans="32:35" x14ac:dyDescent="0.25">
      <c r="AF8495" s="46" t="e">
        <f t="shared" si="3528"/>
        <v>#VALUE!</v>
      </c>
      <c r="AG8495" s="46">
        <f t="shared" si="3528"/>
        <v>75073</v>
      </c>
      <c r="AH8495" s="46">
        <f t="shared" ref="AH8495:AI8495" si="3567">AH3511+0</f>
        <v>0</v>
      </c>
      <c r="AI8495" s="46">
        <f t="shared" si="3567"/>
        <v>0</v>
      </c>
    </row>
    <row r="8496" spans="32:35" x14ac:dyDescent="0.25">
      <c r="AF8496" s="46" t="e">
        <f t="shared" si="3528"/>
        <v>#VALUE!</v>
      </c>
      <c r="AG8496" s="46">
        <f t="shared" si="3528"/>
        <v>75074</v>
      </c>
      <c r="AH8496" s="46">
        <f t="shared" ref="AH8496:AI8496" si="3568">AH3512+0</f>
        <v>0</v>
      </c>
      <c r="AI8496" s="46">
        <f t="shared" si="3568"/>
        <v>0</v>
      </c>
    </row>
    <row r="8497" spans="32:35" x14ac:dyDescent="0.25">
      <c r="AF8497" s="46" t="e">
        <f t="shared" si="3528"/>
        <v>#VALUE!</v>
      </c>
      <c r="AG8497" s="46">
        <f t="shared" si="3528"/>
        <v>75075</v>
      </c>
      <c r="AH8497" s="46">
        <f t="shared" ref="AH8497:AI8497" si="3569">AH3513+0</f>
        <v>0</v>
      </c>
      <c r="AI8497" s="46">
        <f t="shared" si="3569"/>
        <v>0</v>
      </c>
    </row>
    <row r="8498" spans="32:35" x14ac:dyDescent="0.25">
      <c r="AF8498" s="46" t="e">
        <f t="shared" si="3528"/>
        <v>#VALUE!</v>
      </c>
      <c r="AG8498" s="46">
        <f t="shared" si="3528"/>
        <v>75076</v>
      </c>
      <c r="AH8498" s="46">
        <f t="shared" ref="AH8498:AI8498" si="3570">AH3514+0</f>
        <v>0</v>
      </c>
      <c r="AI8498" s="46">
        <f t="shared" si="3570"/>
        <v>0</v>
      </c>
    </row>
    <row r="8499" spans="32:35" x14ac:dyDescent="0.25">
      <c r="AF8499" s="46">
        <f t="shared" si="3528"/>
        <v>97238045</v>
      </c>
      <c r="AG8499" s="46">
        <f t="shared" si="3528"/>
        <v>75077</v>
      </c>
      <c r="AH8499" s="46">
        <f t="shared" ref="AH8499:AI8499" si="3571">AH3515+0</f>
        <v>0</v>
      </c>
      <c r="AI8499" s="46">
        <f t="shared" si="3571"/>
        <v>0</v>
      </c>
    </row>
    <row r="8500" spans="32:35" x14ac:dyDescent="0.25">
      <c r="AF8500" s="46">
        <f t="shared" si="3528"/>
        <v>97290020</v>
      </c>
      <c r="AG8500" s="46">
        <f t="shared" si="3528"/>
        <v>75078</v>
      </c>
      <c r="AH8500" s="46">
        <f t="shared" ref="AH8500:AI8500" si="3572">AH3516+0</f>
        <v>0</v>
      </c>
      <c r="AI8500" s="46">
        <f t="shared" si="3572"/>
        <v>0</v>
      </c>
    </row>
    <row r="8501" spans="32:35" x14ac:dyDescent="0.25">
      <c r="AF8501" s="46">
        <f t="shared" si="3528"/>
        <v>97299020</v>
      </c>
      <c r="AG8501" s="46">
        <f t="shared" si="3528"/>
        <v>75079</v>
      </c>
      <c r="AH8501" s="46">
        <f t="shared" ref="AH8501:AI8501" si="3573">AH3517+0</f>
        <v>0</v>
      </c>
      <c r="AI8501" s="46">
        <f t="shared" si="3573"/>
        <v>0</v>
      </c>
    </row>
    <row r="8502" spans="32:35" x14ac:dyDescent="0.25">
      <c r="AF8502" s="46">
        <f t="shared" si="3528"/>
        <v>98139042</v>
      </c>
      <c r="AG8502" s="46">
        <f t="shared" si="3528"/>
        <v>75080</v>
      </c>
      <c r="AH8502" s="46">
        <f t="shared" ref="AH8502:AI8502" si="3574">AH3518+0</f>
        <v>0</v>
      </c>
      <c r="AI8502" s="46">
        <f t="shared" si="3574"/>
        <v>0</v>
      </c>
    </row>
    <row r="8503" spans="32:35" x14ac:dyDescent="0.25">
      <c r="AF8503" s="46">
        <f t="shared" si="3528"/>
        <v>98192163</v>
      </c>
      <c r="AG8503" s="46">
        <f t="shared" si="3528"/>
        <v>75081</v>
      </c>
      <c r="AH8503" s="46">
        <f t="shared" ref="AH8503:AI8503" si="3575">AH3519+0</f>
        <v>0</v>
      </c>
      <c r="AI8503" s="46">
        <f t="shared" si="3575"/>
        <v>0</v>
      </c>
    </row>
    <row r="8504" spans="32:35" x14ac:dyDescent="0.25">
      <c r="AF8504" s="46" t="e">
        <f t="shared" si="3528"/>
        <v>#VALUE!</v>
      </c>
      <c r="AG8504" s="46">
        <f t="shared" si="3528"/>
        <v>75082</v>
      </c>
      <c r="AH8504" s="46">
        <f t="shared" ref="AH8504:AI8504" si="3576">AH3520+0</f>
        <v>0</v>
      </c>
      <c r="AI8504" s="46">
        <f t="shared" si="3576"/>
        <v>0</v>
      </c>
    </row>
    <row r="8505" spans="32:35" x14ac:dyDescent="0.25">
      <c r="AF8505" s="46" t="e">
        <f t="shared" si="3528"/>
        <v>#VALUE!</v>
      </c>
      <c r="AG8505" s="46">
        <f t="shared" si="3528"/>
        <v>75084</v>
      </c>
      <c r="AH8505" s="46">
        <f t="shared" ref="AH8505:AI8505" si="3577">AH3521+0</f>
        <v>0</v>
      </c>
      <c r="AI8505" s="46">
        <f t="shared" si="3577"/>
        <v>0</v>
      </c>
    </row>
    <row r="8506" spans="32:35" x14ac:dyDescent="0.25">
      <c r="AF8506" s="46" t="e">
        <f t="shared" si="3528"/>
        <v>#VALUE!</v>
      </c>
      <c r="AG8506" s="46">
        <f t="shared" si="3528"/>
        <v>75085</v>
      </c>
      <c r="AH8506" s="46">
        <f t="shared" ref="AH8506:AI8506" si="3578">AH3522+0</f>
        <v>0</v>
      </c>
      <c r="AI8506" s="46">
        <f t="shared" si="3578"/>
        <v>0</v>
      </c>
    </row>
    <row r="8507" spans="32:35" x14ac:dyDescent="0.25">
      <c r="AF8507" s="46" t="e">
        <f t="shared" si="3528"/>
        <v>#VALUE!</v>
      </c>
      <c r="AG8507" s="46">
        <f t="shared" si="3528"/>
        <v>75086</v>
      </c>
      <c r="AH8507" s="46">
        <f t="shared" ref="AH8507:AI8507" si="3579">AH3523+0</f>
        <v>0</v>
      </c>
      <c r="AI8507" s="46">
        <f t="shared" si="3579"/>
        <v>0</v>
      </c>
    </row>
    <row r="8508" spans="32:35" x14ac:dyDescent="0.25">
      <c r="AF8508" s="46" t="e">
        <f t="shared" si="3528"/>
        <v>#VALUE!</v>
      </c>
      <c r="AG8508" s="46">
        <f t="shared" si="3528"/>
        <v>75088</v>
      </c>
      <c r="AH8508" s="46">
        <f t="shared" ref="AH8508:AI8508" si="3580">AH3524+0</f>
        <v>0</v>
      </c>
      <c r="AI8508" s="46">
        <f t="shared" si="3580"/>
        <v>0</v>
      </c>
    </row>
    <row r="8509" spans="32:35" x14ac:dyDescent="0.25">
      <c r="AF8509" s="46" t="e">
        <f t="shared" si="3528"/>
        <v>#VALUE!</v>
      </c>
      <c r="AG8509" s="46">
        <f t="shared" si="3528"/>
        <v>75089</v>
      </c>
      <c r="AH8509" s="46">
        <f t="shared" ref="AH8509:AI8509" si="3581">AH3525+0</f>
        <v>0</v>
      </c>
      <c r="AI8509" s="46">
        <f t="shared" si="3581"/>
        <v>0</v>
      </c>
    </row>
    <row r="8510" spans="32:35" x14ac:dyDescent="0.25">
      <c r="AF8510" s="46" t="e">
        <f t="shared" si="3528"/>
        <v>#VALUE!</v>
      </c>
      <c r="AG8510" s="46">
        <f t="shared" si="3528"/>
        <v>75090</v>
      </c>
      <c r="AH8510" s="46">
        <f t="shared" ref="AH8510:AI8510" si="3582">AH3526+0</f>
        <v>0</v>
      </c>
      <c r="AI8510" s="46">
        <f t="shared" si="3582"/>
        <v>0</v>
      </c>
    </row>
    <row r="8511" spans="32:35" x14ac:dyDescent="0.25">
      <c r="AF8511" s="46" t="e">
        <f t="shared" si="3528"/>
        <v>#VALUE!</v>
      </c>
      <c r="AG8511" s="46">
        <f t="shared" si="3528"/>
        <v>75091</v>
      </c>
      <c r="AH8511" s="46">
        <f t="shared" ref="AH8511:AI8511" si="3583">AH3527+0</f>
        <v>0</v>
      </c>
      <c r="AI8511" s="46">
        <f t="shared" si="3583"/>
        <v>0</v>
      </c>
    </row>
    <row r="8512" spans="32:35" x14ac:dyDescent="0.25">
      <c r="AF8512" s="46" t="e">
        <f t="shared" si="3528"/>
        <v>#VALUE!</v>
      </c>
      <c r="AG8512" s="46">
        <f t="shared" si="3528"/>
        <v>75092</v>
      </c>
      <c r="AH8512" s="46">
        <f t="shared" ref="AH8512:AI8512" si="3584">AH3528+0</f>
        <v>0</v>
      </c>
      <c r="AI8512" s="46">
        <f t="shared" si="3584"/>
        <v>0</v>
      </c>
    </row>
    <row r="8513" spans="32:35" x14ac:dyDescent="0.25">
      <c r="AF8513" s="46" t="e">
        <f t="shared" si="3528"/>
        <v>#VALUE!</v>
      </c>
      <c r="AG8513" s="46">
        <f t="shared" si="3528"/>
        <v>75093</v>
      </c>
      <c r="AH8513" s="46">
        <f t="shared" ref="AH8513:AI8513" si="3585">AH3529+0</f>
        <v>0</v>
      </c>
      <c r="AI8513" s="46">
        <f t="shared" si="3585"/>
        <v>0</v>
      </c>
    </row>
    <row r="8514" spans="32:35" x14ac:dyDescent="0.25">
      <c r="AF8514" s="46" t="e">
        <f t="shared" si="3528"/>
        <v>#VALUE!</v>
      </c>
      <c r="AG8514" s="46">
        <f t="shared" si="3528"/>
        <v>75095</v>
      </c>
      <c r="AH8514" s="46">
        <f t="shared" ref="AH8514:AI8514" si="3586">AH3530+0</f>
        <v>0</v>
      </c>
      <c r="AI8514" s="46">
        <f t="shared" si="3586"/>
        <v>0</v>
      </c>
    </row>
    <row r="8515" spans="32:35" x14ac:dyDescent="0.25">
      <c r="AF8515" s="46" t="e">
        <f t="shared" si="3528"/>
        <v>#VALUE!</v>
      </c>
      <c r="AG8515" s="46">
        <f t="shared" si="3528"/>
        <v>75096</v>
      </c>
      <c r="AH8515" s="46">
        <f t="shared" ref="AH8515:AI8515" si="3587">AH3531+0</f>
        <v>0</v>
      </c>
      <c r="AI8515" s="46">
        <f t="shared" si="3587"/>
        <v>0</v>
      </c>
    </row>
    <row r="8516" spans="32:35" x14ac:dyDescent="0.25">
      <c r="AF8516" s="46" t="e">
        <f t="shared" si="3528"/>
        <v>#VALUE!</v>
      </c>
      <c r="AG8516" s="46">
        <f t="shared" si="3528"/>
        <v>75097</v>
      </c>
      <c r="AH8516" s="46">
        <f t="shared" ref="AH8516:AI8516" si="3588">AH3532+0</f>
        <v>0</v>
      </c>
      <c r="AI8516" s="46">
        <f t="shared" si="3588"/>
        <v>0</v>
      </c>
    </row>
    <row r="8517" spans="32:35" x14ac:dyDescent="0.25">
      <c r="AF8517" s="46">
        <f t="shared" si="3528"/>
        <v>98239043</v>
      </c>
      <c r="AG8517" s="46">
        <f t="shared" si="3528"/>
        <v>75098</v>
      </c>
      <c r="AH8517" s="46">
        <f t="shared" ref="AH8517:AI8517" si="3589">AH3533+0</f>
        <v>0</v>
      </c>
      <c r="AI8517" s="46">
        <f t="shared" si="3589"/>
        <v>0</v>
      </c>
    </row>
    <row r="8518" spans="32:35" x14ac:dyDescent="0.25">
      <c r="AF8518" s="46">
        <f t="shared" si="3528"/>
        <v>98932064</v>
      </c>
      <c r="AG8518" s="46">
        <f t="shared" si="3528"/>
        <v>75099</v>
      </c>
      <c r="AH8518" s="46">
        <f t="shared" ref="AH8518:AI8518" si="3590">AH3534+0</f>
        <v>0</v>
      </c>
      <c r="AI8518" s="46">
        <f t="shared" si="3590"/>
        <v>0</v>
      </c>
    </row>
    <row r="8519" spans="32:35" x14ac:dyDescent="0.25">
      <c r="AF8519" s="46">
        <f t="shared" si="3528"/>
        <v>99010052</v>
      </c>
      <c r="AG8519" s="46">
        <f t="shared" si="3528"/>
        <v>75100</v>
      </c>
      <c r="AH8519" s="46">
        <f t="shared" ref="AH8519:AI8519" si="3591">AH3535+0</f>
        <v>0</v>
      </c>
      <c r="AI8519" s="46">
        <f t="shared" si="3591"/>
        <v>0</v>
      </c>
    </row>
    <row r="8520" spans="32:35" x14ac:dyDescent="0.25">
      <c r="AF8520" s="46">
        <f t="shared" si="3528"/>
        <v>99139050</v>
      </c>
      <c r="AG8520" s="46">
        <f t="shared" si="3528"/>
        <v>75101</v>
      </c>
      <c r="AH8520" s="46">
        <f t="shared" ref="AH8520:AI8520" si="3592">AH3536+0</f>
        <v>0</v>
      </c>
      <c r="AI8520" s="46">
        <f t="shared" si="3592"/>
        <v>0</v>
      </c>
    </row>
    <row r="8521" spans="32:35" x14ac:dyDescent="0.25">
      <c r="AF8521" s="46" t="e">
        <f t="shared" ref="AF8521:AG8584" si="3593">AF3537+0</f>
        <v>#VALUE!</v>
      </c>
      <c r="AG8521" s="46">
        <f t="shared" si="3593"/>
        <v>75103</v>
      </c>
      <c r="AH8521" s="46">
        <f t="shared" ref="AH8521:AI8521" si="3594">AH3537+0</f>
        <v>0</v>
      </c>
      <c r="AI8521" s="46">
        <f t="shared" si="3594"/>
        <v>0</v>
      </c>
    </row>
    <row r="8522" spans="32:35" x14ac:dyDescent="0.25">
      <c r="AF8522" s="46" t="e">
        <f t="shared" si="3593"/>
        <v>#VALUE!</v>
      </c>
      <c r="AG8522" s="46">
        <f t="shared" si="3593"/>
        <v>75104</v>
      </c>
      <c r="AH8522" s="46">
        <f t="shared" ref="AH8522:AI8522" si="3595">AH3538+0</f>
        <v>0</v>
      </c>
      <c r="AI8522" s="46">
        <f t="shared" si="3595"/>
        <v>0</v>
      </c>
    </row>
    <row r="8523" spans="32:35" x14ac:dyDescent="0.25">
      <c r="AF8523" s="46" t="e">
        <f t="shared" si="3593"/>
        <v>#VALUE!</v>
      </c>
      <c r="AG8523" s="46">
        <f t="shared" si="3593"/>
        <v>75106</v>
      </c>
      <c r="AH8523" s="46">
        <f t="shared" ref="AH8523:AI8523" si="3596">AH3539+0</f>
        <v>0</v>
      </c>
      <c r="AI8523" s="46">
        <f t="shared" si="3596"/>
        <v>0</v>
      </c>
    </row>
    <row r="8524" spans="32:35" x14ac:dyDescent="0.25">
      <c r="AF8524" s="46" t="e">
        <f t="shared" si="3593"/>
        <v>#VALUE!</v>
      </c>
      <c r="AG8524" s="46">
        <f t="shared" si="3593"/>
        <v>75107</v>
      </c>
      <c r="AH8524" s="46">
        <f t="shared" ref="AH8524:AI8524" si="3597">AH3540+0</f>
        <v>0</v>
      </c>
      <c r="AI8524" s="46">
        <f t="shared" si="3597"/>
        <v>0</v>
      </c>
    </row>
    <row r="8525" spans="32:35" x14ac:dyDescent="0.25">
      <c r="AF8525" s="46" t="e">
        <f t="shared" si="3593"/>
        <v>#VALUE!</v>
      </c>
      <c r="AG8525" s="46">
        <f t="shared" si="3593"/>
        <v>75108</v>
      </c>
      <c r="AH8525" s="46">
        <f t="shared" ref="AH8525:AI8525" si="3598">AH3541+0</f>
        <v>0</v>
      </c>
      <c r="AI8525" s="46">
        <f t="shared" si="3598"/>
        <v>0</v>
      </c>
    </row>
    <row r="8526" spans="32:35" x14ac:dyDescent="0.25">
      <c r="AF8526" s="46" t="e">
        <f t="shared" si="3593"/>
        <v>#VALUE!</v>
      </c>
      <c r="AG8526" s="46">
        <f t="shared" si="3593"/>
        <v>75109</v>
      </c>
      <c r="AH8526" s="46">
        <f t="shared" ref="AH8526:AI8526" si="3599">AH3542+0</f>
        <v>0</v>
      </c>
      <c r="AI8526" s="46">
        <f t="shared" si="3599"/>
        <v>0</v>
      </c>
    </row>
    <row r="8527" spans="32:35" x14ac:dyDescent="0.25">
      <c r="AF8527" s="46" t="e">
        <f t="shared" si="3593"/>
        <v>#VALUE!</v>
      </c>
      <c r="AG8527" s="46">
        <f t="shared" si="3593"/>
        <v>75110</v>
      </c>
      <c r="AH8527" s="46">
        <f t="shared" ref="AH8527:AI8527" si="3600">AH3543+0</f>
        <v>0</v>
      </c>
      <c r="AI8527" s="46">
        <f t="shared" si="3600"/>
        <v>0</v>
      </c>
    </row>
    <row r="8528" spans="32:35" x14ac:dyDescent="0.25">
      <c r="AF8528" s="46" t="e">
        <f t="shared" si="3593"/>
        <v>#VALUE!</v>
      </c>
      <c r="AG8528" s="46">
        <f t="shared" si="3593"/>
        <v>75111</v>
      </c>
      <c r="AH8528" s="46">
        <f t="shared" ref="AH8528:AI8528" si="3601">AH3544+0</f>
        <v>0</v>
      </c>
      <c r="AI8528" s="46">
        <f t="shared" si="3601"/>
        <v>0</v>
      </c>
    </row>
    <row r="8529" spans="32:35" x14ac:dyDescent="0.25">
      <c r="AF8529" s="46" t="e">
        <f t="shared" si="3593"/>
        <v>#VALUE!</v>
      </c>
      <c r="AG8529" s="46">
        <f t="shared" si="3593"/>
        <v>75112</v>
      </c>
      <c r="AH8529" s="46">
        <f t="shared" ref="AH8529:AI8529" si="3602">AH3545+0</f>
        <v>0</v>
      </c>
      <c r="AI8529" s="46">
        <f t="shared" si="3602"/>
        <v>0</v>
      </c>
    </row>
    <row r="8530" spans="32:35" x14ac:dyDescent="0.25">
      <c r="AF8530" s="46" t="e">
        <f t="shared" si="3593"/>
        <v>#VALUE!</v>
      </c>
      <c r="AG8530" s="46">
        <f t="shared" si="3593"/>
        <v>75113</v>
      </c>
      <c r="AH8530" s="46">
        <f t="shared" ref="AH8530:AI8530" si="3603">AH3546+0</f>
        <v>0</v>
      </c>
      <c r="AI8530" s="46">
        <f t="shared" si="3603"/>
        <v>0</v>
      </c>
    </row>
    <row r="8531" spans="32:35" x14ac:dyDescent="0.25">
      <c r="AF8531" s="46" t="e">
        <f t="shared" si="3593"/>
        <v>#VALUE!</v>
      </c>
      <c r="AG8531" s="46">
        <f t="shared" si="3593"/>
        <v>75114</v>
      </c>
      <c r="AH8531" s="46">
        <f t="shared" ref="AH8531:AI8531" si="3604">AH3547+0</f>
        <v>0</v>
      </c>
      <c r="AI8531" s="46">
        <f t="shared" si="3604"/>
        <v>0</v>
      </c>
    </row>
    <row r="8532" spans="32:35" x14ac:dyDescent="0.25">
      <c r="AF8532" s="46" t="e">
        <f t="shared" si="3593"/>
        <v>#VALUE!</v>
      </c>
      <c r="AG8532" s="46">
        <f t="shared" si="3593"/>
        <v>75115</v>
      </c>
      <c r="AH8532" s="46">
        <f t="shared" ref="AH8532:AI8532" si="3605">AH3548+0</f>
        <v>0</v>
      </c>
      <c r="AI8532" s="46">
        <f t="shared" si="3605"/>
        <v>0</v>
      </c>
    </row>
    <row r="8533" spans="32:35" x14ac:dyDescent="0.25">
      <c r="AF8533" s="46" t="e">
        <f t="shared" si="3593"/>
        <v>#VALUE!</v>
      </c>
      <c r="AG8533" s="46">
        <f t="shared" si="3593"/>
        <v>75116</v>
      </c>
      <c r="AH8533" s="46">
        <f t="shared" ref="AH8533:AI8533" si="3606">AH3549+0</f>
        <v>0</v>
      </c>
      <c r="AI8533" s="46">
        <f t="shared" si="3606"/>
        <v>0</v>
      </c>
    </row>
    <row r="8534" spans="32:35" x14ac:dyDescent="0.25">
      <c r="AF8534" s="46" t="e">
        <f t="shared" si="3593"/>
        <v>#VALUE!</v>
      </c>
      <c r="AG8534" s="46">
        <f t="shared" si="3593"/>
        <v>75117</v>
      </c>
      <c r="AH8534" s="46">
        <f t="shared" ref="AH8534:AI8534" si="3607">AH3550+0</f>
        <v>0</v>
      </c>
      <c r="AI8534" s="46">
        <f t="shared" si="3607"/>
        <v>0</v>
      </c>
    </row>
    <row r="8535" spans="32:35" x14ac:dyDescent="0.25">
      <c r="AF8535" s="46">
        <f t="shared" si="3593"/>
        <v>99292111</v>
      </c>
      <c r="AG8535" s="46">
        <f t="shared" si="3593"/>
        <v>75118</v>
      </c>
      <c r="AH8535" s="46">
        <f t="shared" ref="AH8535:AI8535" si="3608">AH3551+0</f>
        <v>0</v>
      </c>
      <c r="AI8535" s="46">
        <f t="shared" si="3608"/>
        <v>0</v>
      </c>
    </row>
    <row r="8536" spans="32:35" x14ac:dyDescent="0.25">
      <c r="AF8536" s="46">
        <f t="shared" si="3593"/>
        <v>99292135</v>
      </c>
      <c r="AG8536" s="46">
        <f t="shared" si="3593"/>
        <v>75119</v>
      </c>
      <c r="AH8536" s="46">
        <f t="shared" ref="AH8536:AI8536" si="3609">AH3552+0</f>
        <v>0</v>
      </c>
      <c r="AI8536" s="46">
        <f t="shared" si="3609"/>
        <v>0</v>
      </c>
    </row>
    <row r="8537" spans="32:35" x14ac:dyDescent="0.25">
      <c r="AF8537" s="46">
        <f t="shared" si="3593"/>
        <v>99292164</v>
      </c>
      <c r="AG8537" s="46">
        <f t="shared" si="3593"/>
        <v>75120</v>
      </c>
      <c r="AH8537" s="46">
        <f t="shared" ref="AH8537:AI8537" si="3610">AH3553+0</f>
        <v>0</v>
      </c>
      <c r="AI8537" s="46">
        <f t="shared" si="3610"/>
        <v>0</v>
      </c>
    </row>
    <row r="8538" spans="32:35" x14ac:dyDescent="0.25">
      <c r="AF8538" s="46">
        <f t="shared" si="3593"/>
        <v>99299017</v>
      </c>
      <c r="AG8538" s="46">
        <f t="shared" si="3593"/>
        <v>75121</v>
      </c>
      <c r="AH8538" s="46">
        <f t="shared" ref="AH8538:AI8538" si="3611">AH3554+0</f>
        <v>0</v>
      </c>
      <c r="AI8538" s="46">
        <f t="shared" si="3611"/>
        <v>0</v>
      </c>
    </row>
    <row r="8539" spans="32:35" x14ac:dyDescent="0.25">
      <c r="AF8539" s="46">
        <f t="shared" si="3593"/>
        <v>99299018</v>
      </c>
      <c r="AG8539" s="46">
        <f t="shared" si="3593"/>
        <v>75122</v>
      </c>
      <c r="AH8539" s="46">
        <f t="shared" ref="AH8539:AI8539" si="3612">AH3555+0</f>
        <v>0</v>
      </c>
      <c r="AI8539" s="46">
        <f t="shared" si="3612"/>
        <v>0</v>
      </c>
    </row>
    <row r="8540" spans="32:35" x14ac:dyDescent="0.25">
      <c r="AF8540" s="46">
        <f t="shared" si="3593"/>
        <v>99952080</v>
      </c>
      <c r="AG8540" s="46">
        <f t="shared" si="3593"/>
        <v>75123</v>
      </c>
      <c r="AH8540" s="46">
        <f t="shared" ref="AH8540:AI8540" si="3613">AH3556+0</f>
        <v>0</v>
      </c>
      <c r="AI8540" s="46">
        <f t="shared" si="3613"/>
        <v>0</v>
      </c>
    </row>
    <row r="8541" spans="32:35" x14ac:dyDescent="0.25">
      <c r="AF8541" s="46" t="e">
        <f t="shared" si="3593"/>
        <v>#VALUE!</v>
      </c>
      <c r="AG8541" s="46">
        <f t="shared" si="3593"/>
        <v>75124</v>
      </c>
      <c r="AH8541" s="46">
        <f t="shared" ref="AH8541:AI8541" si="3614">AH3557+0</f>
        <v>0</v>
      </c>
      <c r="AI8541" s="46">
        <f t="shared" si="3614"/>
        <v>0</v>
      </c>
    </row>
    <row r="8542" spans="32:35" x14ac:dyDescent="0.25">
      <c r="AF8542" s="46" t="e">
        <f t="shared" si="3593"/>
        <v>#VALUE!</v>
      </c>
      <c r="AG8542" s="46">
        <f t="shared" si="3593"/>
        <v>75125</v>
      </c>
      <c r="AH8542" s="46">
        <f t="shared" ref="AH8542:AI8542" si="3615">AH3558+0</f>
        <v>0</v>
      </c>
      <c r="AI8542" s="46">
        <f t="shared" si="3615"/>
        <v>0</v>
      </c>
    </row>
    <row r="8543" spans="32:35" x14ac:dyDescent="0.25">
      <c r="AF8543" s="46" t="e">
        <f t="shared" si="3593"/>
        <v>#VALUE!</v>
      </c>
      <c r="AG8543" s="46">
        <f t="shared" si="3593"/>
        <v>75126</v>
      </c>
      <c r="AH8543" s="46">
        <f t="shared" ref="AH8543:AI8543" si="3616">AH3559+0</f>
        <v>0</v>
      </c>
      <c r="AI8543" s="46">
        <f t="shared" si="3616"/>
        <v>0</v>
      </c>
    </row>
    <row r="8544" spans="32:35" x14ac:dyDescent="0.25">
      <c r="AF8544" s="46" t="e">
        <f t="shared" si="3593"/>
        <v>#VALUE!</v>
      </c>
      <c r="AG8544" s="46">
        <f t="shared" si="3593"/>
        <v>75127</v>
      </c>
      <c r="AH8544" s="46">
        <f t="shared" ref="AH8544:AI8544" si="3617">AH3560+0</f>
        <v>0</v>
      </c>
      <c r="AI8544" s="46">
        <f t="shared" si="3617"/>
        <v>0</v>
      </c>
    </row>
    <row r="8545" spans="32:35" x14ac:dyDescent="0.25">
      <c r="AF8545" s="46">
        <f t="shared" si="3593"/>
        <v>100612041</v>
      </c>
      <c r="AG8545" s="46">
        <f t="shared" si="3593"/>
        <v>75128</v>
      </c>
      <c r="AH8545" s="46">
        <f t="shared" ref="AH8545:AI8545" si="3618">AH3561+0</f>
        <v>0</v>
      </c>
      <c r="AI8545" s="46">
        <f t="shared" si="3618"/>
        <v>0</v>
      </c>
    </row>
    <row r="8546" spans="32:35" x14ac:dyDescent="0.25">
      <c r="AF8546" s="46">
        <f t="shared" si="3593"/>
        <v>100631028</v>
      </c>
      <c r="AG8546" s="46">
        <f t="shared" si="3593"/>
        <v>75129</v>
      </c>
      <c r="AH8546" s="46">
        <f t="shared" ref="AH8546:AI8546" si="3619">AH3562+0</f>
        <v>0</v>
      </c>
      <c r="AI8546" s="46">
        <f t="shared" si="3619"/>
        <v>0</v>
      </c>
    </row>
    <row r="8547" spans="32:35" x14ac:dyDescent="0.25">
      <c r="AF8547" s="46">
        <f t="shared" si="3593"/>
        <v>100631034</v>
      </c>
      <c r="AG8547" s="46">
        <f t="shared" si="3593"/>
        <v>75130</v>
      </c>
      <c r="AH8547" s="46">
        <f t="shared" ref="AH8547:AI8547" si="3620">AH3563+0</f>
        <v>0</v>
      </c>
      <c r="AI8547" s="46">
        <f t="shared" si="3620"/>
        <v>0</v>
      </c>
    </row>
    <row r="8548" spans="32:35" x14ac:dyDescent="0.25">
      <c r="AF8548" s="46">
        <f t="shared" si="3593"/>
        <v>101015089</v>
      </c>
      <c r="AG8548" s="46">
        <f t="shared" si="3593"/>
        <v>75131</v>
      </c>
      <c r="AH8548" s="46">
        <f t="shared" ref="AH8548:AI8548" si="3621">AH3564+0</f>
        <v>0</v>
      </c>
      <c r="AI8548" s="46">
        <f t="shared" si="3621"/>
        <v>0</v>
      </c>
    </row>
    <row r="8549" spans="32:35" x14ac:dyDescent="0.25">
      <c r="AF8549" s="46">
        <f t="shared" si="3593"/>
        <v>101018014</v>
      </c>
      <c r="AG8549" s="46">
        <f t="shared" si="3593"/>
        <v>75132</v>
      </c>
      <c r="AH8549" s="46">
        <f t="shared" ref="AH8549:AI8549" si="3622">AH3565+0</f>
        <v>0</v>
      </c>
      <c r="AI8549" s="46">
        <f t="shared" si="3622"/>
        <v>0</v>
      </c>
    </row>
    <row r="8550" spans="32:35" x14ac:dyDescent="0.25">
      <c r="AF8550" s="46" t="e">
        <f t="shared" si="3593"/>
        <v>#VALUE!</v>
      </c>
      <c r="AG8550" s="46">
        <f t="shared" si="3593"/>
        <v>75133</v>
      </c>
      <c r="AH8550" s="46">
        <f t="shared" ref="AH8550:AI8550" si="3623">AH3566+0</f>
        <v>0</v>
      </c>
      <c r="AI8550" s="46">
        <f t="shared" si="3623"/>
        <v>0</v>
      </c>
    </row>
    <row r="8551" spans="32:35" x14ac:dyDescent="0.25">
      <c r="AF8551" s="46" t="e">
        <f t="shared" si="3593"/>
        <v>#VALUE!</v>
      </c>
      <c r="AG8551" s="46">
        <f t="shared" si="3593"/>
        <v>75134</v>
      </c>
      <c r="AH8551" s="46">
        <f t="shared" ref="AH8551:AI8551" si="3624">AH3567+0</f>
        <v>0</v>
      </c>
      <c r="AI8551" s="46">
        <f t="shared" si="3624"/>
        <v>0</v>
      </c>
    </row>
    <row r="8552" spans="32:35" x14ac:dyDescent="0.25">
      <c r="AF8552" s="46" t="e">
        <f t="shared" si="3593"/>
        <v>#VALUE!</v>
      </c>
      <c r="AG8552" s="46">
        <f t="shared" si="3593"/>
        <v>75135</v>
      </c>
      <c r="AH8552" s="46">
        <f t="shared" ref="AH8552:AI8552" si="3625">AH3568+0</f>
        <v>0</v>
      </c>
      <c r="AI8552" s="46">
        <f t="shared" si="3625"/>
        <v>0</v>
      </c>
    </row>
    <row r="8553" spans="32:35" x14ac:dyDescent="0.25">
      <c r="AF8553" s="46" t="e">
        <f t="shared" si="3593"/>
        <v>#VALUE!</v>
      </c>
      <c r="AG8553" s="46">
        <f t="shared" si="3593"/>
        <v>75136</v>
      </c>
      <c r="AH8553" s="46">
        <f t="shared" ref="AH8553:AI8553" si="3626">AH3569+0</f>
        <v>0</v>
      </c>
      <c r="AI8553" s="46">
        <f t="shared" si="3626"/>
        <v>0</v>
      </c>
    </row>
    <row r="8554" spans="32:35" x14ac:dyDescent="0.25">
      <c r="AF8554" s="46" t="e">
        <f t="shared" si="3593"/>
        <v>#VALUE!</v>
      </c>
      <c r="AG8554" s="46">
        <f t="shared" si="3593"/>
        <v>75137</v>
      </c>
      <c r="AH8554" s="46">
        <f t="shared" ref="AH8554:AI8554" si="3627">AH3570+0</f>
        <v>0</v>
      </c>
      <c r="AI8554" s="46">
        <f t="shared" si="3627"/>
        <v>0</v>
      </c>
    </row>
    <row r="8555" spans="32:35" x14ac:dyDescent="0.25">
      <c r="AF8555" s="46" t="e">
        <f t="shared" si="3593"/>
        <v>#VALUE!</v>
      </c>
      <c r="AG8555" s="46">
        <f t="shared" si="3593"/>
        <v>75138</v>
      </c>
      <c r="AH8555" s="46">
        <f t="shared" ref="AH8555:AI8555" si="3628">AH3571+0</f>
        <v>0</v>
      </c>
      <c r="AI8555" s="46">
        <f t="shared" si="3628"/>
        <v>0</v>
      </c>
    </row>
    <row r="8556" spans="32:35" x14ac:dyDescent="0.25">
      <c r="AF8556" s="46" t="e">
        <f t="shared" si="3593"/>
        <v>#VALUE!</v>
      </c>
      <c r="AG8556" s="46">
        <f t="shared" si="3593"/>
        <v>75139</v>
      </c>
      <c r="AH8556" s="46">
        <f t="shared" ref="AH8556:AI8556" si="3629">AH3572+0</f>
        <v>0</v>
      </c>
      <c r="AI8556" s="46">
        <f t="shared" si="3629"/>
        <v>0</v>
      </c>
    </row>
    <row r="8557" spans="32:35" x14ac:dyDescent="0.25">
      <c r="AF8557" s="46" t="e">
        <f t="shared" si="3593"/>
        <v>#VALUE!</v>
      </c>
      <c r="AG8557" s="46">
        <f t="shared" si="3593"/>
        <v>75140</v>
      </c>
      <c r="AH8557" s="46">
        <f t="shared" ref="AH8557:AI8557" si="3630">AH3573+0</f>
        <v>0</v>
      </c>
      <c r="AI8557" s="46">
        <f t="shared" si="3630"/>
        <v>0</v>
      </c>
    </row>
    <row r="8558" spans="32:35" x14ac:dyDescent="0.25">
      <c r="AF8558" s="46" t="e">
        <f t="shared" si="3593"/>
        <v>#VALUE!</v>
      </c>
      <c r="AG8558" s="46">
        <f t="shared" si="3593"/>
        <v>75141</v>
      </c>
      <c r="AH8558" s="46">
        <f t="shared" ref="AH8558:AI8558" si="3631">AH3574+0</f>
        <v>0</v>
      </c>
      <c r="AI8558" s="46">
        <f t="shared" si="3631"/>
        <v>0</v>
      </c>
    </row>
    <row r="8559" spans="32:35" x14ac:dyDescent="0.25">
      <c r="AF8559" s="46" t="e">
        <f t="shared" si="3593"/>
        <v>#VALUE!</v>
      </c>
      <c r="AG8559" s="46">
        <f t="shared" si="3593"/>
        <v>75142</v>
      </c>
      <c r="AH8559" s="46">
        <f t="shared" ref="AH8559:AI8559" si="3632">AH3575+0</f>
        <v>0</v>
      </c>
      <c r="AI8559" s="46">
        <f t="shared" si="3632"/>
        <v>0</v>
      </c>
    </row>
    <row r="8560" spans="32:35" x14ac:dyDescent="0.25">
      <c r="AF8560" s="46" t="e">
        <f t="shared" si="3593"/>
        <v>#VALUE!</v>
      </c>
      <c r="AG8560" s="46">
        <f t="shared" si="3593"/>
        <v>75143</v>
      </c>
      <c r="AH8560" s="46">
        <f t="shared" ref="AH8560:AI8560" si="3633">AH3576+0</f>
        <v>0</v>
      </c>
      <c r="AI8560" s="46">
        <f t="shared" si="3633"/>
        <v>0</v>
      </c>
    </row>
    <row r="8561" spans="32:35" x14ac:dyDescent="0.25">
      <c r="AF8561" s="46" t="e">
        <f t="shared" si="3593"/>
        <v>#VALUE!</v>
      </c>
      <c r="AG8561" s="46">
        <f t="shared" si="3593"/>
        <v>75144</v>
      </c>
      <c r="AH8561" s="46">
        <f t="shared" ref="AH8561:AI8561" si="3634">AH3577+0</f>
        <v>0</v>
      </c>
      <c r="AI8561" s="46">
        <f t="shared" si="3634"/>
        <v>0</v>
      </c>
    </row>
    <row r="8562" spans="32:35" x14ac:dyDescent="0.25">
      <c r="AF8562" s="46" t="e">
        <f t="shared" si="3593"/>
        <v>#VALUE!</v>
      </c>
      <c r="AG8562" s="46">
        <f t="shared" si="3593"/>
        <v>75145</v>
      </c>
      <c r="AH8562" s="46">
        <f t="shared" ref="AH8562:AI8562" si="3635">AH3578+0</f>
        <v>0</v>
      </c>
      <c r="AI8562" s="46">
        <f t="shared" si="3635"/>
        <v>0</v>
      </c>
    </row>
    <row r="8563" spans="32:35" x14ac:dyDescent="0.25">
      <c r="AF8563" s="46" t="e">
        <f t="shared" si="3593"/>
        <v>#VALUE!</v>
      </c>
      <c r="AG8563" s="46">
        <f t="shared" si="3593"/>
        <v>75146</v>
      </c>
      <c r="AH8563" s="46">
        <f t="shared" ref="AH8563:AI8563" si="3636">AH3579+0</f>
        <v>0</v>
      </c>
      <c r="AI8563" s="46">
        <f t="shared" si="3636"/>
        <v>0</v>
      </c>
    </row>
    <row r="8564" spans="32:35" x14ac:dyDescent="0.25">
      <c r="AF8564" s="46" t="e">
        <f t="shared" si="3593"/>
        <v>#VALUE!</v>
      </c>
      <c r="AG8564" s="46">
        <f t="shared" si="3593"/>
        <v>75147</v>
      </c>
      <c r="AH8564" s="46">
        <f t="shared" ref="AH8564:AI8564" si="3637">AH3580+0</f>
        <v>0</v>
      </c>
      <c r="AI8564" s="46">
        <f t="shared" si="3637"/>
        <v>0</v>
      </c>
    </row>
    <row r="8565" spans="32:35" x14ac:dyDescent="0.25">
      <c r="AF8565" s="46" t="e">
        <f t="shared" si="3593"/>
        <v>#VALUE!</v>
      </c>
      <c r="AG8565" s="46">
        <f t="shared" si="3593"/>
        <v>75148</v>
      </c>
      <c r="AH8565" s="46">
        <f t="shared" ref="AH8565:AI8565" si="3638">AH3581+0</f>
        <v>0</v>
      </c>
      <c r="AI8565" s="46">
        <f t="shared" si="3638"/>
        <v>0</v>
      </c>
    </row>
    <row r="8566" spans="32:35" x14ac:dyDescent="0.25">
      <c r="AF8566" s="46" t="e">
        <f t="shared" si="3593"/>
        <v>#VALUE!</v>
      </c>
      <c r="AG8566" s="46">
        <f t="shared" si="3593"/>
        <v>75149</v>
      </c>
      <c r="AH8566" s="46">
        <f t="shared" ref="AH8566:AI8566" si="3639">AH3582+0</f>
        <v>0</v>
      </c>
      <c r="AI8566" s="46">
        <f t="shared" si="3639"/>
        <v>0</v>
      </c>
    </row>
    <row r="8567" spans="32:35" x14ac:dyDescent="0.25">
      <c r="AF8567" s="46" t="e">
        <f t="shared" si="3593"/>
        <v>#VALUE!</v>
      </c>
      <c r="AG8567" s="46">
        <f t="shared" si="3593"/>
        <v>75150</v>
      </c>
      <c r="AH8567" s="46">
        <f t="shared" ref="AH8567:AI8567" si="3640">AH3583+0</f>
        <v>0</v>
      </c>
      <c r="AI8567" s="46">
        <f t="shared" si="3640"/>
        <v>0</v>
      </c>
    </row>
    <row r="8568" spans="32:35" x14ac:dyDescent="0.25">
      <c r="AF8568" s="46" t="e">
        <f t="shared" si="3593"/>
        <v>#VALUE!</v>
      </c>
      <c r="AG8568" s="46">
        <f t="shared" si="3593"/>
        <v>75151</v>
      </c>
      <c r="AH8568" s="46">
        <f t="shared" ref="AH8568:AI8568" si="3641">AH3584+0</f>
        <v>0</v>
      </c>
      <c r="AI8568" s="46">
        <f t="shared" si="3641"/>
        <v>0</v>
      </c>
    </row>
    <row r="8569" spans="32:35" x14ac:dyDescent="0.25">
      <c r="AF8569" s="46">
        <f t="shared" si="3593"/>
        <v>101394070</v>
      </c>
      <c r="AG8569" s="46">
        <f t="shared" si="3593"/>
        <v>75152</v>
      </c>
      <c r="AH8569" s="46">
        <f t="shared" ref="AH8569:AI8569" si="3642">AH3585+0</f>
        <v>0</v>
      </c>
      <c r="AI8569" s="46">
        <f t="shared" si="3642"/>
        <v>0</v>
      </c>
    </row>
    <row r="8570" spans="32:35" x14ac:dyDescent="0.25">
      <c r="AF8570" s="46">
        <f t="shared" si="3593"/>
        <v>101412023</v>
      </c>
      <c r="AG8570" s="46">
        <f t="shared" si="3593"/>
        <v>75153</v>
      </c>
      <c r="AH8570" s="46">
        <f t="shared" ref="AH8570:AI8570" si="3643">AH3586+0</f>
        <v>0</v>
      </c>
      <c r="AI8570" s="46">
        <f t="shared" si="3643"/>
        <v>0</v>
      </c>
    </row>
    <row r="8571" spans="32:35" x14ac:dyDescent="0.25">
      <c r="AF8571" s="46">
        <f t="shared" si="3593"/>
        <v>101422010</v>
      </c>
      <c r="AG8571" s="46">
        <f t="shared" si="3593"/>
        <v>75154</v>
      </c>
      <c r="AH8571" s="46">
        <f t="shared" ref="AH8571:AI8571" si="3644">AH3587+0</f>
        <v>0</v>
      </c>
      <c r="AI8571" s="46">
        <f t="shared" si="3644"/>
        <v>0</v>
      </c>
    </row>
    <row r="8572" spans="32:35" x14ac:dyDescent="0.25">
      <c r="AF8572" s="46">
        <f t="shared" si="3593"/>
        <v>101422063</v>
      </c>
      <c r="AG8572" s="46">
        <f t="shared" si="3593"/>
        <v>75155</v>
      </c>
      <c r="AH8572" s="46">
        <f t="shared" ref="AH8572:AI8572" si="3645">AH3588+0</f>
        <v>0</v>
      </c>
      <c r="AI8572" s="46">
        <f t="shared" si="3645"/>
        <v>0</v>
      </c>
    </row>
    <row r="8573" spans="32:35" x14ac:dyDescent="0.25">
      <c r="AF8573" s="46">
        <f t="shared" si="3593"/>
        <v>101423054</v>
      </c>
      <c r="AG8573" s="46">
        <f t="shared" si="3593"/>
        <v>75156</v>
      </c>
      <c r="AH8573" s="46">
        <f t="shared" ref="AH8573:AI8573" si="3646">AH3589+0</f>
        <v>0</v>
      </c>
      <c r="AI8573" s="46">
        <f t="shared" si="3646"/>
        <v>0</v>
      </c>
    </row>
    <row r="8574" spans="32:35" x14ac:dyDescent="0.25">
      <c r="AF8574" s="46">
        <f t="shared" si="3593"/>
        <v>101425090</v>
      </c>
      <c r="AG8574" s="46">
        <f t="shared" si="3593"/>
        <v>75157</v>
      </c>
      <c r="AH8574" s="46">
        <f t="shared" ref="AH8574:AI8574" si="3647">AH3590+0</f>
        <v>0</v>
      </c>
      <c r="AI8574" s="46">
        <f t="shared" si="3647"/>
        <v>0</v>
      </c>
    </row>
    <row r="8575" spans="32:35" x14ac:dyDescent="0.25">
      <c r="AF8575" s="46">
        <f t="shared" si="3593"/>
        <v>101430027</v>
      </c>
      <c r="AG8575" s="46">
        <f t="shared" si="3593"/>
        <v>75158</v>
      </c>
      <c r="AH8575" s="46">
        <f t="shared" ref="AH8575:AI8575" si="3648">AH3591+0</f>
        <v>0</v>
      </c>
      <c r="AI8575" s="46">
        <f t="shared" si="3648"/>
        <v>0</v>
      </c>
    </row>
    <row r="8576" spans="32:35" x14ac:dyDescent="0.25">
      <c r="AF8576" s="46">
        <f t="shared" si="3593"/>
        <v>101430050</v>
      </c>
      <c r="AG8576" s="46">
        <f t="shared" si="3593"/>
        <v>75159</v>
      </c>
      <c r="AH8576" s="46">
        <f t="shared" ref="AH8576:AI8576" si="3649">AH3592+0</f>
        <v>0</v>
      </c>
      <c r="AI8576" s="46">
        <f t="shared" si="3649"/>
        <v>0</v>
      </c>
    </row>
    <row r="8577" spans="32:35" x14ac:dyDescent="0.25">
      <c r="AF8577" s="46">
        <f t="shared" si="3593"/>
        <v>101431012</v>
      </c>
      <c r="AG8577" s="46">
        <f t="shared" si="3593"/>
        <v>75160</v>
      </c>
      <c r="AH8577" s="46">
        <f t="shared" ref="AH8577:AI8577" si="3650">AH3593+0</f>
        <v>0</v>
      </c>
      <c r="AI8577" s="46">
        <f t="shared" si="3650"/>
        <v>0</v>
      </c>
    </row>
    <row r="8578" spans="32:35" x14ac:dyDescent="0.25">
      <c r="AF8578" s="46">
        <f t="shared" si="3593"/>
        <v>101431042</v>
      </c>
      <c r="AG8578" s="46">
        <f t="shared" si="3593"/>
        <v>75161</v>
      </c>
      <c r="AH8578" s="46">
        <f t="shared" ref="AH8578:AI8578" si="3651">AH3594+0</f>
        <v>0</v>
      </c>
      <c r="AI8578" s="46">
        <f t="shared" si="3651"/>
        <v>0</v>
      </c>
    </row>
    <row r="8579" spans="32:35" x14ac:dyDescent="0.25">
      <c r="AF8579" s="46">
        <f t="shared" si="3593"/>
        <v>101432055</v>
      </c>
      <c r="AG8579" s="46">
        <f t="shared" si="3593"/>
        <v>75162</v>
      </c>
      <c r="AH8579" s="46">
        <f t="shared" ref="AH8579:AI8579" si="3652">AH3595+0</f>
        <v>0</v>
      </c>
      <c r="AI8579" s="46">
        <f t="shared" si="3652"/>
        <v>0</v>
      </c>
    </row>
    <row r="8580" spans="32:35" x14ac:dyDescent="0.25">
      <c r="AF8580" s="46">
        <f t="shared" si="3593"/>
        <v>101432068</v>
      </c>
      <c r="AG8580" s="46">
        <f t="shared" si="3593"/>
        <v>75163</v>
      </c>
      <c r="AH8580" s="46">
        <f t="shared" ref="AH8580:AI8580" si="3653">AH3596+0</f>
        <v>0</v>
      </c>
      <c r="AI8580" s="46">
        <f t="shared" si="3653"/>
        <v>0</v>
      </c>
    </row>
    <row r="8581" spans="32:35" x14ac:dyDescent="0.25">
      <c r="AF8581" s="46">
        <f t="shared" si="3593"/>
        <v>101432125</v>
      </c>
      <c r="AG8581" s="46">
        <f t="shared" si="3593"/>
        <v>75164</v>
      </c>
      <c r="AH8581" s="46">
        <f t="shared" ref="AH8581:AI8581" si="3654">AH3597+0</f>
        <v>0</v>
      </c>
      <c r="AI8581" s="46">
        <f t="shared" si="3654"/>
        <v>0</v>
      </c>
    </row>
    <row r="8582" spans="32:35" x14ac:dyDescent="0.25">
      <c r="AF8582" s="46">
        <f t="shared" si="3593"/>
        <v>101438024</v>
      </c>
      <c r="AG8582" s="46">
        <f t="shared" si="3593"/>
        <v>75165</v>
      </c>
      <c r="AH8582" s="46">
        <f t="shared" ref="AH8582:AI8582" si="3655">AH3598+0</f>
        <v>0</v>
      </c>
      <c r="AI8582" s="46">
        <f t="shared" si="3655"/>
        <v>0</v>
      </c>
    </row>
    <row r="8583" spans="32:35" x14ac:dyDescent="0.25">
      <c r="AF8583" s="46">
        <f t="shared" si="3593"/>
        <v>101442022</v>
      </c>
      <c r="AG8583" s="46">
        <f t="shared" si="3593"/>
        <v>75166</v>
      </c>
      <c r="AH8583" s="46">
        <f t="shared" ref="AH8583:AI8583" si="3656">AH3599+0</f>
        <v>0</v>
      </c>
      <c r="AI8583" s="46">
        <f t="shared" si="3656"/>
        <v>0</v>
      </c>
    </row>
    <row r="8584" spans="32:35" x14ac:dyDescent="0.25">
      <c r="AF8584" s="46">
        <f t="shared" si="3593"/>
        <v>101454029</v>
      </c>
      <c r="AG8584" s="46">
        <f t="shared" si="3593"/>
        <v>75167</v>
      </c>
      <c r="AH8584" s="46">
        <f t="shared" ref="AH8584:AI8584" si="3657">AH3600+0</f>
        <v>0</v>
      </c>
      <c r="AI8584" s="46">
        <f t="shared" si="3657"/>
        <v>0</v>
      </c>
    </row>
    <row r="8585" spans="32:35" x14ac:dyDescent="0.25">
      <c r="AF8585" s="46">
        <f t="shared" ref="AF8585:AG8648" si="3658">AF3601+0</f>
        <v>101492089</v>
      </c>
      <c r="AG8585" s="46">
        <f t="shared" si="3658"/>
        <v>75168</v>
      </c>
      <c r="AH8585" s="46">
        <f t="shared" ref="AH8585:AI8585" si="3659">AH3601+0</f>
        <v>0</v>
      </c>
      <c r="AI8585" s="46">
        <f t="shared" si="3659"/>
        <v>0</v>
      </c>
    </row>
    <row r="8586" spans="32:35" x14ac:dyDescent="0.25">
      <c r="AF8586" s="46">
        <f t="shared" si="3658"/>
        <v>101492170</v>
      </c>
      <c r="AG8586" s="46">
        <f t="shared" si="3658"/>
        <v>75169</v>
      </c>
      <c r="AH8586" s="46">
        <f t="shared" ref="AH8586:AI8586" si="3660">AH3602+0</f>
        <v>0</v>
      </c>
      <c r="AI8586" s="46">
        <f t="shared" si="3660"/>
        <v>0</v>
      </c>
    </row>
    <row r="8587" spans="32:35" x14ac:dyDescent="0.25">
      <c r="AF8587" s="46">
        <f t="shared" si="3658"/>
        <v>101492174</v>
      </c>
      <c r="AG8587" s="46">
        <f t="shared" si="3658"/>
        <v>75170</v>
      </c>
      <c r="AH8587" s="46">
        <f t="shared" ref="AH8587:AI8587" si="3661">AH3603+0</f>
        <v>0</v>
      </c>
      <c r="AI8587" s="46">
        <f t="shared" si="3661"/>
        <v>0</v>
      </c>
    </row>
    <row r="8588" spans="32:35" x14ac:dyDescent="0.25">
      <c r="AF8588" s="46">
        <f t="shared" si="3658"/>
        <v>101494050</v>
      </c>
      <c r="AG8588" s="46">
        <f t="shared" si="3658"/>
        <v>75171</v>
      </c>
      <c r="AH8588" s="46">
        <f t="shared" ref="AH8588:AI8588" si="3662">AH3604+0</f>
        <v>0</v>
      </c>
      <c r="AI8588" s="46">
        <f t="shared" si="3662"/>
        <v>0</v>
      </c>
    </row>
    <row r="8589" spans="32:35" x14ac:dyDescent="0.25">
      <c r="AF8589" s="46">
        <f t="shared" si="3658"/>
        <v>101494068</v>
      </c>
      <c r="AG8589" s="46">
        <f t="shared" si="3658"/>
        <v>75172</v>
      </c>
      <c r="AH8589" s="46">
        <f t="shared" ref="AH8589:AI8589" si="3663">AH3605+0</f>
        <v>0</v>
      </c>
      <c r="AI8589" s="46">
        <f t="shared" si="3663"/>
        <v>0</v>
      </c>
    </row>
    <row r="8590" spans="32:35" x14ac:dyDescent="0.25">
      <c r="AF8590" s="46">
        <f t="shared" si="3658"/>
        <v>101494072</v>
      </c>
      <c r="AG8590" s="46">
        <f t="shared" si="3658"/>
        <v>75173</v>
      </c>
      <c r="AH8590" s="46">
        <f t="shared" ref="AH8590:AI8590" si="3664">AH3606+0</f>
        <v>0</v>
      </c>
      <c r="AI8590" s="46">
        <f t="shared" si="3664"/>
        <v>0</v>
      </c>
    </row>
    <row r="8591" spans="32:35" x14ac:dyDescent="0.25">
      <c r="AF8591" s="46">
        <f t="shared" si="3658"/>
        <v>101495044</v>
      </c>
      <c r="AG8591" s="46">
        <f t="shared" si="3658"/>
        <v>75174</v>
      </c>
      <c r="AH8591" s="46">
        <f t="shared" ref="AH8591:AI8591" si="3665">AH3607+0</f>
        <v>0</v>
      </c>
      <c r="AI8591" s="46">
        <f t="shared" si="3665"/>
        <v>0</v>
      </c>
    </row>
    <row r="8592" spans="32:35" x14ac:dyDescent="0.25">
      <c r="AF8592" s="46">
        <f t="shared" si="3658"/>
        <v>101495050</v>
      </c>
      <c r="AG8592" s="46">
        <f t="shared" si="3658"/>
        <v>75175</v>
      </c>
      <c r="AH8592" s="46">
        <f t="shared" ref="AH8592:AI8592" si="3666">AH3608+0</f>
        <v>0</v>
      </c>
      <c r="AI8592" s="46">
        <f t="shared" si="3666"/>
        <v>0</v>
      </c>
    </row>
    <row r="8593" spans="32:35" x14ac:dyDescent="0.25">
      <c r="AF8593" s="46">
        <f t="shared" si="3658"/>
        <v>101495087</v>
      </c>
      <c r="AG8593" s="46">
        <f t="shared" si="3658"/>
        <v>75176</v>
      </c>
      <c r="AH8593" s="46">
        <f t="shared" ref="AH8593:AI8593" si="3667">AH3609+0</f>
        <v>0</v>
      </c>
      <c r="AI8593" s="46">
        <f t="shared" si="3667"/>
        <v>0</v>
      </c>
    </row>
    <row r="8594" spans="32:35" x14ac:dyDescent="0.25">
      <c r="AF8594" s="46">
        <f t="shared" si="3658"/>
        <v>101497011</v>
      </c>
      <c r="AG8594" s="46">
        <f t="shared" si="3658"/>
        <v>75177</v>
      </c>
      <c r="AH8594" s="46">
        <f t="shared" ref="AH8594:AI8594" si="3668">AH3610+0</f>
        <v>0</v>
      </c>
      <c r="AI8594" s="46">
        <f t="shared" si="3668"/>
        <v>0</v>
      </c>
    </row>
    <row r="8595" spans="32:35" x14ac:dyDescent="0.25">
      <c r="AF8595" s="46">
        <f t="shared" si="3658"/>
        <v>101497034</v>
      </c>
      <c r="AG8595" s="46">
        <f t="shared" si="3658"/>
        <v>75178</v>
      </c>
      <c r="AH8595" s="46">
        <f t="shared" ref="AH8595:AI8595" si="3669">AH3611+0</f>
        <v>0</v>
      </c>
      <c r="AI8595" s="46">
        <f t="shared" si="3669"/>
        <v>0</v>
      </c>
    </row>
    <row r="8596" spans="32:35" x14ac:dyDescent="0.25">
      <c r="AF8596" s="46">
        <f t="shared" si="3658"/>
        <v>101932086</v>
      </c>
      <c r="AG8596" s="46">
        <f t="shared" si="3658"/>
        <v>75179</v>
      </c>
      <c r="AH8596" s="46">
        <f t="shared" ref="AH8596:AI8596" si="3670">AH3612+0</f>
        <v>0</v>
      </c>
      <c r="AI8596" s="46">
        <f t="shared" si="3670"/>
        <v>0</v>
      </c>
    </row>
    <row r="8597" spans="32:35" x14ac:dyDescent="0.25">
      <c r="AF8597" s="46">
        <f t="shared" si="3658"/>
        <v>101953091</v>
      </c>
      <c r="AG8597" s="46">
        <f t="shared" si="3658"/>
        <v>75180</v>
      </c>
      <c r="AH8597" s="46">
        <f t="shared" ref="AH8597:AI8597" si="3671">AH3613+0</f>
        <v>0</v>
      </c>
      <c r="AI8597" s="46">
        <f t="shared" si="3671"/>
        <v>0</v>
      </c>
    </row>
    <row r="8598" spans="32:35" x14ac:dyDescent="0.25">
      <c r="AF8598" s="46">
        <f t="shared" si="3658"/>
        <v>102094022</v>
      </c>
      <c r="AG8598" s="46">
        <f t="shared" si="3658"/>
        <v>75181</v>
      </c>
      <c r="AH8598" s="46">
        <f t="shared" ref="AH8598:AI8598" si="3672">AH3614+0</f>
        <v>0</v>
      </c>
      <c r="AI8598" s="46">
        <f t="shared" si="3672"/>
        <v>0</v>
      </c>
    </row>
    <row r="8599" spans="32:35" x14ac:dyDescent="0.25">
      <c r="AF8599" s="46">
        <f t="shared" si="3658"/>
        <v>102095008</v>
      </c>
      <c r="AG8599" s="46">
        <f t="shared" si="3658"/>
        <v>75182</v>
      </c>
      <c r="AH8599" s="46">
        <f t="shared" ref="AH8599:AI8599" si="3673">AH3615+0</f>
        <v>0</v>
      </c>
      <c r="AI8599" s="46">
        <f t="shared" si="3673"/>
        <v>0</v>
      </c>
    </row>
    <row r="8600" spans="32:35" x14ac:dyDescent="0.25">
      <c r="AF8600" s="46">
        <f t="shared" si="3658"/>
        <v>102096063</v>
      </c>
      <c r="AG8600" s="46">
        <f t="shared" si="3658"/>
        <v>75183</v>
      </c>
      <c r="AH8600" s="46">
        <f t="shared" ref="AH8600:AI8600" si="3674">AH3616+0</f>
        <v>0</v>
      </c>
      <c r="AI8600" s="46">
        <f t="shared" si="3674"/>
        <v>0</v>
      </c>
    </row>
    <row r="8601" spans="32:35" x14ac:dyDescent="0.25">
      <c r="AF8601" s="46" t="e">
        <f t="shared" si="3658"/>
        <v>#VALUE!</v>
      </c>
      <c r="AG8601" s="46">
        <f t="shared" si="3658"/>
        <v>75184</v>
      </c>
      <c r="AH8601" s="46">
        <f t="shared" ref="AH8601:AI8601" si="3675">AH3617+0</f>
        <v>0</v>
      </c>
      <c r="AI8601" s="46">
        <f t="shared" si="3675"/>
        <v>0</v>
      </c>
    </row>
    <row r="8602" spans="32:35" x14ac:dyDescent="0.25">
      <c r="AF8602" s="46" t="e">
        <f t="shared" si="3658"/>
        <v>#VALUE!</v>
      </c>
      <c r="AG8602" s="46">
        <f t="shared" si="3658"/>
        <v>75185</v>
      </c>
      <c r="AH8602" s="46">
        <f t="shared" ref="AH8602:AI8602" si="3676">AH3618+0</f>
        <v>0</v>
      </c>
      <c r="AI8602" s="46">
        <f t="shared" si="3676"/>
        <v>0</v>
      </c>
    </row>
    <row r="8603" spans="32:35" x14ac:dyDescent="0.25">
      <c r="AF8603" s="46" t="e">
        <f t="shared" si="3658"/>
        <v>#VALUE!</v>
      </c>
      <c r="AG8603" s="46">
        <f t="shared" si="3658"/>
        <v>75186</v>
      </c>
      <c r="AH8603" s="46">
        <f t="shared" ref="AH8603:AI8603" si="3677">AH3619+0</f>
        <v>0</v>
      </c>
      <c r="AI8603" s="46">
        <f t="shared" si="3677"/>
        <v>0</v>
      </c>
    </row>
    <row r="8604" spans="32:35" x14ac:dyDescent="0.25">
      <c r="AF8604" s="46" t="e">
        <f t="shared" si="3658"/>
        <v>#VALUE!</v>
      </c>
      <c r="AG8604" s="46">
        <f t="shared" si="3658"/>
        <v>75187</v>
      </c>
      <c r="AH8604" s="46">
        <f t="shared" ref="AH8604:AI8604" si="3678">AH3620+0</f>
        <v>0</v>
      </c>
      <c r="AI8604" s="46">
        <f t="shared" si="3678"/>
        <v>0</v>
      </c>
    </row>
    <row r="8605" spans="32:35" x14ac:dyDescent="0.25">
      <c r="AF8605" s="46" t="e">
        <f t="shared" si="3658"/>
        <v>#VALUE!</v>
      </c>
      <c r="AG8605" s="46">
        <f t="shared" si="3658"/>
        <v>75188</v>
      </c>
      <c r="AH8605" s="46">
        <f t="shared" ref="AH8605:AI8605" si="3679">AH3621+0</f>
        <v>0</v>
      </c>
      <c r="AI8605" s="46">
        <f t="shared" si="3679"/>
        <v>0</v>
      </c>
    </row>
    <row r="8606" spans="32:35" x14ac:dyDescent="0.25">
      <c r="AF8606" s="46" t="e">
        <f t="shared" si="3658"/>
        <v>#VALUE!</v>
      </c>
      <c r="AG8606" s="46">
        <f t="shared" si="3658"/>
        <v>75189</v>
      </c>
      <c r="AH8606" s="46">
        <f t="shared" ref="AH8606:AI8606" si="3680">AH3622+0</f>
        <v>0</v>
      </c>
      <c r="AI8606" s="46">
        <f t="shared" si="3680"/>
        <v>0</v>
      </c>
    </row>
    <row r="8607" spans="32:35" x14ac:dyDescent="0.25">
      <c r="AF8607" s="46" t="e">
        <f t="shared" si="3658"/>
        <v>#VALUE!</v>
      </c>
      <c r="AG8607" s="46">
        <f t="shared" si="3658"/>
        <v>75190</v>
      </c>
      <c r="AH8607" s="46">
        <f t="shared" ref="AH8607:AI8607" si="3681">AH3623+0</f>
        <v>0</v>
      </c>
      <c r="AI8607" s="46">
        <f t="shared" si="3681"/>
        <v>0</v>
      </c>
    </row>
    <row r="8608" spans="32:35" x14ac:dyDescent="0.25">
      <c r="AF8608" s="46" t="e">
        <f t="shared" si="3658"/>
        <v>#VALUE!</v>
      </c>
      <c r="AG8608" s="46">
        <f t="shared" si="3658"/>
        <v>75191</v>
      </c>
      <c r="AH8608" s="46">
        <f t="shared" ref="AH8608:AI8608" si="3682">AH3624+0</f>
        <v>0</v>
      </c>
      <c r="AI8608" s="46">
        <f t="shared" si="3682"/>
        <v>0</v>
      </c>
    </row>
    <row r="8609" spans="32:35" x14ac:dyDescent="0.25">
      <c r="AF8609" s="46" t="e">
        <f t="shared" si="3658"/>
        <v>#VALUE!</v>
      </c>
      <c r="AG8609" s="46">
        <f t="shared" si="3658"/>
        <v>75192</v>
      </c>
      <c r="AH8609" s="46">
        <f t="shared" ref="AH8609:AI8609" si="3683">AH3625+0</f>
        <v>0</v>
      </c>
      <c r="AI8609" s="46">
        <f t="shared" si="3683"/>
        <v>0</v>
      </c>
    </row>
    <row r="8610" spans="32:35" x14ac:dyDescent="0.25">
      <c r="AF8610" s="46" t="e">
        <f t="shared" si="3658"/>
        <v>#VALUE!</v>
      </c>
      <c r="AG8610" s="46">
        <f t="shared" si="3658"/>
        <v>75193</v>
      </c>
      <c r="AH8610" s="46">
        <f t="shared" ref="AH8610:AI8610" si="3684">AH3626+0</f>
        <v>0</v>
      </c>
      <c r="AI8610" s="46">
        <f t="shared" si="3684"/>
        <v>0</v>
      </c>
    </row>
    <row r="8611" spans="32:35" x14ac:dyDescent="0.25">
      <c r="AF8611" s="46" t="e">
        <f t="shared" si="3658"/>
        <v>#VALUE!</v>
      </c>
      <c r="AG8611" s="46">
        <f t="shared" si="3658"/>
        <v>75194</v>
      </c>
      <c r="AH8611" s="46">
        <f t="shared" ref="AH8611:AI8611" si="3685">AH3627+0</f>
        <v>0</v>
      </c>
      <c r="AI8611" s="46">
        <f t="shared" si="3685"/>
        <v>0</v>
      </c>
    </row>
    <row r="8612" spans="32:35" x14ac:dyDescent="0.25">
      <c r="AF8612" s="46">
        <f t="shared" si="3658"/>
        <v>102322011</v>
      </c>
      <c r="AG8612" s="46">
        <f t="shared" si="3658"/>
        <v>75195</v>
      </c>
      <c r="AH8612" s="46">
        <f t="shared" ref="AH8612:AI8612" si="3686">AH3628+0</f>
        <v>0</v>
      </c>
      <c r="AI8612" s="46">
        <f t="shared" si="3686"/>
        <v>0</v>
      </c>
    </row>
    <row r="8613" spans="32:35" x14ac:dyDescent="0.25">
      <c r="AF8613" s="46">
        <f t="shared" si="3658"/>
        <v>102332009</v>
      </c>
      <c r="AG8613" s="46">
        <f t="shared" si="3658"/>
        <v>75196</v>
      </c>
      <c r="AH8613" s="46">
        <f t="shared" ref="AH8613:AI8613" si="3687">AH3629+0</f>
        <v>0</v>
      </c>
      <c r="AI8613" s="46">
        <f t="shared" si="3687"/>
        <v>0</v>
      </c>
    </row>
    <row r="8614" spans="32:35" x14ac:dyDescent="0.25">
      <c r="AF8614" s="46">
        <f t="shared" si="3658"/>
        <v>102332094</v>
      </c>
      <c r="AG8614" s="46">
        <f t="shared" si="3658"/>
        <v>75197</v>
      </c>
      <c r="AH8614" s="46">
        <f t="shared" ref="AH8614:AI8614" si="3688">AH3630+0</f>
        <v>0</v>
      </c>
      <c r="AI8614" s="46">
        <f t="shared" si="3688"/>
        <v>0</v>
      </c>
    </row>
    <row r="8615" spans="32:35" x14ac:dyDescent="0.25">
      <c r="AF8615" s="46">
        <f t="shared" si="3658"/>
        <v>102332159</v>
      </c>
      <c r="AG8615" s="46">
        <f t="shared" si="3658"/>
        <v>75198</v>
      </c>
      <c r="AH8615" s="46">
        <f t="shared" ref="AH8615:AI8615" si="3689">AH3631+0</f>
        <v>0</v>
      </c>
      <c r="AI8615" s="46">
        <f t="shared" si="3689"/>
        <v>0</v>
      </c>
    </row>
    <row r="8616" spans="32:35" x14ac:dyDescent="0.25">
      <c r="AF8616" s="46">
        <f t="shared" si="3658"/>
        <v>102333019</v>
      </c>
      <c r="AG8616" s="46">
        <f t="shared" si="3658"/>
        <v>75199</v>
      </c>
      <c r="AH8616" s="46">
        <f t="shared" ref="AH8616:AI8616" si="3690">AH3632+0</f>
        <v>0</v>
      </c>
      <c r="AI8616" s="46">
        <f t="shared" si="3690"/>
        <v>0</v>
      </c>
    </row>
    <row r="8617" spans="32:35" x14ac:dyDescent="0.25">
      <c r="AF8617" s="46">
        <f t="shared" si="3658"/>
        <v>102335096</v>
      </c>
      <c r="AG8617" s="46">
        <f t="shared" si="3658"/>
        <v>75200</v>
      </c>
      <c r="AH8617" s="46">
        <f t="shared" ref="AH8617:AI8617" si="3691">AH3633+0</f>
        <v>0</v>
      </c>
      <c r="AI8617" s="46">
        <f t="shared" si="3691"/>
        <v>0</v>
      </c>
    </row>
    <row r="8618" spans="32:35" x14ac:dyDescent="0.25">
      <c r="AF8618" s="46">
        <f t="shared" si="3658"/>
        <v>102391037</v>
      </c>
      <c r="AG8618" s="46">
        <f t="shared" si="3658"/>
        <v>75201</v>
      </c>
      <c r="AH8618" s="46">
        <f t="shared" ref="AH8618:AI8618" si="3692">AH3634+0</f>
        <v>0</v>
      </c>
      <c r="AI8618" s="46">
        <f t="shared" si="3692"/>
        <v>0</v>
      </c>
    </row>
    <row r="8619" spans="32:35" x14ac:dyDescent="0.25">
      <c r="AF8619" s="46">
        <f t="shared" si="3658"/>
        <v>102391043</v>
      </c>
      <c r="AG8619" s="46">
        <f t="shared" si="3658"/>
        <v>75300</v>
      </c>
      <c r="AH8619" s="46">
        <f t="shared" ref="AH8619:AI8619" si="3693">AH3635+0</f>
        <v>0</v>
      </c>
      <c r="AI8619" s="46">
        <f t="shared" si="3693"/>
        <v>0</v>
      </c>
    </row>
    <row r="8620" spans="32:35" x14ac:dyDescent="0.25">
      <c r="AF8620" s="46">
        <f t="shared" si="3658"/>
        <v>102392057</v>
      </c>
      <c r="AG8620" s="46">
        <f t="shared" si="3658"/>
        <v>75301</v>
      </c>
      <c r="AH8620" s="46">
        <f t="shared" ref="AH8620:AI8620" si="3694">AH3636+0</f>
        <v>0</v>
      </c>
      <c r="AI8620" s="46">
        <f t="shared" si="3694"/>
        <v>0</v>
      </c>
    </row>
    <row r="8621" spans="32:35" x14ac:dyDescent="0.25">
      <c r="AF8621" s="46">
        <f t="shared" si="3658"/>
        <v>102392145</v>
      </c>
      <c r="AG8621" s="46">
        <f t="shared" si="3658"/>
        <v>75302</v>
      </c>
      <c r="AH8621" s="46">
        <f t="shared" ref="AH8621:AI8621" si="3695">AH3637+0</f>
        <v>0</v>
      </c>
      <c r="AI8621" s="46">
        <f t="shared" si="3695"/>
        <v>0</v>
      </c>
    </row>
    <row r="8622" spans="32:35" x14ac:dyDescent="0.25">
      <c r="AF8622" s="46">
        <f t="shared" si="3658"/>
        <v>102393060</v>
      </c>
      <c r="AG8622" s="46">
        <f t="shared" si="3658"/>
        <v>75303</v>
      </c>
      <c r="AH8622" s="46">
        <f t="shared" ref="AH8622:AI8622" si="3696">AH3638+0</f>
        <v>0</v>
      </c>
      <c r="AI8622" s="46">
        <f t="shared" si="3696"/>
        <v>0</v>
      </c>
    </row>
    <row r="8623" spans="32:35" x14ac:dyDescent="0.25">
      <c r="AF8623" s="46">
        <f t="shared" si="3658"/>
        <v>102394009</v>
      </c>
      <c r="AG8623" s="46">
        <f t="shared" si="3658"/>
        <v>75304</v>
      </c>
      <c r="AH8623" s="46">
        <f t="shared" ref="AH8623:AI8623" si="3697">AH3639+0</f>
        <v>0</v>
      </c>
      <c r="AI8623" s="46">
        <f t="shared" si="3697"/>
        <v>0</v>
      </c>
    </row>
    <row r="8624" spans="32:35" x14ac:dyDescent="0.25">
      <c r="AF8624" s="46">
        <f t="shared" si="3658"/>
        <v>102395006</v>
      </c>
      <c r="AG8624" s="46">
        <f t="shared" si="3658"/>
        <v>75305</v>
      </c>
      <c r="AH8624" s="46">
        <f t="shared" ref="AH8624:AI8624" si="3698">AH3640+0</f>
        <v>0</v>
      </c>
      <c r="AI8624" s="46">
        <f t="shared" si="3698"/>
        <v>0</v>
      </c>
    </row>
    <row r="8625" spans="32:35" x14ac:dyDescent="0.25">
      <c r="AF8625" s="46">
        <f t="shared" si="3658"/>
        <v>102395101</v>
      </c>
      <c r="AG8625" s="46">
        <f t="shared" si="3658"/>
        <v>75306</v>
      </c>
      <c r="AH8625" s="46">
        <f t="shared" ref="AH8625:AI8625" si="3699">AH3641+0</f>
        <v>0</v>
      </c>
      <c r="AI8625" s="46">
        <f t="shared" si="3699"/>
        <v>0</v>
      </c>
    </row>
    <row r="8626" spans="32:35" x14ac:dyDescent="0.25">
      <c r="AF8626" s="46">
        <f t="shared" si="3658"/>
        <v>102396064</v>
      </c>
      <c r="AG8626" s="46">
        <f t="shared" si="3658"/>
        <v>75307</v>
      </c>
      <c r="AH8626" s="46">
        <f t="shared" ref="AH8626:AI8626" si="3700">AH3642+0</f>
        <v>0</v>
      </c>
      <c r="AI8626" s="46">
        <f t="shared" si="3700"/>
        <v>0</v>
      </c>
    </row>
    <row r="8627" spans="32:35" x14ac:dyDescent="0.25">
      <c r="AF8627" s="46">
        <f t="shared" si="3658"/>
        <v>102398034</v>
      </c>
      <c r="AG8627" s="46">
        <f t="shared" si="3658"/>
        <v>75308</v>
      </c>
      <c r="AH8627" s="46">
        <f t="shared" ref="AH8627:AI8627" si="3701">AH3643+0</f>
        <v>0</v>
      </c>
      <c r="AI8627" s="46">
        <f t="shared" si="3701"/>
        <v>0</v>
      </c>
    </row>
    <row r="8628" spans="32:35" x14ac:dyDescent="0.25">
      <c r="AF8628" s="46">
        <f t="shared" si="3658"/>
        <v>102569</v>
      </c>
      <c r="AG8628" s="46">
        <f t="shared" si="3658"/>
        <v>75309</v>
      </c>
      <c r="AH8628" s="46">
        <f t="shared" ref="AH8628:AI8628" si="3702">AH3644+0</f>
        <v>0</v>
      </c>
      <c r="AI8628" s="46">
        <f t="shared" si="3702"/>
        <v>0</v>
      </c>
    </row>
    <row r="8629" spans="32:35" x14ac:dyDescent="0.25">
      <c r="AF8629" s="46">
        <f t="shared" si="3658"/>
        <v>102746118</v>
      </c>
      <c r="AG8629" s="46">
        <f t="shared" si="3658"/>
        <v>75310</v>
      </c>
      <c r="AH8629" s="46">
        <f t="shared" ref="AH8629:AI8629" si="3703">AH3645+0</f>
        <v>0</v>
      </c>
      <c r="AI8629" s="46">
        <f t="shared" si="3703"/>
        <v>0</v>
      </c>
    </row>
    <row r="8630" spans="32:35" x14ac:dyDescent="0.25">
      <c r="AF8630" s="46">
        <f t="shared" si="3658"/>
        <v>102794021</v>
      </c>
      <c r="AG8630" s="46">
        <f t="shared" si="3658"/>
        <v>75311</v>
      </c>
      <c r="AH8630" s="46">
        <f t="shared" ref="AH8630:AI8630" si="3704">AH3646+0</f>
        <v>0</v>
      </c>
      <c r="AI8630" s="46">
        <f t="shared" si="3704"/>
        <v>0</v>
      </c>
    </row>
    <row r="8631" spans="32:35" x14ac:dyDescent="0.25">
      <c r="AF8631" s="46">
        <f t="shared" si="3658"/>
        <v>102795007</v>
      </c>
      <c r="AG8631" s="46">
        <f t="shared" si="3658"/>
        <v>75312</v>
      </c>
      <c r="AH8631" s="46">
        <f t="shared" ref="AH8631:AI8631" si="3705">AH3647+0</f>
        <v>0</v>
      </c>
      <c r="AI8631" s="46">
        <f t="shared" si="3705"/>
        <v>0</v>
      </c>
    </row>
    <row r="8632" spans="32:35" x14ac:dyDescent="0.25">
      <c r="AF8632" s="46">
        <f t="shared" si="3658"/>
        <v>102796065</v>
      </c>
      <c r="AG8632" s="46">
        <f t="shared" si="3658"/>
        <v>75313</v>
      </c>
      <c r="AH8632" s="46">
        <f t="shared" ref="AH8632:AI8632" si="3706">AH3648+0</f>
        <v>0</v>
      </c>
      <c r="AI8632" s="46">
        <f t="shared" si="3706"/>
        <v>0</v>
      </c>
    </row>
    <row r="8633" spans="32:35" x14ac:dyDescent="0.25">
      <c r="AF8633" s="46">
        <f t="shared" si="3658"/>
        <v>102812092</v>
      </c>
      <c r="AG8633" s="46">
        <f t="shared" si="3658"/>
        <v>75314</v>
      </c>
      <c r="AH8633" s="46">
        <f t="shared" ref="AH8633:AI8633" si="3707">AH3649+0</f>
        <v>0</v>
      </c>
      <c r="AI8633" s="46">
        <f t="shared" si="3707"/>
        <v>0</v>
      </c>
    </row>
    <row r="8634" spans="32:35" x14ac:dyDescent="0.25">
      <c r="AF8634" s="46" t="e">
        <f t="shared" si="3658"/>
        <v>#VALUE!</v>
      </c>
      <c r="AG8634" s="46">
        <f t="shared" si="3658"/>
        <v>75315</v>
      </c>
      <c r="AH8634" s="46">
        <f t="shared" ref="AH8634:AI8634" si="3708">AH3650+0</f>
        <v>0</v>
      </c>
      <c r="AI8634" s="46">
        <f t="shared" si="3708"/>
        <v>0</v>
      </c>
    </row>
    <row r="8635" spans="32:35" x14ac:dyDescent="0.25">
      <c r="AF8635" s="46" t="e">
        <f t="shared" si="3658"/>
        <v>#VALUE!</v>
      </c>
      <c r="AG8635" s="46">
        <f t="shared" si="3658"/>
        <v>75316</v>
      </c>
      <c r="AH8635" s="46">
        <f t="shared" ref="AH8635:AI8635" si="3709">AH3651+0</f>
        <v>0</v>
      </c>
      <c r="AI8635" s="46">
        <f t="shared" si="3709"/>
        <v>0</v>
      </c>
    </row>
    <row r="8636" spans="32:35" x14ac:dyDescent="0.25">
      <c r="AF8636" s="46" t="e">
        <f t="shared" si="3658"/>
        <v>#VALUE!</v>
      </c>
      <c r="AG8636" s="46">
        <f t="shared" si="3658"/>
        <v>75317</v>
      </c>
      <c r="AH8636" s="46">
        <f t="shared" ref="AH8636:AI8636" si="3710">AH3652+0</f>
        <v>0</v>
      </c>
      <c r="AI8636" s="46">
        <f t="shared" si="3710"/>
        <v>0</v>
      </c>
    </row>
    <row r="8637" spans="32:35" x14ac:dyDescent="0.25">
      <c r="AF8637" s="46" t="e">
        <f t="shared" si="3658"/>
        <v>#VALUE!</v>
      </c>
      <c r="AG8637" s="46">
        <f t="shared" si="3658"/>
        <v>75318</v>
      </c>
      <c r="AH8637" s="46">
        <f t="shared" ref="AH8637:AI8637" si="3711">AH3653+0</f>
        <v>0</v>
      </c>
      <c r="AI8637" s="46">
        <f t="shared" si="3711"/>
        <v>0</v>
      </c>
    </row>
    <row r="8638" spans="32:35" x14ac:dyDescent="0.25">
      <c r="AF8638" s="46" t="e">
        <f t="shared" si="3658"/>
        <v>#VALUE!</v>
      </c>
      <c r="AG8638" s="46">
        <f t="shared" si="3658"/>
        <v>75319</v>
      </c>
      <c r="AH8638" s="46">
        <f t="shared" ref="AH8638:AI8638" si="3712">AH3654+0</f>
        <v>0</v>
      </c>
      <c r="AI8638" s="46">
        <f t="shared" si="3712"/>
        <v>0</v>
      </c>
    </row>
    <row r="8639" spans="32:35" x14ac:dyDescent="0.25">
      <c r="AF8639" s="46" t="e">
        <f t="shared" si="3658"/>
        <v>#VALUE!</v>
      </c>
      <c r="AG8639" s="46">
        <f t="shared" si="3658"/>
        <v>75320</v>
      </c>
      <c r="AH8639" s="46">
        <f t="shared" ref="AH8639:AI8639" si="3713">AH3655+0</f>
        <v>0</v>
      </c>
      <c r="AI8639" s="46">
        <f t="shared" si="3713"/>
        <v>0</v>
      </c>
    </row>
    <row r="8640" spans="32:35" x14ac:dyDescent="0.25">
      <c r="AF8640" s="46" t="e">
        <f t="shared" si="3658"/>
        <v>#VALUE!</v>
      </c>
      <c r="AG8640" s="46">
        <f t="shared" si="3658"/>
        <v>75321</v>
      </c>
      <c r="AH8640" s="46">
        <f t="shared" ref="AH8640:AI8640" si="3714">AH3656+0</f>
        <v>0</v>
      </c>
      <c r="AI8640" s="46">
        <f t="shared" si="3714"/>
        <v>0</v>
      </c>
    </row>
    <row r="8641" spans="32:35" x14ac:dyDescent="0.25">
      <c r="AF8641" s="46" t="e">
        <f t="shared" si="3658"/>
        <v>#VALUE!</v>
      </c>
      <c r="AG8641" s="46">
        <f t="shared" si="3658"/>
        <v>75322</v>
      </c>
      <c r="AH8641" s="46">
        <f t="shared" ref="AH8641:AI8641" si="3715">AH3657+0</f>
        <v>0</v>
      </c>
      <c r="AI8641" s="46">
        <f t="shared" si="3715"/>
        <v>0</v>
      </c>
    </row>
    <row r="8642" spans="32:35" x14ac:dyDescent="0.25">
      <c r="AF8642" s="46" t="e">
        <f t="shared" si="3658"/>
        <v>#VALUE!</v>
      </c>
      <c r="AG8642" s="46">
        <f t="shared" si="3658"/>
        <v>75323</v>
      </c>
      <c r="AH8642" s="46">
        <f t="shared" ref="AH8642:AI8642" si="3716">AH3658+0</f>
        <v>0</v>
      </c>
      <c r="AI8642" s="46">
        <f t="shared" si="3716"/>
        <v>0</v>
      </c>
    </row>
    <row r="8643" spans="32:35" x14ac:dyDescent="0.25">
      <c r="AF8643" s="46" t="e">
        <f t="shared" si="3658"/>
        <v>#VALUE!</v>
      </c>
      <c r="AG8643" s="46">
        <f t="shared" si="3658"/>
        <v>75324</v>
      </c>
      <c r="AH8643" s="46">
        <f t="shared" ref="AH8643:AI8643" si="3717">AH3659+0</f>
        <v>0</v>
      </c>
      <c r="AI8643" s="46">
        <f t="shared" si="3717"/>
        <v>0</v>
      </c>
    </row>
    <row r="8644" spans="32:35" x14ac:dyDescent="0.25">
      <c r="AF8644" s="46" t="e">
        <f t="shared" si="3658"/>
        <v>#VALUE!</v>
      </c>
      <c r="AG8644" s="46">
        <f t="shared" si="3658"/>
        <v>75325</v>
      </c>
      <c r="AH8644" s="46">
        <f t="shared" ref="AH8644:AI8644" si="3718">AH3660+0</f>
        <v>0</v>
      </c>
      <c r="AI8644" s="46">
        <f t="shared" si="3718"/>
        <v>0</v>
      </c>
    </row>
    <row r="8645" spans="32:35" x14ac:dyDescent="0.25">
      <c r="AF8645" s="46" t="e">
        <f t="shared" si="3658"/>
        <v>#VALUE!</v>
      </c>
      <c r="AG8645" s="46">
        <f t="shared" si="3658"/>
        <v>75326</v>
      </c>
      <c r="AH8645" s="46">
        <f t="shared" ref="AH8645:AI8645" si="3719">AH3661+0</f>
        <v>0</v>
      </c>
      <c r="AI8645" s="46">
        <f t="shared" si="3719"/>
        <v>0</v>
      </c>
    </row>
    <row r="8646" spans="32:35" x14ac:dyDescent="0.25">
      <c r="AF8646" s="46" t="e">
        <f t="shared" si="3658"/>
        <v>#VALUE!</v>
      </c>
      <c r="AG8646" s="46">
        <f t="shared" si="3658"/>
        <v>75327</v>
      </c>
      <c r="AH8646" s="46">
        <f t="shared" ref="AH8646:AI8646" si="3720">AH3662+0</f>
        <v>0</v>
      </c>
      <c r="AI8646" s="46">
        <f t="shared" si="3720"/>
        <v>0</v>
      </c>
    </row>
    <row r="8647" spans="32:35" x14ac:dyDescent="0.25">
      <c r="AF8647" s="46" t="e">
        <f t="shared" si="3658"/>
        <v>#VALUE!</v>
      </c>
      <c r="AG8647" s="46">
        <f t="shared" si="3658"/>
        <v>75328</v>
      </c>
      <c r="AH8647" s="46">
        <f t="shared" ref="AH8647:AI8647" si="3721">AH3663+0</f>
        <v>0</v>
      </c>
      <c r="AI8647" s="46">
        <f t="shared" si="3721"/>
        <v>0</v>
      </c>
    </row>
    <row r="8648" spans="32:35" x14ac:dyDescent="0.25">
      <c r="AF8648" s="46" t="e">
        <f t="shared" si="3658"/>
        <v>#VALUE!</v>
      </c>
      <c r="AG8648" s="46">
        <f t="shared" si="3658"/>
        <v>75329</v>
      </c>
      <c r="AH8648" s="46">
        <f t="shared" ref="AH8648:AI8648" si="3722">AH3664+0</f>
        <v>0</v>
      </c>
      <c r="AI8648" s="46">
        <f t="shared" si="3722"/>
        <v>0</v>
      </c>
    </row>
    <row r="8649" spans="32:35" x14ac:dyDescent="0.25">
      <c r="AF8649" s="46" t="e">
        <f t="shared" ref="AF8649:AG8712" si="3723">AF3665+0</f>
        <v>#VALUE!</v>
      </c>
      <c r="AG8649" s="46">
        <f t="shared" si="3723"/>
        <v>75330</v>
      </c>
      <c r="AH8649" s="46">
        <f t="shared" ref="AH8649:AI8649" si="3724">AH3665+0</f>
        <v>0</v>
      </c>
      <c r="AI8649" s="46">
        <f t="shared" si="3724"/>
        <v>0</v>
      </c>
    </row>
    <row r="8650" spans="32:35" x14ac:dyDescent="0.25">
      <c r="AF8650" s="46" t="e">
        <f t="shared" si="3723"/>
        <v>#VALUE!</v>
      </c>
      <c r="AG8650" s="46">
        <f t="shared" si="3723"/>
        <v>75331</v>
      </c>
      <c r="AH8650" s="46">
        <f t="shared" ref="AH8650:AI8650" si="3725">AH3666+0</f>
        <v>0</v>
      </c>
      <c r="AI8650" s="46">
        <f t="shared" si="3725"/>
        <v>0</v>
      </c>
    </row>
    <row r="8651" spans="32:35" x14ac:dyDescent="0.25">
      <c r="AF8651" s="46" t="e">
        <f t="shared" si="3723"/>
        <v>#VALUE!</v>
      </c>
      <c r="AG8651" s="46">
        <f t="shared" si="3723"/>
        <v>75332</v>
      </c>
      <c r="AH8651" s="46">
        <f t="shared" ref="AH8651:AI8651" si="3726">AH3667+0</f>
        <v>0</v>
      </c>
      <c r="AI8651" s="46">
        <f t="shared" si="3726"/>
        <v>0</v>
      </c>
    </row>
    <row r="8652" spans="32:35" x14ac:dyDescent="0.25">
      <c r="AF8652" s="46" t="e">
        <f t="shared" si="3723"/>
        <v>#VALUE!</v>
      </c>
      <c r="AG8652" s="46">
        <f t="shared" si="3723"/>
        <v>75333</v>
      </c>
      <c r="AH8652" s="46">
        <f t="shared" ref="AH8652:AI8652" si="3727">AH3668+0</f>
        <v>0</v>
      </c>
      <c r="AI8652" s="46">
        <f t="shared" si="3727"/>
        <v>0</v>
      </c>
    </row>
    <row r="8653" spans="32:35" x14ac:dyDescent="0.25">
      <c r="AF8653" s="46" t="e">
        <f t="shared" si="3723"/>
        <v>#VALUE!</v>
      </c>
      <c r="AG8653" s="46">
        <f t="shared" si="3723"/>
        <v>75334</v>
      </c>
      <c r="AH8653" s="46">
        <f t="shared" ref="AH8653:AI8653" si="3728">AH3669+0</f>
        <v>0</v>
      </c>
      <c r="AI8653" s="46">
        <f t="shared" si="3728"/>
        <v>0</v>
      </c>
    </row>
    <row r="8654" spans="32:35" x14ac:dyDescent="0.25">
      <c r="AF8654" s="46" t="e">
        <f t="shared" si="3723"/>
        <v>#VALUE!</v>
      </c>
      <c r="AG8654" s="46">
        <f t="shared" si="3723"/>
        <v>75335</v>
      </c>
      <c r="AH8654" s="46">
        <f t="shared" ref="AH8654:AI8654" si="3729">AH3670+0</f>
        <v>0</v>
      </c>
      <c r="AI8654" s="46">
        <f t="shared" si="3729"/>
        <v>0</v>
      </c>
    </row>
    <row r="8655" spans="32:35" x14ac:dyDescent="0.25">
      <c r="AF8655" s="46" t="e">
        <f t="shared" si="3723"/>
        <v>#VALUE!</v>
      </c>
      <c r="AG8655" s="46">
        <f t="shared" si="3723"/>
        <v>75336</v>
      </c>
      <c r="AH8655" s="46">
        <f t="shared" ref="AH8655:AI8655" si="3730">AH3671+0</f>
        <v>0</v>
      </c>
      <c r="AI8655" s="46">
        <f t="shared" si="3730"/>
        <v>0</v>
      </c>
    </row>
    <row r="8656" spans="32:35" x14ac:dyDescent="0.25">
      <c r="AF8656" s="46" t="e">
        <f t="shared" si="3723"/>
        <v>#VALUE!</v>
      </c>
      <c r="AG8656" s="46">
        <f t="shared" si="3723"/>
        <v>75337</v>
      </c>
      <c r="AH8656" s="46">
        <f t="shared" ref="AH8656:AI8656" si="3731">AH3672+0</f>
        <v>0</v>
      </c>
      <c r="AI8656" s="46">
        <f t="shared" si="3731"/>
        <v>0</v>
      </c>
    </row>
    <row r="8657" spans="32:35" x14ac:dyDescent="0.25">
      <c r="AF8657" s="46" t="e">
        <f t="shared" si="3723"/>
        <v>#VALUE!</v>
      </c>
      <c r="AG8657" s="46">
        <f t="shared" si="3723"/>
        <v>75338</v>
      </c>
      <c r="AH8657" s="46">
        <f t="shared" ref="AH8657:AI8657" si="3732">AH3673+0</f>
        <v>0</v>
      </c>
      <c r="AI8657" s="46">
        <f t="shared" si="3732"/>
        <v>0</v>
      </c>
    </row>
    <row r="8658" spans="32:35" x14ac:dyDescent="0.25">
      <c r="AF8658" s="46" t="e">
        <f t="shared" si="3723"/>
        <v>#VALUE!</v>
      </c>
      <c r="AG8658" s="46">
        <f t="shared" si="3723"/>
        <v>75339</v>
      </c>
      <c r="AH8658" s="46">
        <f t="shared" ref="AH8658:AI8658" si="3733">AH3674+0</f>
        <v>0</v>
      </c>
      <c r="AI8658" s="46">
        <f t="shared" si="3733"/>
        <v>0</v>
      </c>
    </row>
    <row r="8659" spans="32:35" x14ac:dyDescent="0.25">
      <c r="AF8659" s="46" t="e">
        <f t="shared" si="3723"/>
        <v>#VALUE!</v>
      </c>
      <c r="AG8659" s="46">
        <f t="shared" si="3723"/>
        <v>75340</v>
      </c>
      <c r="AH8659" s="46">
        <f t="shared" ref="AH8659:AI8659" si="3734">AH3675+0</f>
        <v>0</v>
      </c>
      <c r="AI8659" s="46">
        <f t="shared" si="3734"/>
        <v>0</v>
      </c>
    </row>
    <row r="8660" spans="32:35" x14ac:dyDescent="0.25">
      <c r="AF8660" s="46" t="e">
        <f t="shared" si="3723"/>
        <v>#VALUE!</v>
      </c>
      <c r="AG8660" s="46">
        <f t="shared" si="3723"/>
        <v>75341</v>
      </c>
      <c r="AH8660" s="46">
        <f t="shared" ref="AH8660:AI8660" si="3735">AH3676+0</f>
        <v>0</v>
      </c>
      <c r="AI8660" s="46">
        <f t="shared" si="3735"/>
        <v>0</v>
      </c>
    </row>
    <row r="8661" spans="32:35" x14ac:dyDescent="0.25">
      <c r="AF8661" s="46" t="e">
        <f t="shared" si="3723"/>
        <v>#VALUE!</v>
      </c>
      <c r="AG8661" s="46">
        <f t="shared" si="3723"/>
        <v>75342</v>
      </c>
      <c r="AH8661" s="46">
        <f t="shared" ref="AH8661:AI8661" si="3736">AH3677+0</f>
        <v>0</v>
      </c>
      <c r="AI8661" s="46">
        <f t="shared" si="3736"/>
        <v>0</v>
      </c>
    </row>
    <row r="8662" spans="32:35" x14ac:dyDescent="0.25">
      <c r="AF8662" s="46">
        <f t="shared" si="3723"/>
        <v>104522066</v>
      </c>
      <c r="AG8662" s="46">
        <f t="shared" si="3723"/>
        <v>75343</v>
      </c>
      <c r="AH8662" s="46">
        <f t="shared" ref="AH8662:AI8662" si="3737">AH3678+0</f>
        <v>0</v>
      </c>
      <c r="AI8662" s="46">
        <f t="shared" si="3737"/>
        <v>0</v>
      </c>
    </row>
    <row r="8663" spans="32:35" x14ac:dyDescent="0.25">
      <c r="AF8663" s="46" t="e">
        <f t="shared" si="3723"/>
        <v>#VALUE!</v>
      </c>
      <c r="AG8663" s="46">
        <f t="shared" si="3723"/>
        <v>75344</v>
      </c>
      <c r="AH8663" s="46">
        <f t="shared" ref="AH8663:AI8663" si="3738">AH3679+0</f>
        <v>0</v>
      </c>
      <c r="AI8663" s="46">
        <f t="shared" si="3738"/>
        <v>0</v>
      </c>
    </row>
    <row r="8664" spans="32:35" x14ac:dyDescent="0.25">
      <c r="AF8664" s="46" t="e">
        <f t="shared" si="3723"/>
        <v>#VALUE!</v>
      </c>
      <c r="AG8664" s="46">
        <f t="shared" si="3723"/>
        <v>75345</v>
      </c>
      <c r="AH8664" s="46">
        <f t="shared" ref="AH8664:AI8664" si="3739">AH3680+0</f>
        <v>0</v>
      </c>
      <c r="AI8664" s="46">
        <f t="shared" si="3739"/>
        <v>0</v>
      </c>
    </row>
    <row r="8665" spans="32:35" x14ac:dyDescent="0.25">
      <c r="AF8665" s="46" t="e">
        <f t="shared" si="3723"/>
        <v>#VALUE!</v>
      </c>
      <c r="AG8665" s="46">
        <f t="shared" si="3723"/>
        <v>75346</v>
      </c>
      <c r="AH8665" s="46">
        <f t="shared" ref="AH8665:AI8665" si="3740">AH3681+0</f>
        <v>0</v>
      </c>
      <c r="AI8665" s="46">
        <f t="shared" si="3740"/>
        <v>0</v>
      </c>
    </row>
    <row r="8666" spans="32:35" x14ac:dyDescent="0.25">
      <c r="AF8666" s="46" t="e">
        <f t="shared" si="3723"/>
        <v>#VALUE!</v>
      </c>
      <c r="AG8666" s="46">
        <f t="shared" si="3723"/>
        <v>75347</v>
      </c>
      <c r="AH8666" s="46">
        <f t="shared" ref="AH8666:AI8666" si="3741">AH3682+0</f>
        <v>0</v>
      </c>
      <c r="AI8666" s="46">
        <f t="shared" si="3741"/>
        <v>0</v>
      </c>
    </row>
    <row r="8667" spans="32:35" x14ac:dyDescent="0.25">
      <c r="AF8667" s="46" t="e">
        <f t="shared" si="3723"/>
        <v>#VALUE!</v>
      </c>
      <c r="AG8667" s="46">
        <f t="shared" si="3723"/>
        <v>75348</v>
      </c>
      <c r="AH8667" s="46">
        <f t="shared" ref="AH8667:AI8667" si="3742">AH3683+0</f>
        <v>0</v>
      </c>
      <c r="AI8667" s="46">
        <f t="shared" si="3742"/>
        <v>0</v>
      </c>
    </row>
    <row r="8668" spans="32:35" x14ac:dyDescent="0.25">
      <c r="AF8668" s="46" t="e">
        <f t="shared" si="3723"/>
        <v>#VALUE!</v>
      </c>
      <c r="AG8668" s="46">
        <f t="shared" si="3723"/>
        <v>75349</v>
      </c>
      <c r="AH8668" s="46">
        <f t="shared" ref="AH8668:AI8668" si="3743">AH3684+0</f>
        <v>0</v>
      </c>
      <c r="AI8668" s="46">
        <f t="shared" si="3743"/>
        <v>0</v>
      </c>
    </row>
    <row r="8669" spans="32:35" x14ac:dyDescent="0.25">
      <c r="AF8669" s="46" t="e">
        <f t="shared" si="3723"/>
        <v>#VALUE!</v>
      </c>
      <c r="AG8669" s="46">
        <f t="shared" si="3723"/>
        <v>75350</v>
      </c>
      <c r="AH8669" s="46">
        <f t="shared" ref="AH8669:AI8669" si="3744">AH3685+0</f>
        <v>0</v>
      </c>
      <c r="AI8669" s="46">
        <f t="shared" si="3744"/>
        <v>0</v>
      </c>
    </row>
    <row r="8670" spans="32:35" x14ac:dyDescent="0.25">
      <c r="AF8670" s="46" t="e">
        <f t="shared" si="3723"/>
        <v>#VALUE!</v>
      </c>
      <c r="AG8670" s="46">
        <f t="shared" si="3723"/>
        <v>75351</v>
      </c>
      <c r="AH8670" s="46">
        <f t="shared" ref="AH8670:AI8670" si="3745">AH3686+0</f>
        <v>0</v>
      </c>
      <c r="AI8670" s="46">
        <f t="shared" si="3745"/>
        <v>0</v>
      </c>
    </row>
    <row r="8671" spans="32:35" x14ac:dyDescent="0.25">
      <c r="AF8671" s="46" t="e">
        <f t="shared" si="3723"/>
        <v>#VALUE!</v>
      </c>
      <c r="AG8671" s="46">
        <f t="shared" si="3723"/>
        <v>75352</v>
      </c>
      <c r="AH8671" s="46">
        <f t="shared" ref="AH8671:AI8671" si="3746">AH3687+0</f>
        <v>0</v>
      </c>
      <c r="AI8671" s="46">
        <f t="shared" si="3746"/>
        <v>0</v>
      </c>
    </row>
    <row r="8672" spans="32:35" x14ac:dyDescent="0.25">
      <c r="AF8672" s="46" t="e">
        <f t="shared" si="3723"/>
        <v>#VALUE!</v>
      </c>
      <c r="AG8672" s="46">
        <f t="shared" si="3723"/>
        <v>75353</v>
      </c>
      <c r="AH8672" s="46">
        <f t="shared" ref="AH8672:AI8672" si="3747">AH3688+0</f>
        <v>0</v>
      </c>
      <c r="AI8672" s="46">
        <f t="shared" si="3747"/>
        <v>0</v>
      </c>
    </row>
    <row r="8673" spans="32:35" x14ac:dyDescent="0.25">
      <c r="AF8673" s="46" t="e">
        <f t="shared" si="3723"/>
        <v>#VALUE!</v>
      </c>
      <c r="AG8673" s="46">
        <f t="shared" si="3723"/>
        <v>75354</v>
      </c>
      <c r="AH8673" s="46">
        <f t="shared" ref="AH8673:AI8673" si="3748">AH3689+0</f>
        <v>0</v>
      </c>
      <c r="AI8673" s="46">
        <f t="shared" si="3748"/>
        <v>0</v>
      </c>
    </row>
    <row r="8674" spans="32:35" x14ac:dyDescent="0.25">
      <c r="AF8674" s="46" t="e">
        <f t="shared" si="3723"/>
        <v>#VALUE!</v>
      </c>
      <c r="AG8674" s="46">
        <f t="shared" si="3723"/>
        <v>75355</v>
      </c>
      <c r="AH8674" s="46">
        <f t="shared" ref="AH8674:AI8674" si="3749">AH3690+0</f>
        <v>0</v>
      </c>
      <c r="AI8674" s="46">
        <f t="shared" si="3749"/>
        <v>0</v>
      </c>
    </row>
    <row r="8675" spans="32:35" x14ac:dyDescent="0.25">
      <c r="AF8675" s="46">
        <f t="shared" si="3723"/>
        <v>106090001</v>
      </c>
      <c r="AG8675" s="46">
        <f t="shared" si="3723"/>
        <v>75356</v>
      </c>
      <c r="AH8675" s="46">
        <f t="shared" ref="AH8675:AI8675" si="3750">AH3691+0</f>
        <v>0</v>
      </c>
      <c r="AI8675" s="46">
        <f t="shared" si="3750"/>
        <v>0</v>
      </c>
    </row>
    <row r="8676" spans="32:35" x14ac:dyDescent="0.25">
      <c r="AF8676" s="46">
        <f t="shared" si="3723"/>
        <v>106095002</v>
      </c>
      <c r="AG8676" s="46">
        <f t="shared" si="3723"/>
        <v>75357</v>
      </c>
      <c r="AH8676" s="46">
        <f t="shared" ref="AH8676:AI8676" si="3751">AH3692+0</f>
        <v>0</v>
      </c>
      <c r="AI8676" s="46">
        <f t="shared" si="3751"/>
        <v>0</v>
      </c>
    </row>
    <row r="8677" spans="32:35" x14ac:dyDescent="0.25">
      <c r="AF8677" s="46">
        <f t="shared" si="3723"/>
        <v>106095003</v>
      </c>
      <c r="AG8677" s="46">
        <f t="shared" si="3723"/>
        <v>75358</v>
      </c>
      <c r="AH8677" s="46">
        <f t="shared" ref="AH8677:AI8677" si="3752">AH3693+0</f>
        <v>0</v>
      </c>
      <c r="AI8677" s="46">
        <f t="shared" si="3752"/>
        <v>0</v>
      </c>
    </row>
    <row r="8678" spans="32:35" x14ac:dyDescent="0.25">
      <c r="AF8678" s="46">
        <f t="shared" si="3723"/>
        <v>106099007</v>
      </c>
      <c r="AG8678" s="46">
        <f t="shared" si="3723"/>
        <v>75359</v>
      </c>
      <c r="AH8678" s="46">
        <f t="shared" ref="AH8678:AI8678" si="3753">AH3694+0</f>
        <v>0</v>
      </c>
      <c r="AI8678" s="46">
        <f t="shared" si="3753"/>
        <v>0</v>
      </c>
    </row>
    <row r="8679" spans="32:35" x14ac:dyDescent="0.25">
      <c r="AF8679" s="46">
        <f t="shared" si="3723"/>
        <v>106193052</v>
      </c>
      <c r="AG8679" s="46">
        <f t="shared" si="3723"/>
        <v>75360</v>
      </c>
      <c r="AH8679" s="46">
        <f t="shared" ref="AH8679:AI8679" si="3754">AH3695+0</f>
        <v>0</v>
      </c>
      <c r="AI8679" s="46">
        <f t="shared" si="3754"/>
        <v>0</v>
      </c>
    </row>
    <row r="8680" spans="32:35" x14ac:dyDescent="0.25">
      <c r="AF8680" s="46">
        <f t="shared" si="3723"/>
        <v>106194005</v>
      </c>
      <c r="AG8680" s="46">
        <f t="shared" si="3723"/>
        <v>75361</v>
      </c>
      <c r="AH8680" s="46">
        <f t="shared" ref="AH8680:AI8680" si="3755">AH3696+0</f>
        <v>0</v>
      </c>
      <c r="AI8680" s="46">
        <f t="shared" si="3755"/>
        <v>0</v>
      </c>
    </row>
    <row r="8681" spans="32:35" x14ac:dyDescent="0.25">
      <c r="AF8681" s="46">
        <f t="shared" si="3723"/>
        <v>106196001</v>
      </c>
      <c r="AG8681" s="46">
        <f t="shared" si="3723"/>
        <v>75362</v>
      </c>
      <c r="AH8681" s="46">
        <f t="shared" ref="AH8681:AI8681" si="3756">AH3697+0</f>
        <v>0</v>
      </c>
      <c r="AI8681" s="46">
        <f t="shared" si="3756"/>
        <v>0</v>
      </c>
    </row>
    <row r="8682" spans="32:35" x14ac:dyDescent="0.25">
      <c r="AF8682" s="46">
        <f t="shared" si="3723"/>
        <v>106197005</v>
      </c>
      <c r="AG8682" s="46">
        <f t="shared" si="3723"/>
        <v>75363</v>
      </c>
      <c r="AH8682" s="46">
        <f t="shared" ref="AH8682:AI8682" si="3757">AH3698+0</f>
        <v>0</v>
      </c>
      <c r="AI8682" s="46">
        <f t="shared" si="3757"/>
        <v>0</v>
      </c>
    </row>
    <row r="8683" spans="32:35" x14ac:dyDescent="0.25">
      <c r="AF8683" s="46" t="e">
        <f t="shared" si="3723"/>
        <v>#VALUE!</v>
      </c>
      <c r="AG8683" s="46">
        <f t="shared" si="3723"/>
        <v>75364</v>
      </c>
      <c r="AH8683" s="46">
        <f t="shared" ref="AH8683:AI8683" si="3758">AH3699+0</f>
        <v>0</v>
      </c>
      <c r="AI8683" s="46">
        <f t="shared" si="3758"/>
        <v>0</v>
      </c>
    </row>
    <row r="8684" spans="32:35" x14ac:dyDescent="0.25">
      <c r="AF8684" s="46" t="e">
        <f t="shared" si="3723"/>
        <v>#VALUE!</v>
      </c>
      <c r="AG8684" s="46">
        <f t="shared" si="3723"/>
        <v>75365</v>
      </c>
      <c r="AH8684" s="46">
        <f t="shared" ref="AH8684:AI8684" si="3759">AH3700+0</f>
        <v>0</v>
      </c>
      <c r="AI8684" s="46">
        <f t="shared" si="3759"/>
        <v>0</v>
      </c>
    </row>
    <row r="8685" spans="32:35" x14ac:dyDescent="0.25">
      <c r="AF8685" s="46">
        <f t="shared" si="3723"/>
        <v>106198011</v>
      </c>
      <c r="AG8685" s="46">
        <f t="shared" si="3723"/>
        <v>75366</v>
      </c>
      <c r="AH8685" s="46">
        <f t="shared" ref="AH8685:AI8685" si="3760">AH3701+0</f>
        <v>0</v>
      </c>
      <c r="AI8685" s="46">
        <f t="shared" si="3760"/>
        <v>0</v>
      </c>
    </row>
    <row r="8686" spans="32:35" x14ac:dyDescent="0.25">
      <c r="AF8686" s="46" t="e">
        <f t="shared" si="3723"/>
        <v>#VALUE!</v>
      </c>
      <c r="AG8686" s="46">
        <f t="shared" si="3723"/>
        <v>75367</v>
      </c>
      <c r="AH8686" s="46">
        <f t="shared" ref="AH8686:AI8686" si="3761">AH3702+0</f>
        <v>0</v>
      </c>
      <c r="AI8686" s="46">
        <f t="shared" si="3761"/>
        <v>0</v>
      </c>
    </row>
    <row r="8687" spans="32:35" x14ac:dyDescent="0.25">
      <c r="AF8687" s="46" t="e">
        <f t="shared" si="3723"/>
        <v>#VALUE!</v>
      </c>
      <c r="AG8687" s="46">
        <f t="shared" si="3723"/>
        <v>75368</v>
      </c>
      <c r="AH8687" s="46">
        <f t="shared" ref="AH8687:AI8687" si="3762">AH3703+0</f>
        <v>0</v>
      </c>
      <c r="AI8687" s="46">
        <f t="shared" si="3762"/>
        <v>0</v>
      </c>
    </row>
    <row r="8688" spans="32:35" x14ac:dyDescent="0.25">
      <c r="AF8688" s="46" t="e">
        <f t="shared" si="3723"/>
        <v>#VALUE!</v>
      </c>
      <c r="AG8688" s="46">
        <f t="shared" si="3723"/>
        <v>75369</v>
      </c>
      <c r="AH8688" s="46">
        <f t="shared" ref="AH8688:AI8688" si="3763">AH3704+0</f>
        <v>0</v>
      </c>
      <c r="AI8688" s="46">
        <f t="shared" si="3763"/>
        <v>0</v>
      </c>
    </row>
    <row r="8689" spans="32:35" x14ac:dyDescent="0.25">
      <c r="AF8689" s="46" t="e">
        <f t="shared" si="3723"/>
        <v>#VALUE!</v>
      </c>
      <c r="AG8689" s="46">
        <f t="shared" si="3723"/>
        <v>75370</v>
      </c>
      <c r="AH8689" s="46">
        <f t="shared" ref="AH8689:AI8689" si="3764">AH3705+0</f>
        <v>0</v>
      </c>
      <c r="AI8689" s="46">
        <f t="shared" si="3764"/>
        <v>0</v>
      </c>
    </row>
    <row r="8690" spans="32:35" x14ac:dyDescent="0.25">
      <c r="AF8690" s="46" t="e">
        <f t="shared" si="3723"/>
        <v>#VALUE!</v>
      </c>
      <c r="AG8690" s="46">
        <f t="shared" si="3723"/>
        <v>75371</v>
      </c>
      <c r="AH8690" s="46">
        <f t="shared" ref="AH8690:AI8690" si="3765">AH3706+0</f>
        <v>0</v>
      </c>
      <c r="AI8690" s="46">
        <f t="shared" si="3765"/>
        <v>0</v>
      </c>
    </row>
    <row r="8691" spans="32:35" x14ac:dyDescent="0.25">
      <c r="AF8691" s="46" t="e">
        <f t="shared" si="3723"/>
        <v>#VALUE!</v>
      </c>
      <c r="AG8691" s="46">
        <f t="shared" si="3723"/>
        <v>75372</v>
      </c>
      <c r="AH8691" s="46">
        <f t="shared" ref="AH8691:AI8691" si="3766">AH3707+0</f>
        <v>0</v>
      </c>
      <c r="AI8691" s="46">
        <f t="shared" si="3766"/>
        <v>0</v>
      </c>
    </row>
    <row r="8692" spans="32:35" x14ac:dyDescent="0.25">
      <c r="AF8692" s="46" t="e">
        <f t="shared" si="3723"/>
        <v>#VALUE!</v>
      </c>
      <c r="AG8692" s="46">
        <f t="shared" si="3723"/>
        <v>75373</v>
      </c>
      <c r="AH8692" s="46">
        <f t="shared" ref="AH8692:AI8692" si="3767">AH3708+0</f>
        <v>0</v>
      </c>
      <c r="AI8692" s="46">
        <f t="shared" si="3767"/>
        <v>0</v>
      </c>
    </row>
    <row r="8693" spans="32:35" x14ac:dyDescent="0.25">
      <c r="AF8693" s="46" t="e">
        <f t="shared" si="3723"/>
        <v>#VALUE!</v>
      </c>
      <c r="AG8693" s="46">
        <f t="shared" si="3723"/>
        <v>75374</v>
      </c>
      <c r="AH8693" s="46">
        <f t="shared" ref="AH8693:AI8693" si="3768">AH3709+0</f>
        <v>0</v>
      </c>
      <c r="AI8693" s="46">
        <f t="shared" si="3768"/>
        <v>0</v>
      </c>
    </row>
    <row r="8694" spans="32:35" x14ac:dyDescent="0.25">
      <c r="AF8694" s="46" t="e">
        <f t="shared" si="3723"/>
        <v>#VALUE!</v>
      </c>
      <c r="AG8694" s="46">
        <f t="shared" si="3723"/>
        <v>75375</v>
      </c>
      <c r="AH8694" s="46">
        <f t="shared" ref="AH8694:AI8694" si="3769">AH3710+0</f>
        <v>0</v>
      </c>
      <c r="AI8694" s="46">
        <f t="shared" si="3769"/>
        <v>0</v>
      </c>
    </row>
    <row r="8695" spans="32:35" x14ac:dyDescent="0.25">
      <c r="AF8695" s="46" t="e">
        <f t="shared" si="3723"/>
        <v>#VALUE!</v>
      </c>
      <c r="AG8695" s="46">
        <f t="shared" si="3723"/>
        <v>75377</v>
      </c>
      <c r="AH8695" s="46">
        <f t="shared" ref="AH8695:AI8695" si="3770">AH3711+0</f>
        <v>0</v>
      </c>
      <c r="AI8695" s="46">
        <f t="shared" si="3770"/>
        <v>0</v>
      </c>
    </row>
    <row r="8696" spans="32:35" x14ac:dyDescent="0.25">
      <c r="AF8696" s="46" t="e">
        <f t="shared" si="3723"/>
        <v>#VALUE!</v>
      </c>
      <c r="AG8696" s="46">
        <f t="shared" si="3723"/>
        <v>75378</v>
      </c>
      <c r="AH8696" s="46">
        <f t="shared" ref="AH8696:AI8696" si="3771">AH3712+0</f>
        <v>0</v>
      </c>
      <c r="AI8696" s="46">
        <f t="shared" si="3771"/>
        <v>0</v>
      </c>
    </row>
    <row r="8697" spans="32:35" x14ac:dyDescent="0.25">
      <c r="AF8697" s="46" t="e">
        <f t="shared" si="3723"/>
        <v>#VALUE!</v>
      </c>
      <c r="AG8697" s="46">
        <f t="shared" si="3723"/>
        <v>75379</v>
      </c>
      <c r="AH8697" s="46">
        <f t="shared" ref="AH8697:AI8697" si="3772">AH3713+0</f>
        <v>0</v>
      </c>
      <c r="AI8697" s="46">
        <f t="shared" si="3772"/>
        <v>0</v>
      </c>
    </row>
    <row r="8698" spans="32:35" x14ac:dyDescent="0.25">
      <c r="AF8698" s="46" t="e">
        <f t="shared" si="3723"/>
        <v>#VALUE!</v>
      </c>
      <c r="AG8698" s="46">
        <f t="shared" si="3723"/>
        <v>75380</v>
      </c>
      <c r="AH8698" s="46">
        <f t="shared" ref="AH8698:AI8698" si="3773">AH3714+0</f>
        <v>0</v>
      </c>
      <c r="AI8698" s="46">
        <f t="shared" si="3773"/>
        <v>0</v>
      </c>
    </row>
    <row r="8699" spans="32:35" x14ac:dyDescent="0.25">
      <c r="AF8699" s="46" t="e">
        <f t="shared" si="3723"/>
        <v>#VALUE!</v>
      </c>
      <c r="AG8699" s="46">
        <f t="shared" si="3723"/>
        <v>75381</v>
      </c>
      <c r="AH8699" s="46">
        <f t="shared" ref="AH8699:AI8699" si="3774">AH3715+0</f>
        <v>0</v>
      </c>
      <c r="AI8699" s="46">
        <f t="shared" si="3774"/>
        <v>0</v>
      </c>
    </row>
    <row r="8700" spans="32:35" x14ac:dyDescent="0.25">
      <c r="AF8700" s="46" t="e">
        <f t="shared" si="3723"/>
        <v>#VALUE!</v>
      </c>
      <c r="AG8700" s="46">
        <f t="shared" si="3723"/>
        <v>75382</v>
      </c>
      <c r="AH8700" s="46">
        <f t="shared" ref="AH8700:AI8700" si="3775">AH3716+0</f>
        <v>0</v>
      </c>
      <c r="AI8700" s="46">
        <f t="shared" si="3775"/>
        <v>0</v>
      </c>
    </row>
    <row r="8701" spans="32:35" x14ac:dyDescent="0.25">
      <c r="AF8701" s="46">
        <f t="shared" si="3723"/>
        <v>106237090</v>
      </c>
      <c r="AG8701" s="46">
        <f t="shared" si="3723"/>
        <v>75383</v>
      </c>
      <c r="AH8701" s="46">
        <f t="shared" ref="AH8701:AI8701" si="3776">AH3717+0</f>
        <v>0</v>
      </c>
      <c r="AI8701" s="46">
        <f t="shared" si="3776"/>
        <v>0</v>
      </c>
    </row>
    <row r="8702" spans="32:35" x14ac:dyDescent="0.25">
      <c r="AF8702" s="46">
        <f t="shared" si="3723"/>
        <v>106332069</v>
      </c>
      <c r="AG8702" s="46">
        <f t="shared" si="3723"/>
        <v>75384</v>
      </c>
      <c r="AH8702" s="46">
        <f t="shared" ref="AH8702:AI8702" si="3777">AH3718+0</f>
        <v>0</v>
      </c>
      <c r="AI8702" s="46">
        <f t="shared" si="3777"/>
        <v>0</v>
      </c>
    </row>
    <row r="8703" spans="32:35" x14ac:dyDescent="0.25">
      <c r="AF8703" s="46">
        <f t="shared" si="3723"/>
        <v>106332098</v>
      </c>
      <c r="AG8703" s="46">
        <f t="shared" si="3723"/>
        <v>75385</v>
      </c>
      <c r="AH8703" s="46">
        <f t="shared" ref="AH8703:AI8703" si="3778">AH3719+0</f>
        <v>0</v>
      </c>
      <c r="AI8703" s="46">
        <f t="shared" si="3778"/>
        <v>0</v>
      </c>
    </row>
    <row r="8704" spans="32:35" x14ac:dyDescent="0.25">
      <c r="AF8704" s="46">
        <f t="shared" si="3723"/>
        <v>106390002</v>
      </c>
      <c r="AG8704" s="46">
        <f t="shared" si="3723"/>
        <v>75386</v>
      </c>
      <c r="AH8704" s="46">
        <f t="shared" ref="AH8704:AI8704" si="3779">AH3720+0</f>
        <v>0</v>
      </c>
      <c r="AI8704" s="46">
        <f t="shared" si="3779"/>
        <v>0</v>
      </c>
    </row>
    <row r="8705" spans="32:35" x14ac:dyDescent="0.25">
      <c r="AF8705" s="46">
        <f t="shared" si="3723"/>
        <v>106390003</v>
      </c>
      <c r="AG8705" s="46">
        <f t="shared" si="3723"/>
        <v>75387</v>
      </c>
      <c r="AH8705" s="46">
        <f t="shared" ref="AH8705:AI8705" si="3780">AH3721+0</f>
        <v>0</v>
      </c>
      <c r="AI8705" s="46">
        <f t="shared" si="3780"/>
        <v>0</v>
      </c>
    </row>
    <row r="8706" spans="32:35" x14ac:dyDescent="0.25">
      <c r="AF8706" s="46">
        <f t="shared" si="3723"/>
        <v>106395102</v>
      </c>
      <c r="AG8706" s="46">
        <f t="shared" si="3723"/>
        <v>75388</v>
      </c>
      <c r="AH8706" s="46">
        <f t="shared" ref="AH8706:AI8706" si="3781">AH3722+0</f>
        <v>0</v>
      </c>
      <c r="AI8706" s="46">
        <f t="shared" si="3781"/>
        <v>0</v>
      </c>
    </row>
    <row r="8707" spans="32:35" x14ac:dyDescent="0.25">
      <c r="AF8707" s="46">
        <f t="shared" si="3723"/>
        <v>106396003</v>
      </c>
      <c r="AG8707" s="46">
        <f t="shared" si="3723"/>
        <v>75389</v>
      </c>
      <c r="AH8707" s="46">
        <f t="shared" ref="AH8707:AI8707" si="3782">AH3723+0</f>
        <v>0</v>
      </c>
      <c r="AI8707" s="46">
        <f t="shared" si="3782"/>
        <v>0</v>
      </c>
    </row>
    <row r="8708" spans="32:35" x14ac:dyDescent="0.25">
      <c r="AF8708" s="46">
        <f t="shared" si="3723"/>
        <v>106397008</v>
      </c>
      <c r="AG8708" s="46">
        <f t="shared" si="3723"/>
        <v>75390</v>
      </c>
      <c r="AH8708" s="46">
        <f t="shared" ref="AH8708:AI8708" si="3783">AH3724+0</f>
        <v>0</v>
      </c>
      <c r="AI8708" s="46">
        <f t="shared" si="3783"/>
        <v>0</v>
      </c>
    </row>
    <row r="8709" spans="32:35" x14ac:dyDescent="0.25">
      <c r="AF8709" s="46">
        <f t="shared" si="3723"/>
        <v>106397013</v>
      </c>
      <c r="AG8709" s="46">
        <f t="shared" si="3723"/>
        <v>75391</v>
      </c>
      <c r="AH8709" s="46">
        <f t="shared" ref="AH8709:AI8709" si="3784">AH3725+0</f>
        <v>0</v>
      </c>
      <c r="AI8709" s="46">
        <f t="shared" si="3784"/>
        <v>0</v>
      </c>
    </row>
    <row r="8710" spans="32:35" x14ac:dyDescent="0.25">
      <c r="AF8710" s="46">
        <f t="shared" si="3723"/>
        <v>106397071</v>
      </c>
      <c r="AG8710" s="46">
        <f t="shared" si="3723"/>
        <v>75392</v>
      </c>
      <c r="AH8710" s="46">
        <f t="shared" ref="AH8710:AI8710" si="3785">AH3726+0</f>
        <v>0</v>
      </c>
      <c r="AI8710" s="46">
        <f t="shared" si="3785"/>
        <v>0</v>
      </c>
    </row>
    <row r="8711" spans="32:35" x14ac:dyDescent="0.25">
      <c r="AF8711" s="46">
        <f t="shared" si="3723"/>
        <v>106399004</v>
      </c>
      <c r="AG8711" s="46">
        <f t="shared" si="3723"/>
        <v>75393</v>
      </c>
      <c r="AH8711" s="46">
        <f t="shared" ref="AH8711:AI8711" si="3786">AH3727+0</f>
        <v>0</v>
      </c>
      <c r="AI8711" s="46">
        <f t="shared" si="3786"/>
        <v>0</v>
      </c>
    </row>
    <row r="8712" spans="32:35" x14ac:dyDescent="0.25">
      <c r="AF8712" s="46">
        <f t="shared" si="3723"/>
        <v>106399005</v>
      </c>
      <c r="AG8712" s="46">
        <f t="shared" si="3723"/>
        <v>75394</v>
      </c>
      <c r="AH8712" s="46">
        <f t="shared" ref="AH8712:AI8712" si="3787">AH3728+0</f>
        <v>0</v>
      </c>
      <c r="AI8712" s="46">
        <f t="shared" si="3787"/>
        <v>0</v>
      </c>
    </row>
    <row r="8713" spans="32:35" x14ac:dyDescent="0.25">
      <c r="AF8713" s="46">
        <f t="shared" ref="AF8713:AG8776" si="3788">AF3729+0</f>
        <v>107032067</v>
      </c>
      <c r="AG8713" s="46">
        <f t="shared" si="3788"/>
        <v>75395</v>
      </c>
      <c r="AH8713" s="46">
        <f t="shared" ref="AH8713:AI8713" si="3789">AH3729+0</f>
        <v>0</v>
      </c>
      <c r="AI8713" s="46">
        <f t="shared" si="3789"/>
        <v>0</v>
      </c>
    </row>
    <row r="8714" spans="32:35" x14ac:dyDescent="0.25">
      <c r="AF8714" s="46">
        <f t="shared" si="3788"/>
        <v>107033067</v>
      </c>
      <c r="AG8714" s="46">
        <f t="shared" si="3788"/>
        <v>75396</v>
      </c>
      <c r="AH8714" s="46">
        <f t="shared" ref="AH8714:AI8714" si="3790">AH3730+0</f>
        <v>0</v>
      </c>
      <c r="AI8714" s="46">
        <f t="shared" si="3790"/>
        <v>0</v>
      </c>
    </row>
    <row r="8715" spans="32:35" x14ac:dyDescent="0.25">
      <c r="AF8715" s="46">
        <f t="shared" si="3788"/>
        <v>107130017</v>
      </c>
      <c r="AG8715" s="46">
        <f t="shared" si="3788"/>
        <v>75397</v>
      </c>
      <c r="AH8715" s="46">
        <f t="shared" ref="AH8715:AI8715" si="3791">AH3731+0</f>
        <v>0</v>
      </c>
      <c r="AI8715" s="46">
        <f t="shared" si="3791"/>
        <v>0</v>
      </c>
    </row>
    <row r="8716" spans="32:35" x14ac:dyDescent="0.25">
      <c r="AF8716" s="46">
        <f t="shared" si="3788"/>
        <v>107134010</v>
      </c>
      <c r="AG8716" s="46">
        <f t="shared" si="3788"/>
        <v>75398</v>
      </c>
      <c r="AH8716" s="46">
        <f t="shared" ref="AH8716:AI8716" si="3792">AH3732+0</f>
        <v>0</v>
      </c>
      <c r="AI8716" s="46">
        <f t="shared" si="3792"/>
        <v>0</v>
      </c>
    </row>
    <row r="8717" spans="32:35" x14ac:dyDescent="0.25">
      <c r="AF8717" s="46">
        <f t="shared" si="3788"/>
        <v>107134073</v>
      </c>
      <c r="AG8717" s="46">
        <f t="shared" si="3788"/>
        <v>75399</v>
      </c>
      <c r="AH8717" s="46">
        <f t="shared" ref="AH8717:AI8717" si="3793">AH3733+0</f>
        <v>0</v>
      </c>
      <c r="AI8717" s="46">
        <f t="shared" si="3793"/>
        <v>0</v>
      </c>
    </row>
    <row r="8718" spans="32:35" x14ac:dyDescent="0.25">
      <c r="AF8718" s="46">
        <f t="shared" si="3788"/>
        <v>107135045</v>
      </c>
      <c r="AG8718" s="46">
        <f t="shared" si="3788"/>
        <v>75400</v>
      </c>
      <c r="AH8718" s="46">
        <f t="shared" ref="AH8718:AI8718" si="3794">AH3734+0</f>
        <v>0</v>
      </c>
      <c r="AI8718" s="46">
        <f t="shared" si="3794"/>
        <v>0</v>
      </c>
    </row>
    <row r="8719" spans="32:35" x14ac:dyDescent="0.25">
      <c r="AF8719" s="46">
        <f t="shared" si="3788"/>
        <v>107138017</v>
      </c>
      <c r="AG8719" s="46">
        <f t="shared" si="3788"/>
        <v>75401</v>
      </c>
      <c r="AH8719" s="46">
        <f t="shared" ref="AH8719:AI8719" si="3795">AH3735+0</f>
        <v>0</v>
      </c>
      <c r="AI8719" s="46">
        <f t="shared" si="3795"/>
        <v>0</v>
      </c>
    </row>
    <row r="8720" spans="32:35" x14ac:dyDescent="0.25">
      <c r="AF8720" s="46">
        <f t="shared" si="3788"/>
        <v>107184043</v>
      </c>
      <c r="AG8720" s="46">
        <f t="shared" si="3788"/>
        <v>75402</v>
      </c>
      <c r="AH8720" s="46">
        <f t="shared" ref="AH8720:AI8720" si="3796">AH3736+0</f>
        <v>0</v>
      </c>
      <c r="AI8720" s="46">
        <f t="shared" si="3796"/>
        <v>0</v>
      </c>
    </row>
    <row r="8721" spans="32:35" x14ac:dyDescent="0.25">
      <c r="AF8721" s="46">
        <f t="shared" si="3788"/>
        <v>107192137</v>
      </c>
      <c r="AG8721" s="46">
        <f t="shared" si="3788"/>
        <v>75403</v>
      </c>
      <c r="AH8721" s="46">
        <f t="shared" ref="AH8721:AI8721" si="3797">AH3737+0</f>
        <v>0</v>
      </c>
      <c r="AI8721" s="46">
        <f t="shared" si="3797"/>
        <v>0</v>
      </c>
    </row>
    <row r="8722" spans="32:35" x14ac:dyDescent="0.25">
      <c r="AF8722" s="46">
        <f t="shared" si="3788"/>
        <v>107193058</v>
      </c>
      <c r="AG8722" s="46">
        <f t="shared" si="3788"/>
        <v>75999</v>
      </c>
      <c r="AH8722" s="46">
        <f t="shared" ref="AH8722:AI8722" si="3798">AH3738+0</f>
        <v>0</v>
      </c>
      <c r="AI8722" s="46">
        <f t="shared" si="3798"/>
        <v>0</v>
      </c>
    </row>
    <row r="8723" spans="32:35" x14ac:dyDescent="0.25">
      <c r="AF8723" s="46">
        <f t="shared" si="3788"/>
        <v>107193088</v>
      </c>
      <c r="AG8723" s="46">
        <f t="shared" si="3788"/>
        <v>76002</v>
      </c>
      <c r="AH8723" s="46">
        <f t="shared" ref="AH8723:AI8723" si="3799">AH3739+0</f>
        <v>0</v>
      </c>
      <c r="AI8723" s="46">
        <f t="shared" si="3799"/>
        <v>0</v>
      </c>
    </row>
    <row r="8724" spans="32:35" x14ac:dyDescent="0.25">
      <c r="AF8724" s="46">
        <f t="shared" si="3788"/>
        <v>107195058</v>
      </c>
      <c r="AG8724" s="46">
        <f t="shared" si="3788"/>
        <v>76003</v>
      </c>
      <c r="AH8724" s="46">
        <f t="shared" ref="AH8724:AI8724" si="3800">AH3740+0</f>
        <v>0</v>
      </c>
      <c r="AI8724" s="46">
        <f t="shared" si="3800"/>
        <v>0</v>
      </c>
    </row>
    <row r="8725" spans="32:35" x14ac:dyDescent="0.25">
      <c r="AF8725" s="46" t="e">
        <f t="shared" si="3788"/>
        <v>#VALUE!</v>
      </c>
      <c r="AG8725" s="46">
        <f t="shared" si="3788"/>
        <v>76010</v>
      </c>
      <c r="AH8725" s="46">
        <f t="shared" ref="AH8725:AI8725" si="3801">AH3741+0</f>
        <v>0</v>
      </c>
      <c r="AI8725" s="46">
        <f t="shared" si="3801"/>
        <v>0</v>
      </c>
    </row>
    <row r="8726" spans="32:35" x14ac:dyDescent="0.25">
      <c r="AF8726" s="46" t="e">
        <f t="shared" si="3788"/>
        <v>#VALUE!</v>
      </c>
      <c r="AG8726" s="46">
        <f t="shared" si="3788"/>
        <v>76011</v>
      </c>
      <c r="AH8726" s="46">
        <f t="shared" ref="AH8726:AI8726" si="3802">AH3742+0</f>
        <v>0</v>
      </c>
      <c r="AI8726" s="46">
        <f t="shared" si="3802"/>
        <v>0</v>
      </c>
    </row>
    <row r="8727" spans="32:35" x14ac:dyDescent="0.25">
      <c r="AF8727" s="46" t="e">
        <f t="shared" si="3788"/>
        <v>#VALUE!</v>
      </c>
      <c r="AG8727" s="46">
        <f t="shared" si="3788"/>
        <v>76012</v>
      </c>
      <c r="AH8727" s="46">
        <f t="shared" ref="AH8727:AI8727" si="3803">AH3743+0</f>
        <v>0</v>
      </c>
      <c r="AI8727" s="46">
        <f t="shared" si="3803"/>
        <v>0</v>
      </c>
    </row>
    <row r="8728" spans="32:35" x14ac:dyDescent="0.25">
      <c r="AF8728" s="46" t="e">
        <f t="shared" si="3788"/>
        <v>#VALUE!</v>
      </c>
      <c r="AG8728" s="46">
        <f t="shared" si="3788"/>
        <v>76013</v>
      </c>
      <c r="AH8728" s="46">
        <f t="shared" ref="AH8728:AI8728" si="3804">AH3744+0</f>
        <v>0</v>
      </c>
      <c r="AI8728" s="46">
        <f t="shared" si="3804"/>
        <v>0</v>
      </c>
    </row>
    <row r="8729" spans="32:35" x14ac:dyDescent="0.25">
      <c r="AF8729" s="46" t="e">
        <f t="shared" si="3788"/>
        <v>#VALUE!</v>
      </c>
      <c r="AG8729" s="46">
        <f t="shared" si="3788"/>
        <v>76014</v>
      </c>
      <c r="AH8729" s="46">
        <f t="shared" ref="AH8729:AI8729" si="3805">AH3745+0</f>
        <v>0</v>
      </c>
      <c r="AI8729" s="46">
        <f t="shared" si="3805"/>
        <v>0</v>
      </c>
    </row>
    <row r="8730" spans="32:35" x14ac:dyDescent="0.25">
      <c r="AF8730" s="46" t="e">
        <f t="shared" si="3788"/>
        <v>#VALUE!</v>
      </c>
      <c r="AG8730" s="46">
        <f t="shared" si="3788"/>
        <v>76015</v>
      </c>
      <c r="AH8730" s="46">
        <f t="shared" ref="AH8730:AI8730" si="3806">AH3746+0</f>
        <v>0</v>
      </c>
      <c r="AI8730" s="46">
        <f t="shared" si="3806"/>
        <v>0</v>
      </c>
    </row>
    <row r="8731" spans="32:35" x14ac:dyDescent="0.25">
      <c r="AF8731" s="46" t="e">
        <f t="shared" si="3788"/>
        <v>#VALUE!</v>
      </c>
      <c r="AG8731" s="46">
        <f t="shared" si="3788"/>
        <v>76016</v>
      </c>
      <c r="AH8731" s="46">
        <f t="shared" ref="AH8731:AI8731" si="3807">AH3747+0</f>
        <v>0</v>
      </c>
      <c r="AI8731" s="46">
        <f t="shared" si="3807"/>
        <v>0</v>
      </c>
    </row>
    <row r="8732" spans="32:35" x14ac:dyDescent="0.25">
      <c r="AF8732" s="46" t="e">
        <f t="shared" si="3788"/>
        <v>#VALUE!</v>
      </c>
      <c r="AG8732" s="46">
        <f t="shared" si="3788"/>
        <v>76017</v>
      </c>
      <c r="AH8732" s="46">
        <f t="shared" ref="AH8732:AI8732" si="3808">AH3748+0</f>
        <v>0</v>
      </c>
      <c r="AI8732" s="46">
        <f t="shared" si="3808"/>
        <v>0</v>
      </c>
    </row>
    <row r="8733" spans="32:35" x14ac:dyDescent="0.25">
      <c r="AF8733" s="46" t="e">
        <f t="shared" si="3788"/>
        <v>#VALUE!</v>
      </c>
      <c r="AG8733" s="46">
        <f t="shared" si="3788"/>
        <v>76018</v>
      </c>
      <c r="AH8733" s="46">
        <f t="shared" ref="AH8733:AI8733" si="3809">AH3749+0</f>
        <v>0</v>
      </c>
      <c r="AI8733" s="46">
        <f t="shared" si="3809"/>
        <v>0</v>
      </c>
    </row>
    <row r="8734" spans="32:35" x14ac:dyDescent="0.25">
      <c r="AF8734" s="46" t="e">
        <f t="shared" si="3788"/>
        <v>#VALUE!</v>
      </c>
      <c r="AG8734" s="46">
        <f t="shared" si="3788"/>
        <v>76019</v>
      </c>
      <c r="AH8734" s="46">
        <f t="shared" ref="AH8734:AI8734" si="3810">AH3750+0</f>
        <v>0</v>
      </c>
      <c r="AI8734" s="46">
        <f t="shared" si="3810"/>
        <v>0</v>
      </c>
    </row>
    <row r="8735" spans="32:35" x14ac:dyDescent="0.25">
      <c r="AF8735" s="46" t="e">
        <f t="shared" si="3788"/>
        <v>#VALUE!</v>
      </c>
      <c r="AG8735" s="46">
        <f t="shared" si="3788"/>
        <v>77001</v>
      </c>
      <c r="AH8735" s="46">
        <f t="shared" ref="AH8735:AI8735" si="3811">AH3751+0</f>
        <v>0</v>
      </c>
      <c r="AI8735" s="46">
        <f t="shared" si="3811"/>
        <v>0</v>
      </c>
    </row>
    <row r="8736" spans="32:35" x14ac:dyDescent="0.25">
      <c r="AF8736" s="46" t="e">
        <f t="shared" si="3788"/>
        <v>#VALUE!</v>
      </c>
      <c r="AG8736" s="46">
        <f t="shared" si="3788"/>
        <v>77101</v>
      </c>
      <c r="AH8736" s="46">
        <f t="shared" ref="AH8736:AI8736" si="3812">AH3752+0</f>
        <v>0</v>
      </c>
      <c r="AI8736" s="46">
        <f t="shared" si="3812"/>
        <v>0</v>
      </c>
    </row>
    <row r="8737" spans="32:35" x14ac:dyDescent="0.25">
      <c r="AF8737" s="46" t="e">
        <f t="shared" si="3788"/>
        <v>#VALUE!</v>
      </c>
      <c r="AG8737" s="46">
        <f t="shared" si="3788"/>
        <v>77201</v>
      </c>
      <c r="AH8737" s="46">
        <f t="shared" ref="AH8737:AI8737" si="3813">AH3753+0</f>
        <v>0</v>
      </c>
      <c r="AI8737" s="46">
        <f t="shared" si="3813"/>
        <v>0</v>
      </c>
    </row>
    <row r="8738" spans="32:35" x14ac:dyDescent="0.25">
      <c r="AF8738" s="46" t="e">
        <f t="shared" si="3788"/>
        <v>#VALUE!</v>
      </c>
      <c r="AG8738" s="46">
        <f t="shared" si="3788"/>
        <v>80001</v>
      </c>
      <c r="AH8738" s="46">
        <f t="shared" ref="AH8738:AI8738" si="3814">AH3754+0</f>
        <v>0</v>
      </c>
      <c r="AI8738" s="46">
        <f t="shared" si="3814"/>
        <v>0</v>
      </c>
    </row>
    <row r="8739" spans="32:35" x14ac:dyDescent="0.25">
      <c r="AF8739" s="46" t="e">
        <f t="shared" si="3788"/>
        <v>#VALUE!</v>
      </c>
      <c r="AG8739" s="46">
        <f t="shared" si="3788"/>
        <v>80002</v>
      </c>
      <c r="AH8739" s="46">
        <f t="shared" ref="AH8739:AI8739" si="3815">AH3755+0</f>
        <v>0</v>
      </c>
      <c r="AI8739" s="46">
        <f t="shared" si="3815"/>
        <v>0</v>
      </c>
    </row>
    <row r="8740" spans="32:35" x14ac:dyDescent="0.25">
      <c r="AF8740" s="46" t="e">
        <f t="shared" si="3788"/>
        <v>#VALUE!</v>
      </c>
      <c r="AG8740" s="46">
        <f t="shared" si="3788"/>
        <v>80003</v>
      </c>
      <c r="AH8740" s="46">
        <f t="shared" ref="AH8740:AI8740" si="3816">AH3756+0</f>
        <v>0</v>
      </c>
      <c r="AI8740" s="46">
        <f t="shared" si="3816"/>
        <v>0</v>
      </c>
    </row>
    <row r="8741" spans="32:35" x14ac:dyDescent="0.25">
      <c r="AF8741" s="46">
        <f t="shared" si="3788"/>
        <v>107339139</v>
      </c>
      <c r="AG8741" s="46">
        <f t="shared" si="3788"/>
        <v>80004</v>
      </c>
      <c r="AH8741" s="46">
        <f t="shared" ref="AH8741:AI8741" si="3817">AH3757+0</f>
        <v>0</v>
      </c>
      <c r="AI8741" s="46">
        <f t="shared" si="3817"/>
        <v>0</v>
      </c>
    </row>
    <row r="8742" spans="32:35" x14ac:dyDescent="0.25">
      <c r="AF8742" s="46">
        <f t="shared" si="3788"/>
        <v>107912141</v>
      </c>
      <c r="AG8742" s="46">
        <f t="shared" si="3788"/>
        <v>80600</v>
      </c>
      <c r="AH8742" s="46">
        <f t="shared" ref="AH8742:AI8742" si="3818">AH3758+0</f>
        <v>0</v>
      </c>
      <c r="AI8742" s="46">
        <f t="shared" si="3818"/>
        <v>0</v>
      </c>
    </row>
    <row r="8743" spans="32:35" x14ac:dyDescent="0.25">
      <c r="AF8743" s="46">
        <f t="shared" si="3788"/>
        <v>107952082</v>
      </c>
      <c r="AG8743" s="46">
        <f t="shared" si="3788"/>
        <v>80601</v>
      </c>
      <c r="AH8743" s="46">
        <f t="shared" ref="AH8743:AI8743" si="3819">AH3759+0</f>
        <v>0</v>
      </c>
      <c r="AI8743" s="46">
        <f t="shared" si="3819"/>
        <v>0</v>
      </c>
    </row>
    <row r="8744" spans="32:35" x14ac:dyDescent="0.25">
      <c r="AF8744" s="46">
        <f t="shared" si="3788"/>
        <v>108112035</v>
      </c>
      <c r="AG8744" s="46">
        <f t="shared" si="3788"/>
        <v>80608</v>
      </c>
      <c r="AH8744" s="46">
        <f t="shared" ref="AH8744:AI8744" si="3820">AH3760+0</f>
        <v>0</v>
      </c>
      <c r="AI8744" s="46">
        <f t="shared" si="3820"/>
        <v>0</v>
      </c>
    </row>
    <row r="8745" spans="32:35" x14ac:dyDescent="0.25">
      <c r="AF8745" s="46">
        <f t="shared" si="3788"/>
        <v>108135112</v>
      </c>
      <c r="AG8745" s="46">
        <f t="shared" si="3788"/>
        <v>80609</v>
      </c>
      <c r="AH8745" s="46">
        <f t="shared" ref="AH8745:AI8745" si="3821">AH3761+0</f>
        <v>0</v>
      </c>
      <c r="AI8745" s="46">
        <f t="shared" si="3821"/>
        <v>0</v>
      </c>
    </row>
    <row r="8746" spans="32:35" x14ac:dyDescent="0.25">
      <c r="AF8746" s="46">
        <f t="shared" si="3788"/>
        <v>108191011</v>
      </c>
      <c r="AG8746" s="46">
        <f t="shared" si="3788"/>
        <v>80610</v>
      </c>
      <c r="AH8746" s="46">
        <f t="shared" ref="AH8746:AI8746" si="3822">AH3762+0</f>
        <v>0</v>
      </c>
      <c r="AI8746" s="46">
        <f t="shared" si="3822"/>
        <v>0</v>
      </c>
    </row>
    <row r="8747" spans="32:35" x14ac:dyDescent="0.25">
      <c r="AF8747" s="46" t="e">
        <f t="shared" si="3788"/>
        <v>#VALUE!</v>
      </c>
      <c r="AG8747" s="46">
        <f t="shared" si="3788"/>
        <v>80691</v>
      </c>
      <c r="AH8747" s="46">
        <f t="shared" ref="AH8747:AI8747" si="3823">AH3763+0</f>
        <v>0</v>
      </c>
      <c r="AI8747" s="46">
        <f t="shared" si="3823"/>
        <v>0</v>
      </c>
    </row>
    <row r="8748" spans="32:35" x14ac:dyDescent="0.25">
      <c r="AF8748" s="46" t="e">
        <f t="shared" si="3788"/>
        <v>#VALUE!</v>
      </c>
      <c r="AG8748" s="46">
        <f t="shared" si="3788"/>
        <v>80695</v>
      </c>
      <c r="AH8748" s="46">
        <f t="shared" ref="AH8748:AI8748" si="3824">AH3764+0</f>
        <v>0</v>
      </c>
      <c r="AI8748" s="46">
        <f t="shared" si="3824"/>
        <v>0</v>
      </c>
    </row>
    <row r="8749" spans="32:35" x14ac:dyDescent="0.25">
      <c r="AF8749" s="46" t="e">
        <f t="shared" si="3788"/>
        <v>#VALUE!</v>
      </c>
      <c r="AG8749" s="46">
        <f t="shared" si="3788"/>
        <v>80711</v>
      </c>
      <c r="AH8749" s="46">
        <f t="shared" ref="AH8749:AI8749" si="3825">AH3765+0</f>
        <v>0</v>
      </c>
      <c r="AI8749" s="46">
        <f t="shared" si="3825"/>
        <v>0</v>
      </c>
    </row>
    <row r="8750" spans="32:35" x14ac:dyDescent="0.25">
      <c r="AF8750" s="46" t="e">
        <f t="shared" si="3788"/>
        <v>#VALUE!</v>
      </c>
      <c r="AG8750" s="46">
        <f t="shared" si="3788"/>
        <v>80732</v>
      </c>
      <c r="AH8750" s="46">
        <f t="shared" ref="AH8750:AI8750" si="3826">AH3766+0</f>
        <v>0</v>
      </c>
      <c r="AI8750" s="46">
        <f t="shared" si="3826"/>
        <v>0</v>
      </c>
    </row>
    <row r="8751" spans="32:35" x14ac:dyDescent="0.25">
      <c r="AF8751" s="46" t="e">
        <f t="shared" si="3788"/>
        <v>#VALUE!</v>
      </c>
      <c r="AG8751" s="46">
        <f t="shared" si="3788"/>
        <v>80733</v>
      </c>
      <c r="AH8751" s="46">
        <f t="shared" ref="AH8751:AI8751" si="3827">AH3767+0</f>
        <v>0</v>
      </c>
      <c r="AI8751" s="46">
        <f t="shared" si="3827"/>
        <v>0</v>
      </c>
    </row>
    <row r="8752" spans="32:35" x14ac:dyDescent="0.25">
      <c r="AF8752" s="46" t="e">
        <f t="shared" si="3788"/>
        <v>#VALUE!</v>
      </c>
      <c r="AG8752" s="46">
        <f t="shared" si="3788"/>
        <v>80745</v>
      </c>
      <c r="AH8752" s="46">
        <f t="shared" ref="AH8752:AI8752" si="3828">AH3768+0</f>
        <v>0</v>
      </c>
      <c r="AI8752" s="46">
        <f t="shared" si="3828"/>
        <v>0</v>
      </c>
    </row>
    <row r="8753" spans="32:35" x14ac:dyDescent="0.25">
      <c r="AF8753" s="46" t="e">
        <f t="shared" si="3788"/>
        <v>#VALUE!</v>
      </c>
      <c r="AG8753" s="46">
        <f t="shared" si="3788"/>
        <v>80746</v>
      </c>
      <c r="AH8753" s="46">
        <f t="shared" ref="AH8753:AI8753" si="3829">AH3769+0</f>
        <v>0</v>
      </c>
      <c r="AI8753" s="46">
        <f t="shared" si="3829"/>
        <v>0</v>
      </c>
    </row>
    <row r="8754" spans="32:35" x14ac:dyDescent="0.25">
      <c r="AF8754" s="46" t="e">
        <f t="shared" si="3788"/>
        <v>#VALUE!</v>
      </c>
      <c r="AG8754" s="46">
        <f t="shared" si="3788"/>
        <v>80747</v>
      </c>
      <c r="AH8754" s="46">
        <f t="shared" ref="AH8754:AI8754" si="3830">AH3770+0</f>
        <v>0</v>
      </c>
      <c r="AI8754" s="46">
        <f t="shared" si="3830"/>
        <v>0</v>
      </c>
    </row>
    <row r="8755" spans="32:35" x14ac:dyDescent="0.25">
      <c r="AF8755" s="46" t="e">
        <f t="shared" si="3788"/>
        <v>#VALUE!</v>
      </c>
      <c r="AG8755" s="46">
        <f t="shared" si="3788"/>
        <v>80757</v>
      </c>
      <c r="AH8755" s="46">
        <f t="shared" ref="AH8755:AI8755" si="3831">AH3771+0</f>
        <v>0</v>
      </c>
      <c r="AI8755" s="46">
        <f t="shared" si="3831"/>
        <v>0</v>
      </c>
    </row>
    <row r="8756" spans="32:35" x14ac:dyDescent="0.25">
      <c r="AF8756" s="46" t="e">
        <f t="shared" si="3788"/>
        <v>#VALUE!</v>
      </c>
      <c r="AG8756" s="46">
        <f t="shared" si="3788"/>
        <v>80759</v>
      </c>
      <c r="AH8756" s="46">
        <f t="shared" ref="AH8756:AI8756" si="3832">AH3772+0</f>
        <v>0</v>
      </c>
      <c r="AI8756" s="46">
        <f t="shared" si="3832"/>
        <v>0</v>
      </c>
    </row>
    <row r="8757" spans="32:35" x14ac:dyDescent="0.25">
      <c r="AF8757" s="46">
        <f t="shared" si="3788"/>
        <v>109139047</v>
      </c>
      <c r="AG8757" s="46">
        <f t="shared" si="3788"/>
        <v>80760</v>
      </c>
      <c r="AH8757" s="46">
        <f t="shared" ref="AH8757:AI8757" si="3833">AH3773+0</f>
        <v>0</v>
      </c>
      <c r="AI8757" s="46">
        <f t="shared" si="3833"/>
        <v>0</v>
      </c>
    </row>
    <row r="8758" spans="32:35" x14ac:dyDescent="0.25">
      <c r="AF8758" s="46" t="e">
        <f t="shared" si="3788"/>
        <v>#VALUE!</v>
      </c>
      <c r="AG8758" s="46">
        <f t="shared" si="3788"/>
        <v>80762</v>
      </c>
      <c r="AH8758" s="46">
        <f t="shared" ref="AH8758:AI8758" si="3834">AH3774+0</f>
        <v>0</v>
      </c>
      <c r="AI8758" s="46">
        <f t="shared" si="3834"/>
        <v>0</v>
      </c>
    </row>
    <row r="8759" spans="32:35" x14ac:dyDescent="0.25">
      <c r="AF8759" s="46" t="e">
        <f t="shared" si="3788"/>
        <v>#VALUE!</v>
      </c>
      <c r="AG8759" s="46">
        <f t="shared" si="3788"/>
        <v>80763</v>
      </c>
      <c r="AH8759" s="46">
        <f t="shared" ref="AH8759:AI8759" si="3835">AH3775+0</f>
        <v>0</v>
      </c>
      <c r="AI8759" s="46">
        <f t="shared" si="3835"/>
        <v>0</v>
      </c>
    </row>
    <row r="8760" spans="32:35" x14ac:dyDescent="0.25">
      <c r="AF8760" s="46" t="e">
        <f t="shared" si="3788"/>
        <v>#VALUE!</v>
      </c>
      <c r="AG8760" s="46">
        <f t="shared" si="3788"/>
        <v>80766</v>
      </c>
      <c r="AH8760" s="46">
        <f t="shared" ref="AH8760:AI8760" si="3836">AH3776+0</f>
        <v>0</v>
      </c>
      <c r="AI8760" s="46">
        <f t="shared" si="3836"/>
        <v>0</v>
      </c>
    </row>
    <row r="8761" spans="32:35" x14ac:dyDescent="0.25">
      <c r="AF8761" s="46" t="e">
        <f t="shared" si="3788"/>
        <v>#VALUE!</v>
      </c>
      <c r="AG8761" s="46">
        <f t="shared" si="3788"/>
        <v>80768</v>
      </c>
      <c r="AH8761" s="46">
        <f t="shared" ref="AH8761:AI8761" si="3837">AH3777+0</f>
        <v>0</v>
      </c>
      <c r="AI8761" s="46">
        <f t="shared" si="3837"/>
        <v>0</v>
      </c>
    </row>
    <row r="8762" spans="32:35" x14ac:dyDescent="0.25">
      <c r="AF8762" s="46" t="e">
        <f t="shared" si="3788"/>
        <v>#VALUE!</v>
      </c>
      <c r="AG8762" s="46">
        <f t="shared" si="3788"/>
        <v>80769</v>
      </c>
      <c r="AH8762" s="46">
        <f t="shared" ref="AH8762:AI8762" si="3838">AH3778+0</f>
        <v>0</v>
      </c>
      <c r="AI8762" s="46">
        <f t="shared" si="3838"/>
        <v>0</v>
      </c>
    </row>
    <row r="8763" spans="32:35" x14ac:dyDescent="0.25">
      <c r="AF8763" s="46" t="e">
        <f t="shared" si="3788"/>
        <v>#VALUE!</v>
      </c>
      <c r="AG8763" s="46">
        <f t="shared" si="3788"/>
        <v>80771</v>
      </c>
      <c r="AH8763" s="46">
        <f t="shared" ref="AH8763:AI8763" si="3839">AH3779+0</f>
        <v>0</v>
      </c>
      <c r="AI8763" s="46">
        <f t="shared" si="3839"/>
        <v>0</v>
      </c>
    </row>
    <row r="8764" spans="32:35" x14ac:dyDescent="0.25">
      <c r="AF8764" s="46" t="e">
        <f t="shared" si="3788"/>
        <v>#VALUE!</v>
      </c>
      <c r="AG8764" s="46">
        <f t="shared" si="3788"/>
        <v>80773</v>
      </c>
      <c r="AH8764" s="46">
        <f t="shared" ref="AH8764:AI8764" si="3840">AH3780+0</f>
        <v>0</v>
      </c>
      <c r="AI8764" s="46">
        <f t="shared" si="3840"/>
        <v>0</v>
      </c>
    </row>
    <row r="8765" spans="32:35" x14ac:dyDescent="0.25">
      <c r="AF8765" s="46" t="e">
        <f t="shared" si="3788"/>
        <v>#VALUE!</v>
      </c>
      <c r="AG8765" s="46">
        <f t="shared" si="3788"/>
        <v>80774</v>
      </c>
      <c r="AH8765" s="46">
        <f t="shared" ref="AH8765:AI8765" si="3841">AH3781+0</f>
        <v>0</v>
      </c>
      <c r="AI8765" s="46">
        <f t="shared" si="3841"/>
        <v>0</v>
      </c>
    </row>
    <row r="8766" spans="32:35" x14ac:dyDescent="0.25">
      <c r="AF8766" s="46" t="e">
        <f t="shared" si="3788"/>
        <v>#VALUE!</v>
      </c>
      <c r="AG8766" s="46">
        <f t="shared" si="3788"/>
        <v>80775</v>
      </c>
      <c r="AH8766" s="46">
        <f t="shared" ref="AH8766:AI8766" si="3842">AH3782+0</f>
        <v>0</v>
      </c>
      <c r="AI8766" s="46">
        <f t="shared" si="3842"/>
        <v>0</v>
      </c>
    </row>
    <row r="8767" spans="32:35" x14ac:dyDescent="0.25">
      <c r="AF8767" s="46" t="e">
        <f t="shared" si="3788"/>
        <v>#VALUE!</v>
      </c>
      <c r="AG8767" s="46">
        <f t="shared" si="3788"/>
        <v>80776</v>
      </c>
      <c r="AH8767" s="46">
        <f t="shared" ref="AH8767:AI8767" si="3843">AH3783+0</f>
        <v>0</v>
      </c>
      <c r="AI8767" s="46">
        <f t="shared" si="3843"/>
        <v>0</v>
      </c>
    </row>
    <row r="8768" spans="32:35" x14ac:dyDescent="0.25">
      <c r="AF8768" s="46" t="e">
        <f t="shared" si="3788"/>
        <v>#VALUE!</v>
      </c>
      <c r="AG8768" s="46">
        <f t="shared" si="3788"/>
        <v>80777</v>
      </c>
      <c r="AH8768" s="46">
        <f t="shared" ref="AH8768:AI8768" si="3844">AH3784+0</f>
        <v>0</v>
      </c>
      <c r="AI8768" s="46">
        <f t="shared" si="3844"/>
        <v>0</v>
      </c>
    </row>
    <row r="8769" spans="32:35" x14ac:dyDescent="0.25">
      <c r="AF8769" s="46" t="e">
        <f t="shared" si="3788"/>
        <v>#VALUE!</v>
      </c>
      <c r="AG8769" s="46">
        <f t="shared" si="3788"/>
        <v>80778</v>
      </c>
      <c r="AH8769" s="46">
        <f t="shared" ref="AH8769:AI8769" si="3845">AH3785+0</f>
        <v>0</v>
      </c>
      <c r="AI8769" s="46">
        <f t="shared" si="3845"/>
        <v>0</v>
      </c>
    </row>
    <row r="8770" spans="32:35" x14ac:dyDescent="0.25">
      <c r="AF8770" s="46" t="e">
        <f t="shared" si="3788"/>
        <v>#VALUE!</v>
      </c>
      <c r="AG8770" s="46">
        <f t="shared" si="3788"/>
        <v>80780</v>
      </c>
      <c r="AH8770" s="46">
        <f t="shared" ref="AH8770:AI8770" si="3846">AH3786+0</f>
        <v>0</v>
      </c>
      <c r="AI8770" s="46">
        <f t="shared" si="3846"/>
        <v>0</v>
      </c>
    </row>
    <row r="8771" spans="32:35" x14ac:dyDescent="0.25">
      <c r="AF8771" s="46" t="e">
        <f t="shared" si="3788"/>
        <v>#VALUE!</v>
      </c>
      <c r="AG8771" s="46">
        <f t="shared" si="3788"/>
        <v>80781</v>
      </c>
      <c r="AH8771" s="46">
        <f t="shared" ref="AH8771:AI8771" si="3847">AH3787+0</f>
        <v>0</v>
      </c>
      <c r="AI8771" s="46">
        <f t="shared" si="3847"/>
        <v>0</v>
      </c>
    </row>
    <row r="8772" spans="32:35" x14ac:dyDescent="0.25">
      <c r="AF8772" s="46" t="e">
        <f t="shared" si="3788"/>
        <v>#VALUE!</v>
      </c>
      <c r="AG8772" s="46">
        <f t="shared" si="3788"/>
        <v>80782</v>
      </c>
      <c r="AH8772" s="46">
        <f t="shared" ref="AH8772:AI8772" si="3848">AH3788+0</f>
        <v>0</v>
      </c>
      <c r="AI8772" s="46">
        <f t="shared" si="3848"/>
        <v>0</v>
      </c>
    </row>
    <row r="8773" spans="32:35" x14ac:dyDescent="0.25">
      <c r="AF8773" s="46" t="e">
        <f t="shared" si="3788"/>
        <v>#VALUE!</v>
      </c>
      <c r="AG8773" s="46">
        <f t="shared" si="3788"/>
        <v>80783</v>
      </c>
      <c r="AH8773" s="46">
        <f t="shared" ref="AH8773:AI8773" si="3849">AH3789+0</f>
        <v>0</v>
      </c>
      <c r="AI8773" s="46">
        <f t="shared" si="3849"/>
        <v>0</v>
      </c>
    </row>
    <row r="8774" spans="32:35" x14ac:dyDescent="0.25">
      <c r="AF8774" s="46" t="e">
        <f t="shared" si="3788"/>
        <v>#VALUE!</v>
      </c>
      <c r="AG8774" s="46">
        <f t="shared" si="3788"/>
        <v>80785</v>
      </c>
      <c r="AH8774" s="46">
        <f t="shared" ref="AH8774:AI8774" si="3850">AH3790+0</f>
        <v>0</v>
      </c>
      <c r="AI8774" s="46">
        <f t="shared" si="3850"/>
        <v>0</v>
      </c>
    </row>
    <row r="8775" spans="32:35" x14ac:dyDescent="0.25">
      <c r="AF8775" s="46" t="e">
        <f t="shared" si="3788"/>
        <v>#VALUE!</v>
      </c>
      <c r="AG8775" s="46">
        <f t="shared" si="3788"/>
        <v>80786</v>
      </c>
      <c r="AH8775" s="46">
        <f t="shared" ref="AH8775:AI8775" si="3851">AH3791+0</f>
        <v>0</v>
      </c>
      <c r="AI8775" s="46">
        <f t="shared" si="3851"/>
        <v>0</v>
      </c>
    </row>
    <row r="8776" spans="32:35" x14ac:dyDescent="0.25">
      <c r="AF8776" s="46" t="e">
        <f t="shared" si="3788"/>
        <v>#VALUE!</v>
      </c>
      <c r="AG8776" s="46">
        <f t="shared" si="3788"/>
        <v>80788</v>
      </c>
      <c r="AH8776" s="46">
        <f t="shared" ref="AH8776:AI8776" si="3852">AH3792+0</f>
        <v>0</v>
      </c>
      <c r="AI8776" s="46">
        <f t="shared" si="3852"/>
        <v>0</v>
      </c>
    </row>
    <row r="8777" spans="32:35" x14ac:dyDescent="0.25">
      <c r="AF8777" s="46" t="e">
        <f t="shared" ref="AF8777:AG8840" si="3853">AF3793+0</f>
        <v>#VALUE!</v>
      </c>
      <c r="AG8777" s="46">
        <f t="shared" si="3853"/>
        <v>80789</v>
      </c>
      <c r="AH8777" s="46">
        <f t="shared" ref="AH8777:AI8777" si="3854">AH3793+0</f>
        <v>0</v>
      </c>
      <c r="AI8777" s="46">
        <f t="shared" si="3854"/>
        <v>0</v>
      </c>
    </row>
    <row r="8778" spans="32:35" x14ac:dyDescent="0.25">
      <c r="AF8778" s="46">
        <f t="shared" si="3853"/>
        <v>109210030</v>
      </c>
      <c r="AG8778" s="46">
        <f t="shared" si="3853"/>
        <v>80790</v>
      </c>
      <c r="AH8778" s="46">
        <f t="shared" ref="AH8778:AI8778" si="3855">AH3794+0</f>
        <v>0</v>
      </c>
      <c r="AI8778" s="46">
        <f t="shared" si="3855"/>
        <v>0</v>
      </c>
    </row>
    <row r="8779" spans="32:35" x14ac:dyDescent="0.25">
      <c r="AF8779" s="46">
        <f t="shared" si="3853"/>
        <v>109213081</v>
      </c>
      <c r="AG8779" s="46">
        <f t="shared" si="3853"/>
        <v>80791</v>
      </c>
      <c r="AH8779" s="46">
        <f t="shared" ref="AH8779:AI8779" si="3856">AH3795+0</f>
        <v>0</v>
      </c>
      <c r="AI8779" s="46">
        <f t="shared" si="3856"/>
        <v>0</v>
      </c>
    </row>
    <row r="8780" spans="32:35" x14ac:dyDescent="0.25">
      <c r="AF8780" s="46">
        <f t="shared" si="3853"/>
        <v>109254026</v>
      </c>
      <c r="AG8780" s="46">
        <f t="shared" si="3853"/>
        <v>80792</v>
      </c>
      <c r="AH8780" s="46">
        <f t="shared" ref="AH8780:AI8780" si="3857">AH3796+0</f>
        <v>0</v>
      </c>
      <c r="AI8780" s="46">
        <f t="shared" si="3857"/>
        <v>0</v>
      </c>
    </row>
    <row r="8781" spans="32:35" x14ac:dyDescent="0.25">
      <c r="AF8781" s="46">
        <f t="shared" si="3853"/>
        <v>109290031</v>
      </c>
      <c r="AG8781" s="46">
        <f t="shared" si="3853"/>
        <v>80793</v>
      </c>
      <c r="AH8781" s="46">
        <f t="shared" ref="AH8781:AI8781" si="3858">AH3797+0</f>
        <v>0</v>
      </c>
      <c r="AI8781" s="46">
        <f t="shared" si="3858"/>
        <v>0</v>
      </c>
    </row>
    <row r="8782" spans="32:35" x14ac:dyDescent="0.25">
      <c r="AF8782" s="46">
        <f t="shared" si="3853"/>
        <v>109292071</v>
      </c>
      <c r="AG8782" s="46">
        <f t="shared" si="3853"/>
        <v>80794</v>
      </c>
      <c r="AH8782" s="46">
        <f t="shared" ref="AH8782:AI8782" si="3859">AH3798+0</f>
        <v>0</v>
      </c>
      <c r="AI8782" s="46">
        <f t="shared" si="3859"/>
        <v>0</v>
      </c>
    </row>
    <row r="8783" spans="32:35" x14ac:dyDescent="0.25">
      <c r="AF8783" s="46">
        <f t="shared" si="3853"/>
        <v>109292114</v>
      </c>
      <c r="AG8783" s="46">
        <f t="shared" si="3853"/>
        <v>80795</v>
      </c>
      <c r="AH8783" s="46">
        <f t="shared" ref="AH8783:AI8783" si="3860">AH3799+0</f>
        <v>0</v>
      </c>
      <c r="AI8783" s="46">
        <f t="shared" si="3860"/>
        <v>0</v>
      </c>
    </row>
    <row r="8784" spans="32:35" x14ac:dyDescent="0.25">
      <c r="AF8784" s="46">
        <f t="shared" si="3853"/>
        <v>109292119</v>
      </c>
      <c r="AG8784" s="46">
        <f t="shared" si="3853"/>
        <v>80796</v>
      </c>
      <c r="AH8784" s="46">
        <f t="shared" ref="AH8784:AI8784" si="3861">AH3800+0</f>
        <v>0</v>
      </c>
      <c r="AI8784" s="46">
        <f t="shared" si="3861"/>
        <v>0</v>
      </c>
    </row>
    <row r="8785" spans="32:35" x14ac:dyDescent="0.25">
      <c r="AF8785" s="46">
        <f t="shared" si="3853"/>
        <v>109292146</v>
      </c>
      <c r="AG8785" s="46">
        <f t="shared" si="3853"/>
        <v>80797</v>
      </c>
      <c r="AH8785" s="46">
        <f t="shared" ref="AH8785:AI8785" si="3862">AH3801+0</f>
        <v>0</v>
      </c>
      <c r="AI8785" s="46">
        <f t="shared" si="3862"/>
        <v>0</v>
      </c>
    </row>
    <row r="8786" spans="32:35" x14ac:dyDescent="0.25">
      <c r="AF8786" s="46">
        <f t="shared" si="3853"/>
        <v>109292173</v>
      </c>
      <c r="AG8786" s="46">
        <f t="shared" si="3853"/>
        <v>80798</v>
      </c>
      <c r="AH8786" s="46">
        <f t="shared" ref="AH8786:AI8786" si="3863">AH3802+0</f>
        <v>0</v>
      </c>
      <c r="AI8786" s="46">
        <f t="shared" si="3863"/>
        <v>0</v>
      </c>
    </row>
    <row r="8787" spans="32:35" x14ac:dyDescent="0.25">
      <c r="AF8787" s="46">
        <f t="shared" si="3853"/>
        <v>109292175</v>
      </c>
      <c r="AG8787" s="46">
        <f t="shared" si="3853"/>
        <v>80799</v>
      </c>
      <c r="AH8787" s="46">
        <f t="shared" ref="AH8787:AI8787" si="3864">AH3803+0</f>
        <v>0</v>
      </c>
      <c r="AI8787" s="46">
        <f t="shared" si="3864"/>
        <v>0</v>
      </c>
    </row>
    <row r="8788" spans="32:35" x14ac:dyDescent="0.25">
      <c r="AF8788" s="46">
        <f t="shared" si="3853"/>
        <v>109293055</v>
      </c>
      <c r="AG8788" s="46">
        <f t="shared" si="3853"/>
        <v>80800</v>
      </c>
      <c r="AH8788" s="46">
        <f t="shared" ref="AH8788:AI8788" si="3865">AH3804+0</f>
        <v>0</v>
      </c>
      <c r="AI8788" s="46">
        <f t="shared" si="3865"/>
        <v>0</v>
      </c>
    </row>
    <row r="8789" spans="32:35" x14ac:dyDescent="0.25">
      <c r="AF8789" s="46">
        <f t="shared" si="3853"/>
        <v>109293092</v>
      </c>
      <c r="AG8789" s="46">
        <f t="shared" si="3853"/>
        <v>80801</v>
      </c>
      <c r="AH8789" s="46">
        <f t="shared" ref="AH8789:AI8789" si="3866">AH3805+0</f>
        <v>0</v>
      </c>
      <c r="AI8789" s="46">
        <f t="shared" si="3866"/>
        <v>0</v>
      </c>
    </row>
    <row r="8790" spans="32:35" x14ac:dyDescent="0.25">
      <c r="AF8790" s="46">
        <f t="shared" si="3853"/>
        <v>109293601</v>
      </c>
      <c r="AG8790" s="46">
        <f t="shared" si="3853"/>
        <v>80802</v>
      </c>
      <c r="AH8790" s="46">
        <f t="shared" ref="AH8790:AI8790" si="3867">AH3806+0</f>
        <v>0</v>
      </c>
      <c r="AI8790" s="46">
        <f t="shared" si="3867"/>
        <v>0</v>
      </c>
    </row>
    <row r="8791" spans="32:35" x14ac:dyDescent="0.25">
      <c r="AF8791" s="46">
        <f t="shared" si="3853"/>
        <v>109294009</v>
      </c>
      <c r="AG8791" s="46">
        <f t="shared" si="3853"/>
        <v>80803</v>
      </c>
      <c r="AH8791" s="46">
        <f t="shared" ref="AH8791:AI8791" si="3868">AH3807+0</f>
        <v>0</v>
      </c>
      <c r="AI8791" s="46">
        <f t="shared" si="3868"/>
        <v>0</v>
      </c>
    </row>
    <row r="8792" spans="32:35" x14ac:dyDescent="0.25">
      <c r="AF8792" s="46">
        <f t="shared" si="3853"/>
        <v>109298140</v>
      </c>
      <c r="AG8792" s="46">
        <f t="shared" si="3853"/>
        <v>80804</v>
      </c>
      <c r="AH8792" s="46">
        <f t="shared" ref="AH8792:AI8792" si="3869">AH3808+0</f>
        <v>0</v>
      </c>
      <c r="AI8792" s="46">
        <f t="shared" si="3869"/>
        <v>0</v>
      </c>
    </row>
    <row r="8793" spans="32:35" x14ac:dyDescent="0.25">
      <c r="AF8793" s="46">
        <f t="shared" si="3853"/>
        <v>109299033</v>
      </c>
      <c r="AG8793" s="46">
        <f t="shared" si="3853"/>
        <v>80805</v>
      </c>
      <c r="AH8793" s="46">
        <f t="shared" ref="AH8793:AI8793" si="3870">AH3809+0</f>
        <v>0</v>
      </c>
      <c r="AI8793" s="46">
        <f t="shared" si="3870"/>
        <v>0</v>
      </c>
    </row>
    <row r="8794" spans="32:35" x14ac:dyDescent="0.25">
      <c r="AF8794" s="46">
        <f t="shared" si="3853"/>
        <v>109330018</v>
      </c>
      <c r="AG8794" s="46">
        <f t="shared" si="3853"/>
        <v>80806</v>
      </c>
      <c r="AH8794" s="46">
        <f t="shared" ref="AH8794:AI8794" si="3871">AH3810+0</f>
        <v>0</v>
      </c>
      <c r="AI8794" s="46">
        <f t="shared" si="3871"/>
        <v>0</v>
      </c>
    </row>
    <row r="8795" spans="32:35" x14ac:dyDescent="0.25">
      <c r="AF8795" s="46">
        <f t="shared" si="3853"/>
        <v>109339048</v>
      </c>
      <c r="AG8795" s="46">
        <f t="shared" si="3853"/>
        <v>80807</v>
      </c>
      <c r="AH8795" s="46">
        <f t="shared" ref="AH8795:AI8795" si="3872">AH3811+0</f>
        <v>0</v>
      </c>
      <c r="AI8795" s="46">
        <f t="shared" si="3872"/>
        <v>0</v>
      </c>
    </row>
    <row r="8796" spans="32:35" x14ac:dyDescent="0.25">
      <c r="AF8796" s="46">
        <f t="shared" si="3853"/>
        <v>109932054</v>
      </c>
      <c r="AG8796" s="46">
        <f t="shared" si="3853"/>
        <v>80808</v>
      </c>
      <c r="AH8796" s="46">
        <f t="shared" ref="AH8796:AI8796" si="3873">AH3812+0</f>
        <v>0</v>
      </c>
      <c r="AI8796" s="46">
        <f t="shared" si="3873"/>
        <v>0</v>
      </c>
    </row>
    <row r="8797" spans="32:35" x14ac:dyDescent="0.25">
      <c r="AF8797" s="46">
        <f t="shared" si="3853"/>
        <v>109932056</v>
      </c>
      <c r="AG8797" s="46">
        <f t="shared" si="3853"/>
        <v>80809</v>
      </c>
      <c r="AH8797" s="46">
        <f t="shared" ref="AH8797:AI8797" si="3874">AH3813+0</f>
        <v>0</v>
      </c>
      <c r="AI8797" s="46">
        <f t="shared" si="3874"/>
        <v>0</v>
      </c>
    </row>
    <row r="8798" spans="32:35" x14ac:dyDescent="0.25">
      <c r="AF8798" s="46">
        <f t="shared" si="3853"/>
        <v>109953092</v>
      </c>
      <c r="AG8798" s="46">
        <f t="shared" si="3853"/>
        <v>80810</v>
      </c>
      <c r="AH8798" s="46">
        <f t="shared" ref="AH8798:AI8798" si="3875">AH3814+0</f>
        <v>0</v>
      </c>
      <c r="AI8798" s="46">
        <f t="shared" si="3875"/>
        <v>0</v>
      </c>
    </row>
    <row r="8799" spans="32:35" x14ac:dyDescent="0.25">
      <c r="AF8799" s="46" t="e">
        <f t="shared" si="3853"/>
        <v>#VALUE!</v>
      </c>
      <c r="AG8799" s="46">
        <f t="shared" si="3853"/>
        <v>80811</v>
      </c>
      <c r="AH8799" s="46">
        <f t="shared" ref="AH8799:AI8799" si="3876">AH3815+0</f>
        <v>0</v>
      </c>
      <c r="AI8799" s="46">
        <f t="shared" si="3876"/>
        <v>0</v>
      </c>
    </row>
    <row r="8800" spans="32:35" x14ac:dyDescent="0.25">
      <c r="AF8800" s="46" t="e">
        <f t="shared" si="3853"/>
        <v>#VALUE!</v>
      </c>
      <c r="AG8800" s="46">
        <f t="shared" si="3853"/>
        <v>80812</v>
      </c>
      <c r="AH8800" s="46">
        <f t="shared" ref="AH8800:AI8800" si="3877">AH3816+0</f>
        <v>0</v>
      </c>
      <c r="AI8800" s="46">
        <f t="shared" si="3877"/>
        <v>0</v>
      </c>
    </row>
    <row r="8801" spans="32:35" x14ac:dyDescent="0.25">
      <c r="AF8801" s="46" t="e">
        <f t="shared" si="3853"/>
        <v>#VALUE!</v>
      </c>
      <c r="AG8801" s="46">
        <f t="shared" si="3853"/>
        <v>80813</v>
      </c>
      <c r="AH8801" s="46">
        <f t="shared" ref="AH8801:AI8801" si="3878">AH3817+0</f>
        <v>0</v>
      </c>
      <c r="AI8801" s="46">
        <f t="shared" si="3878"/>
        <v>0</v>
      </c>
    </row>
    <row r="8802" spans="32:35" x14ac:dyDescent="0.25">
      <c r="AF8802" s="46" t="e">
        <f t="shared" si="3853"/>
        <v>#VALUE!</v>
      </c>
      <c r="AG8802" s="46">
        <f t="shared" si="3853"/>
        <v>80814</v>
      </c>
      <c r="AH8802" s="46">
        <f t="shared" ref="AH8802:AI8802" si="3879">AH3818+0</f>
        <v>0</v>
      </c>
      <c r="AI8802" s="46">
        <f t="shared" si="3879"/>
        <v>0</v>
      </c>
    </row>
    <row r="8803" spans="32:35" x14ac:dyDescent="0.25">
      <c r="AF8803" s="46" t="e">
        <f t="shared" si="3853"/>
        <v>#VALUE!</v>
      </c>
      <c r="AG8803" s="46">
        <f t="shared" si="3853"/>
        <v>80815</v>
      </c>
      <c r="AH8803" s="46">
        <f t="shared" ref="AH8803:AI8803" si="3880">AH3819+0</f>
        <v>0</v>
      </c>
      <c r="AI8803" s="46">
        <f t="shared" si="3880"/>
        <v>0</v>
      </c>
    </row>
    <row r="8804" spans="32:35" x14ac:dyDescent="0.25">
      <c r="AF8804" s="46" t="e">
        <f t="shared" si="3853"/>
        <v>#VALUE!</v>
      </c>
      <c r="AG8804" s="46">
        <f t="shared" si="3853"/>
        <v>80816</v>
      </c>
      <c r="AH8804" s="46">
        <f t="shared" ref="AH8804:AI8804" si="3881">AH3820+0</f>
        <v>0</v>
      </c>
      <c r="AI8804" s="46">
        <f t="shared" si="3881"/>
        <v>0</v>
      </c>
    </row>
    <row r="8805" spans="32:35" x14ac:dyDescent="0.25">
      <c r="AF8805" s="46" t="e">
        <f t="shared" si="3853"/>
        <v>#VALUE!</v>
      </c>
      <c r="AG8805" s="46">
        <f t="shared" si="3853"/>
        <v>80817</v>
      </c>
      <c r="AH8805" s="46">
        <f t="shared" ref="AH8805:AI8805" si="3882">AH3821+0</f>
        <v>0</v>
      </c>
      <c r="AI8805" s="46">
        <f t="shared" si="3882"/>
        <v>0</v>
      </c>
    </row>
    <row r="8806" spans="32:35" x14ac:dyDescent="0.25">
      <c r="AF8806" s="46" t="e">
        <f t="shared" si="3853"/>
        <v>#VALUE!</v>
      </c>
      <c r="AG8806" s="46">
        <f t="shared" si="3853"/>
        <v>80818</v>
      </c>
      <c r="AH8806" s="46">
        <f t="shared" ref="AH8806:AI8806" si="3883">AH3822+0</f>
        <v>0</v>
      </c>
      <c r="AI8806" s="46">
        <f t="shared" si="3883"/>
        <v>0</v>
      </c>
    </row>
    <row r="8807" spans="32:35" x14ac:dyDescent="0.25">
      <c r="AF8807" s="46" t="e">
        <f t="shared" si="3853"/>
        <v>#VALUE!</v>
      </c>
      <c r="AG8807" s="46">
        <f t="shared" si="3853"/>
        <v>80819</v>
      </c>
      <c r="AH8807" s="46">
        <f t="shared" ref="AH8807:AI8807" si="3884">AH3823+0</f>
        <v>0</v>
      </c>
      <c r="AI8807" s="46">
        <f t="shared" si="3884"/>
        <v>0</v>
      </c>
    </row>
    <row r="8808" spans="32:35" x14ac:dyDescent="0.25">
      <c r="AF8808" s="46" t="e">
        <f t="shared" si="3853"/>
        <v>#VALUE!</v>
      </c>
      <c r="AG8808" s="46">
        <f t="shared" si="3853"/>
        <v>80820</v>
      </c>
      <c r="AH8808" s="46">
        <f t="shared" ref="AH8808:AI8808" si="3885">AH3824+0</f>
        <v>0</v>
      </c>
      <c r="AI8808" s="46">
        <f t="shared" si="3885"/>
        <v>0</v>
      </c>
    </row>
    <row r="8809" spans="32:35" x14ac:dyDescent="0.25">
      <c r="AF8809" s="46" t="e">
        <f t="shared" si="3853"/>
        <v>#VALUE!</v>
      </c>
      <c r="AG8809" s="46">
        <f t="shared" si="3853"/>
        <v>80821</v>
      </c>
      <c r="AH8809" s="46">
        <f t="shared" ref="AH8809:AI8809" si="3886">AH3825+0</f>
        <v>0</v>
      </c>
      <c r="AI8809" s="46">
        <f t="shared" si="3886"/>
        <v>0</v>
      </c>
    </row>
    <row r="8810" spans="32:35" x14ac:dyDescent="0.25">
      <c r="AF8810" s="46" t="e">
        <f t="shared" si="3853"/>
        <v>#VALUE!</v>
      </c>
      <c r="AG8810" s="46">
        <f t="shared" si="3853"/>
        <v>80822</v>
      </c>
      <c r="AH8810" s="46">
        <f t="shared" ref="AH8810:AI8810" si="3887">AH3826+0</f>
        <v>0</v>
      </c>
      <c r="AI8810" s="46">
        <f t="shared" si="3887"/>
        <v>0</v>
      </c>
    </row>
    <row r="8811" spans="32:35" x14ac:dyDescent="0.25">
      <c r="AF8811" s="46" t="e">
        <f t="shared" si="3853"/>
        <v>#VALUE!</v>
      </c>
      <c r="AG8811" s="46">
        <f t="shared" si="3853"/>
        <v>80824</v>
      </c>
      <c r="AH8811" s="46">
        <f t="shared" ref="AH8811:AI8811" si="3888">AH3827+0</f>
        <v>0</v>
      </c>
      <c r="AI8811" s="46">
        <f t="shared" si="3888"/>
        <v>0</v>
      </c>
    </row>
    <row r="8812" spans="32:35" x14ac:dyDescent="0.25">
      <c r="AF8812" s="46" t="e">
        <f t="shared" si="3853"/>
        <v>#VALUE!</v>
      </c>
      <c r="AG8812" s="46">
        <f t="shared" si="3853"/>
        <v>80825</v>
      </c>
      <c r="AH8812" s="46">
        <f t="shared" ref="AH8812:AI8812" si="3889">AH3828+0</f>
        <v>0</v>
      </c>
      <c r="AI8812" s="46">
        <f t="shared" si="3889"/>
        <v>0</v>
      </c>
    </row>
    <row r="8813" spans="32:35" x14ac:dyDescent="0.25">
      <c r="AF8813" s="46" t="e">
        <f t="shared" si="3853"/>
        <v>#VALUE!</v>
      </c>
      <c r="AG8813" s="46">
        <f t="shared" si="3853"/>
        <v>80826</v>
      </c>
      <c r="AH8813" s="46">
        <f t="shared" ref="AH8813:AI8813" si="3890">AH3829+0</f>
        <v>0</v>
      </c>
      <c r="AI8813" s="46">
        <f t="shared" si="3890"/>
        <v>0</v>
      </c>
    </row>
    <row r="8814" spans="32:35" x14ac:dyDescent="0.25">
      <c r="AF8814" s="46" t="e">
        <f t="shared" si="3853"/>
        <v>#VALUE!</v>
      </c>
      <c r="AG8814" s="46">
        <f t="shared" si="3853"/>
        <v>80827</v>
      </c>
      <c r="AH8814" s="46">
        <f t="shared" ref="AH8814:AI8814" si="3891">AH3830+0</f>
        <v>0</v>
      </c>
      <c r="AI8814" s="46">
        <f t="shared" si="3891"/>
        <v>0</v>
      </c>
    </row>
    <row r="8815" spans="32:35" x14ac:dyDescent="0.25">
      <c r="AF8815" s="46" t="e">
        <f t="shared" si="3853"/>
        <v>#VALUE!</v>
      </c>
      <c r="AG8815" s="46">
        <f t="shared" si="3853"/>
        <v>80828</v>
      </c>
      <c r="AH8815" s="46">
        <f t="shared" ref="AH8815:AI8815" si="3892">AH3831+0</f>
        <v>0</v>
      </c>
      <c r="AI8815" s="46">
        <f t="shared" si="3892"/>
        <v>0</v>
      </c>
    </row>
    <row r="8816" spans="32:35" x14ac:dyDescent="0.25">
      <c r="AF8816" s="46" t="e">
        <f t="shared" si="3853"/>
        <v>#VALUE!</v>
      </c>
      <c r="AG8816" s="46">
        <f t="shared" si="3853"/>
        <v>80829</v>
      </c>
      <c r="AH8816" s="46">
        <f t="shared" ref="AH8816:AI8816" si="3893">AH3832+0</f>
        <v>0</v>
      </c>
      <c r="AI8816" s="46">
        <f t="shared" si="3893"/>
        <v>0</v>
      </c>
    </row>
    <row r="8817" spans="32:35" x14ac:dyDescent="0.25">
      <c r="AF8817" s="46">
        <f t="shared" si="3853"/>
        <v>111530034</v>
      </c>
      <c r="AG8817" s="46">
        <f t="shared" si="3853"/>
        <v>80830</v>
      </c>
      <c r="AH8817" s="46">
        <f t="shared" ref="AH8817:AI8817" si="3894">AH3833+0</f>
        <v>0</v>
      </c>
      <c r="AI8817" s="46">
        <f t="shared" si="3894"/>
        <v>0</v>
      </c>
    </row>
    <row r="8818" spans="32:35" x14ac:dyDescent="0.25">
      <c r="AF8818" s="46" t="e">
        <f t="shared" si="3853"/>
        <v>#VALUE!</v>
      </c>
      <c r="AG8818" s="46">
        <f t="shared" si="3853"/>
        <v>80831</v>
      </c>
      <c r="AH8818" s="46">
        <f t="shared" ref="AH8818:AI8818" si="3895">AH3834+0</f>
        <v>0</v>
      </c>
      <c r="AI8818" s="46">
        <f t="shared" si="3895"/>
        <v>0</v>
      </c>
    </row>
    <row r="8819" spans="32:35" x14ac:dyDescent="0.25">
      <c r="AF8819" s="46" t="e">
        <f t="shared" si="3853"/>
        <v>#VALUE!</v>
      </c>
      <c r="AG8819" s="46">
        <f t="shared" si="3853"/>
        <v>80832</v>
      </c>
      <c r="AH8819" s="46">
        <f t="shared" ref="AH8819:AI8819" si="3896">AH3835+0</f>
        <v>0</v>
      </c>
      <c r="AI8819" s="46">
        <f t="shared" si="3896"/>
        <v>0</v>
      </c>
    </row>
    <row r="8820" spans="32:35" x14ac:dyDescent="0.25">
      <c r="AF8820" s="46" t="e">
        <f t="shared" si="3853"/>
        <v>#VALUE!</v>
      </c>
      <c r="AG8820" s="46">
        <f t="shared" si="3853"/>
        <v>80833</v>
      </c>
      <c r="AH8820" s="46">
        <f t="shared" ref="AH8820:AI8820" si="3897">AH3836+0</f>
        <v>0</v>
      </c>
      <c r="AI8820" s="46">
        <f t="shared" si="3897"/>
        <v>0</v>
      </c>
    </row>
    <row r="8821" spans="32:35" x14ac:dyDescent="0.25">
      <c r="AF8821" s="46" t="e">
        <f t="shared" si="3853"/>
        <v>#VALUE!</v>
      </c>
      <c r="AG8821" s="46">
        <f t="shared" si="3853"/>
        <v>80834</v>
      </c>
      <c r="AH8821" s="46">
        <f t="shared" ref="AH8821:AI8821" si="3898">AH3837+0</f>
        <v>0</v>
      </c>
      <c r="AI8821" s="46">
        <f t="shared" si="3898"/>
        <v>0</v>
      </c>
    </row>
    <row r="8822" spans="32:35" x14ac:dyDescent="0.25">
      <c r="AF8822" s="46" t="e">
        <f t="shared" si="3853"/>
        <v>#VALUE!</v>
      </c>
      <c r="AG8822" s="46">
        <f t="shared" si="3853"/>
        <v>80835</v>
      </c>
      <c r="AH8822" s="46">
        <f t="shared" ref="AH8822:AI8822" si="3899">AH3838+0</f>
        <v>0</v>
      </c>
      <c r="AI8822" s="46">
        <f t="shared" si="3899"/>
        <v>0</v>
      </c>
    </row>
    <row r="8823" spans="32:35" x14ac:dyDescent="0.25">
      <c r="AF8823" s="46" t="e">
        <f t="shared" si="3853"/>
        <v>#VALUE!</v>
      </c>
      <c r="AG8823" s="46">
        <f t="shared" si="3853"/>
        <v>80836</v>
      </c>
      <c r="AH8823" s="46">
        <f t="shared" ref="AH8823:AI8823" si="3900">AH3839+0</f>
        <v>0</v>
      </c>
      <c r="AI8823" s="46">
        <f t="shared" si="3900"/>
        <v>0</v>
      </c>
    </row>
    <row r="8824" spans="32:35" x14ac:dyDescent="0.25">
      <c r="AF8824" s="46" t="e">
        <f t="shared" si="3853"/>
        <v>#VALUE!</v>
      </c>
      <c r="AG8824" s="46">
        <f t="shared" si="3853"/>
        <v>80837</v>
      </c>
      <c r="AH8824" s="46">
        <f t="shared" ref="AH8824:AI8824" si="3901">AH3840+0</f>
        <v>0</v>
      </c>
      <c r="AI8824" s="46">
        <f t="shared" si="3901"/>
        <v>0</v>
      </c>
    </row>
    <row r="8825" spans="32:35" x14ac:dyDescent="0.25">
      <c r="AF8825" s="46" t="e">
        <f t="shared" si="3853"/>
        <v>#VALUE!</v>
      </c>
      <c r="AG8825" s="46">
        <f t="shared" si="3853"/>
        <v>80840</v>
      </c>
      <c r="AH8825" s="46">
        <f t="shared" ref="AH8825:AI8825" si="3902">AH3841+0</f>
        <v>0</v>
      </c>
      <c r="AI8825" s="46">
        <f t="shared" si="3902"/>
        <v>0</v>
      </c>
    </row>
    <row r="8826" spans="32:35" x14ac:dyDescent="0.25">
      <c r="AF8826" s="46" t="e">
        <f t="shared" si="3853"/>
        <v>#VALUE!</v>
      </c>
      <c r="AG8826" s="46">
        <f t="shared" si="3853"/>
        <v>80841</v>
      </c>
      <c r="AH8826" s="46">
        <f t="shared" ref="AH8826:AI8826" si="3903">AH3842+0</f>
        <v>0</v>
      </c>
      <c r="AI8826" s="46">
        <f t="shared" si="3903"/>
        <v>0</v>
      </c>
    </row>
    <row r="8827" spans="32:35" x14ac:dyDescent="0.25">
      <c r="AF8827" s="46" t="e">
        <f t="shared" si="3853"/>
        <v>#VALUE!</v>
      </c>
      <c r="AG8827" s="46">
        <f t="shared" si="3853"/>
        <v>80842</v>
      </c>
      <c r="AH8827" s="46">
        <f t="shared" ref="AH8827:AI8827" si="3904">AH3843+0</f>
        <v>0</v>
      </c>
      <c r="AI8827" s="46">
        <f t="shared" si="3904"/>
        <v>0</v>
      </c>
    </row>
    <row r="8828" spans="32:35" x14ac:dyDescent="0.25">
      <c r="AF8828" s="46">
        <f t="shared" si="3853"/>
        <v>112530033</v>
      </c>
      <c r="AG8828" s="46">
        <f t="shared" si="3853"/>
        <v>80843</v>
      </c>
      <c r="AH8828" s="46">
        <f t="shared" ref="AH8828:AI8828" si="3905">AH3844+0</f>
        <v>0</v>
      </c>
      <c r="AI8828" s="46">
        <f t="shared" si="3905"/>
        <v>0</v>
      </c>
    </row>
    <row r="8829" spans="32:35" x14ac:dyDescent="0.25">
      <c r="AF8829" s="46" t="e">
        <f t="shared" si="3853"/>
        <v>#VALUE!</v>
      </c>
      <c r="AG8829" s="46">
        <f t="shared" si="3853"/>
        <v>80844</v>
      </c>
      <c r="AH8829" s="46">
        <f t="shared" ref="AH8829:AI8829" si="3906">AH3845+0</f>
        <v>0</v>
      </c>
      <c r="AI8829" s="46">
        <f t="shared" si="3906"/>
        <v>0</v>
      </c>
    </row>
    <row r="8830" spans="32:35" x14ac:dyDescent="0.25">
      <c r="AF8830" s="46" t="e">
        <f t="shared" si="3853"/>
        <v>#VALUE!</v>
      </c>
      <c r="AG8830" s="46">
        <f t="shared" si="3853"/>
        <v>80845</v>
      </c>
      <c r="AH8830" s="46">
        <f t="shared" ref="AH8830:AI8830" si="3907">AH3846+0</f>
        <v>0</v>
      </c>
      <c r="AI8830" s="46">
        <f t="shared" si="3907"/>
        <v>0</v>
      </c>
    </row>
    <row r="8831" spans="32:35" x14ac:dyDescent="0.25">
      <c r="AF8831" s="46" t="e">
        <f t="shared" si="3853"/>
        <v>#VALUE!</v>
      </c>
      <c r="AG8831" s="46">
        <f t="shared" si="3853"/>
        <v>80846</v>
      </c>
      <c r="AH8831" s="46">
        <f t="shared" ref="AH8831:AI8831" si="3908">AH3847+0</f>
        <v>0</v>
      </c>
      <c r="AI8831" s="46">
        <f t="shared" si="3908"/>
        <v>0</v>
      </c>
    </row>
    <row r="8832" spans="32:35" x14ac:dyDescent="0.25">
      <c r="AF8832" s="46" t="e">
        <f t="shared" si="3853"/>
        <v>#VALUE!</v>
      </c>
      <c r="AG8832" s="46">
        <f t="shared" si="3853"/>
        <v>80847</v>
      </c>
      <c r="AH8832" s="46">
        <f t="shared" ref="AH8832:AI8832" si="3909">AH3848+0</f>
        <v>0</v>
      </c>
      <c r="AI8832" s="46">
        <f t="shared" si="3909"/>
        <v>0</v>
      </c>
    </row>
    <row r="8833" spans="32:35" x14ac:dyDescent="0.25">
      <c r="AF8833" s="46" t="e">
        <f t="shared" si="3853"/>
        <v>#VALUE!</v>
      </c>
      <c r="AG8833" s="46">
        <f t="shared" si="3853"/>
        <v>80854</v>
      </c>
      <c r="AH8833" s="46">
        <f t="shared" ref="AH8833:AI8833" si="3910">AH3849+0</f>
        <v>0</v>
      </c>
      <c r="AI8833" s="46">
        <f t="shared" si="3910"/>
        <v>0</v>
      </c>
    </row>
    <row r="8834" spans="32:35" x14ac:dyDescent="0.25">
      <c r="AF8834" s="46" t="e">
        <f t="shared" si="3853"/>
        <v>#VALUE!</v>
      </c>
      <c r="AG8834" s="46">
        <f t="shared" si="3853"/>
        <v>80855</v>
      </c>
      <c r="AH8834" s="46">
        <f t="shared" ref="AH8834:AI8834" si="3911">AH3850+0</f>
        <v>0</v>
      </c>
      <c r="AI8834" s="46">
        <f t="shared" si="3911"/>
        <v>0</v>
      </c>
    </row>
    <row r="8835" spans="32:35" x14ac:dyDescent="0.25">
      <c r="AF8835" s="46" t="e">
        <f t="shared" si="3853"/>
        <v>#VALUE!</v>
      </c>
      <c r="AG8835" s="46">
        <f t="shared" si="3853"/>
        <v>80866</v>
      </c>
      <c r="AH8835" s="46">
        <f t="shared" ref="AH8835:AI8835" si="3912">AH3851+0</f>
        <v>0</v>
      </c>
      <c r="AI8835" s="46">
        <f t="shared" si="3912"/>
        <v>0</v>
      </c>
    </row>
    <row r="8836" spans="32:35" x14ac:dyDescent="0.25">
      <c r="AF8836" s="46">
        <f t="shared" si="3853"/>
        <v>113530032</v>
      </c>
      <c r="AG8836" s="46">
        <f t="shared" si="3853"/>
        <v>80867</v>
      </c>
      <c r="AH8836" s="46">
        <f t="shared" ref="AH8836:AI8836" si="3913">AH3852+0</f>
        <v>0</v>
      </c>
      <c r="AI8836" s="46">
        <f t="shared" si="3913"/>
        <v>0</v>
      </c>
    </row>
    <row r="8837" spans="32:35" x14ac:dyDescent="0.25">
      <c r="AF8837" s="46" t="e">
        <f t="shared" si="3853"/>
        <v>#VALUE!</v>
      </c>
      <c r="AG8837" s="46">
        <f t="shared" si="3853"/>
        <v>80868</v>
      </c>
      <c r="AH8837" s="46">
        <f t="shared" ref="AH8837:AI8837" si="3914">AH3853+0</f>
        <v>0</v>
      </c>
      <c r="AI8837" s="46">
        <f t="shared" si="3914"/>
        <v>0</v>
      </c>
    </row>
    <row r="8838" spans="32:35" x14ac:dyDescent="0.25">
      <c r="AF8838" s="46" t="e">
        <f t="shared" si="3853"/>
        <v>#VALUE!</v>
      </c>
      <c r="AG8838" s="46">
        <f t="shared" si="3853"/>
        <v>80869</v>
      </c>
      <c r="AH8838" s="46">
        <f t="shared" ref="AH8838:AI8838" si="3915">AH3854+0</f>
        <v>0</v>
      </c>
      <c r="AI8838" s="46">
        <f t="shared" si="3915"/>
        <v>0</v>
      </c>
    </row>
    <row r="8839" spans="32:35" x14ac:dyDescent="0.25">
      <c r="AF8839" s="46" t="e">
        <f t="shared" si="3853"/>
        <v>#VALUE!</v>
      </c>
      <c r="AG8839" s="46">
        <f t="shared" si="3853"/>
        <v>80870</v>
      </c>
      <c r="AH8839" s="46">
        <f t="shared" ref="AH8839:AI8839" si="3916">AH3855+0</f>
        <v>0</v>
      </c>
      <c r="AI8839" s="46">
        <f t="shared" si="3916"/>
        <v>0</v>
      </c>
    </row>
    <row r="8840" spans="32:35" x14ac:dyDescent="0.25">
      <c r="AF8840" s="46" t="e">
        <f t="shared" si="3853"/>
        <v>#VALUE!</v>
      </c>
      <c r="AG8840" s="46">
        <f t="shared" si="3853"/>
        <v>80871</v>
      </c>
      <c r="AH8840" s="46">
        <f t="shared" ref="AH8840:AI8840" si="3917">AH3856+0</f>
        <v>0</v>
      </c>
      <c r="AI8840" s="46">
        <f t="shared" si="3917"/>
        <v>0</v>
      </c>
    </row>
    <row r="8841" spans="32:35" x14ac:dyDescent="0.25">
      <c r="AF8841" s="46" t="e">
        <f t="shared" ref="AF8841:AG8904" si="3918">AF3857+0</f>
        <v>#VALUE!</v>
      </c>
      <c r="AG8841" s="46">
        <f t="shared" si="3918"/>
        <v>80872</v>
      </c>
      <c r="AH8841" s="46">
        <f t="shared" ref="AH8841:AI8841" si="3919">AH3857+0</f>
        <v>0</v>
      </c>
      <c r="AI8841" s="46">
        <f t="shared" si="3919"/>
        <v>0</v>
      </c>
    </row>
    <row r="8842" spans="32:35" x14ac:dyDescent="0.25">
      <c r="AF8842" s="46" t="e">
        <f t="shared" si="3918"/>
        <v>#VALUE!</v>
      </c>
      <c r="AG8842" s="46">
        <f t="shared" si="3918"/>
        <v>80874</v>
      </c>
      <c r="AH8842" s="46">
        <f t="shared" ref="AH8842:AI8842" si="3920">AH3858+0</f>
        <v>0</v>
      </c>
      <c r="AI8842" s="46">
        <f t="shared" si="3920"/>
        <v>0</v>
      </c>
    </row>
    <row r="8843" spans="32:35" x14ac:dyDescent="0.25">
      <c r="AF8843" s="46" t="e">
        <f t="shared" si="3918"/>
        <v>#VALUE!</v>
      </c>
      <c r="AG8843" s="46">
        <f t="shared" si="3918"/>
        <v>80875</v>
      </c>
      <c r="AH8843" s="46">
        <f t="shared" ref="AH8843:AI8843" si="3921">AH3859+0</f>
        <v>0</v>
      </c>
      <c r="AI8843" s="46">
        <f t="shared" si="3921"/>
        <v>0</v>
      </c>
    </row>
    <row r="8844" spans="32:35" x14ac:dyDescent="0.25">
      <c r="AF8844" s="46" t="e">
        <f t="shared" si="3918"/>
        <v>#VALUE!</v>
      </c>
      <c r="AG8844" s="46">
        <f t="shared" si="3918"/>
        <v>80876</v>
      </c>
      <c r="AH8844" s="46">
        <f t="shared" ref="AH8844:AI8844" si="3922">AH3860+0</f>
        <v>0</v>
      </c>
      <c r="AI8844" s="46">
        <f t="shared" si="3922"/>
        <v>0</v>
      </c>
    </row>
    <row r="8845" spans="32:35" x14ac:dyDescent="0.25">
      <c r="AF8845" s="46">
        <f t="shared" si="3918"/>
        <v>114530035</v>
      </c>
      <c r="AG8845" s="46">
        <f t="shared" si="3918"/>
        <v>80878</v>
      </c>
      <c r="AH8845" s="46">
        <f t="shared" ref="AH8845:AI8845" si="3923">AH3861+0</f>
        <v>0</v>
      </c>
      <c r="AI8845" s="46">
        <f t="shared" si="3923"/>
        <v>0</v>
      </c>
    </row>
    <row r="8846" spans="32:35" x14ac:dyDescent="0.25">
      <c r="AF8846" s="46">
        <f t="shared" si="3918"/>
        <v>114530129</v>
      </c>
      <c r="AG8846" s="46">
        <f t="shared" si="3918"/>
        <v>80879</v>
      </c>
      <c r="AH8846" s="46">
        <f t="shared" ref="AH8846:AI8846" si="3924">AH3862+0</f>
        <v>0</v>
      </c>
      <c r="AI8846" s="46">
        <f t="shared" si="3924"/>
        <v>0</v>
      </c>
    </row>
    <row r="8847" spans="32:35" x14ac:dyDescent="0.25">
      <c r="AF8847" s="46" t="e">
        <f t="shared" si="3918"/>
        <v>#VALUE!</v>
      </c>
      <c r="AG8847" s="46">
        <f t="shared" si="3918"/>
        <v>81001</v>
      </c>
      <c r="AH8847" s="46">
        <f t="shared" ref="AH8847:AI8847" si="3925">AH3863+0</f>
        <v>0</v>
      </c>
      <c r="AI8847" s="46">
        <f t="shared" si="3925"/>
        <v>0</v>
      </c>
    </row>
    <row r="8848" spans="32:35" x14ac:dyDescent="0.25">
      <c r="AF8848" s="46" t="e">
        <f t="shared" si="3918"/>
        <v>#VALUE!</v>
      </c>
      <c r="AG8848" s="46">
        <f t="shared" si="3918"/>
        <v>81002</v>
      </c>
      <c r="AH8848" s="46">
        <f t="shared" ref="AH8848:AI8848" si="3926">AH3864+0</f>
        <v>0</v>
      </c>
      <c r="AI8848" s="46">
        <f t="shared" si="3926"/>
        <v>0</v>
      </c>
    </row>
    <row r="8849" spans="32:35" x14ac:dyDescent="0.25">
      <c r="AF8849" s="46" t="e">
        <f t="shared" si="3918"/>
        <v>#VALUE!</v>
      </c>
      <c r="AG8849" s="46">
        <f t="shared" si="3918"/>
        <v>82504</v>
      </c>
      <c r="AH8849" s="46">
        <f t="shared" ref="AH8849:AI8849" si="3927">AH3865+0</f>
        <v>0</v>
      </c>
      <c r="AI8849" s="46">
        <f t="shared" si="3927"/>
        <v>0</v>
      </c>
    </row>
    <row r="8850" spans="32:35" x14ac:dyDescent="0.25">
      <c r="AF8850" s="46" t="e">
        <f t="shared" si="3918"/>
        <v>#VALUE!</v>
      </c>
      <c r="AG8850" s="46">
        <f t="shared" si="3918"/>
        <v>83607</v>
      </c>
      <c r="AH8850" s="46">
        <f t="shared" ref="AH8850:AI8850" si="3928">AH3866+0</f>
        <v>0</v>
      </c>
      <c r="AI8850" s="46">
        <f t="shared" si="3928"/>
        <v>0</v>
      </c>
    </row>
    <row r="8851" spans="32:35" x14ac:dyDescent="0.25">
      <c r="AF8851" s="46" t="e">
        <f t="shared" si="3918"/>
        <v>#VALUE!</v>
      </c>
      <c r="AG8851" s="46">
        <f t="shared" si="3918"/>
        <v>85600</v>
      </c>
      <c r="AH8851" s="46">
        <f t="shared" ref="AH8851:AI8851" si="3929">AH3867+0</f>
        <v>0</v>
      </c>
      <c r="AI8851" s="46">
        <f t="shared" si="3929"/>
        <v>0</v>
      </c>
    </row>
    <row r="8852" spans="32:35" x14ac:dyDescent="0.25">
      <c r="AF8852" s="46" t="e">
        <f t="shared" si="3918"/>
        <v>#VALUE!</v>
      </c>
      <c r="AG8852" s="46">
        <f t="shared" si="3918"/>
        <v>85700</v>
      </c>
      <c r="AH8852" s="46">
        <f t="shared" ref="AH8852:AI8852" si="3930">AH3868+0</f>
        <v>0</v>
      </c>
      <c r="AI8852" s="46">
        <f t="shared" si="3930"/>
        <v>0</v>
      </c>
    </row>
    <row r="8853" spans="32:35" x14ac:dyDescent="0.25">
      <c r="AF8853" s="46" t="e">
        <f t="shared" si="3918"/>
        <v>#VALUE!</v>
      </c>
      <c r="AG8853" s="46">
        <f t="shared" si="3918"/>
        <v>88000</v>
      </c>
      <c r="AH8853" s="46">
        <f t="shared" ref="AH8853:AI8853" si="3931">AH3869+0</f>
        <v>0</v>
      </c>
      <c r="AI8853" s="46">
        <f t="shared" si="3931"/>
        <v>0</v>
      </c>
    </row>
    <row r="8854" spans="32:35" x14ac:dyDescent="0.25">
      <c r="AF8854" s="46" t="e">
        <f t="shared" si="3918"/>
        <v>#VALUE!</v>
      </c>
      <c r="AG8854" s="46">
        <f t="shared" si="3918"/>
        <v>88001</v>
      </c>
      <c r="AH8854" s="46">
        <f t="shared" ref="AH8854:AI8854" si="3932">AH3870+0</f>
        <v>0</v>
      </c>
      <c r="AI8854" s="46">
        <f t="shared" si="3932"/>
        <v>0</v>
      </c>
    </row>
    <row r="8855" spans="32:35" x14ac:dyDescent="0.25">
      <c r="AF8855" s="46" t="e">
        <f t="shared" si="3918"/>
        <v>#VALUE!</v>
      </c>
      <c r="AG8855" s="46">
        <f t="shared" si="3918"/>
        <v>88010</v>
      </c>
      <c r="AH8855" s="46">
        <f t="shared" ref="AH8855:AI8855" si="3933">AH3871+0</f>
        <v>0</v>
      </c>
      <c r="AI8855" s="46">
        <f t="shared" si="3933"/>
        <v>0</v>
      </c>
    </row>
    <row r="8856" spans="32:35" x14ac:dyDescent="0.25">
      <c r="AF8856" s="46" t="e">
        <f t="shared" si="3918"/>
        <v>#VALUE!</v>
      </c>
      <c r="AG8856" s="46">
        <f t="shared" si="3918"/>
        <v>88020</v>
      </c>
      <c r="AH8856" s="46">
        <f t="shared" ref="AH8856:AI8856" si="3934">AH3872+0</f>
        <v>0</v>
      </c>
      <c r="AI8856" s="46">
        <f t="shared" si="3934"/>
        <v>0</v>
      </c>
    </row>
    <row r="8857" spans="32:35" x14ac:dyDescent="0.25">
      <c r="AF8857" s="46" t="e">
        <f t="shared" si="3918"/>
        <v>#VALUE!</v>
      </c>
      <c r="AG8857" s="46">
        <f t="shared" si="3918"/>
        <v>88022</v>
      </c>
      <c r="AH8857" s="46">
        <f t="shared" ref="AH8857:AI8857" si="3935">AH3873+0</f>
        <v>0</v>
      </c>
      <c r="AI8857" s="46">
        <f t="shared" si="3935"/>
        <v>0</v>
      </c>
    </row>
    <row r="8858" spans="32:35" x14ac:dyDescent="0.25">
      <c r="AF8858" s="46" t="e">
        <f t="shared" si="3918"/>
        <v>#VALUE!</v>
      </c>
      <c r="AG8858" s="46">
        <f t="shared" si="3918"/>
        <v>88024</v>
      </c>
      <c r="AH8858" s="46">
        <f t="shared" ref="AH8858:AI8858" si="3936">AH3874+0</f>
        <v>0</v>
      </c>
      <c r="AI8858" s="46">
        <f t="shared" si="3936"/>
        <v>0</v>
      </c>
    </row>
    <row r="8859" spans="32:35" x14ac:dyDescent="0.25">
      <c r="AF8859" s="46" t="e">
        <f t="shared" si="3918"/>
        <v>#VALUE!</v>
      </c>
      <c r="AG8859" s="46">
        <f t="shared" si="3918"/>
        <v>88040</v>
      </c>
      <c r="AH8859" s="46">
        <f t="shared" ref="AH8859:AI8859" si="3937">AH3875+0</f>
        <v>0</v>
      </c>
      <c r="AI8859" s="46">
        <f t="shared" si="3937"/>
        <v>0</v>
      </c>
    </row>
    <row r="8860" spans="32:35" x14ac:dyDescent="0.25">
      <c r="AF8860" s="46" t="e">
        <f t="shared" si="3918"/>
        <v>#VALUE!</v>
      </c>
      <c r="AG8860" s="46">
        <f t="shared" si="3918"/>
        <v>88041</v>
      </c>
      <c r="AH8860" s="46">
        <f t="shared" ref="AH8860:AI8860" si="3938">AH3876+0</f>
        <v>0</v>
      </c>
      <c r="AI8860" s="46">
        <f t="shared" si="3938"/>
        <v>0</v>
      </c>
    </row>
    <row r="8861" spans="32:35" x14ac:dyDescent="0.25">
      <c r="AF8861" s="46" t="e">
        <f t="shared" si="3918"/>
        <v>#VALUE!</v>
      </c>
      <c r="AG8861" s="46">
        <f t="shared" si="3918"/>
        <v>88042</v>
      </c>
      <c r="AH8861" s="46">
        <f t="shared" ref="AH8861:AI8861" si="3939">AH3877+0</f>
        <v>0</v>
      </c>
      <c r="AI8861" s="46">
        <f t="shared" si="3939"/>
        <v>0</v>
      </c>
    </row>
    <row r="8862" spans="32:35" x14ac:dyDescent="0.25">
      <c r="AF8862" s="46" t="e">
        <f t="shared" si="3918"/>
        <v>#VALUE!</v>
      </c>
      <c r="AG8862" s="46">
        <f t="shared" si="3918"/>
        <v>88043</v>
      </c>
      <c r="AH8862" s="46">
        <f t="shared" ref="AH8862:AI8862" si="3940">AH3878+0</f>
        <v>0</v>
      </c>
      <c r="AI8862" s="46">
        <f t="shared" si="3940"/>
        <v>0</v>
      </c>
    </row>
    <row r="8863" spans="32:35" x14ac:dyDescent="0.25">
      <c r="AF8863" s="46" t="e">
        <f t="shared" si="3918"/>
        <v>#VALUE!</v>
      </c>
      <c r="AG8863" s="46">
        <f t="shared" si="3918"/>
        <v>88044</v>
      </c>
      <c r="AH8863" s="46">
        <f t="shared" ref="AH8863:AI8863" si="3941">AH3879+0</f>
        <v>0</v>
      </c>
      <c r="AI8863" s="46">
        <f t="shared" si="3941"/>
        <v>0</v>
      </c>
    </row>
    <row r="8864" spans="32:35" x14ac:dyDescent="0.25">
      <c r="AF8864" s="46" t="e">
        <f t="shared" si="3918"/>
        <v>#VALUE!</v>
      </c>
      <c r="AG8864" s="46">
        <f t="shared" si="3918"/>
        <v>88046</v>
      </c>
      <c r="AH8864" s="46">
        <f t="shared" ref="AH8864:AI8864" si="3942">AH3880+0</f>
        <v>0</v>
      </c>
      <c r="AI8864" s="46">
        <f t="shared" si="3942"/>
        <v>0</v>
      </c>
    </row>
    <row r="8865" spans="32:35" x14ac:dyDescent="0.25">
      <c r="AF8865" s="46" t="e">
        <f t="shared" si="3918"/>
        <v>#VALUE!</v>
      </c>
      <c r="AG8865" s="46">
        <f t="shared" si="3918"/>
        <v>88050</v>
      </c>
      <c r="AH8865" s="46">
        <f t="shared" ref="AH8865:AI8865" si="3943">AH3881+0</f>
        <v>0</v>
      </c>
      <c r="AI8865" s="46">
        <f t="shared" si="3943"/>
        <v>0</v>
      </c>
    </row>
    <row r="8866" spans="32:35" x14ac:dyDescent="0.25">
      <c r="AF8866" s="46" t="e">
        <f t="shared" si="3918"/>
        <v>#VALUE!</v>
      </c>
      <c r="AG8866" s="46">
        <f t="shared" si="3918"/>
        <v>88052</v>
      </c>
      <c r="AH8866" s="46">
        <f t="shared" ref="AH8866:AI8866" si="3944">AH3882+0</f>
        <v>0</v>
      </c>
      <c r="AI8866" s="46">
        <f t="shared" si="3944"/>
        <v>0</v>
      </c>
    </row>
    <row r="8867" spans="32:35" x14ac:dyDescent="0.25">
      <c r="AF8867" s="46" t="e">
        <f t="shared" si="3918"/>
        <v>#VALUE!</v>
      </c>
      <c r="AG8867" s="46">
        <f t="shared" si="3918"/>
        <v>88060</v>
      </c>
      <c r="AH8867" s="46">
        <f t="shared" ref="AH8867:AI8867" si="3945">AH3883+0</f>
        <v>0</v>
      </c>
      <c r="AI8867" s="46">
        <f t="shared" si="3945"/>
        <v>0</v>
      </c>
    </row>
    <row r="8868" spans="32:35" x14ac:dyDescent="0.25">
      <c r="AF8868" s="46" t="e">
        <f t="shared" si="3918"/>
        <v>#VALUE!</v>
      </c>
      <c r="AG8868" s="46">
        <f t="shared" si="3918"/>
        <v>88061</v>
      </c>
      <c r="AH8868" s="46">
        <f t="shared" ref="AH8868:AI8868" si="3946">AH3884+0</f>
        <v>0</v>
      </c>
      <c r="AI8868" s="46">
        <f t="shared" si="3946"/>
        <v>0</v>
      </c>
    </row>
    <row r="8869" spans="32:35" x14ac:dyDescent="0.25">
      <c r="AF8869" s="46" t="e">
        <f t="shared" si="3918"/>
        <v>#VALUE!</v>
      </c>
      <c r="AG8869" s="46">
        <f t="shared" si="3918"/>
        <v>88062</v>
      </c>
      <c r="AH8869" s="46">
        <f t="shared" ref="AH8869:AI8869" si="3947">AH3885+0</f>
        <v>0</v>
      </c>
      <c r="AI8869" s="46">
        <f t="shared" si="3947"/>
        <v>0</v>
      </c>
    </row>
    <row r="8870" spans="32:35" x14ac:dyDescent="0.25">
      <c r="AF8870" s="46" t="e">
        <f t="shared" si="3918"/>
        <v>#VALUE!</v>
      </c>
      <c r="AG8870" s="46">
        <f t="shared" si="3918"/>
        <v>88063</v>
      </c>
      <c r="AH8870" s="46">
        <f t="shared" ref="AH8870:AI8870" si="3948">AH3886+0</f>
        <v>0</v>
      </c>
      <c r="AI8870" s="46">
        <f t="shared" si="3948"/>
        <v>0</v>
      </c>
    </row>
    <row r="8871" spans="32:35" x14ac:dyDescent="0.25">
      <c r="AF8871" s="46" t="e">
        <f t="shared" si="3918"/>
        <v>#VALUE!</v>
      </c>
      <c r="AG8871" s="46">
        <f t="shared" si="3918"/>
        <v>88064</v>
      </c>
      <c r="AH8871" s="46">
        <f t="shared" ref="AH8871:AI8871" si="3949">AH3887+0</f>
        <v>0</v>
      </c>
      <c r="AI8871" s="46">
        <f t="shared" si="3949"/>
        <v>0</v>
      </c>
    </row>
    <row r="8872" spans="32:35" x14ac:dyDescent="0.25">
      <c r="AF8872" s="46" t="e">
        <f t="shared" si="3918"/>
        <v>#VALUE!</v>
      </c>
      <c r="AG8872" s="46">
        <f t="shared" si="3918"/>
        <v>88065</v>
      </c>
      <c r="AH8872" s="46">
        <f t="shared" ref="AH8872:AI8872" si="3950">AH3888+0</f>
        <v>0</v>
      </c>
      <c r="AI8872" s="46">
        <f t="shared" si="3950"/>
        <v>0</v>
      </c>
    </row>
    <row r="8873" spans="32:35" x14ac:dyDescent="0.25">
      <c r="AF8873" s="46" t="e">
        <f t="shared" si="3918"/>
        <v>#VALUE!</v>
      </c>
      <c r="AG8873" s="46">
        <f t="shared" si="3918"/>
        <v>88066</v>
      </c>
      <c r="AH8873" s="46">
        <f t="shared" ref="AH8873:AI8873" si="3951">AH3889+0</f>
        <v>0</v>
      </c>
      <c r="AI8873" s="46">
        <f t="shared" si="3951"/>
        <v>0</v>
      </c>
    </row>
    <row r="8874" spans="32:35" x14ac:dyDescent="0.25">
      <c r="AF8874" s="46" t="e">
        <f t="shared" si="3918"/>
        <v>#VALUE!</v>
      </c>
      <c r="AG8874" s="46">
        <f t="shared" si="3918"/>
        <v>88067</v>
      </c>
      <c r="AH8874" s="46">
        <f t="shared" ref="AH8874:AI8874" si="3952">AH3890+0</f>
        <v>0</v>
      </c>
      <c r="AI8874" s="46">
        <f t="shared" si="3952"/>
        <v>0</v>
      </c>
    </row>
    <row r="8875" spans="32:35" x14ac:dyDescent="0.25">
      <c r="AF8875" s="46" t="e">
        <f t="shared" si="3918"/>
        <v>#VALUE!</v>
      </c>
      <c r="AG8875" s="46">
        <f t="shared" si="3918"/>
        <v>88068</v>
      </c>
      <c r="AH8875" s="46">
        <f t="shared" ref="AH8875:AI8875" si="3953">AH3891+0</f>
        <v>0</v>
      </c>
      <c r="AI8875" s="46">
        <f t="shared" si="3953"/>
        <v>0</v>
      </c>
    </row>
    <row r="8876" spans="32:35" x14ac:dyDescent="0.25">
      <c r="AF8876" s="46" t="e">
        <f t="shared" si="3918"/>
        <v>#VALUE!</v>
      </c>
      <c r="AG8876" s="46">
        <f t="shared" si="3918"/>
        <v>88069</v>
      </c>
      <c r="AH8876" s="46">
        <f t="shared" ref="AH8876:AI8876" si="3954">AH3892+0</f>
        <v>0</v>
      </c>
      <c r="AI8876" s="46">
        <f t="shared" si="3954"/>
        <v>0</v>
      </c>
    </row>
    <row r="8877" spans="32:35" x14ac:dyDescent="0.25">
      <c r="AF8877" s="46" t="e">
        <f t="shared" si="3918"/>
        <v>#VALUE!</v>
      </c>
      <c r="AG8877" s="46">
        <f t="shared" si="3918"/>
        <v>88071</v>
      </c>
      <c r="AH8877" s="46">
        <f t="shared" ref="AH8877:AI8877" si="3955">AH3893+0</f>
        <v>0</v>
      </c>
      <c r="AI8877" s="46">
        <f t="shared" si="3955"/>
        <v>0</v>
      </c>
    </row>
    <row r="8878" spans="32:35" x14ac:dyDescent="0.25">
      <c r="AF8878" s="46" t="e">
        <f t="shared" si="3918"/>
        <v>#VALUE!</v>
      </c>
      <c r="AG8878" s="46">
        <f t="shared" si="3918"/>
        <v>88072</v>
      </c>
      <c r="AH8878" s="46">
        <f t="shared" ref="AH8878:AI8878" si="3956">AH3894+0</f>
        <v>0</v>
      </c>
      <c r="AI8878" s="46">
        <f t="shared" si="3956"/>
        <v>0</v>
      </c>
    </row>
    <row r="8879" spans="32:35" x14ac:dyDescent="0.25">
      <c r="AF8879" s="46" t="e">
        <f t="shared" si="3918"/>
        <v>#VALUE!</v>
      </c>
      <c r="AG8879" s="46">
        <f t="shared" si="3918"/>
        <v>89011</v>
      </c>
      <c r="AH8879" s="46">
        <f t="shared" ref="AH8879:AI8879" si="3957">AH3895+0</f>
        <v>0</v>
      </c>
      <c r="AI8879" s="46">
        <f t="shared" si="3957"/>
        <v>0</v>
      </c>
    </row>
    <row r="8880" spans="32:35" x14ac:dyDescent="0.25">
      <c r="AF8880" s="46" t="e">
        <f t="shared" si="3918"/>
        <v>#VALUE!</v>
      </c>
      <c r="AG8880" s="46">
        <f t="shared" si="3918"/>
        <v>89012</v>
      </c>
      <c r="AH8880" s="46">
        <f t="shared" ref="AH8880:AI8880" si="3958">AH3896+0</f>
        <v>0</v>
      </c>
      <c r="AI8880" s="46">
        <f t="shared" si="3958"/>
        <v>0</v>
      </c>
    </row>
    <row r="8881" spans="32:35" x14ac:dyDescent="0.25">
      <c r="AF8881" s="46" t="e">
        <f t="shared" si="3918"/>
        <v>#VALUE!</v>
      </c>
      <c r="AG8881" s="46">
        <f t="shared" si="3918"/>
        <v>89017</v>
      </c>
      <c r="AH8881" s="46">
        <f t="shared" ref="AH8881:AI8881" si="3959">AH3897+0</f>
        <v>0</v>
      </c>
      <c r="AI8881" s="46">
        <f t="shared" si="3959"/>
        <v>0</v>
      </c>
    </row>
    <row r="8882" spans="32:35" x14ac:dyDescent="0.25">
      <c r="AF8882" s="46" t="e">
        <f t="shared" si="3918"/>
        <v>#VALUE!</v>
      </c>
      <c r="AG8882" s="46">
        <f t="shared" si="3918"/>
        <v>89020</v>
      </c>
      <c r="AH8882" s="46">
        <f t="shared" ref="AH8882:AI8882" si="3960">AH3898+0</f>
        <v>0</v>
      </c>
      <c r="AI8882" s="46">
        <f t="shared" si="3960"/>
        <v>0</v>
      </c>
    </row>
    <row r="8883" spans="32:35" x14ac:dyDescent="0.25">
      <c r="AF8883" s="46" t="e">
        <f t="shared" si="3918"/>
        <v>#VALUE!</v>
      </c>
      <c r="AG8883" s="46">
        <f t="shared" si="3918"/>
        <v>89027</v>
      </c>
      <c r="AH8883" s="46">
        <f t="shared" ref="AH8883:AI8883" si="3961">AH3899+0</f>
        <v>0</v>
      </c>
      <c r="AI8883" s="46">
        <f t="shared" si="3961"/>
        <v>0</v>
      </c>
    </row>
    <row r="8884" spans="32:35" x14ac:dyDescent="0.25">
      <c r="AF8884" s="46" t="e">
        <f t="shared" si="3918"/>
        <v>#VALUE!</v>
      </c>
      <c r="AG8884" s="46">
        <f t="shared" si="3918"/>
        <v>89029</v>
      </c>
      <c r="AH8884" s="46">
        <f t="shared" ref="AH8884:AI8884" si="3962">AH3900+0</f>
        <v>0</v>
      </c>
      <c r="AI8884" s="46">
        <f t="shared" si="3962"/>
        <v>0</v>
      </c>
    </row>
    <row r="8885" spans="32:35" x14ac:dyDescent="0.25">
      <c r="AF8885" s="46" t="e">
        <f t="shared" si="3918"/>
        <v>#VALUE!</v>
      </c>
      <c r="AG8885" s="46">
        <f t="shared" si="3918"/>
        <v>89030</v>
      </c>
      <c r="AH8885" s="46">
        <f t="shared" ref="AH8885:AI8885" si="3963">AH3901+0</f>
        <v>0</v>
      </c>
      <c r="AI8885" s="46">
        <f t="shared" si="3963"/>
        <v>0</v>
      </c>
    </row>
    <row r="8886" spans="32:35" x14ac:dyDescent="0.25">
      <c r="AF8886" s="46" t="e">
        <f t="shared" si="3918"/>
        <v>#VALUE!</v>
      </c>
      <c r="AG8886" s="46">
        <f t="shared" si="3918"/>
        <v>89031</v>
      </c>
      <c r="AH8886" s="46">
        <f t="shared" ref="AH8886:AI8886" si="3964">AH3902+0</f>
        <v>0</v>
      </c>
      <c r="AI8886" s="46">
        <f t="shared" si="3964"/>
        <v>0</v>
      </c>
    </row>
    <row r="8887" spans="32:35" x14ac:dyDescent="0.25">
      <c r="AF8887" s="46" t="e">
        <f t="shared" si="3918"/>
        <v>#VALUE!</v>
      </c>
      <c r="AG8887" s="46">
        <f t="shared" si="3918"/>
        <v>89032</v>
      </c>
      <c r="AH8887" s="46">
        <f t="shared" ref="AH8887:AI8887" si="3965">AH3903+0</f>
        <v>0</v>
      </c>
      <c r="AI8887" s="46">
        <f t="shared" si="3965"/>
        <v>0</v>
      </c>
    </row>
    <row r="8888" spans="32:35" x14ac:dyDescent="0.25">
      <c r="AF8888" s="46" t="e">
        <f t="shared" si="3918"/>
        <v>#VALUE!</v>
      </c>
      <c r="AG8888" s="46">
        <f t="shared" si="3918"/>
        <v>89033</v>
      </c>
      <c r="AH8888" s="46">
        <f t="shared" ref="AH8888:AI8888" si="3966">AH3904+0</f>
        <v>0</v>
      </c>
      <c r="AI8888" s="46">
        <f t="shared" si="3966"/>
        <v>0</v>
      </c>
    </row>
    <row r="8889" spans="32:35" x14ac:dyDescent="0.25">
      <c r="AF8889" s="46" t="e">
        <f t="shared" si="3918"/>
        <v>#VALUE!</v>
      </c>
      <c r="AG8889" s="46">
        <f t="shared" si="3918"/>
        <v>89034</v>
      </c>
      <c r="AH8889" s="46">
        <f t="shared" ref="AH8889:AI8889" si="3967">AH3905+0</f>
        <v>0</v>
      </c>
      <c r="AI8889" s="46">
        <f t="shared" si="3967"/>
        <v>0</v>
      </c>
    </row>
    <row r="8890" spans="32:35" x14ac:dyDescent="0.25">
      <c r="AF8890" s="46" t="e">
        <f t="shared" si="3918"/>
        <v>#VALUE!</v>
      </c>
      <c r="AG8890" s="46">
        <f t="shared" si="3918"/>
        <v>89035</v>
      </c>
      <c r="AH8890" s="46">
        <f t="shared" ref="AH8890:AI8890" si="3968">AH3906+0</f>
        <v>0</v>
      </c>
      <c r="AI8890" s="46">
        <f t="shared" si="3968"/>
        <v>0</v>
      </c>
    </row>
    <row r="8891" spans="32:35" x14ac:dyDescent="0.25">
      <c r="AF8891" s="46" t="e">
        <f t="shared" si="3918"/>
        <v>#VALUE!</v>
      </c>
      <c r="AG8891" s="46">
        <f t="shared" si="3918"/>
        <v>89036</v>
      </c>
      <c r="AH8891" s="46">
        <f t="shared" ref="AH8891:AI8891" si="3969">AH3907+0</f>
        <v>0</v>
      </c>
      <c r="AI8891" s="46">
        <f t="shared" si="3969"/>
        <v>0</v>
      </c>
    </row>
    <row r="8892" spans="32:35" x14ac:dyDescent="0.25">
      <c r="AF8892" s="46" t="e">
        <f t="shared" si="3918"/>
        <v>#VALUE!</v>
      </c>
      <c r="AG8892" s="46">
        <f t="shared" si="3918"/>
        <v>89037</v>
      </c>
      <c r="AH8892" s="46">
        <f t="shared" ref="AH8892:AI8892" si="3970">AH3908+0</f>
        <v>0</v>
      </c>
      <c r="AI8892" s="46">
        <f t="shared" si="3970"/>
        <v>0</v>
      </c>
    </row>
    <row r="8893" spans="32:35" x14ac:dyDescent="0.25">
      <c r="AF8893" s="46" t="e">
        <f t="shared" si="3918"/>
        <v>#VALUE!</v>
      </c>
      <c r="AG8893" s="46">
        <f t="shared" si="3918"/>
        <v>89038</v>
      </c>
      <c r="AH8893" s="46">
        <f t="shared" ref="AH8893:AI8893" si="3971">AH3909+0</f>
        <v>0</v>
      </c>
      <c r="AI8893" s="46">
        <f t="shared" si="3971"/>
        <v>0</v>
      </c>
    </row>
    <row r="8894" spans="32:35" x14ac:dyDescent="0.25">
      <c r="AF8894" s="46" t="e">
        <f t="shared" si="3918"/>
        <v>#VALUE!</v>
      </c>
      <c r="AG8894" s="46">
        <f t="shared" si="3918"/>
        <v>89039</v>
      </c>
      <c r="AH8894" s="46">
        <f t="shared" ref="AH8894:AI8894" si="3972">AH3910+0</f>
        <v>0</v>
      </c>
      <c r="AI8894" s="46">
        <f t="shared" si="3972"/>
        <v>0</v>
      </c>
    </row>
    <row r="8895" spans="32:35" x14ac:dyDescent="0.25">
      <c r="AF8895" s="46">
        <f t="shared" si="3918"/>
        <v>119291026</v>
      </c>
      <c r="AG8895" s="46">
        <f t="shared" si="3918"/>
        <v>89040</v>
      </c>
      <c r="AH8895" s="46">
        <f t="shared" ref="AH8895:AI8895" si="3973">AH3911+0</f>
        <v>0</v>
      </c>
      <c r="AI8895" s="46">
        <f t="shared" si="3973"/>
        <v>0</v>
      </c>
    </row>
    <row r="8896" spans="32:35" x14ac:dyDescent="0.25">
      <c r="AF8896" s="46">
        <f t="shared" si="3918"/>
        <v>119293813</v>
      </c>
      <c r="AG8896" s="46">
        <f t="shared" si="3918"/>
        <v>89041</v>
      </c>
      <c r="AH8896" s="46">
        <f t="shared" ref="AH8896:AI8896" si="3974">AH3912+0</f>
        <v>0</v>
      </c>
      <c r="AI8896" s="46">
        <f t="shared" si="3974"/>
        <v>0</v>
      </c>
    </row>
    <row r="8897" spans="32:35" x14ac:dyDescent="0.25">
      <c r="AF8897" s="46" t="e">
        <f t="shared" si="3918"/>
        <v>#VALUE!</v>
      </c>
      <c r="AG8897" s="46">
        <f t="shared" si="3918"/>
        <v>89042</v>
      </c>
      <c r="AH8897" s="46">
        <f t="shared" ref="AH8897:AI8897" si="3975">AH3913+0</f>
        <v>0</v>
      </c>
      <c r="AI8897" s="46">
        <f t="shared" si="3975"/>
        <v>0</v>
      </c>
    </row>
    <row r="8898" spans="32:35" x14ac:dyDescent="0.25">
      <c r="AF8898" s="46" t="e">
        <f t="shared" si="3918"/>
        <v>#VALUE!</v>
      </c>
      <c r="AG8898" s="46">
        <f t="shared" si="3918"/>
        <v>89043</v>
      </c>
      <c r="AH8898" s="46">
        <f t="shared" ref="AH8898:AI8898" si="3976">AH3914+0</f>
        <v>0</v>
      </c>
      <c r="AI8898" s="46">
        <f t="shared" si="3976"/>
        <v>0</v>
      </c>
    </row>
    <row r="8899" spans="32:35" x14ac:dyDescent="0.25">
      <c r="AF8899" s="46" t="e">
        <f t="shared" si="3918"/>
        <v>#VALUE!</v>
      </c>
      <c r="AG8899" s="46">
        <f t="shared" si="3918"/>
        <v>89044</v>
      </c>
      <c r="AH8899" s="46">
        <f t="shared" ref="AH8899:AI8899" si="3977">AH3915+0</f>
        <v>0</v>
      </c>
      <c r="AI8899" s="46">
        <f t="shared" si="3977"/>
        <v>0</v>
      </c>
    </row>
    <row r="8900" spans="32:35" x14ac:dyDescent="0.25">
      <c r="AF8900" s="46" t="e">
        <f t="shared" si="3918"/>
        <v>#VALUE!</v>
      </c>
      <c r="AG8900" s="46">
        <f t="shared" si="3918"/>
        <v>89045</v>
      </c>
      <c r="AH8900" s="46">
        <f t="shared" ref="AH8900:AI8900" si="3978">AH3916+0</f>
        <v>0</v>
      </c>
      <c r="AI8900" s="46">
        <f t="shared" si="3978"/>
        <v>0</v>
      </c>
    </row>
    <row r="8901" spans="32:35" x14ac:dyDescent="0.25">
      <c r="AF8901" s="46">
        <f t="shared" si="3918"/>
        <v>120512019</v>
      </c>
      <c r="AG8901" s="46">
        <f t="shared" si="3918"/>
        <v>89046</v>
      </c>
      <c r="AH8901" s="46">
        <f t="shared" ref="AH8901:AI8901" si="3979">AH3917+0</f>
        <v>0</v>
      </c>
      <c r="AI8901" s="46">
        <f t="shared" si="3979"/>
        <v>0</v>
      </c>
    </row>
    <row r="8902" spans="32:35" x14ac:dyDescent="0.25">
      <c r="AF8902" s="46">
        <f t="shared" si="3918"/>
        <v>120523073</v>
      </c>
      <c r="AG8902" s="46">
        <f t="shared" si="3918"/>
        <v>89047</v>
      </c>
      <c r="AH8902" s="46">
        <f t="shared" ref="AH8902:AI8902" si="3980">AH3918+0</f>
        <v>0</v>
      </c>
      <c r="AI8902" s="46">
        <f t="shared" si="3980"/>
        <v>0</v>
      </c>
    </row>
    <row r="8903" spans="32:35" x14ac:dyDescent="0.25">
      <c r="AF8903" s="46">
        <f t="shared" si="3918"/>
        <v>122122178</v>
      </c>
      <c r="AG8903" s="46">
        <f t="shared" si="3918"/>
        <v>89048</v>
      </c>
      <c r="AH8903" s="46">
        <f t="shared" ref="AH8903:AI8903" si="3981">AH3919+0</f>
        <v>0</v>
      </c>
      <c r="AI8903" s="46">
        <f t="shared" si="3981"/>
        <v>0</v>
      </c>
    </row>
    <row r="8904" spans="32:35" x14ac:dyDescent="0.25">
      <c r="AF8904" s="46" t="e">
        <f t="shared" si="3918"/>
        <v>#VALUE!</v>
      </c>
      <c r="AG8904" s="46">
        <f t="shared" si="3918"/>
        <v>89049</v>
      </c>
      <c r="AH8904" s="46">
        <f t="shared" ref="AH8904:AI8904" si="3982">AH3920+0</f>
        <v>0</v>
      </c>
      <c r="AI8904" s="46">
        <f t="shared" si="3982"/>
        <v>0</v>
      </c>
    </row>
    <row r="8905" spans="32:35" x14ac:dyDescent="0.25">
      <c r="AF8905" s="46" t="e">
        <f t="shared" ref="AF8905:AG8968" si="3983">AF3921+0</f>
        <v>#VALUE!</v>
      </c>
      <c r="AG8905" s="46">
        <f t="shared" si="3983"/>
        <v>89050</v>
      </c>
      <c r="AH8905" s="46">
        <f t="shared" ref="AH8905:AI8905" si="3984">AH3921+0</f>
        <v>0</v>
      </c>
      <c r="AI8905" s="46">
        <f t="shared" si="3984"/>
        <v>0</v>
      </c>
    </row>
    <row r="8906" spans="32:35" x14ac:dyDescent="0.25">
      <c r="AF8906" s="46" t="e">
        <f t="shared" si="3983"/>
        <v>#VALUE!</v>
      </c>
      <c r="AG8906" s="46">
        <f t="shared" si="3983"/>
        <v>89051</v>
      </c>
      <c r="AH8906" s="46">
        <f t="shared" ref="AH8906:AI8906" si="3985">AH3922+0</f>
        <v>0</v>
      </c>
      <c r="AI8906" s="46">
        <f t="shared" si="3985"/>
        <v>0</v>
      </c>
    </row>
    <row r="8907" spans="32:35" x14ac:dyDescent="0.25">
      <c r="AF8907" s="46" t="e">
        <f t="shared" si="3983"/>
        <v>#VALUE!</v>
      </c>
      <c r="AG8907" s="46">
        <f t="shared" si="3983"/>
        <v>89052</v>
      </c>
      <c r="AH8907" s="46">
        <f t="shared" ref="AH8907:AI8907" si="3986">AH3923+0</f>
        <v>0</v>
      </c>
      <c r="AI8907" s="46">
        <f t="shared" si="3986"/>
        <v>0</v>
      </c>
    </row>
    <row r="8908" spans="32:35" x14ac:dyDescent="0.25">
      <c r="AF8908" s="46" t="e">
        <f t="shared" si="3983"/>
        <v>#VALUE!</v>
      </c>
      <c r="AG8908" s="46">
        <f t="shared" si="3983"/>
        <v>89053</v>
      </c>
      <c r="AH8908" s="46">
        <f t="shared" ref="AH8908:AI8908" si="3987">AH3924+0</f>
        <v>0</v>
      </c>
      <c r="AI8908" s="46">
        <f t="shared" si="3987"/>
        <v>0</v>
      </c>
    </row>
    <row r="8909" spans="32:35" x14ac:dyDescent="0.25">
      <c r="AF8909" s="46" t="e">
        <f t="shared" si="3983"/>
        <v>#VALUE!</v>
      </c>
      <c r="AG8909" s="46">
        <f t="shared" si="3983"/>
        <v>89054</v>
      </c>
      <c r="AH8909" s="46">
        <f t="shared" ref="AH8909:AI8909" si="3988">AH3925+0</f>
        <v>0</v>
      </c>
      <c r="AI8909" s="46">
        <f t="shared" si="3988"/>
        <v>0</v>
      </c>
    </row>
    <row r="8910" spans="32:35" x14ac:dyDescent="0.25">
      <c r="AF8910" s="46" t="e">
        <f t="shared" si="3983"/>
        <v>#VALUE!</v>
      </c>
      <c r="AG8910" s="46">
        <f t="shared" si="3983"/>
        <v>89055</v>
      </c>
      <c r="AH8910" s="46">
        <f t="shared" ref="AH8910:AI8910" si="3989">AH3926+0</f>
        <v>0</v>
      </c>
      <c r="AI8910" s="46">
        <f t="shared" si="3989"/>
        <v>0</v>
      </c>
    </row>
    <row r="8911" spans="32:35" x14ac:dyDescent="0.25">
      <c r="AF8911" s="46" t="e">
        <f t="shared" si="3983"/>
        <v>#VALUE!</v>
      </c>
      <c r="AG8911" s="46">
        <f t="shared" si="3983"/>
        <v>89056</v>
      </c>
      <c r="AH8911" s="46">
        <f t="shared" ref="AH8911:AI8911" si="3990">AH3927+0</f>
        <v>0</v>
      </c>
      <c r="AI8911" s="46">
        <f t="shared" si="3990"/>
        <v>0</v>
      </c>
    </row>
    <row r="8912" spans="32:35" x14ac:dyDescent="0.25">
      <c r="AF8912" s="46">
        <f t="shared" si="3983"/>
        <v>122433008</v>
      </c>
      <c r="AG8912" s="46">
        <f t="shared" si="3983"/>
        <v>89057</v>
      </c>
      <c r="AH8912" s="46">
        <f t="shared" ref="AH8912:AI8912" si="3991">AH3928+0</f>
        <v>0</v>
      </c>
      <c r="AI8912" s="46">
        <f t="shared" si="3991"/>
        <v>0</v>
      </c>
    </row>
    <row r="8913" spans="32:35" x14ac:dyDescent="0.25">
      <c r="AF8913" s="46">
        <f t="shared" si="3983"/>
        <v>122434008</v>
      </c>
      <c r="AG8913" s="46">
        <f t="shared" si="3983"/>
        <v>89999</v>
      </c>
      <c r="AH8913" s="46">
        <f t="shared" ref="AH8913:AI8913" si="3992">AH3929+0</f>
        <v>0</v>
      </c>
      <c r="AI8913" s="46">
        <f t="shared" si="3992"/>
        <v>0</v>
      </c>
    </row>
    <row r="8914" spans="32:35" x14ac:dyDescent="0.25">
      <c r="AF8914" s="46">
        <f t="shared" si="3983"/>
        <v>122434023</v>
      </c>
      <c r="AG8914" s="46">
        <f t="shared" si="3983"/>
        <v>90000</v>
      </c>
      <c r="AH8914" s="46">
        <f t="shared" ref="AH8914:AI8914" si="3993">AH3930+0</f>
        <v>0</v>
      </c>
      <c r="AI8914" s="46">
        <f t="shared" si="3993"/>
        <v>0</v>
      </c>
    </row>
    <row r="8915" spans="32:35" x14ac:dyDescent="0.25">
      <c r="AF8915" s="46">
        <f t="shared" si="3983"/>
        <v>122492168</v>
      </c>
      <c r="AG8915" s="46">
        <f t="shared" si="3983"/>
        <v>90001</v>
      </c>
      <c r="AH8915" s="46">
        <f t="shared" ref="AH8915:AI8915" si="3994">AH3931+0</f>
        <v>0</v>
      </c>
      <c r="AI8915" s="46">
        <f t="shared" si="3994"/>
        <v>0</v>
      </c>
    </row>
    <row r="8916" spans="32:35" x14ac:dyDescent="0.25">
      <c r="AF8916" s="46">
        <f t="shared" si="3983"/>
        <v>122995106</v>
      </c>
      <c r="AG8916" s="46">
        <f t="shared" si="3983"/>
        <v>90002</v>
      </c>
      <c r="AH8916" s="46">
        <f t="shared" ref="AH8916:AI8916" si="3995">AH3932+0</f>
        <v>0</v>
      </c>
      <c r="AI8916" s="46">
        <f t="shared" si="3995"/>
        <v>0</v>
      </c>
    </row>
    <row r="8917" spans="32:35" x14ac:dyDescent="0.25">
      <c r="AF8917" s="46" t="e">
        <f t="shared" si="3983"/>
        <v>#VALUE!</v>
      </c>
      <c r="AG8917" s="46">
        <f t="shared" si="3983"/>
        <v>90100</v>
      </c>
      <c r="AH8917" s="46">
        <f t="shared" ref="AH8917:AI8917" si="3996">AH3933+0</f>
        <v>0</v>
      </c>
      <c r="AI8917" s="46">
        <f t="shared" si="3996"/>
        <v>0</v>
      </c>
    </row>
    <row r="8918" spans="32:35" x14ac:dyDescent="0.25">
      <c r="AF8918" s="46" t="e">
        <f t="shared" si="3983"/>
        <v>#VALUE!</v>
      </c>
      <c r="AG8918" s="46">
        <f t="shared" si="3983"/>
        <v>90101</v>
      </c>
      <c r="AH8918" s="46">
        <f t="shared" ref="AH8918:AI8918" si="3997">AH3934+0</f>
        <v>0</v>
      </c>
      <c r="AI8918" s="46">
        <f t="shared" si="3997"/>
        <v>0</v>
      </c>
    </row>
    <row r="8919" spans="32:35" x14ac:dyDescent="0.25">
      <c r="AF8919" s="46" t="e">
        <f t="shared" si="3983"/>
        <v>#VALUE!</v>
      </c>
      <c r="AG8919" s="46">
        <f t="shared" si="3983"/>
        <v>90104</v>
      </c>
      <c r="AH8919" s="46">
        <f t="shared" ref="AH8919:AI8919" si="3998">AH3935+0</f>
        <v>0</v>
      </c>
      <c r="AI8919" s="46">
        <f t="shared" si="3998"/>
        <v>0</v>
      </c>
    </row>
    <row r="8920" spans="32:35" x14ac:dyDescent="0.25">
      <c r="AF8920" s="46" t="e">
        <f t="shared" si="3983"/>
        <v>#VALUE!</v>
      </c>
      <c r="AG8920" s="46">
        <f t="shared" si="3983"/>
        <v>90105</v>
      </c>
      <c r="AH8920" s="46">
        <f t="shared" ref="AH8920:AI8920" si="3999">AH3936+0</f>
        <v>0</v>
      </c>
      <c r="AI8920" s="46">
        <f t="shared" si="3999"/>
        <v>0</v>
      </c>
    </row>
    <row r="8921" spans="32:35" x14ac:dyDescent="0.25">
      <c r="AF8921" s="46" t="e">
        <f t="shared" si="3983"/>
        <v>#VALUE!</v>
      </c>
      <c r="AG8921" s="46">
        <f t="shared" si="3983"/>
        <v>90106</v>
      </c>
      <c r="AH8921" s="46">
        <f t="shared" ref="AH8921:AI8921" si="4000">AH3937+0</f>
        <v>0</v>
      </c>
      <c r="AI8921" s="46">
        <f t="shared" si="4000"/>
        <v>0</v>
      </c>
    </row>
    <row r="8922" spans="32:35" x14ac:dyDescent="0.25">
      <c r="AF8922" s="46" t="e">
        <f t="shared" si="3983"/>
        <v>#VALUE!</v>
      </c>
      <c r="AG8922" s="46">
        <f t="shared" si="3983"/>
        <v>90107</v>
      </c>
      <c r="AH8922" s="46">
        <f t="shared" ref="AH8922:AI8922" si="4001">AH3938+0</f>
        <v>0</v>
      </c>
      <c r="AI8922" s="46">
        <f t="shared" si="4001"/>
        <v>0</v>
      </c>
    </row>
    <row r="8923" spans="32:35" x14ac:dyDescent="0.25">
      <c r="AF8923" s="46" t="e">
        <f t="shared" si="3983"/>
        <v>#VALUE!</v>
      </c>
      <c r="AG8923" s="46">
        <f t="shared" si="3983"/>
        <v>90108</v>
      </c>
      <c r="AH8923" s="46">
        <f t="shared" ref="AH8923:AI8923" si="4002">AH3939+0</f>
        <v>0</v>
      </c>
      <c r="AI8923" s="46">
        <f t="shared" si="4002"/>
        <v>0</v>
      </c>
    </row>
    <row r="8924" spans="32:35" x14ac:dyDescent="0.25">
      <c r="AF8924" s="46" t="e">
        <f t="shared" si="3983"/>
        <v>#VALUE!</v>
      </c>
      <c r="AG8924" s="46">
        <f t="shared" si="3983"/>
        <v>90110</v>
      </c>
      <c r="AH8924" s="46">
        <f t="shared" ref="AH8924:AI8924" si="4003">AH3940+0</f>
        <v>0</v>
      </c>
      <c r="AI8924" s="46">
        <f t="shared" si="4003"/>
        <v>0</v>
      </c>
    </row>
    <row r="8925" spans="32:35" x14ac:dyDescent="0.25">
      <c r="AF8925" s="46" t="e">
        <f t="shared" si="3983"/>
        <v>#VALUE!</v>
      </c>
      <c r="AG8925" s="46">
        <f t="shared" si="3983"/>
        <v>90111</v>
      </c>
      <c r="AH8925" s="46">
        <f t="shared" ref="AH8925:AI8925" si="4004">AH3941+0</f>
        <v>0</v>
      </c>
      <c r="AI8925" s="46">
        <f t="shared" si="4004"/>
        <v>0</v>
      </c>
    </row>
    <row r="8926" spans="32:35" x14ac:dyDescent="0.25">
      <c r="AF8926" s="46" t="e">
        <f t="shared" si="3983"/>
        <v>#VALUE!</v>
      </c>
      <c r="AG8926" s="46">
        <f t="shared" si="3983"/>
        <v>90112</v>
      </c>
      <c r="AH8926" s="46">
        <f t="shared" ref="AH8926:AI8926" si="4005">AH3942+0</f>
        <v>0</v>
      </c>
      <c r="AI8926" s="46">
        <f t="shared" si="4005"/>
        <v>0</v>
      </c>
    </row>
    <row r="8927" spans="32:35" x14ac:dyDescent="0.25">
      <c r="AF8927" s="46" t="e">
        <f t="shared" si="3983"/>
        <v>#VALUE!</v>
      </c>
      <c r="AG8927" s="46">
        <f t="shared" si="3983"/>
        <v>90113</v>
      </c>
      <c r="AH8927" s="46">
        <f t="shared" ref="AH8927:AI8927" si="4006">AH3943+0</f>
        <v>0</v>
      </c>
      <c r="AI8927" s="46">
        <f t="shared" si="4006"/>
        <v>0</v>
      </c>
    </row>
    <row r="8928" spans="32:35" x14ac:dyDescent="0.25">
      <c r="AF8928" s="46" t="e">
        <f t="shared" si="3983"/>
        <v>#VALUE!</v>
      </c>
      <c r="AG8928" s="46">
        <f t="shared" si="3983"/>
        <v>90115</v>
      </c>
      <c r="AH8928" s="46">
        <f t="shared" ref="AH8928:AI8928" si="4007">AH3944+0</f>
        <v>0</v>
      </c>
      <c r="AI8928" s="46">
        <f t="shared" si="4007"/>
        <v>0</v>
      </c>
    </row>
    <row r="8929" spans="32:35" x14ac:dyDescent="0.25">
      <c r="AF8929" s="46" t="e">
        <f t="shared" si="3983"/>
        <v>#VALUE!</v>
      </c>
      <c r="AG8929" s="46">
        <f t="shared" si="3983"/>
        <v>90120</v>
      </c>
      <c r="AH8929" s="46">
        <f t="shared" ref="AH8929:AI8929" si="4008">AH3945+0</f>
        <v>0</v>
      </c>
      <c r="AI8929" s="46">
        <f t="shared" si="4008"/>
        <v>0</v>
      </c>
    </row>
    <row r="8930" spans="32:35" x14ac:dyDescent="0.25">
      <c r="AF8930" s="46" t="e">
        <f t="shared" si="3983"/>
        <v>#VALUE!</v>
      </c>
      <c r="AG8930" s="46">
        <f t="shared" si="3983"/>
        <v>90122</v>
      </c>
      <c r="AH8930" s="46">
        <f t="shared" ref="AH8930:AI8930" si="4009">AH3946+0</f>
        <v>0</v>
      </c>
      <c r="AI8930" s="46">
        <f t="shared" si="4009"/>
        <v>0</v>
      </c>
    </row>
    <row r="8931" spans="32:35" x14ac:dyDescent="0.25">
      <c r="AF8931" s="46" t="e">
        <f t="shared" si="3983"/>
        <v>#VALUE!</v>
      </c>
      <c r="AG8931" s="46">
        <f t="shared" si="3983"/>
        <v>90123</v>
      </c>
      <c r="AH8931" s="46">
        <f t="shared" ref="AH8931:AI8931" si="4010">AH3947+0</f>
        <v>0</v>
      </c>
      <c r="AI8931" s="46">
        <f t="shared" si="4010"/>
        <v>0</v>
      </c>
    </row>
    <row r="8932" spans="32:35" x14ac:dyDescent="0.25">
      <c r="AF8932" s="46" t="e">
        <f t="shared" si="3983"/>
        <v>#VALUE!</v>
      </c>
      <c r="AG8932" s="46">
        <f t="shared" si="3983"/>
        <v>90124</v>
      </c>
      <c r="AH8932" s="46">
        <f t="shared" ref="AH8932:AI8932" si="4011">AH3948+0</f>
        <v>0</v>
      </c>
      <c r="AI8932" s="46">
        <f t="shared" si="4011"/>
        <v>0</v>
      </c>
    </row>
    <row r="8933" spans="32:35" x14ac:dyDescent="0.25">
      <c r="AF8933" s="46" t="e">
        <f t="shared" si="3983"/>
        <v>#VALUE!</v>
      </c>
      <c r="AG8933" s="46">
        <f t="shared" si="3983"/>
        <v>90125</v>
      </c>
      <c r="AH8933" s="46">
        <f t="shared" ref="AH8933:AI8933" si="4012">AH3949+0</f>
        <v>0</v>
      </c>
      <c r="AI8933" s="46">
        <f t="shared" si="4012"/>
        <v>0</v>
      </c>
    </row>
    <row r="8934" spans="32:35" x14ac:dyDescent="0.25">
      <c r="AF8934" s="46" t="e">
        <f t="shared" si="3983"/>
        <v>#VALUE!</v>
      </c>
      <c r="AG8934" s="46">
        <f t="shared" si="3983"/>
        <v>90126</v>
      </c>
      <c r="AH8934" s="46">
        <f t="shared" ref="AH8934:AI8934" si="4013">AH3950+0</f>
        <v>0</v>
      </c>
      <c r="AI8934" s="46">
        <f t="shared" si="4013"/>
        <v>0</v>
      </c>
    </row>
    <row r="8935" spans="32:35" x14ac:dyDescent="0.25">
      <c r="AF8935" s="46" t="e">
        <f t="shared" si="3983"/>
        <v>#VALUE!</v>
      </c>
      <c r="AG8935" s="46">
        <f t="shared" si="3983"/>
        <v>90127</v>
      </c>
      <c r="AH8935" s="46">
        <f t="shared" ref="AH8935:AI8935" si="4014">AH3951+0</f>
        <v>0</v>
      </c>
      <c r="AI8935" s="46">
        <f t="shared" si="4014"/>
        <v>0</v>
      </c>
    </row>
    <row r="8936" spans="32:35" x14ac:dyDescent="0.25">
      <c r="AF8936" s="46" t="e">
        <f t="shared" si="3983"/>
        <v>#VALUE!</v>
      </c>
      <c r="AG8936" s="46">
        <f t="shared" si="3983"/>
        <v>91001</v>
      </c>
      <c r="AH8936" s="46">
        <f t="shared" ref="AH8936:AI8936" si="4015">AH3952+0</f>
        <v>0</v>
      </c>
      <c r="AI8936" s="46">
        <f t="shared" si="4015"/>
        <v>0</v>
      </c>
    </row>
    <row r="8937" spans="32:35" x14ac:dyDescent="0.25">
      <c r="AF8937" s="46" t="e">
        <f t="shared" si="3983"/>
        <v>#VALUE!</v>
      </c>
      <c r="AG8937" s="46">
        <f t="shared" si="3983"/>
        <v>0</v>
      </c>
      <c r="AH8937" s="46">
        <f t="shared" ref="AH8937:AI8937" si="4016">AH3953+0</f>
        <v>0</v>
      </c>
      <c r="AI8937" s="46">
        <f t="shared" si="4016"/>
        <v>0</v>
      </c>
    </row>
    <row r="8938" spans="32:35" x14ac:dyDescent="0.25">
      <c r="AF8938" s="46" t="e">
        <f t="shared" si="3983"/>
        <v>#VALUE!</v>
      </c>
      <c r="AG8938" s="46">
        <f t="shared" si="3983"/>
        <v>0</v>
      </c>
      <c r="AH8938" s="46">
        <f t="shared" ref="AH8938:AI8938" si="4017">AH3954+0</f>
        <v>0</v>
      </c>
      <c r="AI8938" s="46">
        <f t="shared" si="4017"/>
        <v>0</v>
      </c>
    </row>
    <row r="8939" spans="32:35" x14ac:dyDescent="0.25">
      <c r="AF8939" s="46">
        <f t="shared" si="3983"/>
        <v>132003900</v>
      </c>
      <c r="AG8939" s="46">
        <f t="shared" si="3983"/>
        <v>0</v>
      </c>
      <c r="AH8939" s="46">
        <f t="shared" ref="AH8939:AI8939" si="4018">AH3955+0</f>
        <v>0</v>
      </c>
      <c r="AI8939" s="46">
        <f t="shared" si="4018"/>
        <v>0</v>
      </c>
    </row>
    <row r="8940" spans="32:35" x14ac:dyDescent="0.25">
      <c r="AF8940" s="46">
        <f t="shared" si="3983"/>
        <v>132130049</v>
      </c>
      <c r="AG8940" s="46">
        <f t="shared" si="3983"/>
        <v>0</v>
      </c>
      <c r="AH8940" s="46">
        <f t="shared" ref="AH8940:AI8940" si="4019">AH3956+0</f>
        <v>0</v>
      </c>
      <c r="AI8940" s="46">
        <f t="shared" si="4019"/>
        <v>0</v>
      </c>
    </row>
    <row r="8941" spans="32:35" x14ac:dyDescent="0.25">
      <c r="AF8941" s="46">
        <f t="shared" si="3983"/>
        <v>132131008</v>
      </c>
      <c r="AG8941" s="46">
        <f t="shared" si="3983"/>
        <v>0</v>
      </c>
      <c r="AH8941" s="46">
        <f t="shared" ref="AH8941:AI8941" si="4020">AH3957+0</f>
        <v>0</v>
      </c>
      <c r="AI8941" s="46">
        <f t="shared" si="4020"/>
        <v>0</v>
      </c>
    </row>
    <row r="8942" spans="32:35" x14ac:dyDescent="0.25">
      <c r="AF8942" s="46">
        <f t="shared" si="3983"/>
        <v>132192097</v>
      </c>
      <c r="AG8942" s="46">
        <f t="shared" si="3983"/>
        <v>0</v>
      </c>
      <c r="AH8942" s="46">
        <f t="shared" ref="AH8942:AI8942" si="4021">AH3958+0</f>
        <v>0</v>
      </c>
      <c r="AI8942" s="46">
        <f t="shared" si="4021"/>
        <v>0</v>
      </c>
    </row>
    <row r="8943" spans="32:35" x14ac:dyDescent="0.25">
      <c r="AF8943" s="46" t="e">
        <f t="shared" si="3983"/>
        <v>#VALUE!</v>
      </c>
      <c r="AG8943" s="46">
        <f t="shared" si="3983"/>
        <v>0</v>
      </c>
      <c r="AH8943" s="46">
        <f t="shared" ref="AH8943:AI8943" si="4022">AH3959+0</f>
        <v>0</v>
      </c>
      <c r="AI8943" s="46">
        <f t="shared" si="4022"/>
        <v>0</v>
      </c>
    </row>
    <row r="8944" spans="32:35" x14ac:dyDescent="0.25">
      <c r="AF8944" s="46" t="e">
        <f t="shared" si="3983"/>
        <v>#VALUE!</v>
      </c>
      <c r="AG8944" s="46">
        <f t="shared" si="3983"/>
        <v>0</v>
      </c>
      <c r="AH8944" s="46">
        <f t="shared" ref="AH8944:AI8944" si="4023">AH3960+0</f>
        <v>0</v>
      </c>
      <c r="AI8944" s="46">
        <f t="shared" si="4023"/>
        <v>0</v>
      </c>
    </row>
    <row r="8945" spans="32:35" x14ac:dyDescent="0.25">
      <c r="AF8945" s="46" t="e">
        <f t="shared" si="3983"/>
        <v>#VALUE!</v>
      </c>
      <c r="AG8945" s="46">
        <f t="shared" si="3983"/>
        <v>0</v>
      </c>
      <c r="AH8945" s="46">
        <f t="shared" ref="AH8945:AI8945" si="4024">AH3961+0</f>
        <v>0</v>
      </c>
      <c r="AI8945" s="46">
        <f t="shared" si="4024"/>
        <v>0</v>
      </c>
    </row>
    <row r="8946" spans="32:35" x14ac:dyDescent="0.25">
      <c r="AF8946" s="46" t="e">
        <f t="shared" si="3983"/>
        <v>#VALUE!</v>
      </c>
      <c r="AG8946" s="46">
        <f t="shared" si="3983"/>
        <v>0</v>
      </c>
      <c r="AH8946" s="46">
        <f t="shared" ref="AH8946:AI8946" si="4025">AH3962+0</f>
        <v>0</v>
      </c>
      <c r="AI8946" s="46">
        <f t="shared" si="4025"/>
        <v>0</v>
      </c>
    </row>
    <row r="8947" spans="32:35" x14ac:dyDescent="0.25">
      <c r="AF8947" s="46" t="e">
        <f t="shared" si="3983"/>
        <v>#VALUE!</v>
      </c>
      <c r="AG8947" s="46">
        <f t="shared" si="3983"/>
        <v>0</v>
      </c>
      <c r="AH8947" s="46">
        <f t="shared" ref="AH8947:AI8947" si="4026">AH3963+0</f>
        <v>0</v>
      </c>
      <c r="AI8947" s="46">
        <f t="shared" si="4026"/>
        <v>0</v>
      </c>
    </row>
    <row r="8948" spans="32:35" x14ac:dyDescent="0.25">
      <c r="AF8948" s="46">
        <f t="shared" si="3983"/>
        <v>132333006</v>
      </c>
      <c r="AG8948" s="46">
        <f t="shared" si="3983"/>
        <v>0</v>
      </c>
      <c r="AH8948" s="46">
        <f t="shared" ref="AH8948:AI8948" si="4027">AH3964+0</f>
        <v>0</v>
      </c>
      <c r="AI8948" s="46">
        <f t="shared" si="4027"/>
        <v>0</v>
      </c>
    </row>
    <row r="8949" spans="32:35" x14ac:dyDescent="0.25">
      <c r="AF8949" s="46">
        <f t="shared" si="3983"/>
        <v>132333102</v>
      </c>
      <c r="AG8949" s="46">
        <f t="shared" si="3983"/>
        <v>0</v>
      </c>
      <c r="AH8949" s="46">
        <f t="shared" ref="AH8949:AI8949" si="4028">AH3965+0</f>
        <v>0</v>
      </c>
      <c r="AI8949" s="46">
        <f t="shared" si="4028"/>
        <v>0</v>
      </c>
    </row>
    <row r="8950" spans="32:35" x14ac:dyDescent="0.25">
      <c r="AF8950" s="46">
        <f t="shared" si="3983"/>
        <v>132333811</v>
      </c>
      <c r="AG8950" s="46">
        <f t="shared" si="3983"/>
        <v>0</v>
      </c>
      <c r="AH8950" s="46">
        <f t="shared" ref="AH8950:AI8950" si="4029">AH3966+0</f>
        <v>0</v>
      </c>
      <c r="AI8950" s="46">
        <f t="shared" si="4029"/>
        <v>0</v>
      </c>
    </row>
    <row r="8951" spans="32:35" x14ac:dyDescent="0.25">
      <c r="AF8951" s="46">
        <f t="shared" si="3983"/>
        <v>132398047</v>
      </c>
      <c r="AG8951" s="46">
        <f t="shared" si="3983"/>
        <v>0</v>
      </c>
      <c r="AH8951" s="46">
        <f t="shared" ref="AH8951:AI8951" si="4030">AH3967+0</f>
        <v>0</v>
      </c>
      <c r="AI8951" s="46">
        <f t="shared" si="4030"/>
        <v>0</v>
      </c>
    </row>
    <row r="8952" spans="32:35" x14ac:dyDescent="0.25">
      <c r="AF8952" s="46">
        <f t="shared" si="3983"/>
        <v>133132003</v>
      </c>
      <c r="AG8952" s="46">
        <f t="shared" si="3983"/>
        <v>0</v>
      </c>
      <c r="AH8952" s="46">
        <f t="shared" ref="AH8952:AI8952" si="4031">AH3968+0</f>
        <v>0</v>
      </c>
      <c r="AI8952" s="46">
        <f t="shared" si="4031"/>
        <v>0</v>
      </c>
    </row>
    <row r="8953" spans="32:35" x14ac:dyDescent="0.25">
      <c r="AF8953" s="46">
        <f t="shared" si="3983"/>
        <v>133142122</v>
      </c>
      <c r="AG8953" s="46">
        <f t="shared" si="3983"/>
        <v>0</v>
      </c>
      <c r="AH8953" s="46">
        <f t="shared" ref="AH8953:AI8953" si="4032">AH3969+0</f>
        <v>0</v>
      </c>
      <c r="AI8953" s="46">
        <f t="shared" si="4032"/>
        <v>0</v>
      </c>
    </row>
    <row r="8954" spans="32:35" x14ac:dyDescent="0.25">
      <c r="AF8954" s="46" t="e">
        <f t="shared" si="3983"/>
        <v>#VALUE!</v>
      </c>
      <c r="AG8954" s="46">
        <f t="shared" si="3983"/>
        <v>0</v>
      </c>
      <c r="AH8954" s="46">
        <f t="shared" ref="AH8954:AI8954" si="4033">AH3970+0</f>
        <v>0</v>
      </c>
      <c r="AI8954" s="46">
        <f t="shared" si="4033"/>
        <v>0</v>
      </c>
    </row>
    <row r="8955" spans="32:35" x14ac:dyDescent="0.25">
      <c r="AF8955" s="46" t="e">
        <f t="shared" si="3983"/>
        <v>#VALUE!</v>
      </c>
      <c r="AG8955" s="46">
        <f t="shared" si="3983"/>
        <v>0</v>
      </c>
      <c r="AH8955" s="46">
        <f t="shared" ref="AH8955:AI8955" si="4034">AH3971+0</f>
        <v>0</v>
      </c>
      <c r="AI8955" s="46">
        <f t="shared" si="4034"/>
        <v>0</v>
      </c>
    </row>
    <row r="8956" spans="32:35" x14ac:dyDescent="0.25">
      <c r="AF8956" s="46" t="e">
        <f t="shared" si="3983"/>
        <v>#VALUE!</v>
      </c>
      <c r="AG8956" s="46">
        <f t="shared" si="3983"/>
        <v>0</v>
      </c>
      <c r="AH8956" s="46">
        <f t="shared" ref="AH8956:AI8956" si="4035">AH3972+0</f>
        <v>0</v>
      </c>
      <c r="AI8956" s="46">
        <f t="shared" si="4035"/>
        <v>0</v>
      </c>
    </row>
    <row r="8957" spans="32:35" x14ac:dyDescent="0.25">
      <c r="AF8957" s="46" t="e">
        <f t="shared" si="3983"/>
        <v>#VALUE!</v>
      </c>
      <c r="AG8957" s="46">
        <f t="shared" si="3983"/>
        <v>0</v>
      </c>
      <c r="AH8957" s="46">
        <f t="shared" ref="AH8957:AI8957" si="4036">AH3973+0</f>
        <v>0</v>
      </c>
      <c r="AI8957" s="46">
        <f t="shared" si="4036"/>
        <v>0</v>
      </c>
    </row>
    <row r="8958" spans="32:35" x14ac:dyDescent="0.25">
      <c r="AF8958" s="46" t="e">
        <f t="shared" si="3983"/>
        <v>#VALUE!</v>
      </c>
      <c r="AG8958" s="46">
        <f t="shared" si="3983"/>
        <v>0</v>
      </c>
      <c r="AH8958" s="46">
        <f t="shared" ref="AH8958:AI8958" si="4037">AH3974+0</f>
        <v>0</v>
      </c>
      <c r="AI8958" s="46">
        <f t="shared" si="4037"/>
        <v>0</v>
      </c>
    </row>
    <row r="8959" spans="32:35" x14ac:dyDescent="0.25">
      <c r="AF8959" s="46">
        <f t="shared" si="3983"/>
        <v>133222014</v>
      </c>
      <c r="AG8959" s="46">
        <f t="shared" si="3983"/>
        <v>0</v>
      </c>
      <c r="AH8959" s="46">
        <f t="shared" ref="AH8959:AI8959" si="4038">AH3975+0</f>
        <v>0</v>
      </c>
      <c r="AI8959" s="46">
        <f t="shared" si="4038"/>
        <v>0</v>
      </c>
    </row>
    <row r="8960" spans="32:35" x14ac:dyDescent="0.25">
      <c r="AF8960" s="46">
        <f t="shared" si="3983"/>
        <v>133237085</v>
      </c>
      <c r="AG8960" s="46">
        <f t="shared" si="3983"/>
        <v>0</v>
      </c>
      <c r="AH8960" s="46">
        <f t="shared" ref="AH8960:AI8960" si="4039">AH3976+0</f>
        <v>0</v>
      </c>
      <c r="AI8960" s="46">
        <f t="shared" si="4039"/>
        <v>0</v>
      </c>
    </row>
    <row r="8961" spans="32:35" x14ac:dyDescent="0.25">
      <c r="AF8961" s="46">
        <f t="shared" si="3983"/>
        <v>133252073</v>
      </c>
      <c r="AG8961" s="46">
        <f t="shared" si="3983"/>
        <v>0</v>
      </c>
      <c r="AH8961" s="46">
        <f t="shared" ref="AH8961:AI8961" si="4040">AH3977+0</f>
        <v>0</v>
      </c>
      <c r="AI8961" s="46">
        <f t="shared" si="4040"/>
        <v>0</v>
      </c>
    </row>
    <row r="8962" spans="32:35" x14ac:dyDescent="0.25">
      <c r="AF8962" s="46">
        <f t="shared" si="3983"/>
        <v>133292078</v>
      </c>
      <c r="AG8962" s="46">
        <f t="shared" si="3983"/>
        <v>0</v>
      </c>
      <c r="AH8962" s="46">
        <f t="shared" ref="AH8962:AI8962" si="4041">AH3978+0</f>
        <v>0</v>
      </c>
      <c r="AI8962" s="46">
        <f t="shared" si="4041"/>
        <v>0</v>
      </c>
    </row>
    <row r="8963" spans="32:35" x14ac:dyDescent="0.25">
      <c r="AF8963" s="46">
        <f t="shared" si="3983"/>
        <v>133292112</v>
      </c>
      <c r="AG8963" s="46">
        <f t="shared" si="3983"/>
        <v>0</v>
      </c>
      <c r="AH8963" s="46">
        <f t="shared" ref="AH8963:AI8963" si="4042">AH3979+0</f>
        <v>0</v>
      </c>
      <c r="AI8963" s="46">
        <f t="shared" si="4042"/>
        <v>0</v>
      </c>
    </row>
    <row r="8964" spans="32:35" x14ac:dyDescent="0.25">
      <c r="AF8964" s="46">
        <f t="shared" si="3983"/>
        <v>133292116</v>
      </c>
      <c r="AG8964" s="46">
        <f t="shared" si="3983"/>
        <v>0</v>
      </c>
      <c r="AH8964" s="46">
        <f t="shared" ref="AH8964:AI8964" si="4043">AH3980+0</f>
        <v>0</v>
      </c>
      <c r="AI8964" s="46">
        <f t="shared" si="4043"/>
        <v>0</v>
      </c>
    </row>
    <row r="8965" spans="32:35" x14ac:dyDescent="0.25">
      <c r="AF8965" s="46">
        <f t="shared" si="3983"/>
        <v>133292140</v>
      </c>
      <c r="AG8965" s="46">
        <f t="shared" si="3983"/>
        <v>0</v>
      </c>
      <c r="AH8965" s="46">
        <f t="shared" ref="AH8965:AI8965" si="4044">AH3981+0</f>
        <v>0</v>
      </c>
      <c r="AI8965" s="46">
        <f t="shared" si="4044"/>
        <v>0</v>
      </c>
    </row>
    <row r="8966" spans="32:35" x14ac:dyDescent="0.25">
      <c r="AF8966" s="46">
        <f t="shared" si="3983"/>
        <v>133293080</v>
      </c>
      <c r="AG8966" s="46">
        <f t="shared" si="3983"/>
        <v>0</v>
      </c>
      <c r="AH8966" s="46">
        <f t="shared" ref="AH8966:AI8966" si="4045">AH3982+0</f>
        <v>0</v>
      </c>
      <c r="AI8966" s="46">
        <f t="shared" si="4045"/>
        <v>0</v>
      </c>
    </row>
    <row r="8967" spans="32:35" x14ac:dyDescent="0.25">
      <c r="AF8967" s="46">
        <f t="shared" si="3983"/>
        <v>133333102</v>
      </c>
      <c r="AG8967" s="46">
        <f t="shared" si="3983"/>
        <v>0</v>
      </c>
      <c r="AH8967" s="46">
        <f t="shared" ref="AH8967:AI8967" si="4046">AH3983+0</f>
        <v>0</v>
      </c>
      <c r="AI8967" s="46">
        <f t="shared" si="4046"/>
        <v>0</v>
      </c>
    </row>
    <row r="8968" spans="32:35" x14ac:dyDescent="0.25">
      <c r="AF8968" s="46" t="e">
        <f t="shared" si="3983"/>
        <v>#VALUE!</v>
      </c>
      <c r="AG8968" s="46">
        <f t="shared" si="3983"/>
        <v>0</v>
      </c>
      <c r="AH8968" s="46">
        <f t="shared" ref="AH8968:AI8968" si="4047">AH3984+0</f>
        <v>0</v>
      </c>
      <c r="AI8968" s="46">
        <f t="shared" si="4047"/>
        <v>0</v>
      </c>
    </row>
    <row r="8969" spans="32:35" x14ac:dyDescent="0.25">
      <c r="AF8969" s="46" t="e">
        <f t="shared" ref="AF8969:AG9032" si="4048">AF3985+0</f>
        <v>#VALUE!</v>
      </c>
      <c r="AG8969" s="46">
        <f t="shared" si="4048"/>
        <v>0</v>
      </c>
      <c r="AH8969" s="46">
        <f t="shared" ref="AH8969:AI8969" si="4049">AH3985+0</f>
        <v>0</v>
      </c>
      <c r="AI8969" s="46">
        <f t="shared" si="4049"/>
        <v>0</v>
      </c>
    </row>
    <row r="8970" spans="32:35" x14ac:dyDescent="0.25">
      <c r="AF8970" s="46" t="e">
        <f t="shared" si="4048"/>
        <v>#VALUE!</v>
      </c>
      <c r="AG8970" s="46">
        <f t="shared" si="4048"/>
        <v>0</v>
      </c>
      <c r="AH8970" s="46">
        <f t="shared" ref="AH8970:AI8970" si="4050">AH3986+0</f>
        <v>0</v>
      </c>
      <c r="AI8970" s="46">
        <f t="shared" si="4050"/>
        <v>0</v>
      </c>
    </row>
    <row r="8971" spans="32:35" x14ac:dyDescent="0.25">
      <c r="AF8971" s="46" t="e">
        <f t="shared" si="4048"/>
        <v>#VALUE!</v>
      </c>
      <c r="AG8971" s="46">
        <f t="shared" si="4048"/>
        <v>0</v>
      </c>
      <c r="AH8971" s="46">
        <f t="shared" ref="AH8971:AI8971" si="4051">AH3987+0</f>
        <v>0</v>
      </c>
      <c r="AI8971" s="46">
        <f t="shared" si="4051"/>
        <v>0</v>
      </c>
    </row>
    <row r="8972" spans="32:35" x14ac:dyDescent="0.25">
      <c r="AF8972" s="46" t="e">
        <f t="shared" si="4048"/>
        <v>#VALUE!</v>
      </c>
      <c r="AG8972" s="46">
        <f t="shared" si="4048"/>
        <v>0</v>
      </c>
      <c r="AH8972" s="46">
        <f t="shared" ref="AH8972:AI8972" si="4052">AH3988+0</f>
        <v>0</v>
      </c>
      <c r="AI8972" s="46">
        <f t="shared" si="4052"/>
        <v>0</v>
      </c>
    </row>
    <row r="8973" spans="32:35" x14ac:dyDescent="0.25">
      <c r="AF8973" s="46" t="e">
        <f t="shared" si="4048"/>
        <v>#VALUE!</v>
      </c>
      <c r="AG8973" s="46">
        <f t="shared" si="4048"/>
        <v>0</v>
      </c>
      <c r="AH8973" s="46">
        <f t="shared" ref="AH8973:AI8973" si="4053">AH3989+0</f>
        <v>0</v>
      </c>
      <c r="AI8973" s="46">
        <f t="shared" si="4053"/>
        <v>0</v>
      </c>
    </row>
    <row r="8974" spans="32:35" x14ac:dyDescent="0.25">
      <c r="AF8974" s="46" t="e">
        <f t="shared" si="4048"/>
        <v>#VALUE!</v>
      </c>
      <c r="AG8974" s="46">
        <f t="shared" si="4048"/>
        <v>0</v>
      </c>
      <c r="AH8974" s="46">
        <f t="shared" ref="AH8974:AI8974" si="4054">AH3990+0</f>
        <v>0</v>
      </c>
      <c r="AI8974" s="46">
        <f t="shared" si="4054"/>
        <v>0</v>
      </c>
    </row>
    <row r="8975" spans="32:35" x14ac:dyDescent="0.25">
      <c r="AF8975" s="46" t="e">
        <f t="shared" si="4048"/>
        <v>#VALUE!</v>
      </c>
      <c r="AG8975" s="46">
        <f t="shared" si="4048"/>
        <v>0</v>
      </c>
      <c r="AH8975" s="46">
        <f t="shared" ref="AH8975:AI8975" si="4055">AH3991+0</f>
        <v>0</v>
      </c>
      <c r="AI8975" s="46">
        <f t="shared" si="4055"/>
        <v>0</v>
      </c>
    </row>
    <row r="8976" spans="32:35" x14ac:dyDescent="0.25">
      <c r="AF8976" s="46">
        <f t="shared" si="4048"/>
        <v>140429031</v>
      </c>
      <c r="AG8976" s="46">
        <f t="shared" si="4048"/>
        <v>0</v>
      </c>
      <c r="AH8976" s="46">
        <f t="shared" ref="AH8976:AI8976" si="4056">AH3992+0</f>
        <v>0</v>
      </c>
      <c r="AI8976" s="46">
        <f t="shared" si="4056"/>
        <v>0</v>
      </c>
    </row>
    <row r="8977" spans="32:35" x14ac:dyDescent="0.25">
      <c r="AF8977" s="46">
        <f t="shared" si="4048"/>
        <v>140429038</v>
      </c>
      <c r="AG8977" s="46">
        <f t="shared" si="4048"/>
        <v>0</v>
      </c>
      <c r="AH8977" s="46">
        <f t="shared" ref="AH8977:AI8977" si="4057">AH3993+0</f>
        <v>0</v>
      </c>
      <c r="AI8977" s="46">
        <f t="shared" si="4057"/>
        <v>0</v>
      </c>
    </row>
    <row r="8978" spans="32:35" x14ac:dyDescent="0.25">
      <c r="AF8978" s="46">
        <f t="shared" si="4048"/>
        <v>140437081</v>
      </c>
      <c r="AG8978" s="46">
        <f t="shared" si="4048"/>
        <v>0</v>
      </c>
      <c r="AH8978" s="46">
        <f t="shared" ref="AH8978:AI8978" si="4058">AH3994+0</f>
        <v>0</v>
      </c>
      <c r="AI8978" s="46">
        <f t="shared" si="4058"/>
        <v>0</v>
      </c>
    </row>
    <row r="8979" spans="32:35" x14ac:dyDescent="0.25">
      <c r="AF8979" s="46">
        <f t="shared" si="4048"/>
        <v>140438035</v>
      </c>
      <c r="AG8979" s="46">
        <f t="shared" si="4048"/>
        <v>0</v>
      </c>
      <c r="AH8979" s="46">
        <f t="shared" ref="AH8979:AI8979" si="4059">AH3995+0</f>
        <v>0</v>
      </c>
      <c r="AI8979" s="46">
        <f t="shared" si="4059"/>
        <v>0</v>
      </c>
    </row>
    <row r="8980" spans="32:35" x14ac:dyDescent="0.25">
      <c r="AF8980" s="46">
        <f t="shared" si="4048"/>
        <v>140446087</v>
      </c>
      <c r="AG8980" s="46">
        <f t="shared" si="4048"/>
        <v>0</v>
      </c>
      <c r="AH8980" s="46">
        <f t="shared" ref="AH8980:AI8980" si="4060">AH3996+0</f>
        <v>0</v>
      </c>
      <c r="AI8980" s="46">
        <f t="shared" si="4060"/>
        <v>0</v>
      </c>
    </row>
    <row r="8981" spans="32:35" x14ac:dyDescent="0.25">
      <c r="AF8981" s="46">
        <f t="shared" si="4048"/>
        <v>140492004</v>
      </c>
      <c r="AG8981" s="46">
        <f t="shared" si="4048"/>
        <v>0</v>
      </c>
      <c r="AH8981" s="46">
        <f t="shared" ref="AH8981:AI8981" si="4061">AH3997+0</f>
        <v>0</v>
      </c>
      <c r="AI8981" s="46">
        <f t="shared" si="4061"/>
        <v>0</v>
      </c>
    </row>
    <row r="8982" spans="32:35" x14ac:dyDescent="0.25">
      <c r="AF8982" s="46">
        <f t="shared" si="4048"/>
        <v>140492167</v>
      </c>
      <c r="AG8982" s="46">
        <f t="shared" si="4048"/>
        <v>0</v>
      </c>
      <c r="AH8982" s="46">
        <f t="shared" ref="AH8982:AI8982" si="4062">AH3998+0</f>
        <v>0</v>
      </c>
      <c r="AI8982" s="46">
        <f t="shared" si="4062"/>
        <v>0</v>
      </c>
    </row>
    <row r="8983" spans="32:35" x14ac:dyDescent="0.25">
      <c r="AF8983" s="46">
        <f t="shared" si="4048"/>
        <v>140493096</v>
      </c>
      <c r="AG8983" s="46">
        <f t="shared" si="4048"/>
        <v>0</v>
      </c>
      <c r="AH8983" s="46">
        <f t="shared" ref="AH8983:AI8983" si="4063">AH3999+0</f>
        <v>0</v>
      </c>
      <c r="AI8983" s="46">
        <f t="shared" si="4063"/>
        <v>0</v>
      </c>
    </row>
    <row r="8984" spans="32:35" x14ac:dyDescent="0.25">
      <c r="AF8984" s="46">
        <f t="shared" si="4048"/>
        <v>140494046</v>
      </c>
      <c r="AG8984" s="46">
        <f t="shared" si="4048"/>
        <v>0</v>
      </c>
      <c r="AH8984" s="46">
        <f t="shared" ref="AH8984:AI8984" si="4064">AH4000+0</f>
        <v>0</v>
      </c>
      <c r="AI8984" s="46">
        <f t="shared" si="4064"/>
        <v>0</v>
      </c>
    </row>
    <row r="8985" spans="32:35" x14ac:dyDescent="0.25">
      <c r="AF8985" s="46">
        <f t="shared" si="4048"/>
        <v>140495054</v>
      </c>
      <c r="AG8985" s="46">
        <f t="shared" si="4048"/>
        <v>0</v>
      </c>
      <c r="AH8985" s="46">
        <f t="shared" ref="AH8985:AI8985" si="4065">AH4001+0</f>
        <v>0</v>
      </c>
      <c r="AI8985" s="46">
        <f t="shared" si="4065"/>
        <v>0</v>
      </c>
    </row>
    <row r="8986" spans="32:35" x14ac:dyDescent="0.25">
      <c r="AF8986" s="46">
        <f t="shared" si="4048"/>
        <v>140496056</v>
      </c>
      <c r="AG8986" s="46">
        <f t="shared" si="4048"/>
        <v>0</v>
      </c>
      <c r="AH8986" s="46">
        <f t="shared" ref="AH8986:AI8986" si="4066">AH4002+0</f>
        <v>0</v>
      </c>
      <c r="AI8986" s="46">
        <f t="shared" si="4066"/>
        <v>0</v>
      </c>
    </row>
    <row r="8987" spans="32:35" x14ac:dyDescent="0.25">
      <c r="AF8987" s="46">
        <f t="shared" si="4048"/>
        <v>140933100</v>
      </c>
      <c r="AG8987" s="46">
        <f t="shared" si="4048"/>
        <v>0</v>
      </c>
      <c r="AH8987" s="46">
        <f t="shared" ref="AH8987:AI8987" si="4067">AH4003+0</f>
        <v>0</v>
      </c>
      <c r="AI8987" s="46">
        <f t="shared" si="4067"/>
        <v>0</v>
      </c>
    </row>
    <row r="8988" spans="32:35" x14ac:dyDescent="0.25">
      <c r="AF8988" s="46">
        <f t="shared" si="4048"/>
        <v>142332071</v>
      </c>
      <c r="AG8988" s="46">
        <f t="shared" si="4048"/>
        <v>0</v>
      </c>
      <c r="AH8988" s="46">
        <f t="shared" ref="AH8988:AI8988" si="4068">AH4004+0</f>
        <v>0</v>
      </c>
      <c r="AI8988" s="46">
        <f t="shared" si="4068"/>
        <v>0</v>
      </c>
    </row>
    <row r="8989" spans="32:35" x14ac:dyDescent="0.25">
      <c r="AF8989" s="46">
        <f t="shared" si="4048"/>
        <v>142796100</v>
      </c>
      <c r="AG8989" s="46">
        <f t="shared" si="4048"/>
        <v>0</v>
      </c>
      <c r="AH8989" s="46">
        <f t="shared" ref="AH8989:AI8989" si="4069">AH4005+0</f>
        <v>0</v>
      </c>
      <c r="AI8989" s="46">
        <f t="shared" si="4069"/>
        <v>0</v>
      </c>
    </row>
    <row r="8990" spans="32:35" x14ac:dyDescent="0.25">
      <c r="AF8990" s="46">
        <f t="shared" si="4048"/>
        <v>142796101</v>
      </c>
      <c r="AG8990" s="46">
        <f t="shared" si="4048"/>
        <v>0</v>
      </c>
      <c r="AH8990" s="46">
        <f t="shared" ref="AH8990:AI8990" si="4070">AH4006+0</f>
        <v>0</v>
      </c>
      <c r="AI8990" s="46">
        <f t="shared" si="4070"/>
        <v>0</v>
      </c>
    </row>
    <row r="8991" spans="32:35" x14ac:dyDescent="0.25">
      <c r="AF8991" s="46">
        <f t="shared" si="4048"/>
        <v>142913076</v>
      </c>
      <c r="AG8991" s="46">
        <f t="shared" si="4048"/>
        <v>0</v>
      </c>
      <c r="AH8991" s="46">
        <f t="shared" ref="AH8991:AI8991" si="4071">AH4007+0</f>
        <v>0</v>
      </c>
      <c r="AI8991" s="46">
        <f t="shared" si="4071"/>
        <v>0</v>
      </c>
    </row>
    <row r="8992" spans="32:35" x14ac:dyDescent="0.25">
      <c r="AF8992" s="46">
        <f t="shared" si="4048"/>
        <v>143427053</v>
      </c>
      <c r="AG8992" s="46">
        <f t="shared" si="4048"/>
        <v>0</v>
      </c>
      <c r="AH8992" s="46">
        <f t="shared" ref="AH8992:AI8992" si="4072">AH4008+0</f>
        <v>0</v>
      </c>
      <c r="AI8992" s="46">
        <f t="shared" si="4072"/>
        <v>0</v>
      </c>
    </row>
    <row r="8993" spans="32:35" x14ac:dyDescent="0.25">
      <c r="AF8993" s="46">
        <f t="shared" si="4048"/>
        <v>143498037</v>
      </c>
      <c r="AG8993" s="46">
        <f t="shared" si="4048"/>
        <v>0</v>
      </c>
      <c r="AH8993" s="46">
        <f t="shared" ref="AH8993:AI8993" si="4073">AH4009+0</f>
        <v>0</v>
      </c>
      <c r="AI8993" s="46">
        <f t="shared" si="4073"/>
        <v>0</v>
      </c>
    </row>
    <row r="8994" spans="32:35" x14ac:dyDescent="0.25">
      <c r="AF8994" s="46">
        <f t="shared" si="4048"/>
        <v>143498039</v>
      </c>
      <c r="AG8994" s="46">
        <f t="shared" si="4048"/>
        <v>0</v>
      </c>
      <c r="AH8994" s="46">
        <f t="shared" ref="AH8994:AI8994" si="4074">AH4010+0</f>
        <v>0</v>
      </c>
      <c r="AI8994" s="46">
        <f t="shared" si="4074"/>
        <v>0</v>
      </c>
    </row>
    <row r="8995" spans="32:35" x14ac:dyDescent="0.25">
      <c r="AF8995" s="46">
        <f t="shared" si="4048"/>
        <v>143592047</v>
      </c>
      <c r="AG8995" s="46">
        <f t="shared" si="4048"/>
        <v>0</v>
      </c>
      <c r="AH8995" s="46">
        <f t="shared" ref="AH8995:AI8995" si="4075">AH4011+0</f>
        <v>0</v>
      </c>
      <c r="AI8995" s="46">
        <f t="shared" si="4075"/>
        <v>0</v>
      </c>
    </row>
    <row r="8996" spans="32:35" x14ac:dyDescent="0.25">
      <c r="AF8996" s="46">
        <f t="shared" si="4048"/>
        <v>143592092</v>
      </c>
      <c r="AG8996" s="46">
        <f t="shared" si="4048"/>
        <v>0</v>
      </c>
      <c r="AH8996" s="46">
        <f t="shared" ref="AH8996:AI8996" si="4076">AH4012+0</f>
        <v>0</v>
      </c>
      <c r="AI8996" s="46">
        <f t="shared" si="4076"/>
        <v>0</v>
      </c>
    </row>
    <row r="8997" spans="32:35" x14ac:dyDescent="0.25">
      <c r="AF8997" s="46">
        <f t="shared" si="4048"/>
        <v>143594069</v>
      </c>
      <c r="AG8997" s="46">
        <f t="shared" si="4048"/>
        <v>0</v>
      </c>
      <c r="AH8997" s="46">
        <f t="shared" ref="AH8997:AI8997" si="4077">AH4013+0</f>
        <v>0</v>
      </c>
      <c r="AI8997" s="46">
        <f t="shared" si="4077"/>
        <v>0</v>
      </c>
    </row>
    <row r="8998" spans="32:35" x14ac:dyDescent="0.25">
      <c r="AF8998" s="46">
        <f t="shared" si="4048"/>
        <v>143595053</v>
      </c>
      <c r="AG8998" s="46">
        <f t="shared" si="4048"/>
        <v>0</v>
      </c>
      <c r="AH8998" s="46">
        <f t="shared" ref="AH8998:AI8998" si="4078">AH4014+0</f>
        <v>0</v>
      </c>
      <c r="AI8998" s="46">
        <f t="shared" si="4078"/>
        <v>0</v>
      </c>
    </row>
    <row r="8999" spans="32:35" x14ac:dyDescent="0.25">
      <c r="AF8999" s="46">
        <f t="shared" si="4048"/>
        <v>143595069</v>
      </c>
      <c r="AG8999" s="46">
        <f t="shared" si="4048"/>
        <v>0</v>
      </c>
      <c r="AH8999" s="46">
        <f t="shared" ref="AH8999:AI8999" si="4079">AH4015+0</f>
        <v>0</v>
      </c>
      <c r="AI8999" s="46">
        <f t="shared" si="4079"/>
        <v>0</v>
      </c>
    </row>
    <row r="9000" spans="32:35" x14ac:dyDescent="0.25">
      <c r="AF9000" s="46">
        <f t="shared" si="4048"/>
        <v>143596099</v>
      </c>
      <c r="AG9000" s="46">
        <f t="shared" si="4048"/>
        <v>0</v>
      </c>
      <c r="AH9000" s="46">
        <f t="shared" ref="AH9000:AI9000" si="4080">AH4016+0</f>
        <v>0</v>
      </c>
      <c r="AI9000" s="46">
        <f t="shared" si="4080"/>
        <v>0</v>
      </c>
    </row>
    <row r="9001" spans="32:35" x14ac:dyDescent="0.25">
      <c r="AF9001" s="46">
        <f t="shared" si="4048"/>
        <v>144134042</v>
      </c>
      <c r="AG9001" s="46">
        <f t="shared" si="4048"/>
        <v>0</v>
      </c>
      <c r="AH9001" s="46">
        <f t="shared" ref="AH9001:AI9001" si="4081">AH4017+0</f>
        <v>0</v>
      </c>
      <c r="AI9001" s="46">
        <f t="shared" si="4081"/>
        <v>0</v>
      </c>
    </row>
    <row r="9002" spans="32:35" x14ac:dyDescent="0.25">
      <c r="AF9002" s="46">
        <f t="shared" si="4048"/>
        <v>144193082</v>
      </c>
      <c r="AG9002" s="46">
        <f t="shared" si="4048"/>
        <v>0</v>
      </c>
      <c r="AH9002" s="46">
        <f t="shared" ref="AH9002:AI9002" si="4082">AH4018+0</f>
        <v>0</v>
      </c>
      <c r="AI9002" s="46">
        <f t="shared" si="4082"/>
        <v>0</v>
      </c>
    </row>
    <row r="9003" spans="32:35" x14ac:dyDescent="0.25">
      <c r="AF9003" s="46">
        <f t="shared" si="4048"/>
        <v>144193084</v>
      </c>
      <c r="AG9003" s="46">
        <f t="shared" si="4048"/>
        <v>0</v>
      </c>
      <c r="AH9003" s="46">
        <f t="shared" ref="AH9003:AI9003" si="4083">AH4019+0</f>
        <v>0</v>
      </c>
      <c r="AI9003" s="46">
        <f t="shared" si="4083"/>
        <v>0</v>
      </c>
    </row>
    <row r="9004" spans="32:35" x14ac:dyDescent="0.25">
      <c r="AF9004" s="46">
        <f t="shared" si="4048"/>
        <v>144195084</v>
      </c>
      <c r="AG9004" s="46">
        <f t="shared" si="4048"/>
        <v>0</v>
      </c>
      <c r="AH9004" s="46">
        <f t="shared" ref="AH9004:AI9004" si="4084">AH4020+0</f>
        <v>0</v>
      </c>
      <c r="AI9004" s="46">
        <f t="shared" si="4084"/>
        <v>0</v>
      </c>
    </row>
    <row r="9005" spans="32:35" x14ac:dyDescent="0.25">
      <c r="AF9005" s="46">
        <f t="shared" si="4048"/>
        <v>144292050</v>
      </c>
      <c r="AG9005" s="46">
        <f t="shared" si="4048"/>
        <v>0</v>
      </c>
      <c r="AH9005" s="46">
        <f t="shared" ref="AH9005:AI9005" si="4085">AH4021+0</f>
        <v>0</v>
      </c>
      <c r="AI9005" s="46">
        <f t="shared" si="4085"/>
        <v>0</v>
      </c>
    </row>
    <row r="9006" spans="32:35" x14ac:dyDescent="0.25">
      <c r="AF9006" s="46">
        <f t="shared" si="4048"/>
        <v>145192075</v>
      </c>
      <c r="AG9006" s="46">
        <f t="shared" si="4048"/>
        <v>0</v>
      </c>
      <c r="AH9006" s="46">
        <f t="shared" ref="AH9006:AI9006" si="4086">AH4022+0</f>
        <v>0</v>
      </c>
      <c r="AI9006" s="46">
        <f t="shared" si="4086"/>
        <v>0</v>
      </c>
    </row>
    <row r="9007" spans="32:35" x14ac:dyDescent="0.25">
      <c r="AF9007" s="46">
        <f t="shared" si="4048"/>
        <v>145535118</v>
      </c>
      <c r="AG9007" s="46">
        <f t="shared" si="4048"/>
        <v>0</v>
      </c>
      <c r="AH9007" s="46">
        <f t="shared" ref="AH9007:AI9007" si="4087">AH4023+0</f>
        <v>0</v>
      </c>
      <c r="AI9007" s="46">
        <f t="shared" si="4087"/>
        <v>0</v>
      </c>
    </row>
    <row r="9008" spans="32:35" x14ac:dyDescent="0.25">
      <c r="AF9008" s="46">
        <f t="shared" si="4048"/>
        <v>145536061</v>
      </c>
      <c r="AG9008" s="46">
        <f t="shared" si="4048"/>
        <v>0</v>
      </c>
      <c r="AH9008" s="46">
        <f t="shared" ref="AH9008:AI9008" si="4088">AH4024+0</f>
        <v>0</v>
      </c>
      <c r="AI9008" s="46">
        <f t="shared" si="4088"/>
        <v>0</v>
      </c>
    </row>
    <row r="9009" spans="32:35" x14ac:dyDescent="0.25">
      <c r="AF9009" s="46">
        <f t="shared" si="4048"/>
        <v>145539037</v>
      </c>
      <c r="AG9009" s="46">
        <f t="shared" si="4048"/>
        <v>0</v>
      </c>
      <c r="AH9009" s="46">
        <f t="shared" ref="AH9009:AI9009" si="4089">AH4025+0</f>
        <v>0</v>
      </c>
      <c r="AI9009" s="46">
        <f t="shared" si="4089"/>
        <v>0</v>
      </c>
    </row>
    <row r="9010" spans="32:35" x14ac:dyDescent="0.25">
      <c r="AF9010" s="46">
        <f t="shared" si="4048"/>
        <v>145693093</v>
      </c>
      <c r="AG9010" s="46">
        <f t="shared" si="4048"/>
        <v>0</v>
      </c>
      <c r="AH9010" s="46">
        <f t="shared" ref="AH9010:AI9010" si="4090">AH4026+0</f>
        <v>0</v>
      </c>
      <c r="AI9010" s="46">
        <f t="shared" si="4090"/>
        <v>0</v>
      </c>
    </row>
    <row r="9011" spans="32:35" x14ac:dyDescent="0.25">
      <c r="AF9011" s="46">
        <f t="shared" si="4048"/>
        <v>146193098</v>
      </c>
      <c r="AG9011" s="46">
        <f t="shared" si="4048"/>
        <v>0</v>
      </c>
      <c r="AH9011" s="46">
        <f t="shared" ref="AH9011:AI9011" si="4091">AH4027+0</f>
        <v>0</v>
      </c>
      <c r="AI9011" s="46">
        <f t="shared" si="4091"/>
        <v>0</v>
      </c>
    </row>
    <row r="9012" spans="32:35" x14ac:dyDescent="0.25">
      <c r="AF9012" s="46">
        <f t="shared" si="4048"/>
        <v>146235119</v>
      </c>
      <c r="AG9012" s="46">
        <f t="shared" si="4048"/>
        <v>0</v>
      </c>
      <c r="AH9012" s="46">
        <f t="shared" ref="AH9012:AI9012" si="4092">AH4028+0</f>
        <v>0</v>
      </c>
      <c r="AI9012" s="46">
        <f t="shared" si="4092"/>
        <v>0</v>
      </c>
    </row>
    <row r="9013" spans="32:35" x14ac:dyDescent="0.25">
      <c r="AF9013" s="46">
        <f t="shared" si="4048"/>
        <v>146237067</v>
      </c>
      <c r="AG9013" s="46">
        <f t="shared" si="4048"/>
        <v>0</v>
      </c>
      <c r="AH9013" s="46">
        <f t="shared" ref="AH9013:AI9013" si="4093">AH4029+0</f>
        <v>0</v>
      </c>
      <c r="AI9013" s="46">
        <f t="shared" si="4093"/>
        <v>0</v>
      </c>
    </row>
    <row r="9014" spans="32:35" x14ac:dyDescent="0.25">
      <c r="AF9014" s="46">
        <f t="shared" si="4048"/>
        <v>146237086</v>
      </c>
      <c r="AG9014" s="46">
        <f t="shared" si="4048"/>
        <v>0</v>
      </c>
      <c r="AH9014" s="46">
        <f t="shared" ref="AH9014:AI9014" si="4094">AH4030+0</f>
        <v>0</v>
      </c>
      <c r="AI9014" s="46">
        <f t="shared" si="4094"/>
        <v>0</v>
      </c>
    </row>
    <row r="9015" spans="32:35" x14ac:dyDescent="0.25">
      <c r="AF9015" s="46">
        <f t="shared" si="4048"/>
        <v>146279051</v>
      </c>
      <c r="AG9015" s="46">
        <f t="shared" si="4048"/>
        <v>0</v>
      </c>
      <c r="AH9015" s="46">
        <f t="shared" ref="AH9015:AI9015" si="4095">AH4031+0</f>
        <v>0</v>
      </c>
      <c r="AI9015" s="46">
        <f t="shared" si="4095"/>
        <v>0</v>
      </c>
    </row>
    <row r="9016" spans="32:35" x14ac:dyDescent="0.25">
      <c r="AF9016" s="46">
        <f t="shared" si="4048"/>
        <v>146787066</v>
      </c>
      <c r="AG9016" s="46">
        <f t="shared" si="4048"/>
        <v>0</v>
      </c>
      <c r="AH9016" s="46">
        <f t="shared" ref="AH9016:AI9016" si="4096">AH4032+0</f>
        <v>0</v>
      </c>
      <c r="AI9016" s="46">
        <f t="shared" si="4096"/>
        <v>0</v>
      </c>
    </row>
    <row r="9017" spans="32:35" x14ac:dyDescent="0.25">
      <c r="AF9017" s="46">
        <f t="shared" si="4048"/>
        <v>146939045</v>
      </c>
      <c r="AG9017" s="46">
        <f t="shared" si="4048"/>
        <v>0</v>
      </c>
      <c r="AH9017" s="46">
        <f t="shared" ref="AH9017:AI9017" si="4097">AH4033+0</f>
        <v>0</v>
      </c>
      <c r="AI9017" s="46">
        <f t="shared" si="4097"/>
        <v>0</v>
      </c>
    </row>
    <row r="9018" spans="32:35" x14ac:dyDescent="0.25">
      <c r="AF9018" s="46">
        <f t="shared" si="4048"/>
        <v>146939046</v>
      </c>
      <c r="AG9018" s="46">
        <f t="shared" si="4048"/>
        <v>0</v>
      </c>
      <c r="AH9018" s="46">
        <f t="shared" ref="AH9018:AI9018" si="4098">AH4034+0</f>
        <v>0</v>
      </c>
      <c r="AI9018" s="46">
        <f t="shared" si="4098"/>
        <v>0</v>
      </c>
    </row>
    <row r="9019" spans="32:35" x14ac:dyDescent="0.25">
      <c r="AF9019" s="46">
        <f t="shared" si="4048"/>
        <v>146952081</v>
      </c>
      <c r="AG9019" s="46">
        <f t="shared" si="4048"/>
        <v>0</v>
      </c>
      <c r="AH9019" s="46">
        <f t="shared" ref="AH9019:AI9019" si="4099">AH4035+0</f>
        <v>0</v>
      </c>
      <c r="AI9019" s="46">
        <f t="shared" si="4099"/>
        <v>0</v>
      </c>
    </row>
    <row r="9020" spans="32:35" x14ac:dyDescent="0.25">
      <c r="AF9020" s="46">
        <f t="shared" si="4048"/>
        <v>147032064</v>
      </c>
      <c r="AG9020" s="46">
        <f t="shared" si="4048"/>
        <v>0</v>
      </c>
      <c r="AH9020" s="46">
        <f t="shared" ref="AH9020:AI9020" si="4100">AH4036+0</f>
        <v>0</v>
      </c>
      <c r="AI9020" s="46">
        <f t="shared" si="4100"/>
        <v>0</v>
      </c>
    </row>
    <row r="9021" spans="32:35" x14ac:dyDescent="0.25">
      <c r="AF9021" s="46">
        <f t="shared" si="4048"/>
        <v>147096117</v>
      </c>
      <c r="AG9021" s="46">
        <f t="shared" si="4048"/>
        <v>0</v>
      </c>
      <c r="AH9021" s="46">
        <f t="shared" ref="AH9021:AI9021" si="4101">AH4037+0</f>
        <v>0</v>
      </c>
      <c r="AI9021" s="46">
        <f t="shared" si="4101"/>
        <v>0</v>
      </c>
    </row>
    <row r="9022" spans="32:35" x14ac:dyDescent="0.25">
      <c r="AF9022" s="46">
        <f t="shared" si="4048"/>
        <v>147127002</v>
      </c>
      <c r="AG9022" s="46">
        <f t="shared" si="4048"/>
        <v>0</v>
      </c>
      <c r="AH9022" s="46">
        <f t="shared" ref="AH9022:AI9022" si="4102">AH4038+0</f>
        <v>0</v>
      </c>
      <c r="AI9022" s="46">
        <f t="shared" si="4102"/>
        <v>0</v>
      </c>
    </row>
    <row r="9023" spans="32:35" x14ac:dyDescent="0.25">
      <c r="AF9023" s="46">
        <f t="shared" si="4048"/>
        <v>147391017</v>
      </c>
      <c r="AG9023" s="46">
        <f t="shared" si="4048"/>
        <v>0</v>
      </c>
      <c r="AH9023" s="46">
        <f t="shared" ref="AH9023:AI9023" si="4103">AH4039+0</f>
        <v>0</v>
      </c>
      <c r="AI9023" s="46">
        <f t="shared" si="4103"/>
        <v>0</v>
      </c>
    </row>
    <row r="9024" spans="32:35" x14ac:dyDescent="0.25">
      <c r="AF9024" s="46">
        <f t="shared" si="4048"/>
        <v>152398001</v>
      </c>
      <c r="AG9024" s="46">
        <f t="shared" si="4048"/>
        <v>0</v>
      </c>
      <c r="AH9024" s="46">
        <f t="shared" ref="AH9024:AI9024" si="4104">AH4040+0</f>
        <v>0</v>
      </c>
      <c r="AI9024" s="46">
        <f t="shared" si="4104"/>
        <v>0</v>
      </c>
    </row>
    <row r="9025" spans="32:35" x14ac:dyDescent="0.25">
      <c r="AF9025" s="46">
        <f t="shared" si="4048"/>
        <v>153133809</v>
      </c>
      <c r="AG9025" s="46">
        <f t="shared" si="4048"/>
        <v>0</v>
      </c>
      <c r="AH9025" s="46">
        <f t="shared" ref="AH9025:AI9025" si="4105">AH4041+0</f>
        <v>0</v>
      </c>
      <c r="AI9025" s="46">
        <f t="shared" si="4105"/>
        <v>0</v>
      </c>
    </row>
    <row r="9026" spans="32:35" x14ac:dyDescent="0.25">
      <c r="AF9026" s="46" t="e">
        <f t="shared" si="4048"/>
        <v>#VALUE!</v>
      </c>
      <c r="AG9026" s="46">
        <f t="shared" si="4048"/>
        <v>0</v>
      </c>
      <c r="AH9026" s="46">
        <f t="shared" ref="AH9026:AI9026" si="4106">AH4042+0</f>
        <v>0</v>
      </c>
      <c r="AI9026" s="46">
        <f t="shared" si="4106"/>
        <v>0</v>
      </c>
    </row>
    <row r="9027" spans="32:35" x14ac:dyDescent="0.25">
      <c r="AF9027" s="46" t="e">
        <f t="shared" si="4048"/>
        <v>#VALUE!</v>
      </c>
      <c r="AG9027" s="46">
        <f t="shared" si="4048"/>
        <v>0</v>
      </c>
      <c r="AH9027" s="46">
        <f t="shared" ref="AH9027:AI9027" si="4107">AH4043+0</f>
        <v>0</v>
      </c>
      <c r="AI9027" s="46">
        <f t="shared" si="4107"/>
        <v>0</v>
      </c>
    </row>
    <row r="9028" spans="32:35" x14ac:dyDescent="0.25">
      <c r="AF9028" s="46">
        <f t="shared" si="4048"/>
        <v>153537096</v>
      </c>
      <c r="AG9028" s="46">
        <f t="shared" si="4048"/>
        <v>0</v>
      </c>
      <c r="AH9028" s="46">
        <f t="shared" ref="AH9028:AI9028" si="4108">AH4044+0</f>
        <v>0</v>
      </c>
      <c r="AI9028" s="46">
        <f t="shared" si="4108"/>
        <v>0</v>
      </c>
    </row>
    <row r="9029" spans="32:35" x14ac:dyDescent="0.25">
      <c r="AF9029" s="46">
        <f t="shared" si="4048"/>
        <v>154192068</v>
      </c>
      <c r="AG9029" s="46">
        <f t="shared" si="4048"/>
        <v>0</v>
      </c>
      <c r="AH9029" s="46">
        <f t="shared" ref="AH9029:AI9029" si="4109">AH4045+0</f>
        <v>0</v>
      </c>
      <c r="AI9029" s="46">
        <f t="shared" si="4109"/>
        <v>0</v>
      </c>
    </row>
    <row r="9030" spans="32:35" x14ac:dyDescent="0.25">
      <c r="AF9030" s="46">
        <f t="shared" si="4048"/>
        <v>154230008</v>
      </c>
      <c r="AG9030" s="46">
        <f t="shared" si="4048"/>
        <v>0</v>
      </c>
      <c r="AH9030" s="46">
        <f t="shared" ref="AH9030:AI9030" si="4110">AH4046+0</f>
        <v>0</v>
      </c>
      <c r="AI9030" s="46">
        <f t="shared" si="4110"/>
        <v>0</v>
      </c>
    </row>
    <row r="9031" spans="32:35" x14ac:dyDescent="0.25">
      <c r="AF9031" s="46">
        <f t="shared" si="4048"/>
        <v>154292070</v>
      </c>
      <c r="AG9031" s="46">
        <f t="shared" si="4048"/>
        <v>0</v>
      </c>
      <c r="AH9031" s="46">
        <f t="shared" ref="AH9031:AI9031" si="4111">AH4047+0</f>
        <v>0</v>
      </c>
      <c r="AI9031" s="46">
        <f t="shared" si="4111"/>
        <v>0</v>
      </c>
    </row>
    <row r="9032" spans="32:35" x14ac:dyDescent="0.25">
      <c r="AF9032" s="46">
        <f t="shared" si="4048"/>
        <v>154442040</v>
      </c>
      <c r="AG9032" s="46">
        <f t="shared" si="4048"/>
        <v>0</v>
      </c>
      <c r="AH9032" s="46">
        <f t="shared" ref="AH9032:AI9032" si="4112">AH4048+0</f>
        <v>0</v>
      </c>
      <c r="AI9032" s="46">
        <f t="shared" si="4112"/>
        <v>0</v>
      </c>
    </row>
    <row r="9033" spans="32:35" x14ac:dyDescent="0.25">
      <c r="AF9033" s="46">
        <f t="shared" ref="AF9033:AG9096" si="4113">AF4049+0</f>
        <v>154953090</v>
      </c>
      <c r="AG9033" s="46">
        <f t="shared" si="4113"/>
        <v>0</v>
      </c>
      <c r="AH9033" s="46">
        <f t="shared" ref="AH9033:AI9033" si="4114">AH4049+0</f>
        <v>0</v>
      </c>
      <c r="AI9033" s="46">
        <f t="shared" si="4114"/>
        <v>0</v>
      </c>
    </row>
    <row r="9034" spans="32:35" x14ac:dyDescent="0.25">
      <c r="AF9034" s="46">
        <f t="shared" si="4113"/>
        <v>155103015</v>
      </c>
      <c r="AG9034" s="46">
        <f t="shared" si="4113"/>
        <v>0</v>
      </c>
      <c r="AH9034" s="46">
        <f t="shared" ref="AH9034:AI9034" si="4115">AH4050+0</f>
        <v>0</v>
      </c>
      <c r="AI9034" s="46">
        <f t="shared" si="4115"/>
        <v>0</v>
      </c>
    </row>
    <row r="9035" spans="32:35" x14ac:dyDescent="0.25">
      <c r="AF9035" s="46">
        <f t="shared" si="4113"/>
        <v>156337095</v>
      </c>
      <c r="AG9035" s="46">
        <f t="shared" si="4113"/>
        <v>0</v>
      </c>
      <c r="AH9035" s="46">
        <f t="shared" ref="AH9035:AI9035" si="4116">AH4051+0</f>
        <v>0</v>
      </c>
      <c r="AI9035" s="46">
        <f t="shared" si="4116"/>
        <v>0</v>
      </c>
    </row>
    <row r="9036" spans="32:35" x14ac:dyDescent="0.25">
      <c r="AF9036" s="46">
        <f t="shared" si="4113"/>
        <v>156337096</v>
      </c>
      <c r="AG9036" s="46">
        <f t="shared" si="4113"/>
        <v>0</v>
      </c>
      <c r="AH9036" s="46">
        <f t="shared" ref="AH9036:AI9036" si="4117">AH4052+0</f>
        <v>0</v>
      </c>
      <c r="AI9036" s="46">
        <f t="shared" si="4117"/>
        <v>0</v>
      </c>
    </row>
    <row r="9037" spans="32:35" x14ac:dyDescent="0.25">
      <c r="AF9037" s="46">
        <f t="shared" si="4113"/>
        <v>156442039</v>
      </c>
      <c r="AG9037" s="46">
        <f t="shared" si="4113"/>
        <v>0</v>
      </c>
      <c r="AH9037" s="46">
        <f t="shared" ref="AH9037:AI9037" si="4118">AH4053+0</f>
        <v>0</v>
      </c>
      <c r="AI9037" s="46">
        <f t="shared" si="4118"/>
        <v>0</v>
      </c>
    </row>
    <row r="9038" spans="32:35" x14ac:dyDescent="0.25">
      <c r="AF9038" s="46">
        <f t="shared" si="4113"/>
        <v>158223100</v>
      </c>
      <c r="AG9038" s="46">
        <f t="shared" si="4113"/>
        <v>0</v>
      </c>
      <c r="AH9038" s="46">
        <f t="shared" ref="AH9038:AI9038" si="4119">AH4054+0</f>
        <v>0</v>
      </c>
      <c r="AI9038" s="46">
        <f t="shared" si="4119"/>
        <v>0</v>
      </c>
    </row>
    <row r="9039" spans="32:35" x14ac:dyDescent="0.25">
      <c r="AF9039" s="46">
        <f t="shared" si="4113"/>
        <v>399999999</v>
      </c>
      <c r="AG9039" s="46">
        <f t="shared" si="4113"/>
        <v>0</v>
      </c>
      <c r="AH9039" s="46">
        <f t="shared" ref="AH9039:AI9039" si="4120">AH4055+0</f>
        <v>0</v>
      </c>
      <c r="AI9039" s="46">
        <f t="shared" si="4120"/>
        <v>0</v>
      </c>
    </row>
    <row r="9040" spans="32:35" x14ac:dyDescent="0.25">
      <c r="AF9040" s="46">
        <f t="shared" si="4113"/>
        <v>500000000</v>
      </c>
      <c r="AG9040" s="46">
        <f t="shared" si="4113"/>
        <v>0</v>
      </c>
      <c r="AH9040" s="46">
        <f t="shared" ref="AH9040:AI9040" si="4121">AH4056+0</f>
        <v>0</v>
      </c>
      <c r="AI9040" s="46">
        <f t="shared" si="4121"/>
        <v>0</v>
      </c>
    </row>
    <row r="9041" spans="32:35" x14ac:dyDescent="0.25">
      <c r="AF9041" s="46" t="e">
        <f t="shared" si="4113"/>
        <v>#VALUE!</v>
      </c>
      <c r="AG9041" s="46">
        <f t="shared" si="4113"/>
        <v>0</v>
      </c>
      <c r="AH9041" s="46">
        <f t="shared" ref="AH9041:AI9041" si="4122">AH4057+0</f>
        <v>0</v>
      </c>
      <c r="AI9041" s="46">
        <f t="shared" si="4122"/>
        <v>0</v>
      </c>
    </row>
    <row r="9042" spans="32:35" x14ac:dyDescent="0.25">
      <c r="AF9042" s="46" t="e">
        <f t="shared" si="4113"/>
        <v>#VALUE!</v>
      </c>
      <c r="AG9042" s="46">
        <f t="shared" si="4113"/>
        <v>0</v>
      </c>
      <c r="AH9042" s="46">
        <f t="shared" ref="AH9042:AI9042" si="4123">AH4058+0</f>
        <v>0</v>
      </c>
      <c r="AI9042" s="46">
        <f t="shared" si="4123"/>
        <v>0</v>
      </c>
    </row>
    <row r="9043" spans="32:35" x14ac:dyDescent="0.25">
      <c r="AF9043" s="46" t="e">
        <f t="shared" si="4113"/>
        <v>#VALUE!</v>
      </c>
      <c r="AG9043" s="46">
        <f t="shared" si="4113"/>
        <v>0</v>
      </c>
      <c r="AH9043" s="46">
        <f t="shared" ref="AH9043:AI9043" si="4124">AH4059+0</f>
        <v>0</v>
      </c>
      <c r="AI9043" s="46">
        <f t="shared" si="4124"/>
        <v>0</v>
      </c>
    </row>
    <row r="9044" spans="32:35" x14ac:dyDescent="0.25">
      <c r="AF9044" s="46" t="e">
        <f t="shared" si="4113"/>
        <v>#VALUE!</v>
      </c>
      <c r="AG9044" s="46">
        <f t="shared" si="4113"/>
        <v>0</v>
      </c>
      <c r="AH9044" s="46">
        <f t="shared" ref="AH9044:AI9044" si="4125">AH4060+0</f>
        <v>0</v>
      </c>
      <c r="AI9044" s="46">
        <f t="shared" si="4125"/>
        <v>0</v>
      </c>
    </row>
    <row r="9045" spans="32:35" x14ac:dyDescent="0.25">
      <c r="AF9045" s="46" t="e">
        <f t="shared" si="4113"/>
        <v>#VALUE!</v>
      </c>
      <c r="AG9045" s="46">
        <f t="shared" si="4113"/>
        <v>0</v>
      </c>
      <c r="AH9045" s="46">
        <f t="shared" ref="AH9045:AI9045" si="4126">AH4061+0</f>
        <v>0</v>
      </c>
      <c r="AI9045" s="46">
        <f t="shared" si="4126"/>
        <v>0</v>
      </c>
    </row>
    <row r="9046" spans="32:35" x14ac:dyDescent="0.25">
      <c r="AF9046" s="46" t="e">
        <f t="shared" si="4113"/>
        <v>#VALUE!</v>
      </c>
      <c r="AG9046" s="46">
        <f t="shared" si="4113"/>
        <v>0</v>
      </c>
      <c r="AH9046" s="46">
        <f t="shared" ref="AH9046:AI9046" si="4127">AH4062+0</f>
        <v>0</v>
      </c>
      <c r="AI9046" s="46">
        <f t="shared" si="4127"/>
        <v>0</v>
      </c>
    </row>
    <row r="9047" spans="32:35" x14ac:dyDescent="0.25">
      <c r="AF9047" s="46" t="e">
        <f t="shared" si="4113"/>
        <v>#VALUE!</v>
      </c>
      <c r="AG9047" s="46">
        <f t="shared" si="4113"/>
        <v>0</v>
      </c>
      <c r="AH9047" s="46">
        <f t="shared" ref="AH9047:AI9047" si="4128">AH4063+0</f>
        <v>0</v>
      </c>
      <c r="AI9047" s="46">
        <f t="shared" si="4128"/>
        <v>0</v>
      </c>
    </row>
    <row r="9048" spans="32:35" x14ac:dyDescent="0.25">
      <c r="AF9048" s="46" t="e">
        <f t="shared" si="4113"/>
        <v>#VALUE!</v>
      </c>
      <c r="AG9048" s="46">
        <f t="shared" si="4113"/>
        <v>0</v>
      </c>
      <c r="AH9048" s="46">
        <f t="shared" ref="AH9048:AI9048" si="4129">AH4064+0</f>
        <v>0</v>
      </c>
      <c r="AI9048" s="46">
        <f t="shared" si="4129"/>
        <v>0</v>
      </c>
    </row>
    <row r="9049" spans="32:35" x14ac:dyDescent="0.25">
      <c r="AF9049" s="46" t="e">
        <f t="shared" si="4113"/>
        <v>#VALUE!</v>
      </c>
      <c r="AG9049" s="46">
        <f t="shared" si="4113"/>
        <v>0</v>
      </c>
      <c r="AH9049" s="46">
        <f t="shared" ref="AH9049:AI9049" si="4130">AH4065+0</f>
        <v>0</v>
      </c>
      <c r="AI9049" s="46">
        <f t="shared" si="4130"/>
        <v>0</v>
      </c>
    </row>
    <row r="9050" spans="32:35" x14ac:dyDescent="0.25">
      <c r="AF9050" s="46" t="e">
        <f t="shared" si="4113"/>
        <v>#VALUE!</v>
      </c>
      <c r="AG9050" s="46">
        <f t="shared" si="4113"/>
        <v>0</v>
      </c>
      <c r="AH9050" s="46">
        <f t="shared" ref="AH9050:AI9050" si="4131">AH4066+0</f>
        <v>0</v>
      </c>
      <c r="AI9050" s="46">
        <f t="shared" si="4131"/>
        <v>0</v>
      </c>
    </row>
    <row r="9051" spans="32:35" x14ac:dyDescent="0.25">
      <c r="AF9051" s="46" t="e">
        <f t="shared" si="4113"/>
        <v>#VALUE!</v>
      </c>
      <c r="AG9051" s="46">
        <f t="shared" si="4113"/>
        <v>0</v>
      </c>
      <c r="AH9051" s="46">
        <f t="shared" ref="AH9051:AI9051" si="4132">AH4067+0</f>
        <v>0</v>
      </c>
      <c r="AI9051" s="46">
        <f t="shared" si="4132"/>
        <v>0</v>
      </c>
    </row>
    <row r="9052" spans="32:35" x14ac:dyDescent="0.25">
      <c r="AF9052" s="46" t="e">
        <f t="shared" si="4113"/>
        <v>#VALUE!</v>
      </c>
      <c r="AG9052" s="46">
        <f t="shared" si="4113"/>
        <v>0</v>
      </c>
      <c r="AH9052" s="46">
        <f t="shared" ref="AH9052:AI9052" si="4133">AH4068+0</f>
        <v>0</v>
      </c>
      <c r="AI9052" s="46">
        <f t="shared" si="4133"/>
        <v>0</v>
      </c>
    </row>
    <row r="9053" spans="32:35" x14ac:dyDescent="0.25">
      <c r="AF9053" s="46" t="e">
        <f t="shared" si="4113"/>
        <v>#VALUE!</v>
      </c>
      <c r="AG9053" s="46">
        <f t="shared" si="4113"/>
        <v>0</v>
      </c>
      <c r="AH9053" s="46">
        <f t="shared" ref="AH9053:AI9053" si="4134">AH4069+0</f>
        <v>0</v>
      </c>
      <c r="AI9053" s="46">
        <f t="shared" si="4134"/>
        <v>0</v>
      </c>
    </row>
    <row r="9054" spans="32:35" x14ac:dyDescent="0.25">
      <c r="AF9054" s="46" t="e">
        <f t="shared" si="4113"/>
        <v>#VALUE!</v>
      </c>
      <c r="AG9054" s="46">
        <f t="shared" si="4113"/>
        <v>0</v>
      </c>
      <c r="AH9054" s="46">
        <f t="shared" ref="AH9054:AI9054" si="4135">AH4070+0</f>
        <v>0</v>
      </c>
      <c r="AI9054" s="46">
        <f t="shared" si="4135"/>
        <v>0</v>
      </c>
    </row>
    <row r="9055" spans="32:35" x14ac:dyDescent="0.25">
      <c r="AF9055" s="46" t="e">
        <f t="shared" si="4113"/>
        <v>#VALUE!</v>
      </c>
      <c r="AG9055" s="46">
        <f t="shared" si="4113"/>
        <v>0</v>
      </c>
      <c r="AH9055" s="46">
        <f t="shared" ref="AH9055:AI9055" si="4136">AH4071+0</f>
        <v>0</v>
      </c>
      <c r="AI9055" s="46">
        <f t="shared" si="4136"/>
        <v>0</v>
      </c>
    </row>
    <row r="9056" spans="32:35" x14ac:dyDescent="0.25">
      <c r="AF9056" s="46">
        <f t="shared" si="4113"/>
        <v>800100056</v>
      </c>
      <c r="AG9056" s="46">
        <f t="shared" si="4113"/>
        <v>0</v>
      </c>
      <c r="AH9056" s="46">
        <f t="shared" ref="AH9056:AI9056" si="4137">AH4072+0</f>
        <v>0</v>
      </c>
      <c r="AI9056" s="46">
        <f t="shared" si="4137"/>
        <v>0</v>
      </c>
    </row>
    <row r="9057" spans="32:35" x14ac:dyDescent="0.25">
      <c r="AF9057" s="46">
        <f t="shared" si="4113"/>
        <v>800100155</v>
      </c>
      <c r="AG9057" s="46">
        <f t="shared" si="4113"/>
        <v>0</v>
      </c>
      <c r="AH9057" s="46">
        <f t="shared" ref="AH9057:AI9057" si="4138">AH4073+0</f>
        <v>0</v>
      </c>
      <c r="AI9057" s="46">
        <f t="shared" si="4138"/>
        <v>0</v>
      </c>
    </row>
    <row r="9058" spans="32:35" x14ac:dyDescent="0.25">
      <c r="AF9058" s="46">
        <f t="shared" si="4113"/>
        <v>800192073</v>
      </c>
      <c r="AG9058" s="46">
        <f t="shared" si="4113"/>
        <v>0</v>
      </c>
      <c r="AH9058" s="46">
        <f t="shared" ref="AH9058:AI9058" si="4139">AH4074+0</f>
        <v>0</v>
      </c>
      <c r="AI9058" s="46">
        <f t="shared" si="4139"/>
        <v>0</v>
      </c>
    </row>
    <row r="9059" spans="32:35" x14ac:dyDescent="0.25">
      <c r="AF9059" s="46">
        <f t="shared" si="4113"/>
        <v>800192077</v>
      </c>
      <c r="AG9059" s="46">
        <f t="shared" si="4113"/>
        <v>0</v>
      </c>
      <c r="AH9059" s="46">
        <f t="shared" ref="AH9059:AI9059" si="4140">AH4075+0</f>
        <v>0</v>
      </c>
      <c r="AI9059" s="46">
        <f t="shared" si="4140"/>
        <v>0</v>
      </c>
    </row>
    <row r="9060" spans="32:35" x14ac:dyDescent="0.25">
      <c r="AF9060" s="46">
        <f t="shared" si="4113"/>
        <v>800192080</v>
      </c>
      <c r="AG9060" s="46">
        <f t="shared" si="4113"/>
        <v>0</v>
      </c>
      <c r="AH9060" s="46">
        <f t="shared" ref="AH9060:AI9060" si="4141">AH4076+0</f>
        <v>0</v>
      </c>
      <c r="AI9060" s="46">
        <f t="shared" si="4141"/>
        <v>0</v>
      </c>
    </row>
    <row r="9061" spans="32:35" x14ac:dyDescent="0.25">
      <c r="AF9061" s="46">
        <f t="shared" si="4113"/>
        <v>800192081</v>
      </c>
      <c r="AG9061" s="46">
        <f t="shared" si="4113"/>
        <v>0</v>
      </c>
      <c r="AH9061" s="46">
        <f t="shared" ref="AH9061:AI9061" si="4142">AH4077+0</f>
        <v>0</v>
      </c>
      <c r="AI9061" s="46">
        <f t="shared" si="4142"/>
        <v>0</v>
      </c>
    </row>
    <row r="9062" spans="32:35" x14ac:dyDescent="0.25">
      <c r="AF9062" s="46">
        <f t="shared" si="4113"/>
        <v>800193043</v>
      </c>
      <c r="AG9062" s="46">
        <f t="shared" si="4113"/>
        <v>0</v>
      </c>
      <c r="AH9062" s="46">
        <f t="shared" ref="AH9062:AI9062" si="4143">AH4078+0</f>
        <v>0</v>
      </c>
      <c r="AI9062" s="46">
        <f t="shared" si="4143"/>
        <v>0</v>
      </c>
    </row>
    <row r="9063" spans="32:35" x14ac:dyDescent="0.25">
      <c r="AF9063" s="46">
        <f t="shared" si="4113"/>
        <v>800193044</v>
      </c>
      <c r="AG9063" s="46">
        <f t="shared" si="4113"/>
        <v>0</v>
      </c>
      <c r="AH9063" s="46">
        <f t="shared" ref="AH9063:AI9063" si="4144">AH4079+0</f>
        <v>0</v>
      </c>
      <c r="AI9063" s="46">
        <f t="shared" si="4144"/>
        <v>0</v>
      </c>
    </row>
    <row r="9064" spans="32:35" x14ac:dyDescent="0.25">
      <c r="AF9064" s="46">
        <f t="shared" si="4113"/>
        <v>800193045</v>
      </c>
      <c r="AG9064" s="46">
        <f t="shared" si="4113"/>
        <v>0</v>
      </c>
      <c r="AH9064" s="46">
        <f t="shared" ref="AH9064:AI9064" si="4145">AH4080+0</f>
        <v>0</v>
      </c>
      <c r="AI9064" s="46">
        <f t="shared" si="4145"/>
        <v>0</v>
      </c>
    </row>
    <row r="9065" spans="32:35" x14ac:dyDescent="0.25">
      <c r="AF9065" s="46">
        <f t="shared" si="4113"/>
        <v>800193046</v>
      </c>
      <c r="AG9065" s="46">
        <f t="shared" si="4113"/>
        <v>0</v>
      </c>
      <c r="AH9065" s="46">
        <f t="shared" ref="AH9065:AI9065" si="4146">AH4081+0</f>
        <v>0</v>
      </c>
      <c r="AI9065" s="46">
        <f t="shared" si="4146"/>
        <v>0</v>
      </c>
    </row>
    <row r="9066" spans="32:35" x14ac:dyDescent="0.25">
      <c r="AF9066" s="46">
        <f t="shared" si="4113"/>
        <v>800193047</v>
      </c>
      <c r="AG9066" s="46">
        <f t="shared" si="4113"/>
        <v>0</v>
      </c>
      <c r="AH9066" s="46">
        <f t="shared" ref="AH9066:AI9066" si="4147">AH4082+0</f>
        <v>0</v>
      </c>
      <c r="AI9066" s="46">
        <f t="shared" si="4147"/>
        <v>0</v>
      </c>
    </row>
    <row r="9067" spans="32:35" x14ac:dyDescent="0.25">
      <c r="AF9067" s="46">
        <f t="shared" si="4113"/>
        <v>800193048</v>
      </c>
      <c r="AG9067" s="46">
        <f t="shared" si="4113"/>
        <v>0</v>
      </c>
      <c r="AH9067" s="46">
        <f t="shared" ref="AH9067:AI9067" si="4148">AH4083+0</f>
        <v>0</v>
      </c>
      <c r="AI9067" s="46">
        <f t="shared" si="4148"/>
        <v>0</v>
      </c>
    </row>
    <row r="9068" spans="32:35" x14ac:dyDescent="0.25">
      <c r="AF9068" s="46">
        <f t="shared" si="4113"/>
        <v>800193049</v>
      </c>
      <c r="AG9068" s="46">
        <f t="shared" si="4113"/>
        <v>0</v>
      </c>
      <c r="AH9068" s="46">
        <f t="shared" ref="AH9068:AI9068" si="4149">AH4084+0</f>
        <v>0</v>
      </c>
      <c r="AI9068" s="46">
        <f t="shared" si="4149"/>
        <v>0</v>
      </c>
    </row>
    <row r="9069" spans="32:35" x14ac:dyDescent="0.25">
      <c r="AF9069" s="46">
        <f t="shared" si="4113"/>
        <v>800193050</v>
      </c>
      <c r="AG9069" s="46">
        <f t="shared" si="4113"/>
        <v>0</v>
      </c>
      <c r="AH9069" s="46">
        <f t="shared" ref="AH9069:AI9069" si="4150">AH4085+0</f>
        <v>0</v>
      </c>
      <c r="AI9069" s="46">
        <f t="shared" si="4150"/>
        <v>0</v>
      </c>
    </row>
    <row r="9070" spans="32:35" x14ac:dyDescent="0.25">
      <c r="AF9070" s="46">
        <f t="shared" si="4113"/>
        <v>800193051</v>
      </c>
      <c r="AG9070" s="46">
        <f t="shared" si="4113"/>
        <v>0</v>
      </c>
      <c r="AH9070" s="46">
        <f t="shared" ref="AH9070:AI9070" si="4151">AH4086+0</f>
        <v>0</v>
      </c>
      <c r="AI9070" s="46">
        <f t="shared" si="4151"/>
        <v>0</v>
      </c>
    </row>
    <row r="9071" spans="32:35" x14ac:dyDescent="0.25">
      <c r="AF9071" s="46">
        <f t="shared" si="4113"/>
        <v>800193087</v>
      </c>
      <c r="AG9071" s="46">
        <f t="shared" si="4113"/>
        <v>0</v>
      </c>
      <c r="AH9071" s="46">
        <f t="shared" ref="AH9071:AI9071" si="4152">AH4087+0</f>
        <v>0</v>
      </c>
      <c r="AI9071" s="46">
        <f t="shared" si="4152"/>
        <v>0</v>
      </c>
    </row>
    <row r="9072" spans="32:35" x14ac:dyDescent="0.25">
      <c r="AF9072" s="46">
        <f t="shared" si="4113"/>
        <v>800194034</v>
      </c>
      <c r="AG9072" s="46">
        <f t="shared" si="4113"/>
        <v>0</v>
      </c>
      <c r="AH9072" s="46">
        <f t="shared" ref="AH9072:AI9072" si="4153">AH4088+0</f>
        <v>0</v>
      </c>
      <c r="AI9072" s="46">
        <f t="shared" si="4153"/>
        <v>0</v>
      </c>
    </row>
    <row r="9073" spans="32:35" x14ac:dyDescent="0.25">
      <c r="AF9073" s="46">
        <f t="shared" si="4113"/>
        <v>800194035</v>
      </c>
      <c r="AG9073" s="46">
        <f t="shared" si="4113"/>
        <v>0</v>
      </c>
      <c r="AH9073" s="46">
        <f t="shared" ref="AH9073:AI9073" si="4154">AH4089+0</f>
        <v>0</v>
      </c>
      <c r="AI9073" s="46">
        <f t="shared" si="4154"/>
        <v>0</v>
      </c>
    </row>
    <row r="9074" spans="32:35" x14ac:dyDescent="0.25">
      <c r="AF9074" s="46">
        <f t="shared" si="4113"/>
        <v>800194036</v>
      </c>
      <c r="AG9074" s="46">
        <f t="shared" si="4113"/>
        <v>0</v>
      </c>
      <c r="AH9074" s="46">
        <f t="shared" ref="AH9074:AI9074" si="4155">AH4090+0</f>
        <v>0</v>
      </c>
      <c r="AI9074" s="46">
        <f t="shared" si="4155"/>
        <v>0</v>
      </c>
    </row>
    <row r="9075" spans="32:35" x14ac:dyDescent="0.25">
      <c r="AF9075" s="46">
        <f t="shared" si="4113"/>
        <v>800194037</v>
      </c>
      <c r="AG9075" s="46">
        <f t="shared" si="4113"/>
        <v>0</v>
      </c>
      <c r="AH9075" s="46">
        <f t="shared" ref="AH9075:AI9075" si="4156">AH4091+0</f>
        <v>0</v>
      </c>
      <c r="AI9075" s="46">
        <f t="shared" si="4156"/>
        <v>0</v>
      </c>
    </row>
    <row r="9076" spans="32:35" x14ac:dyDescent="0.25">
      <c r="AF9076" s="46">
        <f t="shared" si="4113"/>
        <v>800194038</v>
      </c>
      <c r="AG9076" s="46">
        <f t="shared" si="4113"/>
        <v>0</v>
      </c>
      <c r="AH9076" s="46">
        <f t="shared" ref="AH9076:AI9076" si="4157">AH4092+0</f>
        <v>0</v>
      </c>
      <c r="AI9076" s="46">
        <f t="shared" si="4157"/>
        <v>0</v>
      </c>
    </row>
    <row r="9077" spans="32:35" x14ac:dyDescent="0.25">
      <c r="AF9077" s="46">
        <f t="shared" si="4113"/>
        <v>800194039</v>
      </c>
      <c r="AG9077" s="46">
        <f t="shared" si="4113"/>
        <v>0</v>
      </c>
      <c r="AH9077" s="46">
        <f t="shared" ref="AH9077:AI9077" si="4158">AH4093+0</f>
        <v>0</v>
      </c>
      <c r="AI9077" s="46">
        <f t="shared" si="4158"/>
        <v>0</v>
      </c>
    </row>
    <row r="9078" spans="32:35" x14ac:dyDescent="0.25">
      <c r="AF9078" s="46">
        <f t="shared" si="4113"/>
        <v>800195040</v>
      </c>
      <c r="AG9078" s="46">
        <f t="shared" si="4113"/>
        <v>0</v>
      </c>
      <c r="AH9078" s="46">
        <f t="shared" ref="AH9078:AI9078" si="4159">AH4094+0</f>
        <v>0</v>
      </c>
      <c r="AI9078" s="46">
        <f t="shared" si="4159"/>
        <v>0</v>
      </c>
    </row>
    <row r="9079" spans="32:35" x14ac:dyDescent="0.25">
      <c r="AF9079" s="46">
        <f t="shared" si="4113"/>
        <v>800195041</v>
      </c>
      <c r="AG9079" s="46">
        <f t="shared" si="4113"/>
        <v>0</v>
      </c>
      <c r="AH9079" s="46">
        <f t="shared" ref="AH9079:AI9079" si="4160">AH4095+0</f>
        <v>0</v>
      </c>
      <c r="AI9079" s="46">
        <f t="shared" si="4160"/>
        <v>0</v>
      </c>
    </row>
    <row r="9080" spans="32:35" x14ac:dyDescent="0.25">
      <c r="AF9080" s="46">
        <f t="shared" si="4113"/>
        <v>800195068</v>
      </c>
      <c r="AG9080" s="46">
        <f t="shared" si="4113"/>
        <v>0</v>
      </c>
      <c r="AH9080" s="46">
        <f t="shared" ref="AH9080:AI9080" si="4161">AH4096+0</f>
        <v>0</v>
      </c>
      <c r="AI9080" s="46">
        <f t="shared" si="4161"/>
        <v>0</v>
      </c>
    </row>
    <row r="9081" spans="32:35" x14ac:dyDescent="0.25">
      <c r="AF9081" s="46">
        <f t="shared" si="4113"/>
        <v>800290009</v>
      </c>
      <c r="AG9081" s="46">
        <f t="shared" si="4113"/>
        <v>0</v>
      </c>
      <c r="AH9081" s="46">
        <f t="shared" ref="AH9081:AI9081" si="4162">AH4097+0</f>
        <v>0</v>
      </c>
      <c r="AI9081" s="46">
        <f t="shared" si="4162"/>
        <v>0</v>
      </c>
    </row>
    <row r="9082" spans="32:35" x14ac:dyDescent="0.25">
      <c r="AF9082" s="46">
        <f t="shared" si="4113"/>
        <v>800290010</v>
      </c>
      <c r="AG9082" s="46">
        <f t="shared" si="4113"/>
        <v>0</v>
      </c>
      <c r="AH9082" s="46">
        <f t="shared" ref="AH9082:AI9082" si="4163">AH4098+0</f>
        <v>0</v>
      </c>
      <c r="AI9082" s="46">
        <f t="shared" si="4163"/>
        <v>0</v>
      </c>
    </row>
    <row r="9083" spans="32:35" x14ac:dyDescent="0.25">
      <c r="AF9083" s="46">
        <f t="shared" si="4113"/>
        <v>800290011</v>
      </c>
      <c r="AG9083" s="46">
        <f t="shared" si="4113"/>
        <v>0</v>
      </c>
      <c r="AH9083" s="46">
        <f t="shared" ref="AH9083:AI9083" si="4164">AH4099+0</f>
        <v>0</v>
      </c>
      <c r="AI9083" s="46">
        <f t="shared" si="4164"/>
        <v>0</v>
      </c>
    </row>
    <row r="9084" spans="32:35" x14ac:dyDescent="0.25">
      <c r="AF9084" s="46">
        <f t="shared" si="4113"/>
        <v>800290012</v>
      </c>
      <c r="AG9084" s="46">
        <f t="shared" si="4113"/>
        <v>0</v>
      </c>
      <c r="AH9084" s="46">
        <f t="shared" ref="AH9084:AI9084" si="4165">AH4100+0</f>
        <v>0</v>
      </c>
      <c r="AI9084" s="46">
        <f t="shared" si="4165"/>
        <v>0</v>
      </c>
    </row>
    <row r="9085" spans="32:35" x14ac:dyDescent="0.25">
      <c r="AF9085" s="46">
        <f t="shared" si="4113"/>
        <v>800290013</v>
      </c>
      <c r="AG9085" s="46">
        <f t="shared" si="4113"/>
        <v>0</v>
      </c>
      <c r="AH9085" s="46">
        <f t="shared" ref="AH9085:AI9085" si="4166">AH4101+0</f>
        <v>0</v>
      </c>
      <c r="AI9085" s="46">
        <f t="shared" si="4166"/>
        <v>0</v>
      </c>
    </row>
    <row r="9086" spans="32:35" x14ac:dyDescent="0.25">
      <c r="AF9086" s="46">
        <f t="shared" si="4113"/>
        <v>800290014</v>
      </c>
      <c r="AG9086" s="46">
        <f t="shared" si="4113"/>
        <v>0</v>
      </c>
      <c r="AH9086" s="46">
        <f t="shared" ref="AH9086:AI9086" si="4167">AH4102+0</f>
        <v>0</v>
      </c>
      <c r="AI9086" s="46">
        <f t="shared" si="4167"/>
        <v>0</v>
      </c>
    </row>
    <row r="9087" spans="32:35" x14ac:dyDescent="0.25">
      <c r="AF9087" s="46">
        <f t="shared" si="4113"/>
        <v>800290015</v>
      </c>
      <c r="AG9087" s="46">
        <f t="shared" si="4113"/>
        <v>0</v>
      </c>
      <c r="AH9087" s="46">
        <f t="shared" ref="AH9087:AI9087" si="4168">AH4103+0</f>
        <v>0</v>
      </c>
      <c r="AI9087" s="46">
        <f t="shared" si="4168"/>
        <v>0</v>
      </c>
    </row>
    <row r="9088" spans="32:35" x14ac:dyDescent="0.25">
      <c r="AF9088" s="46">
        <f t="shared" si="4113"/>
        <v>800290016</v>
      </c>
      <c r="AG9088" s="46">
        <f t="shared" si="4113"/>
        <v>0</v>
      </c>
      <c r="AH9088" s="46">
        <f t="shared" ref="AH9088:AI9088" si="4169">AH4104+0</f>
        <v>0</v>
      </c>
      <c r="AI9088" s="46">
        <f t="shared" si="4169"/>
        <v>0</v>
      </c>
    </row>
    <row r="9089" spans="32:35" x14ac:dyDescent="0.25">
      <c r="AF9089" s="46">
        <f t="shared" si="4113"/>
        <v>800290039</v>
      </c>
      <c r="AG9089" s="46">
        <f t="shared" si="4113"/>
        <v>0</v>
      </c>
      <c r="AH9089" s="46">
        <f t="shared" ref="AH9089:AI9089" si="4170">AH4105+0</f>
        <v>0</v>
      </c>
      <c r="AI9089" s="46">
        <f t="shared" si="4170"/>
        <v>0</v>
      </c>
    </row>
    <row r="9090" spans="32:35" x14ac:dyDescent="0.25">
      <c r="AF9090" s="46">
        <f t="shared" si="4113"/>
        <v>800291010</v>
      </c>
      <c r="AG9090" s="46">
        <f t="shared" si="4113"/>
        <v>0</v>
      </c>
      <c r="AH9090" s="46">
        <f t="shared" ref="AH9090:AI9090" si="4171">AH4106+0</f>
        <v>0</v>
      </c>
      <c r="AI9090" s="46">
        <f t="shared" si="4171"/>
        <v>0</v>
      </c>
    </row>
    <row r="9091" spans="32:35" x14ac:dyDescent="0.25">
      <c r="AF9091" s="46">
        <f t="shared" si="4113"/>
        <v>800291016</v>
      </c>
      <c r="AG9091" s="46">
        <f t="shared" si="4113"/>
        <v>0</v>
      </c>
      <c r="AH9091" s="46">
        <f t="shared" ref="AH9091:AI9091" si="4172">AH4107+0</f>
        <v>0</v>
      </c>
      <c r="AI9091" s="46">
        <f t="shared" si="4172"/>
        <v>0</v>
      </c>
    </row>
    <row r="9092" spans="32:35" x14ac:dyDescent="0.25">
      <c r="AF9092" s="46">
        <f t="shared" si="4113"/>
        <v>800292008</v>
      </c>
      <c r="AG9092" s="46">
        <f t="shared" si="4113"/>
        <v>0</v>
      </c>
      <c r="AH9092" s="46">
        <f t="shared" ref="AH9092:AI9092" si="4173">AH4108+0</f>
        <v>0</v>
      </c>
      <c r="AI9092" s="46">
        <f t="shared" si="4173"/>
        <v>0</v>
      </c>
    </row>
    <row r="9093" spans="32:35" x14ac:dyDescent="0.25">
      <c r="AF9093" s="46">
        <f t="shared" si="4113"/>
        <v>800292023</v>
      </c>
      <c r="AG9093" s="46">
        <f t="shared" si="4113"/>
        <v>0</v>
      </c>
      <c r="AH9093" s="46">
        <f t="shared" ref="AH9093:AI9093" si="4174">AH4109+0</f>
        <v>0</v>
      </c>
      <c r="AI9093" s="46">
        <f t="shared" si="4174"/>
        <v>0</v>
      </c>
    </row>
    <row r="9094" spans="32:35" x14ac:dyDescent="0.25">
      <c r="AF9094" s="46">
        <f t="shared" si="4113"/>
        <v>800292024</v>
      </c>
      <c r="AG9094" s="46">
        <f t="shared" si="4113"/>
        <v>0</v>
      </c>
      <c r="AH9094" s="46">
        <f t="shared" ref="AH9094:AI9094" si="4175">AH4110+0</f>
        <v>0</v>
      </c>
      <c r="AI9094" s="46">
        <f t="shared" si="4175"/>
        <v>0</v>
      </c>
    </row>
    <row r="9095" spans="32:35" x14ac:dyDescent="0.25">
      <c r="AF9095" s="46">
        <f t="shared" si="4113"/>
        <v>800292025</v>
      </c>
      <c r="AG9095" s="46">
        <f t="shared" si="4113"/>
        <v>0</v>
      </c>
      <c r="AH9095" s="46">
        <f t="shared" ref="AH9095:AI9095" si="4176">AH4111+0</f>
        <v>0</v>
      </c>
      <c r="AI9095" s="46">
        <f t="shared" si="4176"/>
        <v>0</v>
      </c>
    </row>
    <row r="9096" spans="32:35" x14ac:dyDescent="0.25">
      <c r="AF9096" s="46">
        <f t="shared" si="4113"/>
        <v>800292026</v>
      </c>
      <c r="AG9096" s="46">
        <f t="shared" si="4113"/>
        <v>0</v>
      </c>
      <c r="AH9096" s="46">
        <f t="shared" ref="AH9096:AI9096" si="4177">AH4112+0</f>
        <v>0</v>
      </c>
      <c r="AI9096" s="46">
        <f t="shared" si="4177"/>
        <v>0</v>
      </c>
    </row>
    <row r="9097" spans="32:35" x14ac:dyDescent="0.25">
      <c r="AF9097" s="46">
        <f t="shared" ref="AF9097:AG9160" si="4178">AF4113+0</f>
        <v>800292052</v>
      </c>
      <c r="AG9097" s="46">
        <f t="shared" si="4178"/>
        <v>0</v>
      </c>
      <c r="AH9097" s="46">
        <f t="shared" ref="AH9097:AI9097" si="4179">AH4113+0</f>
        <v>0</v>
      </c>
      <c r="AI9097" s="46">
        <f t="shared" si="4179"/>
        <v>0</v>
      </c>
    </row>
    <row r="9098" spans="32:35" x14ac:dyDescent="0.25">
      <c r="AF9098" s="46">
        <f t="shared" si="4178"/>
        <v>800292077</v>
      </c>
      <c r="AG9098" s="46">
        <f t="shared" si="4178"/>
        <v>0</v>
      </c>
      <c r="AH9098" s="46">
        <f t="shared" ref="AH9098:AI9098" si="4180">AH4114+0</f>
        <v>0</v>
      </c>
      <c r="AI9098" s="46">
        <f t="shared" si="4180"/>
        <v>0</v>
      </c>
    </row>
    <row r="9099" spans="32:35" x14ac:dyDescent="0.25">
      <c r="AF9099" s="46">
        <f t="shared" si="4178"/>
        <v>800292138</v>
      </c>
      <c r="AG9099" s="46">
        <f t="shared" si="4178"/>
        <v>0</v>
      </c>
      <c r="AH9099" s="46">
        <f t="shared" ref="AH9099:AI9099" si="4181">AH4115+0</f>
        <v>0</v>
      </c>
      <c r="AI9099" s="46">
        <f t="shared" si="4181"/>
        <v>0</v>
      </c>
    </row>
    <row r="9100" spans="32:35" x14ac:dyDescent="0.25">
      <c r="AF9100" s="46">
        <f t="shared" si="4178"/>
        <v>800292154</v>
      </c>
      <c r="AG9100" s="46">
        <f t="shared" si="4178"/>
        <v>0</v>
      </c>
      <c r="AH9100" s="46">
        <f t="shared" ref="AH9100:AI9100" si="4182">AH4116+0</f>
        <v>0</v>
      </c>
      <c r="AI9100" s="46">
        <f t="shared" si="4182"/>
        <v>0</v>
      </c>
    </row>
    <row r="9101" spans="32:35" x14ac:dyDescent="0.25">
      <c r="AF9101" s="46">
        <f t="shared" si="4178"/>
        <v>800293028</v>
      </c>
      <c r="AG9101" s="46">
        <f t="shared" si="4178"/>
        <v>0</v>
      </c>
      <c r="AH9101" s="46">
        <f t="shared" ref="AH9101:AI9101" si="4183">AH4117+0</f>
        <v>0</v>
      </c>
      <c r="AI9101" s="46">
        <f t="shared" si="4183"/>
        <v>0</v>
      </c>
    </row>
    <row r="9102" spans="32:35" x14ac:dyDescent="0.25">
      <c r="AF9102" s="46">
        <f t="shared" si="4178"/>
        <v>800293029</v>
      </c>
      <c r="AG9102" s="46">
        <f t="shared" si="4178"/>
        <v>0</v>
      </c>
      <c r="AH9102" s="46">
        <f t="shared" ref="AH9102:AI9102" si="4184">AH4118+0</f>
        <v>0</v>
      </c>
      <c r="AI9102" s="46">
        <f t="shared" si="4184"/>
        <v>0</v>
      </c>
    </row>
    <row r="9103" spans="32:35" x14ac:dyDescent="0.25">
      <c r="AF9103" s="46">
        <f t="shared" si="4178"/>
        <v>800293030</v>
      </c>
      <c r="AG9103" s="46">
        <f t="shared" si="4178"/>
        <v>0</v>
      </c>
      <c r="AH9103" s="46">
        <f t="shared" ref="AH9103:AI9103" si="4185">AH4119+0</f>
        <v>0</v>
      </c>
      <c r="AI9103" s="46">
        <f t="shared" si="4185"/>
        <v>0</v>
      </c>
    </row>
    <row r="9104" spans="32:35" x14ac:dyDescent="0.25">
      <c r="AF9104" s="46">
        <f t="shared" si="4178"/>
        <v>800293031</v>
      </c>
      <c r="AG9104" s="46">
        <f t="shared" si="4178"/>
        <v>0</v>
      </c>
      <c r="AH9104" s="46">
        <f t="shared" ref="AH9104:AI9104" si="4186">AH4120+0</f>
        <v>0</v>
      </c>
      <c r="AI9104" s="46">
        <f t="shared" si="4186"/>
        <v>0</v>
      </c>
    </row>
    <row r="9105" spans="32:35" x14ac:dyDescent="0.25">
      <c r="AF9105" s="46">
        <f t="shared" si="4178"/>
        <v>800293032</v>
      </c>
      <c r="AG9105" s="46">
        <f t="shared" si="4178"/>
        <v>0</v>
      </c>
      <c r="AH9105" s="46">
        <f t="shared" ref="AH9105:AI9105" si="4187">AH4121+0</f>
        <v>0</v>
      </c>
      <c r="AI9105" s="46">
        <f t="shared" si="4187"/>
        <v>0</v>
      </c>
    </row>
    <row r="9106" spans="32:35" x14ac:dyDescent="0.25">
      <c r="AF9106" s="46">
        <f t="shared" si="4178"/>
        <v>800293033</v>
      </c>
      <c r="AG9106" s="46">
        <f t="shared" si="4178"/>
        <v>0</v>
      </c>
      <c r="AH9106" s="46">
        <f t="shared" ref="AH9106:AI9106" si="4188">AH4122+0</f>
        <v>0</v>
      </c>
      <c r="AI9106" s="46">
        <f t="shared" si="4188"/>
        <v>0</v>
      </c>
    </row>
    <row r="9107" spans="32:35" x14ac:dyDescent="0.25">
      <c r="AF9107" s="46">
        <f t="shared" si="4178"/>
        <v>800293034</v>
      </c>
      <c r="AG9107" s="46">
        <f t="shared" si="4178"/>
        <v>0</v>
      </c>
      <c r="AH9107" s="46">
        <f t="shared" ref="AH9107:AI9107" si="4189">AH4123+0</f>
        <v>0</v>
      </c>
      <c r="AI9107" s="46">
        <f t="shared" si="4189"/>
        <v>0</v>
      </c>
    </row>
    <row r="9108" spans="32:35" x14ac:dyDescent="0.25">
      <c r="AF9108" s="46">
        <f t="shared" si="4178"/>
        <v>800293035</v>
      </c>
      <c r="AG9108" s="46">
        <f t="shared" si="4178"/>
        <v>0</v>
      </c>
      <c r="AH9108" s="46">
        <f t="shared" ref="AH9108:AI9108" si="4190">AH4124+0</f>
        <v>0</v>
      </c>
      <c r="AI9108" s="46">
        <f t="shared" si="4190"/>
        <v>0</v>
      </c>
    </row>
    <row r="9109" spans="32:35" x14ac:dyDescent="0.25">
      <c r="AF9109" s="46">
        <f t="shared" si="4178"/>
        <v>800293036</v>
      </c>
      <c r="AG9109" s="46">
        <f t="shared" si="4178"/>
        <v>0</v>
      </c>
      <c r="AH9109" s="46">
        <f t="shared" ref="AH9109:AI9109" si="4191">AH4125+0</f>
        <v>0</v>
      </c>
      <c r="AI9109" s="46">
        <f t="shared" si="4191"/>
        <v>0</v>
      </c>
    </row>
    <row r="9110" spans="32:35" x14ac:dyDescent="0.25">
      <c r="AF9110" s="46">
        <f t="shared" si="4178"/>
        <v>800293037</v>
      </c>
      <c r="AG9110" s="46">
        <f t="shared" si="4178"/>
        <v>0</v>
      </c>
      <c r="AH9110" s="46">
        <f t="shared" ref="AH9110:AI9110" si="4192">AH4126+0</f>
        <v>0</v>
      </c>
      <c r="AI9110" s="46">
        <f t="shared" si="4192"/>
        <v>0</v>
      </c>
    </row>
    <row r="9111" spans="32:35" x14ac:dyDescent="0.25">
      <c r="AF9111" s="46">
        <f t="shared" si="4178"/>
        <v>800293038</v>
      </c>
      <c r="AG9111" s="46">
        <f t="shared" si="4178"/>
        <v>0</v>
      </c>
      <c r="AH9111" s="46">
        <f t="shared" ref="AH9111:AI9111" si="4193">AH4127+0</f>
        <v>0</v>
      </c>
      <c r="AI9111" s="46">
        <f t="shared" si="4193"/>
        <v>0</v>
      </c>
    </row>
    <row r="9112" spans="32:35" x14ac:dyDescent="0.25">
      <c r="AF9112" s="46">
        <f t="shared" si="4178"/>
        <v>800293039</v>
      </c>
      <c r="AG9112" s="46">
        <f t="shared" si="4178"/>
        <v>0</v>
      </c>
      <c r="AH9112" s="46">
        <f t="shared" ref="AH9112:AI9112" si="4194">AH4128+0</f>
        <v>0</v>
      </c>
      <c r="AI9112" s="46">
        <f t="shared" si="4194"/>
        <v>0</v>
      </c>
    </row>
    <row r="9113" spans="32:35" x14ac:dyDescent="0.25">
      <c r="AF9113" s="46">
        <f t="shared" si="4178"/>
        <v>800293040</v>
      </c>
      <c r="AG9113" s="46">
        <f t="shared" si="4178"/>
        <v>0</v>
      </c>
      <c r="AH9113" s="46">
        <f t="shared" ref="AH9113:AI9113" si="4195">AH4129+0</f>
        <v>0</v>
      </c>
      <c r="AI9113" s="46">
        <f t="shared" si="4195"/>
        <v>0</v>
      </c>
    </row>
    <row r="9114" spans="32:35" x14ac:dyDescent="0.25">
      <c r="AF9114" s="46">
        <f t="shared" si="4178"/>
        <v>800293041</v>
      </c>
      <c r="AG9114" s="46">
        <f t="shared" si="4178"/>
        <v>0</v>
      </c>
      <c r="AH9114" s="46">
        <f t="shared" ref="AH9114:AI9114" si="4196">AH4130+0</f>
        <v>0</v>
      </c>
      <c r="AI9114" s="46">
        <f t="shared" si="4196"/>
        <v>0</v>
      </c>
    </row>
    <row r="9115" spans="32:35" x14ac:dyDescent="0.25">
      <c r="AF9115" s="46">
        <f t="shared" si="4178"/>
        <v>800293042</v>
      </c>
      <c r="AG9115" s="46">
        <f t="shared" si="4178"/>
        <v>0</v>
      </c>
      <c r="AH9115" s="46">
        <f t="shared" ref="AH9115:AI9115" si="4197">AH4131+0</f>
        <v>0</v>
      </c>
      <c r="AI9115" s="46">
        <f t="shared" si="4197"/>
        <v>0</v>
      </c>
    </row>
    <row r="9116" spans="32:35" x14ac:dyDescent="0.25">
      <c r="AF9116" s="46">
        <f t="shared" si="4178"/>
        <v>800293045</v>
      </c>
      <c r="AG9116" s="46">
        <f t="shared" si="4178"/>
        <v>0</v>
      </c>
      <c r="AH9116" s="46">
        <f t="shared" ref="AH9116:AI9116" si="4198">AH4132+0</f>
        <v>0</v>
      </c>
      <c r="AI9116" s="46">
        <f t="shared" si="4198"/>
        <v>0</v>
      </c>
    </row>
    <row r="9117" spans="32:35" x14ac:dyDescent="0.25">
      <c r="AF9117" s="46">
        <f t="shared" si="4178"/>
        <v>800294002</v>
      </c>
      <c r="AG9117" s="46">
        <f t="shared" si="4178"/>
        <v>0</v>
      </c>
      <c r="AH9117" s="46">
        <f t="shared" ref="AH9117:AI9117" si="4199">AH4133+0</f>
        <v>0</v>
      </c>
      <c r="AI9117" s="46">
        <f t="shared" si="4199"/>
        <v>0</v>
      </c>
    </row>
    <row r="9118" spans="32:35" x14ac:dyDescent="0.25">
      <c r="AF9118" s="46">
        <f t="shared" si="4178"/>
        <v>800294003</v>
      </c>
      <c r="AG9118" s="46">
        <f t="shared" si="4178"/>
        <v>0</v>
      </c>
      <c r="AH9118" s="46">
        <f t="shared" ref="AH9118:AI9118" si="4200">AH4134+0</f>
        <v>0</v>
      </c>
      <c r="AI9118" s="46">
        <f t="shared" si="4200"/>
        <v>0</v>
      </c>
    </row>
    <row r="9119" spans="32:35" x14ac:dyDescent="0.25">
      <c r="AF9119" s="46">
        <f t="shared" si="4178"/>
        <v>800294047</v>
      </c>
      <c r="AG9119" s="46">
        <f t="shared" si="4178"/>
        <v>0</v>
      </c>
      <c r="AH9119" s="46">
        <f t="shared" ref="AH9119:AI9119" si="4201">AH4135+0</f>
        <v>0</v>
      </c>
      <c r="AI9119" s="46">
        <f t="shared" si="4201"/>
        <v>0</v>
      </c>
    </row>
    <row r="9120" spans="32:35" x14ac:dyDescent="0.25">
      <c r="AF9120" s="46">
        <f t="shared" si="4178"/>
        <v>800295025</v>
      </c>
      <c r="AG9120" s="46">
        <f t="shared" si="4178"/>
        <v>0</v>
      </c>
      <c r="AH9120" s="46">
        <f t="shared" ref="AH9120:AI9120" si="4202">AH4136+0</f>
        <v>0</v>
      </c>
      <c r="AI9120" s="46">
        <f t="shared" si="4202"/>
        <v>0</v>
      </c>
    </row>
    <row r="9121" spans="32:35" x14ac:dyDescent="0.25">
      <c r="AF9121" s="46">
        <f t="shared" si="4178"/>
        <v>800295026</v>
      </c>
      <c r="AG9121" s="46">
        <f t="shared" si="4178"/>
        <v>0</v>
      </c>
      <c r="AH9121" s="46">
        <f t="shared" ref="AH9121:AI9121" si="4203">AH4137+0</f>
        <v>0</v>
      </c>
      <c r="AI9121" s="46">
        <f t="shared" si="4203"/>
        <v>0</v>
      </c>
    </row>
    <row r="9122" spans="32:35" x14ac:dyDescent="0.25">
      <c r="AF9122" s="46">
        <f t="shared" si="4178"/>
        <v>800295027</v>
      </c>
      <c r="AG9122" s="46">
        <f t="shared" si="4178"/>
        <v>0</v>
      </c>
      <c r="AH9122" s="46">
        <f t="shared" ref="AH9122:AI9122" si="4204">AH4138+0</f>
        <v>0</v>
      </c>
      <c r="AI9122" s="46">
        <f t="shared" si="4204"/>
        <v>0</v>
      </c>
    </row>
    <row r="9123" spans="32:35" x14ac:dyDescent="0.25">
      <c r="AF9123" s="46">
        <f t="shared" si="4178"/>
        <v>800295028</v>
      </c>
      <c r="AG9123" s="46">
        <f t="shared" si="4178"/>
        <v>0</v>
      </c>
      <c r="AH9123" s="46">
        <f t="shared" ref="AH9123:AI9123" si="4205">AH4139+0</f>
        <v>0</v>
      </c>
      <c r="AI9123" s="46">
        <f t="shared" si="4205"/>
        <v>0</v>
      </c>
    </row>
    <row r="9124" spans="32:35" x14ac:dyDescent="0.25">
      <c r="AF9124" s="46">
        <f t="shared" si="4178"/>
        <v>800295029</v>
      </c>
      <c r="AG9124" s="46">
        <f t="shared" si="4178"/>
        <v>0</v>
      </c>
      <c r="AH9124" s="46">
        <f t="shared" ref="AH9124:AI9124" si="4206">AH4140+0</f>
        <v>0</v>
      </c>
      <c r="AI9124" s="46">
        <f t="shared" si="4206"/>
        <v>0</v>
      </c>
    </row>
    <row r="9125" spans="32:35" x14ac:dyDescent="0.25">
      <c r="AF9125" s="46">
        <f t="shared" si="4178"/>
        <v>800295030</v>
      </c>
      <c r="AG9125" s="46">
        <f t="shared" si="4178"/>
        <v>0</v>
      </c>
      <c r="AH9125" s="46">
        <f t="shared" ref="AH9125:AI9125" si="4207">AH4141+0</f>
        <v>0</v>
      </c>
      <c r="AI9125" s="46">
        <f t="shared" si="4207"/>
        <v>0</v>
      </c>
    </row>
    <row r="9126" spans="32:35" x14ac:dyDescent="0.25">
      <c r="AF9126" s="46">
        <f t="shared" si="4178"/>
        <v>800295031</v>
      </c>
      <c r="AG9126" s="46">
        <f t="shared" si="4178"/>
        <v>0</v>
      </c>
      <c r="AH9126" s="46">
        <f t="shared" ref="AH9126:AI9126" si="4208">AH4142+0</f>
        <v>0</v>
      </c>
      <c r="AI9126" s="46">
        <f t="shared" si="4208"/>
        <v>0</v>
      </c>
    </row>
    <row r="9127" spans="32:35" x14ac:dyDescent="0.25">
      <c r="AF9127" s="46">
        <f t="shared" si="4178"/>
        <v>800295032</v>
      </c>
      <c r="AG9127" s="46">
        <f t="shared" si="4178"/>
        <v>0</v>
      </c>
      <c r="AH9127" s="46">
        <f t="shared" ref="AH9127:AI9127" si="4209">AH4143+0</f>
        <v>0</v>
      </c>
      <c r="AI9127" s="46">
        <f t="shared" si="4209"/>
        <v>0</v>
      </c>
    </row>
    <row r="9128" spans="32:35" x14ac:dyDescent="0.25">
      <c r="AF9128" s="46">
        <f t="shared" si="4178"/>
        <v>800295033</v>
      </c>
      <c r="AG9128" s="46">
        <f t="shared" si="4178"/>
        <v>0</v>
      </c>
      <c r="AH9128" s="46">
        <f t="shared" ref="AH9128:AI9128" si="4210">AH4144+0</f>
        <v>0</v>
      </c>
      <c r="AI9128" s="46">
        <f t="shared" si="4210"/>
        <v>0</v>
      </c>
    </row>
    <row r="9129" spans="32:35" x14ac:dyDescent="0.25">
      <c r="AF9129" s="46">
        <f t="shared" si="4178"/>
        <v>800295034</v>
      </c>
      <c r="AG9129" s="46">
        <f t="shared" si="4178"/>
        <v>0</v>
      </c>
      <c r="AH9129" s="46">
        <f t="shared" ref="AH9129:AI9129" si="4211">AH4145+0</f>
        <v>0</v>
      </c>
      <c r="AI9129" s="46">
        <f t="shared" si="4211"/>
        <v>0</v>
      </c>
    </row>
    <row r="9130" spans="32:35" x14ac:dyDescent="0.25">
      <c r="AF9130" s="46">
        <f t="shared" si="4178"/>
        <v>800295035</v>
      </c>
      <c r="AG9130" s="46">
        <f t="shared" si="4178"/>
        <v>0</v>
      </c>
      <c r="AH9130" s="46">
        <f t="shared" ref="AH9130:AI9130" si="4212">AH4146+0</f>
        <v>0</v>
      </c>
      <c r="AI9130" s="46">
        <f t="shared" si="4212"/>
        <v>0</v>
      </c>
    </row>
    <row r="9131" spans="32:35" x14ac:dyDescent="0.25">
      <c r="AF9131" s="46">
        <f t="shared" si="4178"/>
        <v>800295036</v>
      </c>
      <c r="AG9131" s="46">
        <f t="shared" si="4178"/>
        <v>0</v>
      </c>
      <c r="AH9131" s="46">
        <f t="shared" ref="AH9131:AI9131" si="4213">AH4147+0</f>
        <v>0</v>
      </c>
      <c r="AI9131" s="46">
        <f t="shared" si="4213"/>
        <v>0</v>
      </c>
    </row>
    <row r="9132" spans="32:35" x14ac:dyDescent="0.25">
      <c r="AF9132" s="46">
        <f t="shared" si="4178"/>
        <v>800295037</v>
      </c>
      <c r="AG9132" s="46">
        <f t="shared" si="4178"/>
        <v>0</v>
      </c>
      <c r="AH9132" s="46">
        <f t="shared" ref="AH9132:AI9132" si="4214">AH4148+0</f>
        <v>0</v>
      </c>
      <c r="AI9132" s="46">
        <f t="shared" si="4214"/>
        <v>0</v>
      </c>
    </row>
    <row r="9133" spans="32:35" x14ac:dyDescent="0.25">
      <c r="AF9133" s="46">
        <f t="shared" si="4178"/>
        <v>800295038</v>
      </c>
      <c r="AG9133" s="46">
        <f t="shared" si="4178"/>
        <v>0</v>
      </c>
      <c r="AH9133" s="46">
        <f t="shared" ref="AH9133:AI9133" si="4215">AH4149+0</f>
        <v>0</v>
      </c>
      <c r="AI9133" s="46">
        <f t="shared" si="4215"/>
        <v>0</v>
      </c>
    </row>
    <row r="9134" spans="32:35" x14ac:dyDescent="0.25">
      <c r="AF9134" s="46">
        <f t="shared" si="4178"/>
        <v>800295039</v>
      </c>
      <c r="AG9134" s="46">
        <f t="shared" si="4178"/>
        <v>0</v>
      </c>
      <c r="AH9134" s="46">
        <f t="shared" ref="AH9134:AI9134" si="4216">AH4150+0</f>
        <v>0</v>
      </c>
      <c r="AI9134" s="46">
        <f t="shared" si="4216"/>
        <v>0</v>
      </c>
    </row>
    <row r="9135" spans="32:35" x14ac:dyDescent="0.25">
      <c r="AF9135" s="46">
        <f t="shared" si="4178"/>
        <v>800295042</v>
      </c>
      <c r="AG9135" s="46">
        <f t="shared" si="4178"/>
        <v>0</v>
      </c>
      <c r="AH9135" s="46">
        <f t="shared" ref="AH9135:AI9135" si="4217">AH4151+0</f>
        <v>0</v>
      </c>
      <c r="AI9135" s="46">
        <f t="shared" si="4217"/>
        <v>0</v>
      </c>
    </row>
    <row r="9136" spans="32:35" x14ac:dyDescent="0.25">
      <c r="AF9136" s="46">
        <f t="shared" si="4178"/>
        <v>800295043</v>
      </c>
      <c r="AG9136" s="46">
        <f t="shared" si="4178"/>
        <v>0</v>
      </c>
      <c r="AH9136" s="46">
        <f t="shared" ref="AH9136:AI9136" si="4218">AH4152+0</f>
        <v>0</v>
      </c>
      <c r="AI9136" s="46">
        <f t="shared" si="4218"/>
        <v>0</v>
      </c>
    </row>
    <row r="9137" spans="32:35" x14ac:dyDescent="0.25">
      <c r="AF9137" s="46">
        <f t="shared" si="4178"/>
        <v>800295046</v>
      </c>
      <c r="AG9137" s="46">
        <f t="shared" si="4178"/>
        <v>0</v>
      </c>
      <c r="AH9137" s="46">
        <f t="shared" ref="AH9137:AI9137" si="4219">AH4153+0</f>
        <v>0</v>
      </c>
      <c r="AI9137" s="46">
        <f t="shared" si="4219"/>
        <v>0</v>
      </c>
    </row>
    <row r="9138" spans="32:35" x14ac:dyDescent="0.25">
      <c r="AF9138" s="46">
        <f t="shared" si="4178"/>
        <v>800295067</v>
      </c>
      <c r="AG9138" s="46">
        <f t="shared" si="4178"/>
        <v>0</v>
      </c>
      <c r="AH9138" s="46">
        <f t="shared" ref="AH9138:AI9138" si="4220">AH4154+0</f>
        <v>0</v>
      </c>
      <c r="AI9138" s="46">
        <f t="shared" si="4220"/>
        <v>0</v>
      </c>
    </row>
    <row r="9139" spans="32:35" x14ac:dyDescent="0.25">
      <c r="AF9139" s="46">
        <f t="shared" si="4178"/>
        <v>800295070</v>
      </c>
      <c r="AG9139" s="46">
        <f t="shared" si="4178"/>
        <v>0</v>
      </c>
      <c r="AH9139" s="46">
        <f t="shared" ref="AH9139:AI9139" si="4221">AH4155+0</f>
        <v>0</v>
      </c>
      <c r="AI9139" s="46">
        <f t="shared" si="4221"/>
        <v>0</v>
      </c>
    </row>
    <row r="9140" spans="32:35" x14ac:dyDescent="0.25">
      <c r="AF9140" s="46">
        <f t="shared" si="4178"/>
        <v>800295072</v>
      </c>
      <c r="AG9140" s="46">
        <f t="shared" si="4178"/>
        <v>0</v>
      </c>
      <c r="AH9140" s="46">
        <f t="shared" ref="AH9140:AI9140" si="4222">AH4156+0</f>
        <v>0</v>
      </c>
      <c r="AI9140" s="46">
        <f t="shared" si="4222"/>
        <v>0</v>
      </c>
    </row>
    <row r="9141" spans="32:35" x14ac:dyDescent="0.25">
      <c r="AF9141" s="46">
        <f t="shared" si="4178"/>
        <v>800295073</v>
      </c>
      <c r="AG9141" s="46">
        <f t="shared" si="4178"/>
        <v>0</v>
      </c>
      <c r="AH9141" s="46">
        <f t="shared" ref="AH9141:AI9141" si="4223">AH4157+0</f>
        <v>0</v>
      </c>
      <c r="AI9141" s="46">
        <f t="shared" si="4223"/>
        <v>0</v>
      </c>
    </row>
    <row r="9142" spans="32:35" x14ac:dyDescent="0.25">
      <c r="AF9142" s="46">
        <f t="shared" si="4178"/>
        <v>800295074</v>
      </c>
      <c r="AG9142" s="46">
        <f t="shared" si="4178"/>
        <v>0</v>
      </c>
      <c r="AH9142" s="46">
        <f t="shared" ref="AH9142:AI9142" si="4224">AH4158+0</f>
        <v>0</v>
      </c>
      <c r="AI9142" s="46">
        <f t="shared" si="4224"/>
        <v>0</v>
      </c>
    </row>
    <row r="9143" spans="32:35" x14ac:dyDescent="0.25">
      <c r="AF9143" s="46">
        <f t="shared" si="4178"/>
        <v>800295075</v>
      </c>
      <c r="AG9143" s="46">
        <f t="shared" si="4178"/>
        <v>0</v>
      </c>
      <c r="AH9143" s="46">
        <f t="shared" ref="AH9143:AI9143" si="4225">AH4159+0</f>
        <v>0</v>
      </c>
      <c r="AI9143" s="46">
        <f t="shared" si="4225"/>
        <v>0</v>
      </c>
    </row>
    <row r="9144" spans="32:35" x14ac:dyDescent="0.25">
      <c r="AF9144" s="46">
        <f t="shared" si="4178"/>
        <v>800295076</v>
      </c>
      <c r="AG9144" s="46">
        <f t="shared" si="4178"/>
        <v>0</v>
      </c>
      <c r="AH9144" s="46">
        <f t="shared" ref="AH9144:AI9144" si="4226">AH4160+0</f>
        <v>0</v>
      </c>
      <c r="AI9144" s="46">
        <f t="shared" si="4226"/>
        <v>0</v>
      </c>
    </row>
    <row r="9145" spans="32:35" x14ac:dyDescent="0.25">
      <c r="AF9145" s="46">
        <f t="shared" si="4178"/>
        <v>800295077</v>
      </c>
      <c r="AG9145" s="46">
        <f t="shared" si="4178"/>
        <v>0</v>
      </c>
      <c r="AH9145" s="46">
        <f t="shared" ref="AH9145:AI9145" si="4227">AH4161+0</f>
        <v>0</v>
      </c>
      <c r="AI9145" s="46">
        <f t="shared" si="4227"/>
        <v>0</v>
      </c>
    </row>
    <row r="9146" spans="32:35" x14ac:dyDescent="0.25">
      <c r="AF9146" s="46">
        <f t="shared" si="4178"/>
        <v>800295078</v>
      </c>
      <c r="AG9146" s="46">
        <f t="shared" si="4178"/>
        <v>0</v>
      </c>
      <c r="AH9146" s="46">
        <f t="shared" ref="AH9146:AI9146" si="4228">AH4162+0</f>
        <v>0</v>
      </c>
      <c r="AI9146" s="46">
        <f t="shared" si="4228"/>
        <v>0</v>
      </c>
    </row>
    <row r="9147" spans="32:35" x14ac:dyDescent="0.25">
      <c r="AF9147" s="46">
        <f t="shared" si="4178"/>
        <v>800295079</v>
      </c>
      <c r="AG9147" s="46">
        <f t="shared" si="4178"/>
        <v>0</v>
      </c>
      <c r="AH9147" s="46">
        <f t="shared" ref="AH9147:AI9147" si="4229">AH4163+0</f>
        <v>0</v>
      </c>
      <c r="AI9147" s="46">
        <f t="shared" si="4229"/>
        <v>0</v>
      </c>
    </row>
    <row r="9148" spans="32:35" x14ac:dyDescent="0.25">
      <c r="AF9148" s="46">
        <f t="shared" si="4178"/>
        <v>800295080</v>
      </c>
      <c r="AG9148" s="46">
        <f t="shared" si="4178"/>
        <v>0</v>
      </c>
      <c r="AH9148" s="46">
        <f t="shared" ref="AH9148:AI9148" si="4230">AH4164+0</f>
        <v>0</v>
      </c>
      <c r="AI9148" s="46">
        <f t="shared" si="4230"/>
        <v>0</v>
      </c>
    </row>
    <row r="9149" spans="32:35" x14ac:dyDescent="0.25">
      <c r="AF9149" s="46">
        <f t="shared" si="4178"/>
        <v>800295081</v>
      </c>
      <c r="AG9149" s="46">
        <f t="shared" si="4178"/>
        <v>0</v>
      </c>
      <c r="AH9149" s="46">
        <f t="shared" ref="AH9149:AI9149" si="4231">AH4165+0</f>
        <v>0</v>
      </c>
      <c r="AI9149" s="46">
        <f t="shared" si="4231"/>
        <v>0</v>
      </c>
    </row>
    <row r="9150" spans="32:35" x14ac:dyDescent="0.25">
      <c r="AF9150" s="46">
        <f t="shared" si="4178"/>
        <v>800295082</v>
      </c>
      <c r="AG9150" s="46">
        <f t="shared" si="4178"/>
        <v>0</v>
      </c>
      <c r="AH9150" s="46">
        <f t="shared" ref="AH9150:AI9150" si="4232">AH4166+0</f>
        <v>0</v>
      </c>
      <c r="AI9150" s="46">
        <f t="shared" si="4232"/>
        <v>0</v>
      </c>
    </row>
    <row r="9151" spans="32:35" x14ac:dyDescent="0.25">
      <c r="AF9151" s="46">
        <f t="shared" si="4178"/>
        <v>800295083</v>
      </c>
      <c r="AG9151" s="46">
        <f t="shared" si="4178"/>
        <v>0</v>
      </c>
      <c r="AH9151" s="46">
        <f t="shared" ref="AH9151:AI9151" si="4233">AH4167+0</f>
        <v>0</v>
      </c>
      <c r="AI9151" s="46">
        <f t="shared" si="4233"/>
        <v>0</v>
      </c>
    </row>
    <row r="9152" spans="32:35" x14ac:dyDescent="0.25">
      <c r="AF9152" s="46">
        <f t="shared" si="4178"/>
        <v>800295085</v>
      </c>
      <c r="AG9152" s="46">
        <f t="shared" si="4178"/>
        <v>0</v>
      </c>
      <c r="AH9152" s="46">
        <f t="shared" ref="AH9152:AI9152" si="4234">AH4168+0</f>
        <v>0</v>
      </c>
      <c r="AI9152" s="46">
        <f t="shared" si="4234"/>
        <v>0</v>
      </c>
    </row>
    <row r="9153" spans="32:35" x14ac:dyDescent="0.25">
      <c r="AF9153" s="46">
        <f t="shared" si="4178"/>
        <v>800295086</v>
      </c>
      <c r="AG9153" s="46">
        <f t="shared" si="4178"/>
        <v>0</v>
      </c>
      <c r="AH9153" s="46">
        <f t="shared" ref="AH9153:AI9153" si="4235">AH4169+0</f>
        <v>0</v>
      </c>
      <c r="AI9153" s="46">
        <f t="shared" si="4235"/>
        <v>0</v>
      </c>
    </row>
    <row r="9154" spans="32:35" x14ac:dyDescent="0.25">
      <c r="AF9154" s="46">
        <f t="shared" si="4178"/>
        <v>800295098</v>
      </c>
      <c r="AG9154" s="46">
        <f t="shared" si="4178"/>
        <v>0</v>
      </c>
      <c r="AH9154" s="46">
        <f t="shared" ref="AH9154:AI9154" si="4236">AH4170+0</f>
        <v>0</v>
      </c>
      <c r="AI9154" s="46">
        <f t="shared" si="4236"/>
        <v>0</v>
      </c>
    </row>
    <row r="9155" spans="32:35" x14ac:dyDescent="0.25">
      <c r="AF9155" s="46">
        <f t="shared" si="4178"/>
        <v>800295099</v>
      </c>
      <c r="AG9155" s="46">
        <f t="shared" si="4178"/>
        <v>0</v>
      </c>
      <c r="AH9155" s="46">
        <f t="shared" ref="AH9155:AI9155" si="4237">AH4171+0</f>
        <v>0</v>
      </c>
      <c r="AI9155" s="46">
        <f t="shared" si="4237"/>
        <v>0</v>
      </c>
    </row>
    <row r="9156" spans="32:35" x14ac:dyDescent="0.25">
      <c r="AF9156" s="46">
        <f t="shared" si="4178"/>
        <v>800295114</v>
      </c>
      <c r="AG9156" s="46">
        <f t="shared" si="4178"/>
        <v>0</v>
      </c>
      <c r="AH9156" s="46">
        <f t="shared" ref="AH9156:AI9156" si="4238">AH4172+0</f>
        <v>0</v>
      </c>
      <c r="AI9156" s="46">
        <f t="shared" si="4238"/>
        <v>0</v>
      </c>
    </row>
    <row r="9157" spans="32:35" x14ac:dyDescent="0.25">
      <c r="AF9157" s="46">
        <f t="shared" si="4178"/>
        <v>800295117</v>
      </c>
      <c r="AG9157" s="46">
        <f t="shared" si="4178"/>
        <v>0</v>
      </c>
      <c r="AH9157" s="46">
        <f t="shared" ref="AH9157:AI9157" si="4239">AH4173+0</f>
        <v>0</v>
      </c>
      <c r="AI9157" s="46">
        <f t="shared" si="4239"/>
        <v>0</v>
      </c>
    </row>
    <row r="9158" spans="32:35" x14ac:dyDescent="0.25">
      <c r="AF9158" s="46">
        <f t="shared" si="4178"/>
        <v>800296006</v>
      </c>
      <c r="AG9158" s="46">
        <f t="shared" si="4178"/>
        <v>0</v>
      </c>
      <c r="AH9158" s="46">
        <f t="shared" ref="AH9158:AI9158" si="4240">AH4174+0</f>
        <v>0</v>
      </c>
      <c r="AI9158" s="46">
        <f t="shared" si="4240"/>
        <v>0</v>
      </c>
    </row>
    <row r="9159" spans="32:35" x14ac:dyDescent="0.25">
      <c r="AF9159" s="46">
        <f t="shared" si="4178"/>
        <v>800296007</v>
      </c>
      <c r="AG9159" s="46">
        <f t="shared" si="4178"/>
        <v>0</v>
      </c>
      <c r="AH9159" s="46">
        <f t="shared" ref="AH9159:AI9159" si="4241">AH4175+0</f>
        <v>0</v>
      </c>
      <c r="AI9159" s="46">
        <f t="shared" si="4241"/>
        <v>0</v>
      </c>
    </row>
    <row r="9160" spans="32:35" x14ac:dyDescent="0.25">
      <c r="AF9160" s="46">
        <f t="shared" si="4178"/>
        <v>800296008</v>
      </c>
      <c r="AG9160" s="46">
        <f t="shared" si="4178"/>
        <v>0</v>
      </c>
      <c r="AH9160" s="46">
        <f t="shared" ref="AH9160:AI9160" si="4242">AH4176+0</f>
        <v>0</v>
      </c>
      <c r="AI9160" s="46">
        <f t="shared" si="4242"/>
        <v>0</v>
      </c>
    </row>
    <row r="9161" spans="32:35" x14ac:dyDescent="0.25">
      <c r="AF9161" s="46">
        <f t="shared" ref="AF9161:AG9224" si="4243">AF4177+0</f>
        <v>800296009</v>
      </c>
      <c r="AG9161" s="46">
        <f t="shared" si="4243"/>
        <v>0</v>
      </c>
      <c r="AH9161" s="46">
        <f t="shared" ref="AH9161:AI9161" si="4244">AH4177+0</f>
        <v>0</v>
      </c>
      <c r="AI9161" s="46">
        <f t="shared" si="4244"/>
        <v>0</v>
      </c>
    </row>
    <row r="9162" spans="32:35" x14ac:dyDescent="0.25">
      <c r="AF9162" s="46">
        <f t="shared" si="4243"/>
        <v>800296010</v>
      </c>
      <c r="AG9162" s="46">
        <f t="shared" si="4243"/>
        <v>0</v>
      </c>
      <c r="AH9162" s="46">
        <f t="shared" ref="AH9162:AI9162" si="4245">AH4178+0</f>
        <v>0</v>
      </c>
      <c r="AI9162" s="46">
        <f t="shared" si="4245"/>
        <v>0</v>
      </c>
    </row>
    <row r="9163" spans="32:35" x14ac:dyDescent="0.25">
      <c r="AF9163" s="46">
        <f t="shared" si="4243"/>
        <v>800296011</v>
      </c>
      <c r="AG9163" s="46">
        <f t="shared" si="4243"/>
        <v>0</v>
      </c>
      <c r="AH9163" s="46">
        <f t="shared" ref="AH9163:AI9163" si="4246">AH4179+0</f>
        <v>0</v>
      </c>
      <c r="AI9163" s="46">
        <f t="shared" si="4246"/>
        <v>0</v>
      </c>
    </row>
    <row r="9164" spans="32:35" x14ac:dyDescent="0.25">
      <c r="AF9164" s="46">
        <f t="shared" si="4243"/>
        <v>800296012</v>
      </c>
      <c r="AG9164" s="46">
        <f t="shared" si="4243"/>
        <v>0</v>
      </c>
      <c r="AH9164" s="46">
        <f t="shared" ref="AH9164:AI9164" si="4247">AH4180+0</f>
        <v>0</v>
      </c>
      <c r="AI9164" s="46">
        <f t="shared" si="4247"/>
        <v>0</v>
      </c>
    </row>
    <row r="9165" spans="32:35" x14ac:dyDescent="0.25">
      <c r="AF9165" s="46">
        <f t="shared" si="4243"/>
        <v>800296013</v>
      </c>
      <c r="AG9165" s="46">
        <f t="shared" si="4243"/>
        <v>0</v>
      </c>
      <c r="AH9165" s="46">
        <f t="shared" ref="AH9165:AI9165" si="4248">AH4181+0</f>
        <v>0</v>
      </c>
      <c r="AI9165" s="46">
        <f t="shared" si="4248"/>
        <v>0</v>
      </c>
    </row>
    <row r="9166" spans="32:35" x14ac:dyDescent="0.25">
      <c r="AF9166" s="46">
        <f t="shared" si="4243"/>
        <v>800296014</v>
      </c>
      <c r="AG9166" s="46">
        <f t="shared" si="4243"/>
        <v>0</v>
      </c>
      <c r="AH9166" s="46">
        <f t="shared" ref="AH9166:AI9166" si="4249">AH4182+0</f>
        <v>0</v>
      </c>
      <c r="AI9166" s="46">
        <f t="shared" si="4249"/>
        <v>0</v>
      </c>
    </row>
    <row r="9167" spans="32:35" x14ac:dyDescent="0.25">
      <c r="AF9167" s="46">
        <f t="shared" si="4243"/>
        <v>800296015</v>
      </c>
      <c r="AG9167" s="46">
        <f t="shared" si="4243"/>
        <v>0</v>
      </c>
      <c r="AH9167" s="46">
        <f t="shared" ref="AH9167:AI9167" si="4250">AH4183+0</f>
        <v>0</v>
      </c>
      <c r="AI9167" s="46">
        <f t="shared" si="4250"/>
        <v>0</v>
      </c>
    </row>
    <row r="9168" spans="32:35" x14ac:dyDescent="0.25">
      <c r="AF9168" s="46">
        <f t="shared" si="4243"/>
        <v>800296016</v>
      </c>
      <c r="AG9168" s="46">
        <f t="shared" si="4243"/>
        <v>0</v>
      </c>
      <c r="AH9168" s="46">
        <f t="shared" ref="AH9168:AI9168" si="4251">AH4184+0</f>
        <v>0</v>
      </c>
      <c r="AI9168" s="46">
        <f t="shared" si="4251"/>
        <v>0</v>
      </c>
    </row>
    <row r="9169" spans="32:35" x14ac:dyDescent="0.25">
      <c r="AF9169" s="46">
        <f t="shared" si="4243"/>
        <v>800296017</v>
      </c>
      <c r="AG9169" s="46">
        <f t="shared" si="4243"/>
        <v>0</v>
      </c>
      <c r="AH9169" s="46">
        <f t="shared" ref="AH9169:AI9169" si="4252">AH4185+0</f>
        <v>0</v>
      </c>
      <c r="AI9169" s="46">
        <f t="shared" si="4252"/>
        <v>0</v>
      </c>
    </row>
    <row r="9170" spans="32:35" x14ac:dyDescent="0.25">
      <c r="AF9170" s="46">
        <f t="shared" si="4243"/>
        <v>800296018</v>
      </c>
      <c r="AG9170" s="46">
        <f t="shared" si="4243"/>
        <v>0</v>
      </c>
      <c r="AH9170" s="46">
        <f t="shared" ref="AH9170:AI9170" si="4253">AH4186+0</f>
        <v>0</v>
      </c>
      <c r="AI9170" s="46">
        <f t="shared" si="4253"/>
        <v>0</v>
      </c>
    </row>
    <row r="9171" spans="32:35" x14ac:dyDescent="0.25">
      <c r="AF9171" s="46">
        <f t="shared" si="4243"/>
        <v>800296019</v>
      </c>
      <c r="AG9171" s="46">
        <f t="shared" si="4243"/>
        <v>0</v>
      </c>
      <c r="AH9171" s="46">
        <f t="shared" ref="AH9171:AI9171" si="4254">AH4187+0</f>
        <v>0</v>
      </c>
      <c r="AI9171" s="46">
        <f t="shared" si="4254"/>
        <v>0</v>
      </c>
    </row>
    <row r="9172" spans="32:35" x14ac:dyDescent="0.25">
      <c r="AF9172" s="46">
        <f t="shared" si="4243"/>
        <v>800296020</v>
      </c>
      <c r="AG9172" s="46">
        <f t="shared" si="4243"/>
        <v>0</v>
      </c>
      <c r="AH9172" s="46">
        <f t="shared" ref="AH9172:AI9172" si="4255">AH4188+0</f>
        <v>0</v>
      </c>
      <c r="AI9172" s="46">
        <f t="shared" si="4255"/>
        <v>0</v>
      </c>
    </row>
    <row r="9173" spans="32:35" x14ac:dyDescent="0.25">
      <c r="AF9173" s="46">
        <f t="shared" si="4243"/>
        <v>800296021</v>
      </c>
      <c r="AG9173" s="46">
        <f t="shared" si="4243"/>
        <v>0</v>
      </c>
      <c r="AH9173" s="46">
        <f t="shared" ref="AH9173:AI9173" si="4256">AH4189+0</f>
        <v>0</v>
      </c>
      <c r="AI9173" s="46">
        <f t="shared" si="4256"/>
        <v>0</v>
      </c>
    </row>
    <row r="9174" spans="32:35" x14ac:dyDescent="0.25">
      <c r="AF9174" s="46">
        <f t="shared" si="4243"/>
        <v>800296022</v>
      </c>
      <c r="AG9174" s="46">
        <f t="shared" si="4243"/>
        <v>0</v>
      </c>
      <c r="AH9174" s="46">
        <f t="shared" ref="AH9174:AI9174" si="4257">AH4190+0</f>
        <v>0</v>
      </c>
      <c r="AI9174" s="46">
        <f t="shared" si="4257"/>
        <v>0</v>
      </c>
    </row>
    <row r="9175" spans="32:35" x14ac:dyDescent="0.25">
      <c r="AF9175" s="46">
        <f t="shared" si="4243"/>
        <v>800296023</v>
      </c>
      <c r="AG9175" s="46">
        <f t="shared" si="4243"/>
        <v>0</v>
      </c>
      <c r="AH9175" s="46">
        <f t="shared" ref="AH9175:AI9175" si="4258">AH4191+0</f>
        <v>0</v>
      </c>
      <c r="AI9175" s="46">
        <f t="shared" si="4258"/>
        <v>0</v>
      </c>
    </row>
    <row r="9176" spans="32:35" x14ac:dyDescent="0.25">
      <c r="AF9176" s="46">
        <f t="shared" si="4243"/>
        <v>800296024</v>
      </c>
      <c r="AG9176" s="46">
        <f t="shared" si="4243"/>
        <v>0</v>
      </c>
      <c r="AH9176" s="46">
        <f t="shared" ref="AH9176:AI9176" si="4259">AH4192+0</f>
        <v>0</v>
      </c>
      <c r="AI9176" s="46">
        <f t="shared" si="4259"/>
        <v>0</v>
      </c>
    </row>
    <row r="9177" spans="32:35" x14ac:dyDescent="0.25">
      <c r="AF9177" s="46">
        <f t="shared" si="4243"/>
        <v>800296025</v>
      </c>
      <c r="AG9177" s="46">
        <f t="shared" si="4243"/>
        <v>0</v>
      </c>
      <c r="AH9177" s="46">
        <f t="shared" ref="AH9177:AI9177" si="4260">AH4193+0</f>
        <v>0</v>
      </c>
      <c r="AI9177" s="46">
        <f t="shared" si="4260"/>
        <v>0</v>
      </c>
    </row>
    <row r="9178" spans="32:35" x14ac:dyDescent="0.25">
      <c r="AF9178" s="46">
        <f t="shared" si="4243"/>
        <v>800296026</v>
      </c>
      <c r="AG9178" s="46">
        <f t="shared" si="4243"/>
        <v>0</v>
      </c>
      <c r="AH9178" s="46">
        <f t="shared" ref="AH9178:AI9178" si="4261">AH4194+0</f>
        <v>0</v>
      </c>
      <c r="AI9178" s="46">
        <f t="shared" si="4261"/>
        <v>0</v>
      </c>
    </row>
    <row r="9179" spans="32:35" x14ac:dyDescent="0.25">
      <c r="AF9179" s="46">
        <f t="shared" si="4243"/>
        <v>800296031</v>
      </c>
      <c r="AG9179" s="46">
        <f t="shared" si="4243"/>
        <v>0</v>
      </c>
      <c r="AH9179" s="46">
        <f t="shared" ref="AH9179:AI9179" si="4262">AH4195+0</f>
        <v>0</v>
      </c>
      <c r="AI9179" s="46">
        <f t="shared" si="4262"/>
        <v>0</v>
      </c>
    </row>
    <row r="9180" spans="32:35" x14ac:dyDescent="0.25">
      <c r="AF9180" s="46">
        <f t="shared" si="4243"/>
        <v>800296032</v>
      </c>
      <c r="AG9180" s="46">
        <f t="shared" si="4243"/>
        <v>0</v>
      </c>
      <c r="AH9180" s="46">
        <f t="shared" ref="AH9180:AI9180" si="4263">AH4196+0</f>
        <v>0</v>
      </c>
      <c r="AI9180" s="46">
        <f t="shared" si="4263"/>
        <v>0</v>
      </c>
    </row>
    <row r="9181" spans="32:35" x14ac:dyDescent="0.25">
      <c r="AF9181" s="46">
        <f t="shared" si="4243"/>
        <v>800296033</v>
      </c>
      <c r="AG9181" s="46">
        <f t="shared" si="4243"/>
        <v>0</v>
      </c>
      <c r="AH9181" s="46">
        <f t="shared" ref="AH9181:AI9181" si="4264">AH4197+0</f>
        <v>0</v>
      </c>
      <c r="AI9181" s="46">
        <f t="shared" si="4264"/>
        <v>0</v>
      </c>
    </row>
    <row r="9182" spans="32:35" x14ac:dyDescent="0.25">
      <c r="AF9182" s="46">
        <f t="shared" si="4243"/>
        <v>800296034</v>
      </c>
      <c r="AG9182" s="46">
        <f t="shared" si="4243"/>
        <v>0</v>
      </c>
      <c r="AH9182" s="46">
        <f t="shared" ref="AH9182:AI9182" si="4265">AH4198+0</f>
        <v>0</v>
      </c>
      <c r="AI9182" s="46">
        <f t="shared" si="4265"/>
        <v>0</v>
      </c>
    </row>
    <row r="9183" spans="32:35" x14ac:dyDescent="0.25">
      <c r="AF9183" s="46">
        <f t="shared" si="4243"/>
        <v>800296035</v>
      </c>
      <c r="AG9183" s="46">
        <f t="shared" si="4243"/>
        <v>0</v>
      </c>
      <c r="AH9183" s="46">
        <f t="shared" ref="AH9183:AI9183" si="4266">AH4199+0</f>
        <v>0</v>
      </c>
      <c r="AI9183" s="46">
        <f t="shared" si="4266"/>
        <v>0</v>
      </c>
    </row>
    <row r="9184" spans="32:35" x14ac:dyDescent="0.25">
      <c r="AF9184" s="46">
        <f t="shared" si="4243"/>
        <v>800296036</v>
      </c>
      <c r="AG9184" s="46">
        <f t="shared" si="4243"/>
        <v>0</v>
      </c>
      <c r="AH9184" s="46">
        <f t="shared" ref="AH9184:AI9184" si="4267">AH4200+0</f>
        <v>0</v>
      </c>
      <c r="AI9184" s="46">
        <f t="shared" si="4267"/>
        <v>0</v>
      </c>
    </row>
    <row r="9185" spans="32:35" x14ac:dyDescent="0.25">
      <c r="AF9185" s="46">
        <f t="shared" si="4243"/>
        <v>800296037</v>
      </c>
      <c r="AG9185" s="46">
        <f t="shared" si="4243"/>
        <v>0</v>
      </c>
      <c r="AH9185" s="46">
        <f t="shared" ref="AH9185:AI9185" si="4268">AH4201+0</f>
        <v>0</v>
      </c>
      <c r="AI9185" s="46">
        <f t="shared" si="4268"/>
        <v>0</v>
      </c>
    </row>
    <row r="9186" spans="32:35" x14ac:dyDescent="0.25">
      <c r="AF9186" s="46">
        <f t="shared" si="4243"/>
        <v>800296038</v>
      </c>
      <c r="AG9186" s="46">
        <f t="shared" si="4243"/>
        <v>0</v>
      </c>
      <c r="AH9186" s="46">
        <f t="shared" ref="AH9186:AI9186" si="4269">AH4202+0</f>
        <v>0</v>
      </c>
      <c r="AI9186" s="46">
        <f t="shared" si="4269"/>
        <v>0</v>
      </c>
    </row>
    <row r="9187" spans="32:35" x14ac:dyDescent="0.25">
      <c r="AF9187" s="46">
        <f t="shared" si="4243"/>
        <v>800296039</v>
      </c>
      <c r="AG9187" s="46">
        <f t="shared" si="4243"/>
        <v>0</v>
      </c>
      <c r="AH9187" s="46">
        <f t="shared" ref="AH9187:AI9187" si="4270">AH4203+0</f>
        <v>0</v>
      </c>
      <c r="AI9187" s="46">
        <f t="shared" si="4270"/>
        <v>0</v>
      </c>
    </row>
    <row r="9188" spans="32:35" x14ac:dyDescent="0.25">
      <c r="AF9188" s="46">
        <f t="shared" si="4243"/>
        <v>800296040</v>
      </c>
      <c r="AG9188" s="46">
        <f t="shared" si="4243"/>
        <v>0</v>
      </c>
      <c r="AH9188" s="46">
        <f t="shared" ref="AH9188:AI9188" si="4271">AH4204+0</f>
        <v>0</v>
      </c>
      <c r="AI9188" s="46">
        <f t="shared" si="4271"/>
        <v>0</v>
      </c>
    </row>
    <row r="9189" spans="32:35" x14ac:dyDescent="0.25">
      <c r="AF9189" s="46">
        <f t="shared" si="4243"/>
        <v>800296041</v>
      </c>
      <c r="AG9189" s="46">
        <f t="shared" si="4243"/>
        <v>0</v>
      </c>
      <c r="AH9189" s="46">
        <f t="shared" ref="AH9189:AI9189" si="4272">AH4205+0</f>
        <v>0</v>
      </c>
      <c r="AI9189" s="46">
        <f t="shared" si="4272"/>
        <v>0</v>
      </c>
    </row>
    <row r="9190" spans="32:35" x14ac:dyDescent="0.25">
      <c r="AF9190" s="46">
        <f t="shared" si="4243"/>
        <v>800296042</v>
      </c>
      <c r="AG9190" s="46">
        <f t="shared" si="4243"/>
        <v>0</v>
      </c>
      <c r="AH9190" s="46">
        <f t="shared" ref="AH9190:AI9190" si="4273">AH4206+0</f>
        <v>0</v>
      </c>
      <c r="AI9190" s="46">
        <f t="shared" si="4273"/>
        <v>0</v>
      </c>
    </row>
    <row r="9191" spans="32:35" x14ac:dyDescent="0.25">
      <c r="AF9191" s="46">
        <f t="shared" si="4243"/>
        <v>800296043</v>
      </c>
      <c r="AG9191" s="46">
        <f t="shared" si="4243"/>
        <v>0</v>
      </c>
      <c r="AH9191" s="46">
        <f t="shared" ref="AH9191:AI9191" si="4274">AH4207+0</f>
        <v>0</v>
      </c>
      <c r="AI9191" s="46">
        <f t="shared" si="4274"/>
        <v>0</v>
      </c>
    </row>
    <row r="9192" spans="32:35" x14ac:dyDescent="0.25">
      <c r="AF9192" s="46">
        <f t="shared" si="4243"/>
        <v>800296044</v>
      </c>
      <c r="AG9192" s="46">
        <f t="shared" si="4243"/>
        <v>0</v>
      </c>
      <c r="AH9192" s="46">
        <f t="shared" ref="AH9192:AI9192" si="4275">AH4208+0</f>
        <v>0</v>
      </c>
      <c r="AI9192" s="46">
        <f t="shared" si="4275"/>
        <v>0</v>
      </c>
    </row>
    <row r="9193" spans="32:35" x14ac:dyDescent="0.25">
      <c r="AF9193" s="46">
        <f t="shared" si="4243"/>
        <v>800296045</v>
      </c>
      <c r="AG9193" s="46">
        <f t="shared" si="4243"/>
        <v>0</v>
      </c>
      <c r="AH9193" s="46">
        <f t="shared" ref="AH9193:AI9193" si="4276">AH4209+0</f>
        <v>0</v>
      </c>
      <c r="AI9193" s="46">
        <f t="shared" si="4276"/>
        <v>0</v>
      </c>
    </row>
    <row r="9194" spans="32:35" x14ac:dyDescent="0.25">
      <c r="AF9194" s="46">
        <f t="shared" si="4243"/>
        <v>800296046</v>
      </c>
      <c r="AG9194" s="46">
        <f t="shared" si="4243"/>
        <v>0</v>
      </c>
      <c r="AH9194" s="46">
        <f t="shared" ref="AH9194:AI9194" si="4277">AH4210+0</f>
        <v>0</v>
      </c>
      <c r="AI9194" s="46">
        <f t="shared" si="4277"/>
        <v>0</v>
      </c>
    </row>
    <row r="9195" spans="32:35" x14ac:dyDescent="0.25">
      <c r="AF9195" s="46">
        <f t="shared" si="4243"/>
        <v>800296047</v>
      </c>
      <c r="AG9195" s="46">
        <f t="shared" si="4243"/>
        <v>0</v>
      </c>
      <c r="AH9195" s="46">
        <f t="shared" ref="AH9195:AI9195" si="4278">AH4211+0</f>
        <v>0</v>
      </c>
      <c r="AI9195" s="46">
        <f t="shared" si="4278"/>
        <v>0</v>
      </c>
    </row>
    <row r="9196" spans="32:35" x14ac:dyDescent="0.25">
      <c r="AF9196" s="46">
        <f t="shared" si="4243"/>
        <v>800296048</v>
      </c>
      <c r="AG9196" s="46">
        <f t="shared" si="4243"/>
        <v>0</v>
      </c>
      <c r="AH9196" s="46">
        <f t="shared" ref="AH9196:AI9196" si="4279">AH4212+0</f>
        <v>0</v>
      </c>
      <c r="AI9196" s="46">
        <f t="shared" si="4279"/>
        <v>0</v>
      </c>
    </row>
    <row r="9197" spans="32:35" x14ac:dyDescent="0.25">
      <c r="AF9197" s="46">
        <f t="shared" si="4243"/>
        <v>800296049</v>
      </c>
      <c r="AG9197" s="46">
        <f t="shared" si="4243"/>
        <v>0</v>
      </c>
      <c r="AH9197" s="46">
        <f t="shared" ref="AH9197:AI9197" si="4280">AH4213+0</f>
        <v>0</v>
      </c>
      <c r="AI9197" s="46">
        <f t="shared" si="4280"/>
        <v>0</v>
      </c>
    </row>
    <row r="9198" spans="32:35" x14ac:dyDescent="0.25">
      <c r="AF9198" s="46">
        <f t="shared" si="4243"/>
        <v>800296050</v>
      </c>
      <c r="AG9198" s="46">
        <f t="shared" si="4243"/>
        <v>0</v>
      </c>
      <c r="AH9198" s="46">
        <f t="shared" ref="AH9198:AI9198" si="4281">AH4214+0</f>
        <v>0</v>
      </c>
      <c r="AI9198" s="46">
        <f t="shared" si="4281"/>
        <v>0</v>
      </c>
    </row>
    <row r="9199" spans="32:35" x14ac:dyDescent="0.25">
      <c r="AF9199" s="46">
        <f t="shared" si="4243"/>
        <v>800296051</v>
      </c>
      <c r="AG9199" s="46">
        <f t="shared" si="4243"/>
        <v>0</v>
      </c>
      <c r="AH9199" s="46">
        <f t="shared" ref="AH9199:AI9199" si="4282">AH4215+0</f>
        <v>0</v>
      </c>
      <c r="AI9199" s="46">
        <f t="shared" si="4282"/>
        <v>0</v>
      </c>
    </row>
    <row r="9200" spans="32:35" x14ac:dyDescent="0.25">
      <c r="AF9200" s="46">
        <f t="shared" si="4243"/>
        <v>800296052</v>
      </c>
      <c r="AG9200" s="46">
        <f t="shared" si="4243"/>
        <v>0</v>
      </c>
      <c r="AH9200" s="46">
        <f t="shared" ref="AH9200:AI9200" si="4283">AH4216+0</f>
        <v>0</v>
      </c>
      <c r="AI9200" s="46">
        <f t="shared" si="4283"/>
        <v>0</v>
      </c>
    </row>
    <row r="9201" spans="32:35" x14ac:dyDescent="0.25">
      <c r="AF9201" s="46">
        <f t="shared" si="4243"/>
        <v>800296053</v>
      </c>
      <c r="AG9201" s="46">
        <f t="shared" si="4243"/>
        <v>0</v>
      </c>
      <c r="AH9201" s="46">
        <f t="shared" ref="AH9201:AI9201" si="4284">AH4217+0</f>
        <v>0</v>
      </c>
      <c r="AI9201" s="46">
        <f t="shared" si="4284"/>
        <v>0</v>
      </c>
    </row>
    <row r="9202" spans="32:35" x14ac:dyDescent="0.25">
      <c r="AF9202" s="46">
        <f t="shared" si="4243"/>
        <v>800296054</v>
      </c>
      <c r="AG9202" s="46">
        <f t="shared" si="4243"/>
        <v>0</v>
      </c>
      <c r="AH9202" s="46">
        <f t="shared" ref="AH9202:AI9202" si="4285">AH4218+0</f>
        <v>0</v>
      </c>
      <c r="AI9202" s="46">
        <f t="shared" si="4285"/>
        <v>0</v>
      </c>
    </row>
    <row r="9203" spans="32:35" x14ac:dyDescent="0.25">
      <c r="AF9203" s="46">
        <f t="shared" si="4243"/>
        <v>800296080</v>
      </c>
      <c r="AG9203" s="46">
        <f t="shared" si="4243"/>
        <v>0</v>
      </c>
      <c r="AH9203" s="46">
        <f t="shared" ref="AH9203:AI9203" si="4286">AH4219+0</f>
        <v>0</v>
      </c>
      <c r="AI9203" s="46">
        <f t="shared" si="4286"/>
        <v>0</v>
      </c>
    </row>
    <row r="9204" spans="32:35" x14ac:dyDescent="0.25">
      <c r="AF9204" s="46">
        <f t="shared" si="4243"/>
        <v>800297015</v>
      </c>
      <c r="AG9204" s="46">
        <f t="shared" si="4243"/>
        <v>0</v>
      </c>
      <c r="AH9204" s="46">
        <f t="shared" ref="AH9204:AI9204" si="4287">AH4220+0</f>
        <v>0</v>
      </c>
      <c r="AI9204" s="46">
        <f t="shared" si="4287"/>
        <v>0</v>
      </c>
    </row>
    <row r="9205" spans="32:35" x14ac:dyDescent="0.25">
      <c r="AF9205" s="46">
        <f t="shared" si="4243"/>
        <v>800297016</v>
      </c>
      <c r="AG9205" s="46">
        <f t="shared" si="4243"/>
        <v>0</v>
      </c>
      <c r="AH9205" s="46">
        <f t="shared" ref="AH9205:AI9205" si="4288">AH4221+0</f>
        <v>0</v>
      </c>
      <c r="AI9205" s="46">
        <f t="shared" si="4288"/>
        <v>0</v>
      </c>
    </row>
    <row r="9206" spans="32:35" x14ac:dyDescent="0.25">
      <c r="AF9206" s="46">
        <f t="shared" si="4243"/>
        <v>800297017</v>
      </c>
      <c r="AG9206" s="46">
        <f t="shared" si="4243"/>
        <v>0</v>
      </c>
      <c r="AH9206" s="46">
        <f t="shared" ref="AH9206:AI9206" si="4289">AH4222+0</f>
        <v>0</v>
      </c>
      <c r="AI9206" s="46">
        <f t="shared" si="4289"/>
        <v>0</v>
      </c>
    </row>
    <row r="9207" spans="32:35" x14ac:dyDescent="0.25">
      <c r="AF9207" s="46">
        <f t="shared" si="4243"/>
        <v>800297018</v>
      </c>
      <c r="AG9207" s="46">
        <f t="shared" si="4243"/>
        <v>0</v>
      </c>
      <c r="AH9207" s="46">
        <f t="shared" ref="AH9207:AI9207" si="4290">AH4223+0</f>
        <v>0</v>
      </c>
      <c r="AI9207" s="46">
        <f t="shared" si="4290"/>
        <v>0</v>
      </c>
    </row>
    <row r="9208" spans="32:35" x14ac:dyDescent="0.25">
      <c r="AF9208" s="46">
        <f t="shared" si="4243"/>
        <v>800297019</v>
      </c>
      <c r="AG9208" s="46">
        <f t="shared" si="4243"/>
        <v>0</v>
      </c>
      <c r="AH9208" s="46">
        <f t="shared" ref="AH9208:AI9208" si="4291">AH4224+0</f>
        <v>0</v>
      </c>
      <c r="AI9208" s="46">
        <f t="shared" si="4291"/>
        <v>0</v>
      </c>
    </row>
    <row r="9209" spans="32:35" x14ac:dyDescent="0.25">
      <c r="AF9209" s="46">
        <f t="shared" si="4243"/>
        <v>800297020</v>
      </c>
      <c r="AG9209" s="46">
        <f t="shared" si="4243"/>
        <v>0</v>
      </c>
      <c r="AH9209" s="46">
        <f t="shared" ref="AH9209:AI9209" si="4292">AH4225+0</f>
        <v>0</v>
      </c>
      <c r="AI9209" s="46">
        <f t="shared" si="4292"/>
        <v>0</v>
      </c>
    </row>
    <row r="9210" spans="32:35" x14ac:dyDescent="0.25">
      <c r="AF9210" s="46">
        <f t="shared" si="4243"/>
        <v>800297030</v>
      </c>
      <c r="AG9210" s="46">
        <f t="shared" si="4243"/>
        <v>0</v>
      </c>
      <c r="AH9210" s="46">
        <f t="shared" ref="AH9210:AI9210" si="4293">AH4226+0</f>
        <v>0</v>
      </c>
      <c r="AI9210" s="46">
        <f t="shared" si="4293"/>
        <v>0</v>
      </c>
    </row>
    <row r="9211" spans="32:35" x14ac:dyDescent="0.25">
      <c r="AF9211" s="46">
        <f t="shared" si="4243"/>
        <v>800297031</v>
      </c>
      <c r="AG9211" s="46">
        <f t="shared" si="4243"/>
        <v>0</v>
      </c>
      <c r="AH9211" s="46">
        <f t="shared" ref="AH9211:AI9211" si="4294">AH4227+0</f>
        <v>0</v>
      </c>
      <c r="AI9211" s="46">
        <f t="shared" si="4294"/>
        <v>0</v>
      </c>
    </row>
    <row r="9212" spans="32:35" x14ac:dyDescent="0.25">
      <c r="AF9212" s="46">
        <f t="shared" si="4243"/>
        <v>800297032</v>
      </c>
      <c r="AG9212" s="46">
        <f t="shared" si="4243"/>
        <v>0</v>
      </c>
      <c r="AH9212" s="46">
        <f t="shared" ref="AH9212:AI9212" si="4295">AH4228+0</f>
        <v>0</v>
      </c>
      <c r="AI9212" s="46">
        <f t="shared" si="4295"/>
        <v>0</v>
      </c>
    </row>
    <row r="9213" spans="32:35" x14ac:dyDescent="0.25">
      <c r="AF9213" s="46">
        <f t="shared" si="4243"/>
        <v>800297070</v>
      </c>
      <c r="AG9213" s="46">
        <f t="shared" si="4243"/>
        <v>0</v>
      </c>
      <c r="AH9213" s="46">
        <f t="shared" ref="AH9213:AI9213" si="4296">AH4229+0</f>
        <v>0</v>
      </c>
      <c r="AI9213" s="46">
        <f t="shared" si="4296"/>
        <v>0</v>
      </c>
    </row>
    <row r="9214" spans="32:35" x14ac:dyDescent="0.25">
      <c r="AF9214" s="46">
        <f t="shared" si="4243"/>
        <v>800297072</v>
      </c>
      <c r="AG9214" s="46">
        <f t="shared" si="4243"/>
        <v>0</v>
      </c>
      <c r="AH9214" s="46">
        <f t="shared" ref="AH9214:AI9214" si="4297">AH4230+0</f>
        <v>0</v>
      </c>
      <c r="AI9214" s="46">
        <f t="shared" si="4297"/>
        <v>0</v>
      </c>
    </row>
    <row r="9215" spans="32:35" x14ac:dyDescent="0.25">
      <c r="AF9215" s="46">
        <f t="shared" si="4243"/>
        <v>800298003</v>
      </c>
      <c r="AG9215" s="46">
        <f t="shared" si="4243"/>
        <v>0</v>
      </c>
      <c r="AH9215" s="46">
        <f t="shared" ref="AH9215:AI9215" si="4298">AH4231+0</f>
        <v>0</v>
      </c>
      <c r="AI9215" s="46">
        <f t="shared" si="4298"/>
        <v>0</v>
      </c>
    </row>
    <row r="9216" spans="32:35" x14ac:dyDescent="0.25">
      <c r="AF9216" s="46">
        <f t="shared" si="4243"/>
        <v>800298005</v>
      </c>
      <c r="AG9216" s="46">
        <f t="shared" si="4243"/>
        <v>0</v>
      </c>
      <c r="AH9216" s="46">
        <f t="shared" ref="AH9216:AI9216" si="4299">AH4232+0</f>
        <v>0</v>
      </c>
      <c r="AI9216" s="46">
        <f t="shared" si="4299"/>
        <v>0</v>
      </c>
    </row>
    <row r="9217" spans="32:35" x14ac:dyDescent="0.25">
      <c r="AF9217" s="46">
        <f t="shared" si="4243"/>
        <v>800298006</v>
      </c>
      <c r="AG9217" s="46">
        <f t="shared" si="4243"/>
        <v>0</v>
      </c>
      <c r="AH9217" s="46">
        <f t="shared" ref="AH9217:AI9217" si="4300">AH4233+0</f>
        <v>0</v>
      </c>
      <c r="AI9217" s="46">
        <f t="shared" si="4300"/>
        <v>0</v>
      </c>
    </row>
    <row r="9218" spans="32:35" x14ac:dyDescent="0.25">
      <c r="AF9218" s="46">
        <f t="shared" si="4243"/>
        <v>800298007</v>
      </c>
      <c r="AG9218" s="46">
        <f t="shared" si="4243"/>
        <v>0</v>
      </c>
      <c r="AH9218" s="46">
        <f t="shared" ref="AH9218:AI9218" si="4301">AH4234+0</f>
        <v>0</v>
      </c>
      <c r="AI9218" s="46">
        <f t="shared" si="4301"/>
        <v>0</v>
      </c>
    </row>
    <row r="9219" spans="32:35" x14ac:dyDescent="0.25">
      <c r="AF9219" s="46">
        <f t="shared" si="4243"/>
        <v>800298008</v>
      </c>
      <c r="AG9219" s="46">
        <f t="shared" si="4243"/>
        <v>0</v>
      </c>
      <c r="AH9219" s="46">
        <f t="shared" ref="AH9219:AI9219" si="4302">AH4235+0</f>
        <v>0</v>
      </c>
      <c r="AI9219" s="46">
        <f t="shared" si="4302"/>
        <v>0</v>
      </c>
    </row>
    <row r="9220" spans="32:35" x14ac:dyDescent="0.25">
      <c r="AF9220" s="46">
        <f t="shared" si="4243"/>
        <v>800298009</v>
      </c>
      <c r="AG9220" s="46">
        <f t="shared" si="4243"/>
        <v>0</v>
      </c>
      <c r="AH9220" s="46">
        <f t="shared" ref="AH9220:AI9220" si="4303">AH4236+0</f>
        <v>0</v>
      </c>
      <c r="AI9220" s="46">
        <f t="shared" si="4303"/>
        <v>0</v>
      </c>
    </row>
    <row r="9221" spans="32:35" x14ac:dyDescent="0.25">
      <c r="AF9221" s="46">
        <f t="shared" si="4243"/>
        <v>800298010</v>
      </c>
      <c r="AG9221" s="46">
        <f t="shared" si="4243"/>
        <v>0</v>
      </c>
      <c r="AH9221" s="46">
        <f t="shared" ref="AH9221:AI9221" si="4304">AH4237+0</f>
        <v>0</v>
      </c>
      <c r="AI9221" s="46">
        <f t="shared" si="4304"/>
        <v>0</v>
      </c>
    </row>
    <row r="9222" spans="32:35" x14ac:dyDescent="0.25">
      <c r="AF9222" s="46">
        <f t="shared" si="4243"/>
        <v>800298012</v>
      </c>
      <c r="AG9222" s="46">
        <f t="shared" si="4243"/>
        <v>0</v>
      </c>
      <c r="AH9222" s="46">
        <f t="shared" ref="AH9222:AI9222" si="4305">AH4238+0</f>
        <v>0</v>
      </c>
      <c r="AI9222" s="46">
        <f t="shared" si="4305"/>
        <v>0</v>
      </c>
    </row>
    <row r="9223" spans="32:35" x14ac:dyDescent="0.25">
      <c r="AF9223" s="46">
        <f t="shared" si="4243"/>
        <v>800298029</v>
      </c>
      <c r="AG9223" s="46">
        <f t="shared" si="4243"/>
        <v>0</v>
      </c>
      <c r="AH9223" s="46">
        <f t="shared" ref="AH9223:AI9223" si="4306">AH4239+0</f>
        <v>0</v>
      </c>
      <c r="AI9223" s="46">
        <f t="shared" si="4306"/>
        <v>0</v>
      </c>
    </row>
    <row r="9224" spans="32:35" x14ac:dyDescent="0.25">
      <c r="AF9224" s="46">
        <f t="shared" si="4243"/>
        <v>800298031</v>
      </c>
      <c r="AG9224" s="46">
        <f t="shared" si="4243"/>
        <v>0</v>
      </c>
      <c r="AH9224" s="46">
        <f t="shared" ref="AH9224:AI9224" si="4307">AH4240+0</f>
        <v>0</v>
      </c>
      <c r="AI9224" s="46">
        <f t="shared" si="4307"/>
        <v>0</v>
      </c>
    </row>
    <row r="9225" spans="32:35" x14ac:dyDescent="0.25">
      <c r="AF9225" s="46">
        <f t="shared" ref="AF9225:AG9288" si="4308">AF4241+0</f>
        <v>800298043</v>
      </c>
      <c r="AG9225" s="46">
        <f t="shared" si="4308"/>
        <v>0</v>
      </c>
      <c r="AH9225" s="46">
        <f t="shared" ref="AH9225:AI9225" si="4309">AH4241+0</f>
        <v>0</v>
      </c>
      <c r="AI9225" s="46">
        <f t="shared" si="4309"/>
        <v>0</v>
      </c>
    </row>
    <row r="9226" spans="32:35" x14ac:dyDescent="0.25">
      <c r="AF9226" s="46">
        <f t="shared" si="4308"/>
        <v>800299022</v>
      </c>
      <c r="AG9226" s="46">
        <f t="shared" si="4308"/>
        <v>0</v>
      </c>
      <c r="AH9226" s="46">
        <f t="shared" ref="AH9226:AI9226" si="4310">AH4242+0</f>
        <v>0</v>
      </c>
      <c r="AI9226" s="46">
        <f t="shared" si="4310"/>
        <v>0</v>
      </c>
    </row>
    <row r="9227" spans="32:35" x14ac:dyDescent="0.25">
      <c r="AF9227" s="46">
        <f t="shared" si="4308"/>
        <v>800299023</v>
      </c>
      <c r="AG9227" s="46">
        <f t="shared" si="4308"/>
        <v>0</v>
      </c>
      <c r="AH9227" s="46">
        <f t="shared" ref="AH9227:AI9227" si="4311">AH4243+0</f>
        <v>0</v>
      </c>
      <c r="AI9227" s="46">
        <f t="shared" si="4311"/>
        <v>0</v>
      </c>
    </row>
    <row r="9228" spans="32:35" x14ac:dyDescent="0.25">
      <c r="AF9228" s="46">
        <f t="shared" si="4308"/>
        <v>800299024</v>
      </c>
      <c r="AG9228" s="46">
        <f t="shared" si="4308"/>
        <v>0</v>
      </c>
      <c r="AH9228" s="46">
        <f t="shared" ref="AH9228:AI9228" si="4312">AH4244+0</f>
        <v>0</v>
      </c>
      <c r="AI9228" s="46">
        <f t="shared" si="4312"/>
        <v>0</v>
      </c>
    </row>
    <row r="9229" spans="32:35" x14ac:dyDescent="0.25">
      <c r="AF9229" s="46">
        <f t="shared" si="4308"/>
        <v>800299025</v>
      </c>
      <c r="AG9229" s="46">
        <f t="shared" si="4308"/>
        <v>0</v>
      </c>
      <c r="AH9229" s="46">
        <f t="shared" ref="AH9229:AI9229" si="4313">AH4245+0</f>
        <v>0</v>
      </c>
      <c r="AI9229" s="46">
        <f t="shared" si="4313"/>
        <v>0</v>
      </c>
    </row>
    <row r="9230" spans="32:35" x14ac:dyDescent="0.25">
      <c r="AF9230" s="46">
        <f t="shared" si="4308"/>
        <v>800299026</v>
      </c>
      <c r="AG9230" s="46">
        <f t="shared" si="4308"/>
        <v>0</v>
      </c>
      <c r="AH9230" s="46">
        <f t="shared" ref="AH9230:AI9230" si="4314">AH4246+0</f>
        <v>0</v>
      </c>
      <c r="AI9230" s="46">
        <f t="shared" si="4314"/>
        <v>0</v>
      </c>
    </row>
    <row r="9231" spans="32:35" x14ac:dyDescent="0.25">
      <c r="AF9231" s="46">
        <f t="shared" si="4308"/>
        <v>800299027</v>
      </c>
      <c r="AG9231" s="46">
        <f t="shared" si="4308"/>
        <v>0</v>
      </c>
      <c r="AH9231" s="46">
        <f t="shared" ref="AH9231:AI9231" si="4315">AH4247+0</f>
        <v>0</v>
      </c>
      <c r="AI9231" s="46">
        <f t="shared" si="4315"/>
        <v>0</v>
      </c>
    </row>
    <row r="9232" spans="32:35" x14ac:dyDescent="0.25">
      <c r="AF9232" s="46">
        <f t="shared" si="4308"/>
        <v>800299028</v>
      </c>
      <c r="AG9232" s="46">
        <f t="shared" si="4308"/>
        <v>0</v>
      </c>
      <c r="AH9232" s="46">
        <f t="shared" ref="AH9232:AI9232" si="4316">AH4248+0</f>
        <v>0</v>
      </c>
      <c r="AI9232" s="46">
        <f t="shared" si="4316"/>
        <v>0</v>
      </c>
    </row>
    <row r="9233" spans="32:35" x14ac:dyDescent="0.25">
      <c r="AF9233" s="46">
        <f t="shared" si="4308"/>
        <v>800299035</v>
      </c>
      <c r="AG9233" s="46">
        <f t="shared" si="4308"/>
        <v>0</v>
      </c>
      <c r="AH9233" s="46">
        <f t="shared" ref="AH9233:AI9233" si="4317">AH4249+0</f>
        <v>0</v>
      </c>
      <c r="AI9233" s="46">
        <f t="shared" si="4317"/>
        <v>0</v>
      </c>
    </row>
    <row r="9234" spans="32:35" x14ac:dyDescent="0.25">
      <c r="AF9234" s="46">
        <f t="shared" si="4308"/>
        <v>800299036</v>
      </c>
      <c r="AG9234" s="46">
        <f t="shared" si="4308"/>
        <v>0</v>
      </c>
      <c r="AH9234" s="46">
        <f t="shared" ref="AH9234:AI9234" si="4318">AH4250+0</f>
        <v>0</v>
      </c>
      <c r="AI9234" s="46">
        <f t="shared" si="4318"/>
        <v>0</v>
      </c>
    </row>
    <row r="9235" spans="32:35" x14ac:dyDescent="0.25">
      <c r="AF9235" s="46">
        <f t="shared" si="4308"/>
        <v>800800800</v>
      </c>
      <c r="AG9235" s="46">
        <f t="shared" si="4308"/>
        <v>0</v>
      </c>
      <c r="AH9235" s="46">
        <f t="shared" ref="AH9235:AI9235" si="4319">AH4251+0</f>
        <v>0</v>
      </c>
      <c r="AI9235" s="46">
        <f t="shared" si="4319"/>
        <v>0</v>
      </c>
    </row>
    <row r="9236" spans="32:35" x14ac:dyDescent="0.25">
      <c r="AF9236" s="46">
        <f t="shared" si="4308"/>
        <v>800900900</v>
      </c>
      <c r="AG9236" s="46">
        <f t="shared" si="4308"/>
        <v>0</v>
      </c>
      <c r="AH9236" s="46">
        <f t="shared" ref="AH9236:AI9236" si="4320">AH4252+0</f>
        <v>0</v>
      </c>
      <c r="AI9236" s="46">
        <f t="shared" si="4320"/>
        <v>0</v>
      </c>
    </row>
    <row r="9237" spans="32:35" x14ac:dyDescent="0.25">
      <c r="AF9237" s="46" t="e">
        <f t="shared" si="4308"/>
        <v>#VALUE!</v>
      </c>
      <c r="AG9237" s="46">
        <f t="shared" si="4308"/>
        <v>0</v>
      </c>
      <c r="AH9237" s="46">
        <f t="shared" ref="AH9237:AI9237" si="4321">AH4253+0</f>
        <v>0</v>
      </c>
      <c r="AI9237" s="46">
        <f t="shared" si="4321"/>
        <v>0</v>
      </c>
    </row>
    <row r="9238" spans="32:35" x14ac:dyDescent="0.25">
      <c r="AF9238" s="46">
        <f t="shared" si="4308"/>
        <v>900000057</v>
      </c>
      <c r="AG9238" s="46">
        <f t="shared" si="4308"/>
        <v>0</v>
      </c>
      <c r="AH9238" s="46">
        <f t="shared" ref="AH9238:AI9238" si="4322">AH4254+0</f>
        <v>0</v>
      </c>
      <c r="AI9238" s="46">
        <f t="shared" si="4322"/>
        <v>0</v>
      </c>
    </row>
    <row r="9239" spans="32:35" x14ac:dyDescent="0.25">
      <c r="AF9239" s="46">
        <f t="shared" si="4308"/>
        <v>9000017080</v>
      </c>
      <c r="AG9239" s="46">
        <f t="shared" si="4308"/>
        <v>0</v>
      </c>
      <c r="AH9239" s="46">
        <f t="shared" ref="AH9239:AI9239" si="4323">AH4255+0</f>
        <v>0</v>
      </c>
      <c r="AI9239" s="46">
        <f t="shared" si="4323"/>
        <v>0</v>
      </c>
    </row>
    <row r="9240" spans="32:35" x14ac:dyDescent="0.25">
      <c r="AF9240" s="46">
        <f t="shared" si="4308"/>
        <v>900002010</v>
      </c>
      <c r="AG9240" s="46">
        <f t="shared" si="4308"/>
        <v>0</v>
      </c>
      <c r="AH9240" s="46">
        <f t="shared" ref="AH9240:AI9240" si="4324">AH4256+0</f>
        <v>0</v>
      </c>
      <c r="AI9240" s="46">
        <f t="shared" si="4324"/>
        <v>0</v>
      </c>
    </row>
    <row r="9241" spans="32:35" x14ac:dyDescent="0.25">
      <c r="AF9241" s="46">
        <f t="shared" si="4308"/>
        <v>900002031</v>
      </c>
      <c r="AG9241" s="46">
        <f t="shared" si="4308"/>
        <v>0</v>
      </c>
      <c r="AH9241" s="46">
        <f t="shared" ref="AH9241:AI9241" si="4325">AH4257+0</f>
        <v>0</v>
      </c>
      <c r="AI9241" s="46">
        <f t="shared" si="4325"/>
        <v>0</v>
      </c>
    </row>
    <row r="9242" spans="32:35" x14ac:dyDescent="0.25">
      <c r="AF9242" s="46">
        <f t="shared" si="4308"/>
        <v>900002035</v>
      </c>
      <c r="AG9242" s="46">
        <f t="shared" si="4308"/>
        <v>0</v>
      </c>
      <c r="AH9242" s="46">
        <f t="shared" ref="AH9242:AI9242" si="4326">AH4258+0</f>
        <v>0</v>
      </c>
      <c r="AI9242" s="46">
        <f t="shared" si="4326"/>
        <v>0</v>
      </c>
    </row>
    <row r="9243" spans="32:35" x14ac:dyDescent="0.25">
      <c r="AF9243" s="46">
        <f t="shared" si="4308"/>
        <v>900002066</v>
      </c>
      <c r="AG9243" s="46">
        <f t="shared" si="4308"/>
        <v>0</v>
      </c>
      <c r="AH9243" s="46">
        <f t="shared" ref="AH9243:AI9243" si="4327">AH4259+0</f>
        <v>0</v>
      </c>
      <c r="AI9243" s="46">
        <f t="shared" si="4327"/>
        <v>0</v>
      </c>
    </row>
    <row r="9244" spans="32:35" x14ac:dyDescent="0.25">
      <c r="AF9244" s="46">
        <f t="shared" si="4308"/>
        <v>900002089</v>
      </c>
      <c r="AG9244" s="46">
        <f t="shared" si="4308"/>
        <v>0</v>
      </c>
      <c r="AH9244" s="46">
        <f t="shared" ref="AH9244:AI9244" si="4328">AH4260+0</f>
        <v>0</v>
      </c>
      <c r="AI9244" s="46">
        <f t="shared" si="4328"/>
        <v>0</v>
      </c>
    </row>
    <row r="9245" spans="32:35" x14ac:dyDescent="0.25">
      <c r="AF9245" s="46">
        <f t="shared" si="4308"/>
        <v>900002093</v>
      </c>
      <c r="AG9245" s="46">
        <f t="shared" si="4308"/>
        <v>0</v>
      </c>
      <c r="AH9245" s="46">
        <f t="shared" ref="AH9245:AI9245" si="4329">AH4261+0</f>
        <v>0</v>
      </c>
      <c r="AI9245" s="46">
        <f t="shared" si="4329"/>
        <v>0</v>
      </c>
    </row>
    <row r="9246" spans="32:35" x14ac:dyDescent="0.25">
      <c r="AF9246" s="46">
        <f t="shared" si="4308"/>
        <v>900002096</v>
      </c>
      <c r="AG9246" s="46">
        <f t="shared" si="4308"/>
        <v>0</v>
      </c>
      <c r="AH9246" s="46">
        <f t="shared" ref="AH9246:AI9246" si="4330">AH4262+0</f>
        <v>0</v>
      </c>
      <c r="AI9246" s="46">
        <f t="shared" si="4330"/>
        <v>0</v>
      </c>
    </row>
    <row r="9247" spans="32:35" x14ac:dyDescent="0.25">
      <c r="AF9247" s="46">
        <f t="shared" si="4308"/>
        <v>900002162</v>
      </c>
      <c r="AG9247" s="46">
        <f t="shared" si="4308"/>
        <v>0</v>
      </c>
      <c r="AH9247" s="46">
        <f t="shared" ref="AH9247:AI9247" si="4331">AH4263+0</f>
        <v>0</v>
      </c>
      <c r="AI9247" s="46">
        <f t="shared" si="4331"/>
        <v>0</v>
      </c>
    </row>
    <row r="9248" spans="32:35" x14ac:dyDescent="0.25">
      <c r="AF9248" s="46">
        <f t="shared" si="4308"/>
        <v>900003800</v>
      </c>
      <c r="AG9248" s="46">
        <f t="shared" si="4308"/>
        <v>0</v>
      </c>
      <c r="AH9248" s="46">
        <f t="shared" ref="AH9248:AI9248" si="4332">AH4264+0</f>
        <v>0</v>
      </c>
      <c r="AI9248" s="46">
        <f t="shared" si="4332"/>
        <v>0</v>
      </c>
    </row>
    <row r="9249" spans="32:35" x14ac:dyDescent="0.25">
      <c r="AF9249" s="46">
        <f t="shared" si="4308"/>
        <v>900003801</v>
      </c>
      <c r="AG9249" s="46">
        <f t="shared" si="4308"/>
        <v>0</v>
      </c>
      <c r="AH9249" s="46">
        <f t="shared" ref="AH9249:AI9249" si="4333">AH4265+0</f>
        <v>0</v>
      </c>
      <c r="AI9249" s="46">
        <f t="shared" si="4333"/>
        <v>0</v>
      </c>
    </row>
    <row r="9250" spans="32:35" x14ac:dyDescent="0.25">
      <c r="AF9250" s="46">
        <f t="shared" si="4308"/>
        <v>900003802</v>
      </c>
      <c r="AG9250" s="46">
        <f t="shared" si="4308"/>
        <v>0</v>
      </c>
      <c r="AH9250" s="46">
        <f t="shared" ref="AH9250:AI9250" si="4334">AH4266+0</f>
        <v>0</v>
      </c>
      <c r="AI9250" s="46">
        <f t="shared" si="4334"/>
        <v>0</v>
      </c>
    </row>
    <row r="9251" spans="32:35" x14ac:dyDescent="0.25">
      <c r="AF9251" s="46">
        <f t="shared" si="4308"/>
        <v>900004015</v>
      </c>
      <c r="AG9251" s="46">
        <f t="shared" si="4308"/>
        <v>0</v>
      </c>
      <c r="AH9251" s="46">
        <f t="shared" ref="AH9251:AI9251" si="4335">AH4267+0</f>
        <v>0</v>
      </c>
      <c r="AI9251" s="46">
        <f t="shared" si="4335"/>
        <v>0</v>
      </c>
    </row>
    <row r="9252" spans="32:35" x14ac:dyDescent="0.25">
      <c r="AF9252" s="46">
        <f t="shared" si="4308"/>
        <v>900007038</v>
      </c>
      <c r="AG9252" s="46">
        <f t="shared" si="4308"/>
        <v>0</v>
      </c>
      <c r="AH9252" s="46">
        <f t="shared" ref="AH9252:AI9252" si="4336">AH4268+0</f>
        <v>0</v>
      </c>
      <c r="AI9252" s="46">
        <f t="shared" si="4336"/>
        <v>0</v>
      </c>
    </row>
    <row r="9253" spans="32:35" x14ac:dyDescent="0.25">
      <c r="AF9253" s="46">
        <f t="shared" si="4308"/>
        <v>900008019</v>
      </c>
      <c r="AG9253" s="46">
        <f t="shared" si="4308"/>
        <v>0</v>
      </c>
      <c r="AH9253" s="46">
        <f t="shared" ref="AH9253:AI9253" si="4337">AH4269+0</f>
        <v>0</v>
      </c>
      <c r="AI9253" s="46">
        <f t="shared" si="4337"/>
        <v>0</v>
      </c>
    </row>
    <row r="9254" spans="32:35" x14ac:dyDescent="0.25">
      <c r="AF9254" s="46">
        <f t="shared" si="4308"/>
        <v>900012052</v>
      </c>
      <c r="AG9254" s="46">
        <f t="shared" si="4308"/>
        <v>0</v>
      </c>
      <c r="AH9254" s="46">
        <f t="shared" ref="AH9254:AI9254" si="4338">AH4270+0</f>
        <v>0</v>
      </c>
      <c r="AI9254" s="46">
        <f t="shared" si="4338"/>
        <v>0</v>
      </c>
    </row>
    <row r="9255" spans="32:35" x14ac:dyDescent="0.25">
      <c r="AF9255" s="46">
        <f t="shared" si="4308"/>
        <v>900012056</v>
      </c>
      <c r="AG9255" s="46">
        <f t="shared" si="4308"/>
        <v>0</v>
      </c>
      <c r="AH9255" s="46">
        <f t="shared" ref="AH9255:AI9255" si="4339">AH4271+0</f>
        <v>0</v>
      </c>
      <c r="AI9255" s="46">
        <f t="shared" si="4339"/>
        <v>0</v>
      </c>
    </row>
    <row r="9256" spans="32:35" x14ac:dyDescent="0.25">
      <c r="AF9256" s="46">
        <f t="shared" si="4308"/>
        <v>900012152</v>
      </c>
      <c r="AG9256" s="46">
        <f t="shared" si="4308"/>
        <v>0</v>
      </c>
      <c r="AH9256" s="46">
        <f t="shared" ref="AH9256:AI9256" si="4340">AH4272+0</f>
        <v>0</v>
      </c>
      <c r="AI9256" s="46">
        <f t="shared" si="4340"/>
        <v>0</v>
      </c>
    </row>
    <row r="9257" spans="32:35" x14ac:dyDescent="0.25">
      <c r="AF9257" s="46">
        <f t="shared" si="4308"/>
        <v>900016075</v>
      </c>
      <c r="AG9257" s="46">
        <f t="shared" si="4308"/>
        <v>0</v>
      </c>
      <c r="AH9257" s="46">
        <f t="shared" ref="AH9257:AI9257" si="4341">AH4273+0</f>
        <v>0</v>
      </c>
      <c r="AI9257" s="46">
        <f t="shared" si="4341"/>
        <v>0</v>
      </c>
    </row>
    <row r="9258" spans="32:35" x14ac:dyDescent="0.25">
      <c r="AF9258" s="46">
        <f t="shared" si="4308"/>
        <v>900017080</v>
      </c>
      <c r="AG9258" s="46">
        <f t="shared" si="4308"/>
        <v>0</v>
      </c>
      <c r="AH9258" s="46">
        <f t="shared" ref="AH9258:AI9258" si="4342">AH4274+0</f>
        <v>0</v>
      </c>
      <c r="AI9258" s="46">
        <f t="shared" si="4342"/>
        <v>0</v>
      </c>
    </row>
    <row r="9259" spans="32:35" x14ac:dyDescent="0.25">
      <c r="AF9259" s="46">
        <f t="shared" si="4308"/>
        <v>900020019</v>
      </c>
      <c r="AG9259" s="46">
        <f t="shared" si="4308"/>
        <v>0</v>
      </c>
      <c r="AH9259" s="46">
        <f t="shared" ref="AH9259:AI9259" si="4343">AH4275+0</f>
        <v>0</v>
      </c>
      <c r="AI9259" s="46">
        <f t="shared" si="4343"/>
        <v>0</v>
      </c>
    </row>
    <row r="9260" spans="32:35" x14ac:dyDescent="0.25">
      <c r="AF9260" s="46">
        <f t="shared" si="4308"/>
        <v>900020036</v>
      </c>
      <c r="AG9260" s="46">
        <f t="shared" si="4308"/>
        <v>0</v>
      </c>
      <c r="AH9260" s="46">
        <f t="shared" ref="AH9260:AI9260" si="4344">AH4276+0</f>
        <v>0</v>
      </c>
      <c r="AI9260" s="46">
        <f t="shared" si="4344"/>
        <v>0</v>
      </c>
    </row>
    <row r="9261" spans="32:35" x14ac:dyDescent="0.25">
      <c r="AF9261" s="46">
        <f t="shared" si="4308"/>
        <v>900021051</v>
      </c>
      <c r="AG9261" s="46">
        <f t="shared" si="4308"/>
        <v>0</v>
      </c>
      <c r="AH9261" s="46">
        <f t="shared" ref="AH9261:AI9261" si="4345">AH4277+0</f>
        <v>0</v>
      </c>
      <c r="AI9261" s="46">
        <f t="shared" si="4345"/>
        <v>0</v>
      </c>
    </row>
    <row r="9262" spans="32:35" x14ac:dyDescent="0.25">
      <c r="AF9262" s="46">
        <f t="shared" si="4308"/>
        <v>900022019</v>
      </c>
      <c r="AG9262" s="46">
        <f t="shared" si="4308"/>
        <v>0</v>
      </c>
      <c r="AH9262" s="46">
        <f t="shared" ref="AH9262:AI9262" si="4346">AH4278+0</f>
        <v>0</v>
      </c>
      <c r="AI9262" s="46">
        <f t="shared" si="4346"/>
        <v>0</v>
      </c>
    </row>
    <row r="9263" spans="32:35" x14ac:dyDescent="0.25">
      <c r="AF9263" s="46">
        <f t="shared" si="4308"/>
        <v>900022020</v>
      </c>
      <c r="AG9263" s="46">
        <f t="shared" si="4308"/>
        <v>0</v>
      </c>
      <c r="AH9263" s="46">
        <f t="shared" ref="AH9263:AI9263" si="4347">AH4279+0</f>
        <v>0</v>
      </c>
      <c r="AI9263" s="46">
        <f t="shared" si="4347"/>
        <v>0</v>
      </c>
    </row>
    <row r="9264" spans="32:35" x14ac:dyDescent="0.25">
      <c r="AF9264" s="46">
        <f t="shared" si="4308"/>
        <v>900022021</v>
      </c>
      <c r="AG9264" s="46">
        <f t="shared" si="4308"/>
        <v>0</v>
      </c>
      <c r="AH9264" s="46">
        <f t="shared" ref="AH9264:AI9264" si="4348">AH4280+0</f>
        <v>0</v>
      </c>
      <c r="AI9264" s="46">
        <f t="shared" si="4348"/>
        <v>0</v>
      </c>
    </row>
    <row r="9265" spans="32:35" x14ac:dyDescent="0.25">
      <c r="AF9265" s="46">
        <f t="shared" si="4308"/>
        <v>900022049</v>
      </c>
      <c r="AG9265" s="46">
        <f t="shared" si="4308"/>
        <v>0</v>
      </c>
      <c r="AH9265" s="46">
        <f t="shared" ref="AH9265:AI9265" si="4349">AH4281+0</f>
        <v>0</v>
      </c>
      <c r="AI9265" s="46">
        <f t="shared" si="4349"/>
        <v>0</v>
      </c>
    </row>
    <row r="9266" spans="32:35" x14ac:dyDescent="0.25">
      <c r="AF9266" s="46">
        <f t="shared" si="4308"/>
        <v>900024063</v>
      </c>
      <c r="AG9266" s="46">
        <f t="shared" si="4308"/>
        <v>0</v>
      </c>
      <c r="AH9266" s="46">
        <f t="shared" ref="AH9266:AI9266" si="4350">AH4282+0</f>
        <v>0</v>
      </c>
      <c r="AI9266" s="46">
        <f t="shared" si="4350"/>
        <v>0</v>
      </c>
    </row>
    <row r="9267" spans="32:35" x14ac:dyDescent="0.25">
      <c r="AF9267" s="46">
        <f t="shared" si="4308"/>
        <v>900025063</v>
      </c>
      <c r="AG9267" s="46">
        <f t="shared" si="4308"/>
        <v>0</v>
      </c>
      <c r="AH9267" s="46">
        <f t="shared" ref="AH9267:AI9267" si="4351">AH4283+0</f>
        <v>0</v>
      </c>
      <c r="AI9267" s="46">
        <f t="shared" si="4351"/>
        <v>0</v>
      </c>
    </row>
    <row r="9268" spans="32:35" x14ac:dyDescent="0.25">
      <c r="AF9268" s="46">
        <f t="shared" si="4308"/>
        <v>900027039</v>
      </c>
      <c r="AG9268" s="46">
        <f t="shared" si="4308"/>
        <v>0</v>
      </c>
      <c r="AH9268" s="46">
        <f t="shared" ref="AH9268:AI9268" si="4352">AH4284+0</f>
        <v>0</v>
      </c>
      <c r="AI9268" s="46">
        <f t="shared" si="4352"/>
        <v>0</v>
      </c>
    </row>
    <row r="9269" spans="32:35" x14ac:dyDescent="0.25">
      <c r="AF9269" s="46">
        <f t="shared" si="4308"/>
        <v>900027057</v>
      </c>
      <c r="AG9269" s="46">
        <f t="shared" si="4308"/>
        <v>0</v>
      </c>
      <c r="AH9269" s="46">
        <f t="shared" ref="AH9269:AI9269" si="4353">AH4285+0</f>
        <v>0</v>
      </c>
      <c r="AI9269" s="46">
        <f t="shared" si="4353"/>
        <v>0</v>
      </c>
    </row>
    <row r="9270" spans="32:35" x14ac:dyDescent="0.25">
      <c r="AF9270" s="46">
        <f t="shared" si="4308"/>
        <v>900027062</v>
      </c>
      <c r="AG9270" s="46">
        <f t="shared" si="4308"/>
        <v>0</v>
      </c>
      <c r="AH9270" s="46">
        <f t="shared" ref="AH9270:AI9270" si="4354">AH4286+0</f>
        <v>0</v>
      </c>
      <c r="AI9270" s="46">
        <f t="shared" si="4354"/>
        <v>0</v>
      </c>
    </row>
    <row r="9271" spans="32:35" x14ac:dyDescent="0.25">
      <c r="AF9271" s="46">
        <f t="shared" si="4308"/>
        <v>900027065</v>
      </c>
      <c r="AG9271" s="46">
        <f t="shared" si="4308"/>
        <v>0</v>
      </c>
      <c r="AH9271" s="46">
        <f t="shared" ref="AH9271:AI9271" si="4355">AH4287+0</f>
        <v>0</v>
      </c>
      <c r="AI9271" s="46">
        <f t="shared" si="4355"/>
        <v>0</v>
      </c>
    </row>
    <row r="9272" spans="32:35" x14ac:dyDescent="0.25">
      <c r="AF9272" s="46">
        <f t="shared" si="4308"/>
        <v>900028048</v>
      </c>
      <c r="AG9272" s="46">
        <f t="shared" si="4308"/>
        <v>0</v>
      </c>
      <c r="AH9272" s="46">
        <f t="shared" ref="AH9272:AI9272" si="4356">AH4288+0</f>
        <v>0</v>
      </c>
      <c r="AI9272" s="46">
        <f t="shared" si="4356"/>
        <v>0</v>
      </c>
    </row>
    <row r="9273" spans="32:35" x14ac:dyDescent="0.25">
      <c r="AF9273" s="46">
        <f t="shared" si="4308"/>
        <v>900032016</v>
      </c>
      <c r="AG9273" s="46">
        <f t="shared" si="4308"/>
        <v>0</v>
      </c>
      <c r="AH9273" s="46">
        <f t="shared" ref="AH9273:AI9273" si="4357">AH4289+0</f>
        <v>0</v>
      </c>
      <c r="AI9273" s="46">
        <f t="shared" si="4357"/>
        <v>0</v>
      </c>
    </row>
    <row r="9274" spans="32:35" x14ac:dyDescent="0.25">
      <c r="AF9274" s="46">
        <f t="shared" si="4308"/>
        <v>900032018</v>
      </c>
      <c r="AG9274" s="46">
        <f t="shared" si="4308"/>
        <v>0</v>
      </c>
      <c r="AH9274" s="46">
        <f t="shared" ref="AH9274:AI9274" si="4358">AH4290+0</f>
        <v>0</v>
      </c>
      <c r="AI9274" s="46">
        <f t="shared" si="4358"/>
        <v>0</v>
      </c>
    </row>
    <row r="9275" spans="32:35" x14ac:dyDescent="0.25">
      <c r="AF9275" s="46">
        <f t="shared" si="4308"/>
        <v>900034016</v>
      </c>
      <c r="AG9275" s="46">
        <f t="shared" si="4308"/>
        <v>0</v>
      </c>
      <c r="AH9275" s="46">
        <f t="shared" ref="AH9275:AI9275" si="4359">AH4291+0</f>
        <v>0</v>
      </c>
      <c r="AI9275" s="46">
        <f t="shared" si="4359"/>
        <v>0</v>
      </c>
    </row>
    <row r="9276" spans="32:35" x14ac:dyDescent="0.25">
      <c r="AF9276" s="46">
        <f t="shared" si="4308"/>
        <v>900037042</v>
      </c>
      <c r="AG9276" s="46">
        <f t="shared" si="4308"/>
        <v>0</v>
      </c>
      <c r="AH9276" s="46">
        <f t="shared" ref="AH9276:AI9276" si="4360">AH4292+0</f>
        <v>0</v>
      </c>
      <c r="AI9276" s="46">
        <f t="shared" si="4360"/>
        <v>0</v>
      </c>
    </row>
    <row r="9277" spans="32:35" x14ac:dyDescent="0.25">
      <c r="AF9277" s="46">
        <f t="shared" si="4308"/>
        <v>900052017</v>
      </c>
      <c r="AG9277" s="46">
        <f t="shared" si="4308"/>
        <v>0</v>
      </c>
      <c r="AH9277" s="46">
        <f t="shared" ref="AH9277:AI9277" si="4361">AH4293+0</f>
        <v>0</v>
      </c>
      <c r="AI9277" s="46">
        <f t="shared" si="4361"/>
        <v>0</v>
      </c>
    </row>
    <row r="9278" spans="32:35" x14ac:dyDescent="0.25">
      <c r="AF9278" s="46">
        <f t="shared" si="4308"/>
        <v>900054020</v>
      </c>
      <c r="AG9278" s="46">
        <f t="shared" si="4308"/>
        <v>0</v>
      </c>
      <c r="AH9278" s="46">
        <f t="shared" ref="AH9278:AI9278" si="4362">AH4294+0</f>
        <v>0</v>
      </c>
      <c r="AI9278" s="46">
        <f t="shared" si="4362"/>
        <v>0</v>
      </c>
    </row>
    <row r="9279" spans="32:35" x14ac:dyDescent="0.25">
      <c r="AF9279" s="46">
        <f t="shared" si="4308"/>
        <v>900054022</v>
      </c>
      <c r="AG9279" s="46">
        <f t="shared" si="4308"/>
        <v>0</v>
      </c>
      <c r="AH9279" s="46">
        <f t="shared" ref="AH9279:AI9279" si="4363">AH4295+0</f>
        <v>0</v>
      </c>
      <c r="AI9279" s="46">
        <f t="shared" si="4363"/>
        <v>0</v>
      </c>
    </row>
    <row r="9280" spans="32:35" x14ac:dyDescent="0.25">
      <c r="AF9280" s="46">
        <f t="shared" si="4308"/>
        <v>900057058</v>
      </c>
      <c r="AG9280" s="46">
        <f t="shared" si="4308"/>
        <v>0</v>
      </c>
      <c r="AH9280" s="46">
        <f t="shared" ref="AH9280:AI9280" si="4364">AH4296+0</f>
        <v>0</v>
      </c>
      <c r="AI9280" s="46">
        <f t="shared" si="4364"/>
        <v>0</v>
      </c>
    </row>
    <row r="9281" spans="32:35" x14ac:dyDescent="0.25">
      <c r="AF9281" s="46">
        <f t="shared" si="4308"/>
        <v>900057060</v>
      </c>
      <c r="AG9281" s="46">
        <f t="shared" si="4308"/>
        <v>0</v>
      </c>
      <c r="AH9281" s="46">
        <f t="shared" ref="AH9281:AI9281" si="4365">AH4297+0</f>
        <v>0</v>
      </c>
      <c r="AI9281" s="46">
        <f t="shared" si="4365"/>
        <v>0</v>
      </c>
    </row>
    <row r="9282" spans="32:35" x14ac:dyDescent="0.25">
      <c r="AF9282" s="46">
        <f t="shared" si="4308"/>
        <v>900059016</v>
      </c>
      <c r="AG9282" s="46">
        <f t="shared" si="4308"/>
        <v>0</v>
      </c>
      <c r="AH9282" s="46">
        <f t="shared" ref="AH9282:AI9282" si="4366">AH4298+0</f>
        <v>0</v>
      </c>
      <c r="AI9282" s="46">
        <f t="shared" si="4366"/>
        <v>0</v>
      </c>
    </row>
    <row r="9283" spans="32:35" x14ac:dyDescent="0.25">
      <c r="AF9283" s="46">
        <f t="shared" si="4308"/>
        <v>900082090</v>
      </c>
      <c r="AG9283" s="46">
        <f t="shared" si="4308"/>
        <v>0</v>
      </c>
      <c r="AH9283" s="46">
        <f t="shared" ref="AH9283:AI9283" si="4367">AH4299+0</f>
        <v>0</v>
      </c>
      <c r="AI9283" s="46">
        <f t="shared" si="4367"/>
        <v>0</v>
      </c>
    </row>
    <row r="9284" spans="32:35" x14ac:dyDescent="0.25">
      <c r="AF9284" s="46">
        <f t="shared" si="4308"/>
        <v>900086119</v>
      </c>
      <c r="AG9284" s="46">
        <f t="shared" si="4308"/>
        <v>0</v>
      </c>
      <c r="AH9284" s="46">
        <f t="shared" ref="AH9284:AI9284" si="4368">AH4300+0</f>
        <v>0</v>
      </c>
      <c r="AI9284" s="46">
        <f t="shared" si="4368"/>
        <v>0</v>
      </c>
    </row>
    <row r="9285" spans="32:35" x14ac:dyDescent="0.25">
      <c r="AF9285" s="46">
        <f t="shared" si="4308"/>
        <v>900090004</v>
      </c>
      <c r="AG9285" s="46">
        <f t="shared" si="4308"/>
        <v>0</v>
      </c>
      <c r="AH9285" s="46">
        <f t="shared" ref="AH9285:AI9285" si="4369">AH4301+0</f>
        <v>0</v>
      </c>
      <c r="AI9285" s="46">
        <f t="shared" si="4369"/>
        <v>0</v>
      </c>
    </row>
    <row r="9286" spans="32:35" x14ac:dyDescent="0.25">
      <c r="AF9286" s="46">
        <f t="shared" si="4308"/>
        <v>900090005</v>
      </c>
      <c r="AG9286" s="46">
        <f t="shared" si="4308"/>
        <v>0</v>
      </c>
      <c r="AH9286" s="46">
        <f t="shared" ref="AH9286:AI9286" si="4370">AH4302+0</f>
        <v>0</v>
      </c>
      <c r="AI9286" s="46">
        <f t="shared" si="4370"/>
        <v>0</v>
      </c>
    </row>
    <row r="9287" spans="32:35" x14ac:dyDescent="0.25">
      <c r="AF9287" s="46">
        <f t="shared" si="4308"/>
        <v>900090051</v>
      </c>
      <c r="AG9287" s="46">
        <f t="shared" si="4308"/>
        <v>0</v>
      </c>
      <c r="AH9287" s="46">
        <f t="shared" ref="AH9287:AI9287" si="4371">AH4303+0</f>
        <v>0</v>
      </c>
      <c r="AI9287" s="46">
        <f t="shared" si="4371"/>
        <v>0</v>
      </c>
    </row>
    <row r="9288" spans="32:35" x14ac:dyDescent="0.25">
      <c r="AF9288" s="46">
        <f t="shared" si="4308"/>
        <v>900091001</v>
      </c>
      <c r="AG9288" s="46">
        <f t="shared" si="4308"/>
        <v>0</v>
      </c>
      <c r="AH9288" s="46">
        <f t="shared" ref="AH9288:AI9288" si="4372">AH4304+0</f>
        <v>0</v>
      </c>
      <c r="AI9288" s="46">
        <f t="shared" si="4372"/>
        <v>0</v>
      </c>
    </row>
    <row r="9289" spans="32:35" x14ac:dyDescent="0.25">
      <c r="AF9289" s="46">
        <f t="shared" ref="AF9289:AG9352" si="4373">AF4305+0</f>
        <v>900091004</v>
      </c>
      <c r="AG9289" s="46">
        <f t="shared" si="4373"/>
        <v>0</v>
      </c>
      <c r="AH9289" s="46">
        <f t="shared" ref="AH9289:AI9289" si="4374">AH4305+0</f>
        <v>0</v>
      </c>
      <c r="AI9289" s="46">
        <f t="shared" si="4374"/>
        <v>0</v>
      </c>
    </row>
    <row r="9290" spans="32:35" x14ac:dyDescent="0.25">
      <c r="AF9290" s="46">
        <f t="shared" si="4373"/>
        <v>900091022</v>
      </c>
      <c r="AG9290" s="46">
        <f t="shared" si="4373"/>
        <v>0</v>
      </c>
      <c r="AH9290" s="46">
        <f t="shared" ref="AH9290:AI9290" si="4375">AH4306+0</f>
        <v>0</v>
      </c>
      <c r="AI9290" s="46">
        <f t="shared" si="4375"/>
        <v>0</v>
      </c>
    </row>
    <row r="9291" spans="32:35" x14ac:dyDescent="0.25">
      <c r="AF9291" s="46">
        <f t="shared" si="4373"/>
        <v>900091041</v>
      </c>
      <c r="AG9291" s="46">
        <f t="shared" si="4373"/>
        <v>0</v>
      </c>
      <c r="AH9291" s="46">
        <f t="shared" ref="AH9291:AI9291" si="4376">AH4307+0</f>
        <v>0</v>
      </c>
      <c r="AI9291" s="46">
        <f t="shared" si="4376"/>
        <v>0</v>
      </c>
    </row>
    <row r="9292" spans="32:35" x14ac:dyDescent="0.25">
      <c r="AF9292" s="46">
        <f t="shared" si="4373"/>
        <v>900092001</v>
      </c>
      <c r="AG9292" s="46">
        <f t="shared" si="4373"/>
        <v>0</v>
      </c>
      <c r="AH9292" s="46">
        <f t="shared" ref="AH9292:AI9292" si="4377">AH4308+0</f>
        <v>0</v>
      </c>
      <c r="AI9292" s="46">
        <f t="shared" si="4377"/>
        <v>0</v>
      </c>
    </row>
    <row r="9293" spans="32:35" x14ac:dyDescent="0.25">
      <c r="AF9293" s="46">
        <f t="shared" si="4373"/>
        <v>900092004</v>
      </c>
      <c r="AG9293" s="46">
        <f t="shared" si="4373"/>
        <v>0</v>
      </c>
      <c r="AH9293" s="46">
        <f t="shared" ref="AH9293:AI9293" si="4378">AH4309+0</f>
        <v>0</v>
      </c>
      <c r="AI9293" s="46">
        <f t="shared" si="4378"/>
        <v>0</v>
      </c>
    </row>
    <row r="9294" spans="32:35" x14ac:dyDescent="0.25">
      <c r="AF9294" s="46">
        <f t="shared" si="4373"/>
        <v>900092034</v>
      </c>
      <c r="AG9294" s="46">
        <f t="shared" si="4373"/>
        <v>0</v>
      </c>
      <c r="AH9294" s="46">
        <f t="shared" ref="AH9294:AI9294" si="4379">AH4310+0</f>
        <v>0</v>
      </c>
      <c r="AI9294" s="46">
        <f t="shared" si="4379"/>
        <v>0</v>
      </c>
    </row>
    <row r="9295" spans="32:35" x14ac:dyDescent="0.25">
      <c r="AF9295" s="46">
        <f t="shared" si="4373"/>
        <v>900092041</v>
      </c>
      <c r="AG9295" s="46">
        <f t="shared" si="4373"/>
        <v>0</v>
      </c>
      <c r="AH9295" s="46">
        <f t="shared" ref="AH9295:AI9295" si="4380">AH4311+0</f>
        <v>0</v>
      </c>
      <c r="AI9295" s="46">
        <f t="shared" si="4380"/>
        <v>0</v>
      </c>
    </row>
    <row r="9296" spans="32:35" x14ac:dyDescent="0.25">
      <c r="AF9296" s="46">
        <f t="shared" si="4373"/>
        <v>900092044</v>
      </c>
      <c r="AG9296" s="46">
        <f t="shared" si="4373"/>
        <v>0</v>
      </c>
      <c r="AH9296" s="46">
        <f t="shared" ref="AH9296:AI9296" si="4381">AH4312+0</f>
        <v>0</v>
      </c>
      <c r="AI9296" s="46">
        <f t="shared" si="4381"/>
        <v>0</v>
      </c>
    </row>
    <row r="9297" spans="32:35" x14ac:dyDescent="0.25">
      <c r="AF9297" s="46">
        <f t="shared" si="4373"/>
        <v>900092060</v>
      </c>
      <c r="AG9297" s="46">
        <f t="shared" si="4373"/>
        <v>0</v>
      </c>
      <c r="AH9297" s="46">
        <f t="shared" ref="AH9297:AI9297" si="4382">AH4313+0</f>
        <v>0</v>
      </c>
      <c r="AI9297" s="46">
        <f t="shared" si="4382"/>
        <v>0</v>
      </c>
    </row>
    <row r="9298" spans="32:35" x14ac:dyDescent="0.25">
      <c r="AF9298" s="46">
        <f t="shared" si="4373"/>
        <v>900093001</v>
      </c>
      <c r="AG9298" s="46">
        <f t="shared" si="4373"/>
        <v>0</v>
      </c>
      <c r="AH9298" s="46">
        <f t="shared" ref="AH9298:AI9298" si="4383">AH4314+0</f>
        <v>0</v>
      </c>
      <c r="AI9298" s="46">
        <f t="shared" si="4383"/>
        <v>0</v>
      </c>
    </row>
    <row r="9299" spans="32:35" x14ac:dyDescent="0.25">
      <c r="AF9299" s="46">
        <f t="shared" si="4373"/>
        <v>900093094</v>
      </c>
      <c r="AG9299" s="46">
        <f t="shared" si="4373"/>
        <v>0</v>
      </c>
      <c r="AH9299" s="46">
        <f t="shared" ref="AH9299:AI9299" si="4384">AH4315+0</f>
        <v>0</v>
      </c>
      <c r="AI9299" s="46">
        <f t="shared" si="4384"/>
        <v>0</v>
      </c>
    </row>
    <row r="9300" spans="32:35" x14ac:dyDescent="0.25">
      <c r="AF9300" s="46">
        <f t="shared" si="4373"/>
        <v>900093095</v>
      </c>
      <c r="AG9300" s="46">
        <f t="shared" si="4373"/>
        <v>0</v>
      </c>
      <c r="AH9300" s="46">
        <f t="shared" ref="AH9300:AI9300" si="4385">AH4316+0</f>
        <v>0</v>
      </c>
      <c r="AI9300" s="46">
        <f t="shared" si="4385"/>
        <v>0</v>
      </c>
    </row>
    <row r="9301" spans="32:35" x14ac:dyDescent="0.25">
      <c r="AF9301" s="46">
        <f t="shared" si="4373"/>
        <v>900093102</v>
      </c>
      <c r="AG9301" s="46">
        <f t="shared" si="4373"/>
        <v>0</v>
      </c>
      <c r="AH9301" s="46">
        <f t="shared" ref="AH9301:AI9301" si="4386">AH4317+0</f>
        <v>0</v>
      </c>
      <c r="AI9301" s="46">
        <f t="shared" si="4386"/>
        <v>0</v>
      </c>
    </row>
    <row r="9302" spans="32:35" x14ac:dyDescent="0.25">
      <c r="AF9302" s="46">
        <f t="shared" si="4373"/>
        <v>900093803</v>
      </c>
      <c r="AG9302" s="46">
        <f t="shared" si="4373"/>
        <v>0</v>
      </c>
      <c r="AH9302" s="46">
        <f t="shared" ref="AH9302:AI9302" si="4387">AH4318+0</f>
        <v>0</v>
      </c>
      <c r="AI9302" s="46">
        <f t="shared" si="4387"/>
        <v>0</v>
      </c>
    </row>
    <row r="9303" spans="32:35" x14ac:dyDescent="0.25">
      <c r="AF9303" s="46">
        <f t="shared" si="4373"/>
        <v>900093812</v>
      </c>
      <c r="AG9303" s="46">
        <f t="shared" si="4373"/>
        <v>0</v>
      </c>
      <c r="AH9303" s="46">
        <f t="shared" ref="AH9303:AI9303" si="4388">AH4319+0</f>
        <v>0</v>
      </c>
      <c r="AI9303" s="46">
        <f t="shared" si="4388"/>
        <v>0</v>
      </c>
    </row>
    <row r="9304" spans="32:35" x14ac:dyDescent="0.25">
      <c r="AF9304" s="46">
        <f t="shared" si="4373"/>
        <v>900093815</v>
      </c>
      <c r="AG9304" s="46">
        <f t="shared" si="4373"/>
        <v>0</v>
      </c>
      <c r="AH9304" s="46">
        <f t="shared" ref="AH9304:AI9304" si="4389">AH4320+0</f>
        <v>0</v>
      </c>
      <c r="AI9304" s="46">
        <f t="shared" si="4389"/>
        <v>0</v>
      </c>
    </row>
    <row r="9305" spans="32:35" x14ac:dyDescent="0.25">
      <c r="AF9305" s="46">
        <f t="shared" si="4373"/>
        <v>900093816</v>
      </c>
      <c r="AG9305" s="46">
        <f t="shared" si="4373"/>
        <v>0</v>
      </c>
      <c r="AH9305" s="46">
        <f t="shared" ref="AH9305:AI9305" si="4390">AH4321+0</f>
        <v>0</v>
      </c>
      <c r="AI9305" s="46">
        <f t="shared" si="4390"/>
        <v>0</v>
      </c>
    </row>
    <row r="9306" spans="32:35" x14ac:dyDescent="0.25">
      <c r="AF9306" s="46">
        <f t="shared" si="4373"/>
        <v>900094002</v>
      </c>
      <c r="AG9306" s="46">
        <f t="shared" si="4373"/>
        <v>0</v>
      </c>
      <c r="AH9306" s="46">
        <f t="shared" ref="AH9306:AI9306" si="4391">AH4322+0</f>
        <v>0</v>
      </c>
      <c r="AI9306" s="46">
        <f t="shared" si="4391"/>
        <v>0</v>
      </c>
    </row>
    <row r="9307" spans="32:35" x14ac:dyDescent="0.25">
      <c r="AF9307" s="46">
        <f t="shared" si="4373"/>
        <v>900094003</v>
      </c>
      <c r="AG9307" s="46">
        <f t="shared" si="4373"/>
        <v>0</v>
      </c>
      <c r="AH9307" s="46">
        <f t="shared" ref="AH9307:AI9307" si="4392">AH4323+0</f>
        <v>0</v>
      </c>
      <c r="AI9307" s="46">
        <f t="shared" si="4392"/>
        <v>0</v>
      </c>
    </row>
    <row r="9308" spans="32:35" x14ac:dyDescent="0.25">
      <c r="AF9308" s="46">
        <f t="shared" si="4373"/>
        <v>900094011</v>
      </c>
      <c r="AG9308" s="46">
        <f t="shared" si="4373"/>
        <v>0</v>
      </c>
      <c r="AH9308" s="46">
        <f t="shared" ref="AH9308:AI9308" si="4393">AH4324+0</f>
        <v>0</v>
      </c>
      <c r="AI9308" s="46">
        <f t="shared" si="4393"/>
        <v>0</v>
      </c>
    </row>
    <row r="9309" spans="32:35" x14ac:dyDescent="0.25">
      <c r="AF9309" s="46">
        <f t="shared" si="4373"/>
        <v>900094062</v>
      </c>
      <c r="AG9309" s="46">
        <f t="shared" si="4373"/>
        <v>0</v>
      </c>
      <c r="AH9309" s="46">
        <f t="shared" ref="AH9309:AI9309" si="4394">AH4325+0</f>
        <v>0</v>
      </c>
      <c r="AI9309" s="46">
        <f t="shared" si="4394"/>
        <v>0</v>
      </c>
    </row>
    <row r="9310" spans="32:35" x14ac:dyDescent="0.25">
      <c r="AF9310" s="46">
        <f t="shared" si="4373"/>
        <v>900095010</v>
      </c>
      <c r="AG9310" s="46">
        <f t="shared" si="4373"/>
        <v>0</v>
      </c>
      <c r="AH9310" s="46">
        <f t="shared" ref="AH9310:AI9310" si="4395">AH4326+0</f>
        <v>0</v>
      </c>
      <c r="AI9310" s="46">
        <f t="shared" si="4395"/>
        <v>0</v>
      </c>
    </row>
    <row r="9311" spans="32:35" x14ac:dyDescent="0.25">
      <c r="AF9311" s="46">
        <f t="shared" si="4373"/>
        <v>900095062</v>
      </c>
      <c r="AG9311" s="46">
        <f t="shared" si="4373"/>
        <v>0</v>
      </c>
      <c r="AH9311" s="46">
        <f t="shared" ref="AH9311:AI9311" si="4396">AH4327+0</f>
        <v>0</v>
      </c>
      <c r="AI9311" s="46">
        <f t="shared" si="4396"/>
        <v>0</v>
      </c>
    </row>
    <row r="9312" spans="32:35" x14ac:dyDescent="0.25">
      <c r="AF9312" s="46">
        <f t="shared" si="4373"/>
        <v>900095120</v>
      </c>
      <c r="AG9312" s="46">
        <f t="shared" si="4373"/>
        <v>0</v>
      </c>
      <c r="AH9312" s="46">
        <f t="shared" ref="AH9312:AI9312" si="4397">AH4328+0</f>
        <v>0</v>
      </c>
      <c r="AI9312" s="46">
        <f t="shared" si="4397"/>
        <v>0</v>
      </c>
    </row>
    <row r="9313" spans="32:35" x14ac:dyDescent="0.25">
      <c r="AF9313" s="46">
        <f t="shared" si="4373"/>
        <v>900096004</v>
      </c>
      <c r="AG9313" s="46">
        <f t="shared" si="4373"/>
        <v>0</v>
      </c>
      <c r="AH9313" s="46">
        <f t="shared" ref="AH9313:AI9313" si="4398">AH4329+0</f>
        <v>0</v>
      </c>
      <c r="AI9313" s="46">
        <f t="shared" si="4398"/>
        <v>0</v>
      </c>
    </row>
    <row r="9314" spans="32:35" x14ac:dyDescent="0.25">
      <c r="AF9314" s="46">
        <f t="shared" si="4373"/>
        <v>900096059</v>
      </c>
      <c r="AG9314" s="46">
        <f t="shared" si="4373"/>
        <v>0</v>
      </c>
      <c r="AH9314" s="46">
        <f t="shared" ref="AH9314:AI9314" si="4399">AH4330+0</f>
        <v>0</v>
      </c>
      <c r="AI9314" s="46">
        <f t="shared" si="4399"/>
        <v>0</v>
      </c>
    </row>
    <row r="9315" spans="32:35" x14ac:dyDescent="0.25">
      <c r="AF9315" s="46">
        <f t="shared" si="4373"/>
        <v>900096066</v>
      </c>
      <c r="AG9315" s="46">
        <f t="shared" si="4373"/>
        <v>0</v>
      </c>
      <c r="AH9315" s="46">
        <f t="shared" ref="AH9315:AI9315" si="4400">AH4331+0</f>
        <v>0</v>
      </c>
      <c r="AI9315" s="46">
        <f t="shared" si="4400"/>
        <v>0</v>
      </c>
    </row>
    <row r="9316" spans="32:35" x14ac:dyDescent="0.25">
      <c r="AF9316" s="46">
        <f t="shared" si="4373"/>
        <v>900096093</v>
      </c>
      <c r="AG9316" s="46">
        <f t="shared" si="4373"/>
        <v>0</v>
      </c>
      <c r="AH9316" s="46">
        <f t="shared" ref="AH9316:AI9316" si="4401">AH4332+0</f>
        <v>0</v>
      </c>
      <c r="AI9316" s="46">
        <f t="shared" si="4401"/>
        <v>0</v>
      </c>
    </row>
    <row r="9317" spans="32:35" x14ac:dyDescent="0.25">
      <c r="AF9317" s="46">
        <f t="shared" si="4373"/>
        <v>900097004</v>
      </c>
      <c r="AG9317" s="46">
        <f t="shared" si="4373"/>
        <v>0</v>
      </c>
      <c r="AH9317" s="46">
        <f t="shared" ref="AH9317:AI9317" si="4402">AH4333+0</f>
        <v>0</v>
      </c>
      <c r="AI9317" s="46">
        <f t="shared" si="4402"/>
        <v>0</v>
      </c>
    </row>
    <row r="9318" spans="32:35" x14ac:dyDescent="0.25">
      <c r="AF9318" s="46">
        <f t="shared" si="4373"/>
        <v>900097009</v>
      </c>
      <c r="AG9318" s="46">
        <f t="shared" si="4373"/>
        <v>0</v>
      </c>
      <c r="AH9318" s="46">
        <f t="shared" ref="AH9318:AI9318" si="4403">AH4334+0</f>
        <v>0</v>
      </c>
      <c r="AI9318" s="46">
        <f t="shared" si="4403"/>
        <v>0</v>
      </c>
    </row>
    <row r="9319" spans="32:35" x14ac:dyDescent="0.25">
      <c r="AF9319" s="46">
        <f t="shared" si="4373"/>
        <v>900097012</v>
      </c>
      <c r="AG9319" s="46">
        <f t="shared" si="4373"/>
        <v>0</v>
      </c>
      <c r="AH9319" s="46">
        <f t="shared" ref="AH9319:AI9319" si="4404">AH4335+0</f>
        <v>0</v>
      </c>
      <c r="AI9319" s="46">
        <f t="shared" si="4404"/>
        <v>0</v>
      </c>
    </row>
    <row r="9320" spans="32:35" x14ac:dyDescent="0.25">
      <c r="AF9320" s="46">
        <f t="shared" si="4373"/>
        <v>900097014</v>
      </c>
      <c r="AG9320" s="46">
        <f t="shared" si="4373"/>
        <v>0</v>
      </c>
      <c r="AH9320" s="46">
        <f t="shared" ref="AH9320:AI9320" si="4405">AH4336+0</f>
        <v>0</v>
      </c>
      <c r="AI9320" s="46">
        <f t="shared" si="4405"/>
        <v>0</v>
      </c>
    </row>
    <row r="9321" spans="32:35" x14ac:dyDescent="0.25">
      <c r="AF9321" s="46">
        <f t="shared" si="4373"/>
        <v>900097024</v>
      </c>
      <c r="AG9321" s="46">
        <f t="shared" si="4373"/>
        <v>0</v>
      </c>
      <c r="AH9321" s="46">
        <f t="shared" ref="AH9321:AI9321" si="4406">AH4337+0</f>
        <v>0</v>
      </c>
      <c r="AI9321" s="46">
        <f t="shared" si="4406"/>
        <v>0</v>
      </c>
    </row>
    <row r="9322" spans="32:35" x14ac:dyDescent="0.25">
      <c r="AF9322" s="46">
        <f t="shared" si="4373"/>
        <v>900097026</v>
      </c>
      <c r="AG9322" s="46">
        <f t="shared" si="4373"/>
        <v>0</v>
      </c>
      <c r="AH9322" s="46">
        <f t="shared" ref="AH9322:AI9322" si="4407">AH4338+0</f>
        <v>0</v>
      </c>
      <c r="AI9322" s="46">
        <f t="shared" si="4407"/>
        <v>0</v>
      </c>
    </row>
    <row r="9323" spans="32:35" x14ac:dyDescent="0.25">
      <c r="AF9323" s="46">
        <f t="shared" si="4373"/>
        <v>900097035</v>
      </c>
      <c r="AG9323" s="46">
        <f t="shared" si="4373"/>
        <v>0</v>
      </c>
      <c r="AH9323" s="46">
        <f t="shared" ref="AH9323:AI9323" si="4408">AH4339+0</f>
        <v>0</v>
      </c>
      <c r="AI9323" s="46">
        <f t="shared" si="4408"/>
        <v>0</v>
      </c>
    </row>
    <row r="9324" spans="32:35" x14ac:dyDescent="0.25">
      <c r="AF9324" s="46">
        <f t="shared" si="4373"/>
        <v>900097084</v>
      </c>
      <c r="AG9324" s="46">
        <f t="shared" si="4373"/>
        <v>0</v>
      </c>
      <c r="AH9324" s="46">
        <f t="shared" ref="AH9324:AI9324" si="4409">AH4340+0</f>
        <v>0</v>
      </c>
      <c r="AI9324" s="46">
        <f t="shared" si="4409"/>
        <v>0</v>
      </c>
    </row>
    <row r="9325" spans="32:35" x14ac:dyDescent="0.25">
      <c r="AF9325" s="46">
        <f t="shared" si="4373"/>
        <v>900098019</v>
      </c>
      <c r="AG9325" s="46">
        <f t="shared" si="4373"/>
        <v>0</v>
      </c>
      <c r="AH9325" s="46">
        <f t="shared" ref="AH9325:AI9325" si="4410">AH4341+0</f>
        <v>0</v>
      </c>
      <c r="AI9325" s="46">
        <f t="shared" si="4410"/>
        <v>0</v>
      </c>
    </row>
    <row r="9326" spans="32:35" x14ac:dyDescent="0.25">
      <c r="AF9326" s="46">
        <f t="shared" si="4373"/>
        <v>900098020</v>
      </c>
      <c r="AG9326" s="46">
        <f t="shared" si="4373"/>
        <v>0</v>
      </c>
      <c r="AH9326" s="46">
        <f t="shared" ref="AH9326:AI9326" si="4411">AH4342+0</f>
        <v>0</v>
      </c>
      <c r="AI9326" s="46">
        <f t="shared" si="4411"/>
        <v>0</v>
      </c>
    </row>
    <row r="9327" spans="32:35" x14ac:dyDescent="0.25">
      <c r="AF9327" s="46">
        <f t="shared" si="4373"/>
        <v>900098049</v>
      </c>
      <c r="AG9327" s="46">
        <f t="shared" si="4373"/>
        <v>0</v>
      </c>
      <c r="AH9327" s="46">
        <f t="shared" ref="AH9327:AI9327" si="4412">AH4343+0</f>
        <v>0</v>
      </c>
      <c r="AI9327" s="46">
        <f t="shared" si="4412"/>
        <v>0</v>
      </c>
    </row>
    <row r="9328" spans="32:35" x14ac:dyDescent="0.25">
      <c r="AF9328" s="46">
        <f t="shared" si="4373"/>
        <v>900098141</v>
      </c>
      <c r="AG9328" s="46">
        <f t="shared" si="4373"/>
        <v>0</v>
      </c>
      <c r="AH9328" s="46">
        <f t="shared" ref="AH9328:AI9328" si="4413">AH4344+0</f>
        <v>0</v>
      </c>
      <c r="AI9328" s="46">
        <f t="shared" si="4413"/>
        <v>0</v>
      </c>
    </row>
    <row r="9329" spans="32:35" x14ac:dyDescent="0.25">
      <c r="AF9329" s="46">
        <f t="shared" si="4373"/>
        <v>900098142</v>
      </c>
      <c r="AG9329" s="46">
        <f t="shared" si="4373"/>
        <v>0</v>
      </c>
      <c r="AH9329" s="46">
        <f t="shared" ref="AH9329:AI9329" si="4414">AH4345+0</f>
        <v>0</v>
      </c>
      <c r="AI9329" s="46">
        <f t="shared" si="4414"/>
        <v>0</v>
      </c>
    </row>
    <row r="9330" spans="32:35" x14ac:dyDescent="0.25">
      <c r="AF9330" s="46">
        <f t="shared" si="4373"/>
        <v>900098143</v>
      </c>
      <c r="AG9330" s="46">
        <f t="shared" si="4373"/>
        <v>0</v>
      </c>
      <c r="AH9330" s="46">
        <f t="shared" ref="AH9330:AI9330" si="4415">AH4346+0</f>
        <v>0</v>
      </c>
      <c r="AI9330" s="46">
        <f t="shared" si="4415"/>
        <v>0</v>
      </c>
    </row>
    <row r="9331" spans="32:35" x14ac:dyDescent="0.25">
      <c r="AF9331" s="46">
        <f t="shared" si="4373"/>
        <v>900099001</v>
      </c>
      <c r="AG9331" s="46">
        <f t="shared" si="4373"/>
        <v>0</v>
      </c>
      <c r="AH9331" s="46">
        <f t="shared" ref="AH9331:AI9331" si="4416">AH4347+0</f>
        <v>0</v>
      </c>
      <c r="AI9331" s="46">
        <f t="shared" si="4416"/>
        <v>0</v>
      </c>
    </row>
    <row r="9332" spans="32:35" x14ac:dyDescent="0.25">
      <c r="AF9332" s="46">
        <f t="shared" si="4373"/>
        <v>900099002</v>
      </c>
      <c r="AG9332" s="46">
        <f t="shared" si="4373"/>
        <v>0</v>
      </c>
      <c r="AH9332" s="46">
        <f t="shared" ref="AH9332:AI9332" si="4417">AH4348+0</f>
        <v>0</v>
      </c>
      <c r="AI9332" s="46">
        <f t="shared" si="4417"/>
        <v>0</v>
      </c>
    </row>
    <row r="9333" spans="32:35" x14ac:dyDescent="0.25">
      <c r="AF9333" s="46">
        <f t="shared" si="4373"/>
        <v>900132053</v>
      </c>
      <c r="AG9333" s="46">
        <f t="shared" si="4373"/>
        <v>0</v>
      </c>
      <c r="AH9333" s="46">
        <f t="shared" ref="AH9333:AI9333" si="4418">AH4349+0</f>
        <v>0</v>
      </c>
      <c r="AI9333" s="46">
        <f t="shared" si="4418"/>
        <v>0</v>
      </c>
    </row>
    <row r="9334" spans="32:35" x14ac:dyDescent="0.25">
      <c r="AF9334" s="46">
        <f t="shared" si="4373"/>
        <v>900136104</v>
      </c>
      <c r="AG9334" s="46">
        <f t="shared" si="4373"/>
        <v>0</v>
      </c>
      <c r="AH9334" s="46">
        <f t="shared" ref="AH9334:AI9334" si="4419">AH4350+0</f>
        <v>0</v>
      </c>
      <c r="AI9334" s="46">
        <f t="shared" si="4419"/>
        <v>0</v>
      </c>
    </row>
    <row r="9335" spans="32:35" x14ac:dyDescent="0.25">
      <c r="AF9335" s="46">
        <f t="shared" si="4373"/>
        <v>900136112</v>
      </c>
      <c r="AG9335" s="46">
        <f t="shared" si="4373"/>
        <v>0</v>
      </c>
      <c r="AH9335" s="46">
        <f t="shared" ref="AH9335:AI9335" si="4420">AH4351+0</f>
        <v>0</v>
      </c>
      <c r="AI9335" s="46">
        <f t="shared" si="4420"/>
        <v>0</v>
      </c>
    </row>
    <row r="9336" spans="32:35" x14ac:dyDescent="0.25">
      <c r="AF9336" s="46">
        <f t="shared" si="4373"/>
        <v>900136113</v>
      </c>
      <c r="AG9336" s="46">
        <f t="shared" si="4373"/>
        <v>0</v>
      </c>
      <c r="AH9336" s="46">
        <f t="shared" ref="AH9336:AI9336" si="4421">AH4352+0</f>
        <v>0</v>
      </c>
      <c r="AI9336" s="46">
        <f t="shared" si="4421"/>
        <v>0</v>
      </c>
    </row>
    <row r="9337" spans="32:35" x14ac:dyDescent="0.25">
      <c r="AF9337" s="46">
        <f t="shared" si="4373"/>
        <v>900137001</v>
      </c>
      <c r="AG9337" s="46">
        <f t="shared" si="4373"/>
        <v>0</v>
      </c>
      <c r="AH9337" s="46">
        <f t="shared" ref="AH9337:AI9337" si="4422">AH4353+0</f>
        <v>0</v>
      </c>
      <c r="AI9337" s="46">
        <f t="shared" si="4422"/>
        <v>0</v>
      </c>
    </row>
    <row r="9338" spans="32:35" x14ac:dyDescent="0.25">
      <c r="AF9338" s="46">
        <f t="shared" si="4373"/>
        <v>900142006</v>
      </c>
      <c r="AG9338" s="46">
        <f t="shared" si="4373"/>
        <v>0</v>
      </c>
      <c r="AH9338" s="46">
        <f t="shared" ref="AH9338:AI9338" si="4423">AH4354+0</f>
        <v>0</v>
      </c>
      <c r="AI9338" s="46">
        <f t="shared" si="4423"/>
        <v>0</v>
      </c>
    </row>
    <row r="9339" spans="32:35" x14ac:dyDescent="0.25">
      <c r="AF9339" s="46">
        <f t="shared" si="4373"/>
        <v>900142007</v>
      </c>
      <c r="AG9339" s="46">
        <f t="shared" si="4373"/>
        <v>0</v>
      </c>
      <c r="AH9339" s="46">
        <f t="shared" ref="AH9339:AI9339" si="4424">AH4355+0</f>
        <v>0</v>
      </c>
      <c r="AI9339" s="46">
        <f t="shared" si="4424"/>
        <v>0</v>
      </c>
    </row>
    <row r="9340" spans="32:35" x14ac:dyDescent="0.25">
      <c r="AF9340" s="46">
        <f t="shared" si="4373"/>
        <v>900143001</v>
      </c>
      <c r="AG9340" s="46">
        <f t="shared" si="4373"/>
        <v>0</v>
      </c>
      <c r="AH9340" s="46">
        <f t="shared" ref="AH9340:AI9340" si="4425">AH4356+0</f>
        <v>0</v>
      </c>
      <c r="AI9340" s="46">
        <f t="shared" si="4425"/>
        <v>0</v>
      </c>
    </row>
    <row r="9341" spans="32:35" x14ac:dyDescent="0.25">
      <c r="AF9341" s="46">
        <f t="shared" si="4373"/>
        <v>900144001</v>
      </c>
      <c r="AG9341" s="46">
        <f t="shared" si="4373"/>
        <v>0</v>
      </c>
      <c r="AH9341" s="46">
        <f t="shared" ref="AH9341:AI9341" si="4426">AH4357+0</f>
        <v>0</v>
      </c>
      <c r="AI9341" s="46">
        <f t="shared" si="4426"/>
        <v>0</v>
      </c>
    </row>
    <row r="9342" spans="32:35" x14ac:dyDescent="0.25">
      <c r="AF9342" s="46">
        <f t="shared" si="4373"/>
        <v>900190043</v>
      </c>
      <c r="AG9342" s="46">
        <f t="shared" si="4373"/>
        <v>0</v>
      </c>
      <c r="AH9342" s="46">
        <f t="shared" ref="AH9342:AI9342" si="4427">AH4358+0</f>
        <v>0</v>
      </c>
      <c r="AI9342" s="46">
        <f t="shared" si="4427"/>
        <v>0</v>
      </c>
    </row>
    <row r="9343" spans="32:35" x14ac:dyDescent="0.25">
      <c r="AF9343" s="46">
        <f t="shared" si="4373"/>
        <v>900192046</v>
      </c>
      <c r="AG9343" s="46">
        <f t="shared" si="4373"/>
        <v>0</v>
      </c>
      <c r="AH9343" s="46">
        <f t="shared" ref="AH9343:AI9343" si="4428">AH4359+0</f>
        <v>0</v>
      </c>
      <c r="AI9343" s="46">
        <f t="shared" si="4428"/>
        <v>0</v>
      </c>
    </row>
    <row r="9344" spans="32:35" x14ac:dyDescent="0.25">
      <c r="AF9344" s="46">
        <f t="shared" si="4373"/>
        <v>900192104</v>
      </c>
      <c r="AG9344" s="46">
        <f t="shared" si="4373"/>
        <v>0</v>
      </c>
      <c r="AH9344" s="46">
        <f t="shared" ref="AH9344:AI9344" si="4429">AH4360+0</f>
        <v>0</v>
      </c>
      <c r="AI9344" s="46">
        <f t="shared" si="4429"/>
        <v>0</v>
      </c>
    </row>
    <row r="9345" spans="32:35" x14ac:dyDescent="0.25">
      <c r="AF9345" s="46">
        <f t="shared" si="4373"/>
        <v>900192108</v>
      </c>
      <c r="AG9345" s="46">
        <f t="shared" si="4373"/>
        <v>0</v>
      </c>
      <c r="AH9345" s="46">
        <f t="shared" ref="AH9345:AI9345" si="4430">AH4361+0</f>
        <v>0</v>
      </c>
      <c r="AI9345" s="46">
        <f t="shared" si="4430"/>
        <v>0</v>
      </c>
    </row>
    <row r="9346" spans="32:35" x14ac:dyDescent="0.25">
      <c r="AF9346" s="46">
        <f t="shared" si="4373"/>
        <v>900192156</v>
      </c>
      <c r="AG9346" s="46">
        <f t="shared" si="4373"/>
        <v>0</v>
      </c>
      <c r="AH9346" s="46">
        <f t="shared" ref="AH9346:AI9346" si="4431">AH4362+0</f>
        <v>0</v>
      </c>
      <c r="AI9346" s="46">
        <f t="shared" si="4431"/>
        <v>0</v>
      </c>
    </row>
    <row r="9347" spans="32:35" x14ac:dyDescent="0.25">
      <c r="AF9347" s="46">
        <f t="shared" si="4373"/>
        <v>900193001</v>
      </c>
      <c r="AG9347" s="46">
        <f t="shared" si="4373"/>
        <v>0</v>
      </c>
      <c r="AH9347" s="46">
        <f t="shared" ref="AH9347:AI9347" si="4432">AH4363+0</f>
        <v>0</v>
      </c>
      <c r="AI9347" s="46">
        <f t="shared" si="4432"/>
        <v>0</v>
      </c>
    </row>
    <row r="9348" spans="32:35" x14ac:dyDescent="0.25">
      <c r="AF9348" s="46">
        <f t="shared" si="4373"/>
        <v>900193027</v>
      </c>
      <c r="AG9348" s="46">
        <f t="shared" si="4373"/>
        <v>0</v>
      </c>
      <c r="AH9348" s="46">
        <f t="shared" ref="AH9348:AI9348" si="4433">AH4364+0</f>
        <v>0</v>
      </c>
      <c r="AI9348" s="46">
        <f t="shared" si="4433"/>
        <v>0</v>
      </c>
    </row>
    <row r="9349" spans="32:35" x14ac:dyDescent="0.25">
      <c r="AF9349" s="46">
        <f t="shared" si="4373"/>
        <v>900193053</v>
      </c>
      <c r="AG9349" s="46">
        <f t="shared" si="4373"/>
        <v>0</v>
      </c>
      <c r="AH9349" s="46">
        <f t="shared" ref="AH9349:AI9349" si="4434">AH4365+0</f>
        <v>0</v>
      </c>
      <c r="AI9349" s="46">
        <f t="shared" si="4434"/>
        <v>0</v>
      </c>
    </row>
    <row r="9350" spans="32:35" x14ac:dyDescent="0.25">
      <c r="AF9350" s="46">
        <f t="shared" si="4373"/>
        <v>900194001</v>
      </c>
      <c r="AG9350" s="46">
        <f t="shared" si="4373"/>
        <v>0</v>
      </c>
      <c r="AH9350" s="46">
        <f t="shared" ref="AH9350:AI9350" si="4435">AH4366+0</f>
        <v>0</v>
      </c>
      <c r="AI9350" s="46">
        <f t="shared" si="4435"/>
        <v>0</v>
      </c>
    </row>
    <row r="9351" spans="32:35" x14ac:dyDescent="0.25">
      <c r="AF9351" s="46">
        <f t="shared" si="4373"/>
        <v>900194004</v>
      </c>
      <c r="AG9351" s="46">
        <f t="shared" si="4373"/>
        <v>0</v>
      </c>
      <c r="AH9351" s="46">
        <f t="shared" ref="AH9351:AI9351" si="4436">AH4367+0</f>
        <v>0</v>
      </c>
      <c r="AI9351" s="46">
        <f t="shared" si="4436"/>
        <v>0</v>
      </c>
    </row>
    <row r="9352" spans="32:35" x14ac:dyDescent="0.25">
      <c r="AF9352" s="46">
        <f t="shared" si="4373"/>
        <v>900194033</v>
      </c>
      <c r="AG9352" s="46">
        <f t="shared" si="4373"/>
        <v>0</v>
      </c>
      <c r="AH9352" s="46">
        <f t="shared" ref="AH9352:AI9352" si="4437">AH4368+0</f>
        <v>0</v>
      </c>
      <c r="AI9352" s="46">
        <f t="shared" si="4437"/>
        <v>0</v>
      </c>
    </row>
    <row r="9353" spans="32:35" x14ac:dyDescent="0.25">
      <c r="AF9353" s="46">
        <f t="shared" ref="AF9353:AG9416" si="4438">AF4369+0</f>
        <v>900195104</v>
      </c>
      <c r="AG9353" s="46">
        <f t="shared" si="4438"/>
        <v>0</v>
      </c>
      <c r="AH9353" s="46">
        <f t="shared" ref="AH9353:AI9353" si="4439">AH4369+0</f>
        <v>0</v>
      </c>
      <c r="AI9353" s="46">
        <f t="shared" si="4439"/>
        <v>0</v>
      </c>
    </row>
    <row r="9354" spans="32:35" x14ac:dyDescent="0.25">
      <c r="AF9354" s="46">
        <f t="shared" si="4438"/>
        <v>900196058</v>
      </c>
      <c r="AG9354" s="46">
        <f t="shared" si="4438"/>
        <v>0</v>
      </c>
      <c r="AH9354" s="46">
        <f t="shared" ref="AH9354:AI9354" si="4440">AH4370+0</f>
        <v>0</v>
      </c>
      <c r="AI9354" s="46">
        <f t="shared" si="4440"/>
        <v>0</v>
      </c>
    </row>
    <row r="9355" spans="32:35" x14ac:dyDescent="0.25">
      <c r="AF9355" s="46">
        <f t="shared" si="4438"/>
        <v>900222015</v>
      </c>
      <c r="AG9355" s="46">
        <f t="shared" si="4438"/>
        <v>0</v>
      </c>
      <c r="AH9355" s="46">
        <f t="shared" ref="AH9355:AI9355" si="4441">AH4371+0</f>
        <v>0</v>
      </c>
      <c r="AI9355" s="46">
        <f t="shared" si="4441"/>
        <v>0</v>
      </c>
    </row>
    <row r="9356" spans="32:35" x14ac:dyDescent="0.25">
      <c r="AF9356" s="46">
        <f t="shared" si="4438"/>
        <v>900227041</v>
      </c>
      <c r="AG9356" s="46">
        <f t="shared" si="4438"/>
        <v>0</v>
      </c>
      <c r="AH9356" s="46">
        <f t="shared" ref="AH9356:AI9356" si="4442">AH4372+0</f>
        <v>0</v>
      </c>
      <c r="AI9356" s="46">
        <f t="shared" si="4442"/>
        <v>0</v>
      </c>
    </row>
    <row r="9357" spans="32:35" x14ac:dyDescent="0.25">
      <c r="AF9357" s="46">
        <f t="shared" si="4438"/>
        <v>900234040</v>
      </c>
      <c r="AG9357" s="46">
        <f t="shared" si="4438"/>
        <v>0</v>
      </c>
      <c r="AH9357" s="46">
        <f t="shared" ref="AH9357:AI9357" si="4443">AH4373+0</f>
        <v>0</v>
      </c>
      <c r="AI9357" s="46">
        <f t="shared" si="4443"/>
        <v>0</v>
      </c>
    </row>
    <row r="9358" spans="32:35" x14ac:dyDescent="0.25">
      <c r="AF9358" s="46">
        <f t="shared" si="4438"/>
        <v>900272171</v>
      </c>
      <c r="AG9358" s="46">
        <f t="shared" si="4438"/>
        <v>0</v>
      </c>
      <c r="AH9358" s="46">
        <f t="shared" ref="AH9358:AI9358" si="4444">AH4374+0</f>
        <v>0</v>
      </c>
      <c r="AI9358" s="46">
        <f t="shared" si="4444"/>
        <v>0</v>
      </c>
    </row>
    <row r="9359" spans="32:35" x14ac:dyDescent="0.25">
      <c r="AF9359" s="46">
        <f t="shared" si="4438"/>
        <v>900292105</v>
      </c>
      <c r="AG9359" s="46">
        <f t="shared" si="4438"/>
        <v>0</v>
      </c>
      <c r="AH9359" s="46">
        <f t="shared" ref="AH9359:AI9359" si="4445">AH4375+0</f>
        <v>0</v>
      </c>
      <c r="AI9359" s="46">
        <f t="shared" si="4445"/>
        <v>0</v>
      </c>
    </row>
    <row r="9360" spans="32:35" x14ac:dyDescent="0.25">
      <c r="AF9360" s="46">
        <f t="shared" si="4438"/>
        <v>900292107</v>
      </c>
      <c r="AG9360" s="46">
        <f t="shared" si="4438"/>
        <v>0</v>
      </c>
      <c r="AH9360" s="46">
        <f t="shared" ref="AH9360:AI9360" si="4446">AH4376+0</f>
        <v>0</v>
      </c>
      <c r="AI9360" s="46">
        <f t="shared" si="4446"/>
        <v>0</v>
      </c>
    </row>
    <row r="9361" spans="32:35" x14ac:dyDescent="0.25">
      <c r="AF9361" s="46">
        <f t="shared" si="4438"/>
        <v>900296005</v>
      </c>
      <c r="AG9361" s="46">
        <f t="shared" si="4438"/>
        <v>0</v>
      </c>
      <c r="AH9361" s="46">
        <f t="shared" ref="AH9361:AI9361" si="4447">AH4377+0</f>
        <v>0</v>
      </c>
      <c r="AI9361" s="46">
        <f t="shared" si="4447"/>
        <v>0</v>
      </c>
    </row>
    <row r="9362" spans="32:35" x14ac:dyDescent="0.25">
      <c r="AF9362" s="46">
        <f t="shared" si="4438"/>
        <v>900296055</v>
      </c>
      <c r="AG9362" s="46">
        <f t="shared" si="4438"/>
        <v>0</v>
      </c>
      <c r="AH9362" s="46">
        <f t="shared" ref="AH9362:AI9362" si="4448">AH4378+0</f>
        <v>0</v>
      </c>
      <c r="AI9362" s="46">
        <f t="shared" si="4448"/>
        <v>0</v>
      </c>
    </row>
    <row r="9363" spans="32:35" x14ac:dyDescent="0.25">
      <c r="AF9363" s="46">
        <f t="shared" si="4438"/>
        <v>900331035</v>
      </c>
      <c r="AG9363" s="46">
        <f t="shared" si="4438"/>
        <v>0</v>
      </c>
      <c r="AH9363" s="46">
        <f t="shared" ref="AH9363:AI9363" si="4449">AH4379+0</f>
        <v>0</v>
      </c>
      <c r="AI9363" s="46">
        <f t="shared" si="4449"/>
        <v>0</v>
      </c>
    </row>
    <row r="9364" spans="32:35" x14ac:dyDescent="0.25">
      <c r="AF9364" s="46">
        <f t="shared" si="4438"/>
        <v>900332065</v>
      </c>
      <c r="AG9364" s="46">
        <f t="shared" si="4438"/>
        <v>0</v>
      </c>
      <c r="AH9364" s="46">
        <f t="shared" ref="AH9364:AI9364" si="4450">AH4380+0</f>
        <v>0</v>
      </c>
      <c r="AI9364" s="46">
        <f t="shared" si="4450"/>
        <v>0</v>
      </c>
    </row>
    <row r="9365" spans="32:35" x14ac:dyDescent="0.25">
      <c r="AF9365" s="46">
        <f t="shared" si="4438"/>
        <v>900335107</v>
      </c>
      <c r="AG9365" s="46">
        <f t="shared" si="4438"/>
        <v>0</v>
      </c>
      <c r="AH9365" s="46">
        <f t="shared" ref="AH9365:AI9365" si="4451">AH4381+0</f>
        <v>0</v>
      </c>
      <c r="AI9365" s="46">
        <f t="shared" si="4451"/>
        <v>0</v>
      </c>
    </row>
    <row r="9366" spans="32:35" x14ac:dyDescent="0.25">
      <c r="AF9366" s="46">
        <f t="shared" si="4438"/>
        <v>900337076</v>
      </c>
      <c r="AG9366" s="46">
        <f t="shared" si="4438"/>
        <v>0</v>
      </c>
      <c r="AH9366" s="46">
        <f t="shared" ref="AH9366:AI9366" si="4452">AH4382+0</f>
        <v>0</v>
      </c>
      <c r="AI9366" s="46">
        <f t="shared" si="4452"/>
        <v>0</v>
      </c>
    </row>
    <row r="9367" spans="32:35" x14ac:dyDescent="0.25">
      <c r="AF9367" s="46">
        <f t="shared" si="4438"/>
        <v>900390006</v>
      </c>
      <c r="AG9367" s="46">
        <f t="shared" si="4438"/>
        <v>0</v>
      </c>
      <c r="AH9367" s="46">
        <f t="shared" ref="AH9367:AI9367" si="4453">AH4383+0</f>
        <v>0</v>
      </c>
      <c r="AI9367" s="46">
        <f t="shared" si="4453"/>
        <v>0</v>
      </c>
    </row>
    <row r="9368" spans="32:35" x14ac:dyDescent="0.25">
      <c r="AF9368" s="46">
        <f t="shared" si="4438"/>
        <v>900390028</v>
      </c>
      <c r="AG9368" s="46">
        <f t="shared" si="4438"/>
        <v>0</v>
      </c>
      <c r="AH9368" s="46">
        <f t="shared" ref="AH9368:AI9368" si="4454">AH4384+0</f>
        <v>0</v>
      </c>
      <c r="AI9368" s="46">
        <f t="shared" si="4454"/>
        <v>0</v>
      </c>
    </row>
    <row r="9369" spans="32:35" x14ac:dyDescent="0.25">
      <c r="AF9369" s="46">
        <f t="shared" si="4438"/>
        <v>900390037</v>
      </c>
      <c r="AG9369" s="46">
        <f t="shared" si="4438"/>
        <v>0</v>
      </c>
      <c r="AH9369" s="46">
        <f t="shared" ref="AH9369:AI9369" si="4455">AH4385+0</f>
        <v>0</v>
      </c>
      <c r="AI9369" s="46">
        <f t="shared" si="4455"/>
        <v>0</v>
      </c>
    </row>
    <row r="9370" spans="32:35" x14ac:dyDescent="0.25">
      <c r="AF9370" s="46">
        <f t="shared" si="4438"/>
        <v>900390045</v>
      </c>
      <c r="AG9370" s="46">
        <f t="shared" si="4438"/>
        <v>0</v>
      </c>
      <c r="AH9370" s="46">
        <f t="shared" ref="AH9370:AI9370" si="4456">AH4386+0</f>
        <v>0</v>
      </c>
      <c r="AI9370" s="46">
        <f t="shared" si="4456"/>
        <v>0</v>
      </c>
    </row>
    <row r="9371" spans="32:35" x14ac:dyDescent="0.25">
      <c r="AF9371" s="46">
        <f t="shared" si="4438"/>
        <v>900391002</v>
      </c>
      <c r="AG9371" s="46">
        <f t="shared" si="4438"/>
        <v>0</v>
      </c>
      <c r="AH9371" s="46">
        <f t="shared" ref="AH9371:AI9371" si="4457">AH4387+0</f>
        <v>0</v>
      </c>
      <c r="AI9371" s="46">
        <f t="shared" si="4457"/>
        <v>0</v>
      </c>
    </row>
    <row r="9372" spans="32:35" x14ac:dyDescent="0.25">
      <c r="AF9372" s="46">
        <f t="shared" si="4438"/>
        <v>900391003</v>
      </c>
      <c r="AG9372" s="46">
        <f t="shared" si="4438"/>
        <v>0</v>
      </c>
      <c r="AH9372" s="46">
        <f t="shared" ref="AH9372:AI9372" si="4458">AH4388+0</f>
        <v>0</v>
      </c>
      <c r="AI9372" s="46">
        <f t="shared" si="4458"/>
        <v>0</v>
      </c>
    </row>
    <row r="9373" spans="32:35" x14ac:dyDescent="0.25">
      <c r="AF9373" s="46">
        <f t="shared" si="4438"/>
        <v>900391006</v>
      </c>
      <c r="AG9373" s="46">
        <f t="shared" si="4438"/>
        <v>0</v>
      </c>
      <c r="AH9373" s="46">
        <f t="shared" ref="AH9373:AI9373" si="4459">AH4389+0</f>
        <v>0</v>
      </c>
      <c r="AI9373" s="46">
        <f t="shared" si="4459"/>
        <v>0</v>
      </c>
    </row>
    <row r="9374" spans="32:35" x14ac:dyDescent="0.25">
      <c r="AF9374" s="46">
        <f t="shared" si="4438"/>
        <v>900391036</v>
      </c>
      <c r="AG9374" s="46">
        <f t="shared" si="4438"/>
        <v>0</v>
      </c>
      <c r="AH9374" s="46">
        <f t="shared" ref="AH9374:AI9374" si="4460">AH4390+0</f>
        <v>0</v>
      </c>
      <c r="AI9374" s="46">
        <f t="shared" si="4460"/>
        <v>0</v>
      </c>
    </row>
    <row r="9375" spans="32:35" x14ac:dyDescent="0.25">
      <c r="AF9375" s="46">
        <f t="shared" si="4438"/>
        <v>900392002</v>
      </c>
      <c r="AG9375" s="46">
        <f t="shared" si="4438"/>
        <v>0</v>
      </c>
      <c r="AH9375" s="46">
        <f t="shared" ref="AH9375:AI9375" si="4461">AH4391+0</f>
        <v>0</v>
      </c>
      <c r="AI9375" s="46">
        <f t="shared" si="4461"/>
        <v>0</v>
      </c>
    </row>
    <row r="9376" spans="32:35" x14ac:dyDescent="0.25">
      <c r="AF9376" s="46">
        <f t="shared" si="4438"/>
        <v>900392003</v>
      </c>
      <c r="AG9376" s="46">
        <f t="shared" si="4438"/>
        <v>0</v>
      </c>
      <c r="AH9376" s="46">
        <f t="shared" ref="AH9376:AI9376" si="4462">AH4392+0</f>
        <v>0</v>
      </c>
      <c r="AI9376" s="46">
        <f t="shared" si="4462"/>
        <v>0</v>
      </c>
    </row>
    <row r="9377" spans="32:35" x14ac:dyDescent="0.25">
      <c r="AF9377" s="46">
        <f t="shared" si="4438"/>
        <v>900392006</v>
      </c>
      <c r="AG9377" s="46">
        <f t="shared" si="4438"/>
        <v>0</v>
      </c>
      <c r="AH9377" s="46">
        <f t="shared" ref="AH9377:AI9377" si="4463">AH4393+0</f>
        <v>0</v>
      </c>
      <c r="AI9377" s="46">
        <f t="shared" si="4463"/>
        <v>0</v>
      </c>
    </row>
    <row r="9378" spans="32:35" x14ac:dyDescent="0.25">
      <c r="AF9378" s="46">
        <f t="shared" si="4438"/>
        <v>900392028</v>
      </c>
      <c r="AG9378" s="46">
        <f t="shared" si="4438"/>
        <v>0</v>
      </c>
      <c r="AH9378" s="46">
        <f t="shared" ref="AH9378:AI9378" si="4464">AH4394+0</f>
        <v>0</v>
      </c>
      <c r="AI9378" s="46">
        <f t="shared" si="4464"/>
        <v>0</v>
      </c>
    </row>
    <row r="9379" spans="32:35" x14ac:dyDescent="0.25">
      <c r="AF9379" s="46">
        <f t="shared" si="4438"/>
        <v>900392029</v>
      </c>
      <c r="AG9379" s="46">
        <f t="shared" si="4438"/>
        <v>0</v>
      </c>
      <c r="AH9379" s="46">
        <f t="shared" ref="AH9379:AI9379" si="4465">AH4395+0</f>
        <v>0</v>
      </c>
      <c r="AI9379" s="46">
        <f t="shared" si="4465"/>
        <v>0</v>
      </c>
    </row>
    <row r="9380" spans="32:35" x14ac:dyDescent="0.25">
      <c r="AF9380" s="46">
        <f t="shared" si="4438"/>
        <v>900392057</v>
      </c>
      <c r="AG9380" s="46">
        <f t="shared" si="4438"/>
        <v>0</v>
      </c>
      <c r="AH9380" s="46">
        <f t="shared" ref="AH9380:AI9380" si="4466">AH4396+0</f>
        <v>0</v>
      </c>
      <c r="AI9380" s="46">
        <f t="shared" si="4466"/>
        <v>0</v>
      </c>
    </row>
    <row r="9381" spans="32:35" x14ac:dyDescent="0.25">
      <c r="AF9381" s="46">
        <f t="shared" si="4438"/>
        <v>900392063</v>
      </c>
      <c r="AG9381" s="46">
        <f t="shared" si="4438"/>
        <v>0</v>
      </c>
      <c r="AH9381" s="46">
        <f t="shared" ref="AH9381:AI9381" si="4467">AH4397+0</f>
        <v>0</v>
      </c>
      <c r="AI9381" s="46">
        <f t="shared" si="4467"/>
        <v>0</v>
      </c>
    </row>
    <row r="9382" spans="32:35" x14ac:dyDescent="0.25">
      <c r="AF9382" s="46">
        <f t="shared" si="4438"/>
        <v>900392106</v>
      </c>
      <c r="AG9382" s="46">
        <f t="shared" si="4438"/>
        <v>0</v>
      </c>
      <c r="AH9382" s="46">
        <f t="shared" ref="AH9382:AI9382" si="4468">AH4398+0</f>
        <v>0</v>
      </c>
      <c r="AI9382" s="46">
        <f t="shared" si="4468"/>
        <v>0</v>
      </c>
    </row>
    <row r="9383" spans="32:35" x14ac:dyDescent="0.25">
      <c r="AF9383" s="46">
        <f t="shared" si="4438"/>
        <v>900392181</v>
      </c>
      <c r="AG9383" s="46">
        <f t="shared" si="4438"/>
        <v>0</v>
      </c>
      <c r="AH9383" s="46">
        <f t="shared" ref="AH9383:AI9383" si="4469">AH4399+0</f>
        <v>0</v>
      </c>
      <c r="AI9383" s="46">
        <f t="shared" si="4469"/>
        <v>0</v>
      </c>
    </row>
    <row r="9384" spans="32:35" x14ac:dyDescent="0.25">
      <c r="AF9384" s="46">
        <f t="shared" si="4438"/>
        <v>900393002</v>
      </c>
      <c r="AG9384" s="46">
        <f t="shared" si="4438"/>
        <v>0</v>
      </c>
      <c r="AH9384" s="46">
        <f t="shared" ref="AH9384:AI9384" si="4470">AH4400+0</f>
        <v>0</v>
      </c>
      <c r="AI9384" s="46">
        <f t="shared" si="4470"/>
        <v>0</v>
      </c>
    </row>
    <row r="9385" spans="32:35" x14ac:dyDescent="0.25">
      <c r="AF9385" s="46">
        <f t="shared" si="4438"/>
        <v>900393006</v>
      </c>
      <c r="AG9385" s="46">
        <f t="shared" si="4438"/>
        <v>0</v>
      </c>
      <c r="AH9385" s="46">
        <f t="shared" ref="AH9385:AI9385" si="4471">AH4401+0</f>
        <v>0</v>
      </c>
      <c r="AI9385" s="46">
        <f t="shared" si="4471"/>
        <v>0</v>
      </c>
    </row>
    <row r="9386" spans="32:35" x14ac:dyDescent="0.25">
      <c r="AF9386" s="46">
        <f t="shared" si="4438"/>
        <v>900393057</v>
      </c>
      <c r="AG9386" s="46">
        <f t="shared" si="4438"/>
        <v>0</v>
      </c>
      <c r="AH9386" s="46">
        <f t="shared" ref="AH9386:AI9386" si="4472">AH4402+0</f>
        <v>0</v>
      </c>
      <c r="AI9386" s="46">
        <f t="shared" si="4472"/>
        <v>0</v>
      </c>
    </row>
    <row r="9387" spans="32:35" x14ac:dyDescent="0.25">
      <c r="AF9387" s="46">
        <f t="shared" si="4438"/>
        <v>900394006</v>
      </c>
      <c r="AG9387" s="46">
        <f t="shared" si="4438"/>
        <v>0</v>
      </c>
      <c r="AH9387" s="46">
        <f t="shared" ref="AH9387:AI9387" si="4473">AH4403+0</f>
        <v>0</v>
      </c>
      <c r="AI9387" s="46">
        <f t="shared" si="4473"/>
        <v>0</v>
      </c>
    </row>
    <row r="9388" spans="32:35" x14ac:dyDescent="0.25">
      <c r="AF9388" s="46">
        <f t="shared" si="4438"/>
        <v>900394007</v>
      </c>
      <c r="AG9388" s="46">
        <f t="shared" si="4438"/>
        <v>0</v>
      </c>
      <c r="AH9388" s="46">
        <f t="shared" ref="AH9388:AI9388" si="4474">AH4404+0</f>
        <v>0</v>
      </c>
      <c r="AI9388" s="46">
        <f t="shared" si="4474"/>
        <v>0</v>
      </c>
    </row>
    <row r="9389" spans="32:35" x14ac:dyDescent="0.25">
      <c r="AF9389" s="46">
        <f t="shared" si="4438"/>
        <v>900394011</v>
      </c>
      <c r="AG9389" s="46">
        <f t="shared" si="4438"/>
        <v>0</v>
      </c>
      <c r="AH9389" s="46">
        <f t="shared" ref="AH9389:AI9389" si="4475">AH4405+0</f>
        <v>0</v>
      </c>
      <c r="AI9389" s="46">
        <f t="shared" si="4475"/>
        <v>0</v>
      </c>
    </row>
    <row r="9390" spans="32:35" x14ac:dyDescent="0.25">
      <c r="AF9390" s="46">
        <f t="shared" si="4438"/>
        <v>900395057</v>
      </c>
      <c r="AG9390" s="46">
        <f t="shared" si="4438"/>
        <v>0</v>
      </c>
      <c r="AH9390" s="46">
        <f t="shared" ref="AH9390:AI9390" si="4476">AH4406+0</f>
        <v>0</v>
      </c>
      <c r="AI9390" s="46">
        <f t="shared" si="4476"/>
        <v>0</v>
      </c>
    </row>
    <row r="9391" spans="32:35" x14ac:dyDescent="0.25">
      <c r="AF9391" s="46">
        <f t="shared" si="4438"/>
        <v>900396060</v>
      </c>
      <c r="AG9391" s="46">
        <f t="shared" si="4438"/>
        <v>0</v>
      </c>
      <c r="AH9391" s="46">
        <f t="shared" ref="AH9391:AI9391" si="4477">AH4407+0</f>
        <v>0</v>
      </c>
      <c r="AI9391" s="46">
        <f t="shared" si="4477"/>
        <v>0</v>
      </c>
    </row>
    <row r="9392" spans="32:35" x14ac:dyDescent="0.25">
      <c r="AF9392" s="46">
        <f t="shared" si="4438"/>
        <v>900397003</v>
      </c>
      <c r="AG9392" s="46">
        <f t="shared" si="4438"/>
        <v>0</v>
      </c>
      <c r="AH9392" s="46">
        <f t="shared" ref="AH9392:AI9392" si="4478">AH4408+0</f>
        <v>0</v>
      </c>
      <c r="AI9392" s="46">
        <f t="shared" si="4478"/>
        <v>0</v>
      </c>
    </row>
    <row r="9393" spans="32:35" x14ac:dyDescent="0.25">
      <c r="AF9393" s="46">
        <f t="shared" si="4438"/>
        <v>900397068</v>
      </c>
      <c r="AG9393" s="46">
        <f t="shared" si="4438"/>
        <v>0</v>
      </c>
      <c r="AH9393" s="46">
        <f t="shared" ref="AH9393:AI9393" si="4479">AH4409+0</f>
        <v>0</v>
      </c>
      <c r="AI9393" s="46">
        <f t="shared" si="4479"/>
        <v>0</v>
      </c>
    </row>
    <row r="9394" spans="32:35" x14ac:dyDescent="0.25">
      <c r="AF9394" s="46">
        <f t="shared" si="4438"/>
        <v>900397082</v>
      </c>
      <c r="AG9394" s="46">
        <f t="shared" si="4438"/>
        <v>0</v>
      </c>
      <c r="AH9394" s="46">
        <f t="shared" ref="AH9394:AI9394" si="4480">AH4410+0</f>
        <v>0</v>
      </c>
      <c r="AI9394" s="46">
        <f t="shared" si="4480"/>
        <v>0</v>
      </c>
    </row>
    <row r="9395" spans="32:35" x14ac:dyDescent="0.25">
      <c r="AF9395" s="46">
        <f t="shared" si="4438"/>
        <v>900398028</v>
      </c>
      <c r="AG9395" s="46">
        <f t="shared" si="4438"/>
        <v>0</v>
      </c>
      <c r="AH9395" s="46">
        <f t="shared" ref="AH9395:AI9395" si="4481">AH4411+0</f>
        <v>0</v>
      </c>
      <c r="AI9395" s="46">
        <f t="shared" si="4481"/>
        <v>0</v>
      </c>
    </row>
    <row r="9396" spans="32:35" x14ac:dyDescent="0.25">
      <c r="AF9396" s="46">
        <f t="shared" si="4438"/>
        <v>900398030</v>
      </c>
      <c r="AG9396" s="46">
        <f t="shared" si="4438"/>
        <v>0</v>
      </c>
      <c r="AH9396" s="46">
        <f t="shared" ref="AH9396:AI9396" si="4482">AH4412+0</f>
        <v>0</v>
      </c>
      <c r="AI9396" s="46">
        <f t="shared" si="4482"/>
        <v>0</v>
      </c>
    </row>
    <row r="9397" spans="32:35" x14ac:dyDescent="0.25">
      <c r="AF9397" s="46">
        <f t="shared" si="4438"/>
        <v>900399008</v>
      </c>
      <c r="AG9397" s="46">
        <f t="shared" si="4438"/>
        <v>0</v>
      </c>
      <c r="AH9397" s="46">
        <f t="shared" ref="AH9397:AI9397" si="4483">AH4413+0</f>
        <v>0</v>
      </c>
      <c r="AI9397" s="46">
        <f t="shared" si="4483"/>
        <v>0</v>
      </c>
    </row>
    <row r="9398" spans="32:35" x14ac:dyDescent="0.25">
      <c r="AF9398" s="46">
        <f t="shared" si="4438"/>
        <v>900421144</v>
      </c>
      <c r="AG9398" s="46">
        <f t="shared" si="4438"/>
        <v>0</v>
      </c>
      <c r="AH9398" s="46">
        <f t="shared" ref="AH9398:AI9398" si="4484">AH4414+0</f>
        <v>0</v>
      </c>
      <c r="AI9398" s="46">
        <f t="shared" si="4484"/>
        <v>0</v>
      </c>
    </row>
    <row r="9399" spans="32:35" x14ac:dyDescent="0.25">
      <c r="AF9399" s="46">
        <f t="shared" si="4438"/>
        <v>900422042</v>
      </c>
      <c r="AG9399" s="46">
        <f t="shared" si="4438"/>
        <v>0</v>
      </c>
      <c r="AH9399" s="46">
        <f t="shared" ref="AH9399:AI9399" si="4485">AH4415+0</f>
        <v>0</v>
      </c>
      <c r="AI9399" s="46">
        <f t="shared" si="4485"/>
        <v>0</v>
      </c>
    </row>
    <row r="9400" spans="32:35" x14ac:dyDescent="0.25">
      <c r="AF9400" s="46">
        <f t="shared" si="4438"/>
        <v>900422144</v>
      </c>
      <c r="AG9400" s="46">
        <f t="shared" si="4438"/>
        <v>0</v>
      </c>
      <c r="AH9400" s="46">
        <f t="shared" ref="AH9400:AI9400" si="4486">AH4416+0</f>
        <v>0</v>
      </c>
      <c r="AI9400" s="46">
        <f t="shared" si="4486"/>
        <v>0</v>
      </c>
    </row>
    <row r="9401" spans="32:35" x14ac:dyDescent="0.25">
      <c r="AF9401" s="46">
        <f t="shared" si="4438"/>
        <v>900490007</v>
      </c>
      <c r="AG9401" s="46">
        <f t="shared" si="4438"/>
        <v>0</v>
      </c>
      <c r="AH9401" s="46">
        <f t="shared" ref="AH9401:AI9401" si="4487">AH4417+0</f>
        <v>0</v>
      </c>
      <c r="AI9401" s="46">
        <f t="shared" si="4487"/>
        <v>0</v>
      </c>
    </row>
    <row r="9402" spans="32:35" x14ac:dyDescent="0.25">
      <c r="AF9402" s="46">
        <f t="shared" si="4438"/>
        <v>900491007</v>
      </c>
      <c r="AG9402" s="46">
        <f t="shared" si="4438"/>
        <v>0</v>
      </c>
      <c r="AH9402" s="46">
        <f t="shared" ref="AH9402:AI9402" si="4488">AH4418+0</f>
        <v>0</v>
      </c>
      <c r="AI9402" s="46">
        <f t="shared" si="4488"/>
        <v>0</v>
      </c>
    </row>
    <row r="9403" spans="32:35" x14ac:dyDescent="0.25">
      <c r="AF9403" s="46">
        <f t="shared" si="4438"/>
        <v>900491014</v>
      </c>
      <c r="AG9403" s="46">
        <f t="shared" si="4438"/>
        <v>0</v>
      </c>
      <c r="AH9403" s="46">
        <f t="shared" ref="AH9403:AI9403" si="4489">AH4419+0</f>
        <v>0</v>
      </c>
      <c r="AI9403" s="46">
        <f t="shared" si="4489"/>
        <v>0</v>
      </c>
    </row>
    <row r="9404" spans="32:35" x14ac:dyDescent="0.25">
      <c r="AF9404" s="46">
        <f t="shared" si="4438"/>
        <v>900491019</v>
      </c>
      <c r="AG9404" s="46">
        <f t="shared" si="4438"/>
        <v>0</v>
      </c>
      <c r="AH9404" s="46">
        <f t="shared" ref="AH9404:AI9404" si="4490">AH4420+0</f>
        <v>0</v>
      </c>
      <c r="AI9404" s="46">
        <f t="shared" si="4490"/>
        <v>0</v>
      </c>
    </row>
    <row r="9405" spans="32:35" x14ac:dyDescent="0.25">
      <c r="AF9405" s="46">
        <f t="shared" si="4438"/>
        <v>900492007</v>
      </c>
      <c r="AG9405" s="46">
        <f t="shared" si="4438"/>
        <v>0</v>
      </c>
      <c r="AH9405" s="46">
        <f t="shared" ref="AH9405:AI9405" si="4491">AH4421+0</f>
        <v>0</v>
      </c>
      <c r="AI9405" s="46">
        <f t="shared" si="4491"/>
        <v>0</v>
      </c>
    </row>
    <row r="9406" spans="32:35" x14ac:dyDescent="0.25">
      <c r="AF9406" s="46">
        <f t="shared" si="4438"/>
        <v>900492030</v>
      </c>
      <c r="AG9406" s="46">
        <f t="shared" si="4438"/>
        <v>0</v>
      </c>
      <c r="AH9406" s="46">
        <f t="shared" ref="AH9406:AI9406" si="4492">AH4422+0</f>
        <v>0</v>
      </c>
      <c r="AI9406" s="46">
        <f t="shared" si="4492"/>
        <v>0</v>
      </c>
    </row>
    <row r="9407" spans="32:35" x14ac:dyDescent="0.25">
      <c r="AF9407" s="46">
        <f t="shared" si="4438"/>
        <v>900492036</v>
      </c>
      <c r="AG9407" s="46">
        <f t="shared" si="4438"/>
        <v>0</v>
      </c>
      <c r="AH9407" s="46">
        <f t="shared" ref="AH9407:AI9407" si="4493">AH4423+0</f>
        <v>0</v>
      </c>
      <c r="AI9407" s="46">
        <f t="shared" si="4493"/>
        <v>0</v>
      </c>
    </row>
    <row r="9408" spans="32:35" x14ac:dyDescent="0.25">
      <c r="AF9408" s="46">
        <f t="shared" si="4438"/>
        <v>900492172</v>
      </c>
      <c r="AG9408" s="46">
        <f t="shared" si="4438"/>
        <v>0</v>
      </c>
      <c r="AH9408" s="46">
        <f t="shared" ref="AH9408:AI9408" si="4494">AH4424+0</f>
        <v>0</v>
      </c>
      <c r="AI9408" s="46">
        <f t="shared" si="4494"/>
        <v>0</v>
      </c>
    </row>
    <row r="9409" spans="32:35" x14ac:dyDescent="0.25">
      <c r="AF9409" s="46">
        <f t="shared" si="4438"/>
        <v>900493007</v>
      </c>
      <c r="AG9409" s="46">
        <f t="shared" si="4438"/>
        <v>0</v>
      </c>
      <c r="AH9409" s="46">
        <f t="shared" ref="AH9409:AI9409" si="4495">AH4425+0</f>
        <v>0</v>
      </c>
      <c r="AI9409" s="46">
        <f t="shared" si="4495"/>
        <v>0</v>
      </c>
    </row>
    <row r="9410" spans="32:35" x14ac:dyDescent="0.25">
      <c r="AF9410" s="46">
        <f t="shared" si="4438"/>
        <v>900494004</v>
      </c>
      <c r="AG9410" s="46">
        <f t="shared" si="4438"/>
        <v>0</v>
      </c>
      <c r="AH9410" s="46">
        <f t="shared" ref="AH9410:AI9410" si="4496">AH4426+0</f>
        <v>0</v>
      </c>
      <c r="AI9410" s="46">
        <f t="shared" si="4496"/>
        <v>0</v>
      </c>
    </row>
    <row r="9411" spans="32:35" x14ac:dyDescent="0.25">
      <c r="AF9411" s="46">
        <f t="shared" si="4438"/>
        <v>900495001</v>
      </c>
      <c r="AG9411" s="46">
        <f t="shared" si="4438"/>
        <v>0</v>
      </c>
      <c r="AH9411" s="46">
        <f t="shared" ref="AH9411:AI9411" si="4497">AH4427+0</f>
        <v>0</v>
      </c>
      <c r="AI9411" s="46">
        <f t="shared" si="4497"/>
        <v>0</v>
      </c>
    </row>
    <row r="9412" spans="32:35" x14ac:dyDescent="0.25">
      <c r="AF9412" s="46">
        <f t="shared" si="4438"/>
        <v>900495092</v>
      </c>
      <c r="AG9412" s="46">
        <f t="shared" si="4438"/>
        <v>0</v>
      </c>
      <c r="AH9412" s="46">
        <f t="shared" ref="AH9412:AI9412" si="4498">AH4428+0</f>
        <v>0</v>
      </c>
      <c r="AI9412" s="46">
        <f t="shared" si="4498"/>
        <v>0</v>
      </c>
    </row>
    <row r="9413" spans="32:35" x14ac:dyDescent="0.25">
      <c r="AF9413" s="46">
        <f t="shared" si="4438"/>
        <v>900496002</v>
      </c>
      <c r="AG9413" s="46">
        <f t="shared" si="4438"/>
        <v>0</v>
      </c>
      <c r="AH9413" s="46">
        <f t="shared" ref="AH9413:AI9413" si="4499">AH4429+0</f>
        <v>0</v>
      </c>
      <c r="AI9413" s="46">
        <f t="shared" si="4499"/>
        <v>0</v>
      </c>
    </row>
    <row r="9414" spans="32:35" x14ac:dyDescent="0.25">
      <c r="AF9414" s="46">
        <f t="shared" si="4438"/>
        <v>900496076</v>
      </c>
      <c r="AG9414" s="46">
        <f t="shared" si="4438"/>
        <v>0</v>
      </c>
      <c r="AH9414" s="46">
        <f t="shared" ref="AH9414:AI9414" si="4500">AH4430+0</f>
        <v>0</v>
      </c>
      <c r="AI9414" s="46">
        <f t="shared" si="4500"/>
        <v>0</v>
      </c>
    </row>
    <row r="9415" spans="32:35" x14ac:dyDescent="0.25">
      <c r="AF9415" s="46">
        <f t="shared" si="4438"/>
        <v>900497006</v>
      </c>
      <c r="AG9415" s="46">
        <f t="shared" si="4438"/>
        <v>0</v>
      </c>
      <c r="AH9415" s="46">
        <f t="shared" ref="AH9415:AI9415" si="4501">AH4431+0</f>
        <v>0</v>
      </c>
      <c r="AI9415" s="46">
        <f t="shared" si="4501"/>
        <v>0</v>
      </c>
    </row>
    <row r="9416" spans="32:35" x14ac:dyDescent="0.25">
      <c r="AF9416" s="46">
        <f t="shared" si="4438"/>
        <v>900497083</v>
      </c>
      <c r="AG9416" s="46">
        <f t="shared" si="4438"/>
        <v>0</v>
      </c>
      <c r="AH9416" s="46">
        <f t="shared" ref="AH9416:AI9416" si="4502">AH4432+0</f>
        <v>0</v>
      </c>
      <c r="AI9416" s="46">
        <f t="shared" si="4502"/>
        <v>0</v>
      </c>
    </row>
    <row r="9417" spans="32:35" x14ac:dyDescent="0.25">
      <c r="AF9417" s="46">
        <f t="shared" ref="AF9417:AG9480" si="4503">AF4433+0</f>
        <v>900499003</v>
      </c>
      <c r="AG9417" s="46">
        <f t="shared" si="4503"/>
        <v>0</v>
      </c>
      <c r="AH9417" s="46">
        <f t="shared" ref="AH9417:AI9417" si="4504">AH4433+0</f>
        <v>0</v>
      </c>
      <c r="AI9417" s="46">
        <f t="shared" si="4504"/>
        <v>0</v>
      </c>
    </row>
    <row r="9418" spans="32:35" x14ac:dyDescent="0.25">
      <c r="AF9418" s="46">
        <f t="shared" si="4503"/>
        <v>900499006</v>
      </c>
      <c r="AG9418" s="46">
        <f t="shared" si="4503"/>
        <v>0</v>
      </c>
      <c r="AH9418" s="46">
        <f t="shared" ref="AH9418:AI9418" si="4505">AH4434+0</f>
        <v>0</v>
      </c>
      <c r="AI9418" s="46">
        <f t="shared" si="4505"/>
        <v>0</v>
      </c>
    </row>
    <row r="9419" spans="32:35" x14ac:dyDescent="0.25">
      <c r="AF9419" s="46">
        <f t="shared" si="4503"/>
        <v>900512165</v>
      </c>
      <c r="AG9419" s="46">
        <f t="shared" si="4503"/>
        <v>0</v>
      </c>
      <c r="AH9419" s="46">
        <f t="shared" ref="AH9419:AI9419" si="4506">AH4435+0</f>
        <v>0</v>
      </c>
      <c r="AI9419" s="46">
        <f t="shared" si="4506"/>
        <v>0</v>
      </c>
    </row>
    <row r="9420" spans="32:35" x14ac:dyDescent="0.25">
      <c r="AF9420" s="46">
        <f t="shared" si="4503"/>
        <v>900513002</v>
      </c>
      <c r="AG9420" s="46">
        <f t="shared" si="4503"/>
        <v>0</v>
      </c>
      <c r="AH9420" s="46">
        <f t="shared" ref="AH9420:AI9420" si="4507">AH4436+0</f>
        <v>0</v>
      </c>
      <c r="AI9420" s="46">
        <f t="shared" si="4507"/>
        <v>0</v>
      </c>
    </row>
    <row r="9421" spans="32:35" x14ac:dyDescent="0.25">
      <c r="AF9421" s="46">
        <f t="shared" si="4503"/>
        <v>900514061</v>
      </c>
      <c r="AG9421" s="46">
        <f t="shared" si="4503"/>
        <v>0</v>
      </c>
      <c r="AH9421" s="46">
        <f t="shared" ref="AH9421:AI9421" si="4508">AH4437+0</f>
        <v>0</v>
      </c>
      <c r="AI9421" s="46">
        <f t="shared" si="4508"/>
        <v>0</v>
      </c>
    </row>
    <row r="9422" spans="32:35" x14ac:dyDescent="0.25">
      <c r="AF9422" s="46">
        <f t="shared" si="4503"/>
        <v>900515061</v>
      </c>
      <c r="AG9422" s="46">
        <f t="shared" si="4503"/>
        <v>0</v>
      </c>
      <c r="AH9422" s="46">
        <f t="shared" ref="AH9422:AI9422" si="4509">AH4438+0</f>
        <v>0</v>
      </c>
      <c r="AI9422" s="46">
        <f t="shared" si="4509"/>
        <v>0</v>
      </c>
    </row>
    <row r="9423" spans="32:35" x14ac:dyDescent="0.25">
      <c r="AF9423" s="46">
        <f t="shared" si="4503"/>
        <v>900522022</v>
      </c>
      <c r="AG9423" s="46">
        <f t="shared" si="4503"/>
        <v>0</v>
      </c>
      <c r="AH9423" s="46">
        <f t="shared" ref="AH9423:AI9423" si="4510">AH4439+0</f>
        <v>0</v>
      </c>
      <c r="AI9423" s="46">
        <f t="shared" si="4510"/>
        <v>0</v>
      </c>
    </row>
    <row r="9424" spans="32:35" x14ac:dyDescent="0.25">
      <c r="AF9424" s="46">
        <f t="shared" si="4503"/>
        <v>900522024</v>
      </c>
      <c r="AG9424" s="46">
        <f t="shared" si="4503"/>
        <v>0</v>
      </c>
      <c r="AH9424" s="46">
        <f t="shared" ref="AH9424:AI9424" si="4511">AH4440+0</f>
        <v>0</v>
      </c>
      <c r="AI9424" s="46">
        <f t="shared" si="4511"/>
        <v>0</v>
      </c>
    </row>
    <row r="9425" spans="32:35" x14ac:dyDescent="0.25">
      <c r="AF9425" s="46">
        <f t="shared" si="4503"/>
        <v>900527040</v>
      </c>
      <c r="AG9425" s="46">
        <f t="shared" si="4503"/>
        <v>0</v>
      </c>
      <c r="AH9425" s="46">
        <f t="shared" ref="AH9425:AI9425" si="4512">AH4441+0</f>
        <v>0</v>
      </c>
      <c r="AI9425" s="46">
        <f t="shared" si="4512"/>
        <v>0</v>
      </c>
    </row>
    <row r="9426" spans="32:35" x14ac:dyDescent="0.25">
      <c r="AF9426" s="46">
        <f t="shared" si="4503"/>
        <v>900531039</v>
      </c>
      <c r="AG9426" s="46">
        <f t="shared" si="4503"/>
        <v>0</v>
      </c>
      <c r="AH9426" s="46">
        <f t="shared" ref="AH9426:AI9426" si="4513">AH4442+0</f>
        <v>0</v>
      </c>
      <c r="AI9426" s="46">
        <f t="shared" si="4513"/>
        <v>0</v>
      </c>
    </row>
    <row r="9427" spans="32:35" x14ac:dyDescent="0.25">
      <c r="AF9427" s="46">
        <f t="shared" si="4503"/>
        <v>900531053</v>
      </c>
      <c r="AG9427" s="46">
        <f t="shared" si="4503"/>
        <v>0</v>
      </c>
      <c r="AH9427" s="46">
        <f t="shared" ref="AH9427:AI9427" si="4514">AH4443+0</f>
        <v>0</v>
      </c>
      <c r="AI9427" s="46">
        <f t="shared" si="4514"/>
        <v>0</v>
      </c>
    </row>
    <row r="9428" spans="32:35" x14ac:dyDescent="0.25">
      <c r="AF9428" s="46">
        <f t="shared" si="4503"/>
        <v>900532014</v>
      </c>
      <c r="AG9428" s="46">
        <f t="shared" si="4503"/>
        <v>0</v>
      </c>
      <c r="AH9428" s="46">
        <f t="shared" ref="AH9428:AI9428" si="4515">AH4444+0</f>
        <v>0</v>
      </c>
      <c r="AI9428" s="46">
        <f t="shared" si="4515"/>
        <v>0</v>
      </c>
    </row>
    <row r="9429" spans="32:35" x14ac:dyDescent="0.25">
      <c r="AF9429" s="46">
        <f t="shared" si="4503"/>
        <v>900532032</v>
      </c>
      <c r="AG9429" s="46">
        <f t="shared" si="4503"/>
        <v>0</v>
      </c>
      <c r="AH9429" s="46">
        <f t="shared" ref="AH9429:AI9429" si="4516">AH4445+0</f>
        <v>0</v>
      </c>
      <c r="AI9429" s="46">
        <f t="shared" si="4516"/>
        <v>0</v>
      </c>
    </row>
    <row r="9430" spans="32:35" x14ac:dyDescent="0.25">
      <c r="AF9430" s="46">
        <f t="shared" si="4503"/>
        <v>900532033</v>
      </c>
      <c r="AG9430" s="46">
        <f t="shared" si="4503"/>
        <v>0</v>
      </c>
      <c r="AH9430" s="46">
        <f t="shared" ref="AH9430:AI9430" si="4517">AH4446+0</f>
        <v>0</v>
      </c>
      <c r="AI9430" s="46">
        <f t="shared" si="4517"/>
        <v>0</v>
      </c>
    </row>
    <row r="9431" spans="32:35" x14ac:dyDescent="0.25">
      <c r="AF9431" s="46">
        <f t="shared" si="4503"/>
        <v>900532046</v>
      </c>
      <c r="AG9431" s="46">
        <f t="shared" si="4503"/>
        <v>0</v>
      </c>
      <c r="AH9431" s="46">
        <f t="shared" ref="AH9431:AI9431" si="4518">AH4447+0</f>
        <v>0</v>
      </c>
      <c r="AI9431" s="46">
        <f t="shared" si="4518"/>
        <v>0</v>
      </c>
    </row>
    <row r="9432" spans="32:35" x14ac:dyDescent="0.25">
      <c r="AF9432" s="46">
        <f t="shared" si="4503"/>
        <v>900533008</v>
      </c>
      <c r="AG9432" s="46">
        <f t="shared" si="4503"/>
        <v>0</v>
      </c>
      <c r="AH9432" s="46">
        <f t="shared" ref="AH9432:AI9432" si="4519">AH4448+0</f>
        <v>0</v>
      </c>
      <c r="AI9432" s="46">
        <f t="shared" si="4519"/>
        <v>0</v>
      </c>
    </row>
    <row r="9433" spans="32:35" x14ac:dyDescent="0.25">
      <c r="AF9433" s="46">
        <f t="shared" si="4503"/>
        <v>900533069</v>
      </c>
      <c r="AG9433" s="46">
        <f t="shared" si="4503"/>
        <v>0</v>
      </c>
      <c r="AH9433" s="46">
        <f t="shared" ref="AH9433:AI9433" si="4520">AH4449+0</f>
        <v>0</v>
      </c>
      <c r="AI9433" s="46">
        <f t="shared" si="4520"/>
        <v>0</v>
      </c>
    </row>
    <row r="9434" spans="32:35" x14ac:dyDescent="0.25">
      <c r="AF9434" s="46">
        <f t="shared" si="4503"/>
        <v>900533083</v>
      </c>
      <c r="AG9434" s="46">
        <f t="shared" si="4503"/>
        <v>0</v>
      </c>
      <c r="AH9434" s="46">
        <f t="shared" ref="AH9434:AI9434" si="4521">AH4450+0</f>
        <v>0</v>
      </c>
      <c r="AI9434" s="46">
        <f t="shared" si="4521"/>
        <v>0</v>
      </c>
    </row>
    <row r="9435" spans="32:35" x14ac:dyDescent="0.25">
      <c r="AF9435" s="46">
        <f t="shared" si="4503"/>
        <v>900534016</v>
      </c>
      <c r="AG9435" s="46">
        <f t="shared" si="4503"/>
        <v>0</v>
      </c>
      <c r="AH9435" s="46">
        <f t="shared" ref="AH9435:AI9435" si="4522">AH4451+0</f>
        <v>0</v>
      </c>
      <c r="AI9435" s="46">
        <f t="shared" si="4522"/>
        <v>0</v>
      </c>
    </row>
    <row r="9436" spans="32:35" x14ac:dyDescent="0.25">
      <c r="AF9436" s="46">
        <f t="shared" si="4503"/>
        <v>900534017</v>
      </c>
      <c r="AG9436" s="46">
        <f t="shared" si="4503"/>
        <v>0</v>
      </c>
      <c r="AH9436" s="46">
        <f t="shared" ref="AH9436:AI9436" si="4523">AH4452+0</f>
        <v>0</v>
      </c>
      <c r="AI9436" s="46">
        <f t="shared" si="4523"/>
        <v>0</v>
      </c>
    </row>
    <row r="9437" spans="32:35" x14ac:dyDescent="0.25">
      <c r="AF9437" s="46">
        <f t="shared" si="4503"/>
        <v>900534018</v>
      </c>
      <c r="AG9437" s="46">
        <f t="shared" si="4503"/>
        <v>0</v>
      </c>
      <c r="AH9437" s="46">
        <f t="shared" ref="AH9437:AI9437" si="4524">AH4453+0</f>
        <v>0</v>
      </c>
      <c r="AI9437" s="46">
        <f t="shared" si="4524"/>
        <v>0</v>
      </c>
    </row>
    <row r="9438" spans="32:35" x14ac:dyDescent="0.25">
      <c r="AF9438" s="46">
        <f t="shared" si="4503"/>
        <v>900534019</v>
      </c>
      <c r="AG9438" s="46">
        <f t="shared" si="4503"/>
        <v>0</v>
      </c>
      <c r="AH9438" s="46">
        <f t="shared" ref="AH9438:AI9438" si="4525">AH4454+0</f>
        <v>0</v>
      </c>
      <c r="AI9438" s="46">
        <f t="shared" si="4525"/>
        <v>0</v>
      </c>
    </row>
    <row r="9439" spans="32:35" x14ac:dyDescent="0.25">
      <c r="AF9439" s="46">
        <f t="shared" si="4503"/>
        <v>900535016</v>
      </c>
      <c r="AG9439" s="46">
        <f t="shared" si="4503"/>
        <v>0</v>
      </c>
      <c r="AH9439" s="46">
        <f t="shared" ref="AH9439:AI9439" si="4526">AH4455+0</f>
        <v>0</v>
      </c>
      <c r="AI9439" s="46">
        <f t="shared" si="4526"/>
        <v>0</v>
      </c>
    </row>
    <row r="9440" spans="32:35" x14ac:dyDescent="0.25">
      <c r="AF9440" s="46">
        <f t="shared" si="4503"/>
        <v>900535017</v>
      </c>
      <c r="AG9440" s="46">
        <f t="shared" si="4503"/>
        <v>0</v>
      </c>
      <c r="AH9440" s="46">
        <f t="shared" ref="AH9440:AI9440" si="4527">AH4456+0</f>
        <v>0</v>
      </c>
      <c r="AI9440" s="46">
        <f t="shared" si="4527"/>
        <v>0</v>
      </c>
    </row>
    <row r="9441" spans="32:35" x14ac:dyDescent="0.25">
      <c r="AF9441" s="46">
        <f t="shared" si="4503"/>
        <v>900535018</v>
      </c>
      <c r="AG9441" s="46">
        <f t="shared" si="4503"/>
        <v>0</v>
      </c>
      <c r="AH9441" s="46">
        <f t="shared" ref="AH9441:AI9441" si="4528">AH4457+0</f>
        <v>0</v>
      </c>
      <c r="AI9441" s="46">
        <f t="shared" si="4528"/>
        <v>0</v>
      </c>
    </row>
    <row r="9442" spans="32:35" x14ac:dyDescent="0.25">
      <c r="AF9442" s="46">
        <f t="shared" si="4503"/>
        <v>900536067</v>
      </c>
      <c r="AG9442" s="46">
        <f t="shared" si="4503"/>
        <v>0</v>
      </c>
      <c r="AH9442" s="46">
        <f t="shared" ref="AH9442:AI9442" si="4529">AH4458+0</f>
        <v>0</v>
      </c>
      <c r="AI9442" s="46">
        <f t="shared" si="4529"/>
        <v>0</v>
      </c>
    </row>
    <row r="9443" spans="32:35" x14ac:dyDescent="0.25">
      <c r="AF9443" s="46">
        <f t="shared" si="4503"/>
        <v>900536068</v>
      </c>
      <c r="AG9443" s="46">
        <f t="shared" si="4503"/>
        <v>0</v>
      </c>
      <c r="AH9443" s="46">
        <f t="shared" ref="AH9443:AI9443" si="4530">AH4459+0</f>
        <v>0</v>
      </c>
      <c r="AI9443" s="46">
        <f t="shared" si="4530"/>
        <v>0</v>
      </c>
    </row>
    <row r="9444" spans="32:35" x14ac:dyDescent="0.25">
      <c r="AF9444" s="46">
        <f t="shared" si="4503"/>
        <v>900536085</v>
      </c>
      <c r="AG9444" s="46">
        <f t="shared" si="4503"/>
        <v>0</v>
      </c>
      <c r="AH9444" s="46">
        <f t="shared" ref="AH9444:AI9444" si="4531">AH4460+0</f>
        <v>0</v>
      </c>
      <c r="AI9444" s="46">
        <f t="shared" si="4531"/>
        <v>0</v>
      </c>
    </row>
    <row r="9445" spans="32:35" x14ac:dyDescent="0.25">
      <c r="AF9445" s="46">
        <f t="shared" si="4503"/>
        <v>900537032</v>
      </c>
      <c r="AG9445" s="46">
        <f t="shared" si="4503"/>
        <v>0</v>
      </c>
      <c r="AH9445" s="46">
        <f t="shared" ref="AH9445:AI9445" si="4532">AH4461+0</f>
        <v>0</v>
      </c>
      <c r="AI9445" s="46">
        <f t="shared" si="4532"/>
        <v>0</v>
      </c>
    </row>
    <row r="9446" spans="32:35" x14ac:dyDescent="0.25">
      <c r="AF9446" s="46">
        <f t="shared" si="4503"/>
        <v>900537033</v>
      </c>
      <c r="AG9446" s="46">
        <f t="shared" si="4503"/>
        <v>0</v>
      </c>
      <c r="AH9446" s="46">
        <f t="shared" ref="AH9446:AI9446" si="4533">AH4462+0</f>
        <v>0</v>
      </c>
      <c r="AI9446" s="46">
        <f t="shared" si="4533"/>
        <v>0</v>
      </c>
    </row>
    <row r="9447" spans="32:35" x14ac:dyDescent="0.25">
      <c r="AF9447" s="46">
        <f t="shared" si="4503"/>
        <v>900537054</v>
      </c>
      <c r="AG9447" s="46">
        <f t="shared" si="4503"/>
        <v>0</v>
      </c>
      <c r="AH9447" s="46">
        <f t="shared" ref="AH9447:AI9447" si="4534">AH4463+0</f>
        <v>0</v>
      </c>
      <c r="AI9447" s="46">
        <f t="shared" si="4534"/>
        <v>0</v>
      </c>
    </row>
    <row r="9448" spans="32:35" x14ac:dyDescent="0.25">
      <c r="AF9448" s="46">
        <f t="shared" si="4503"/>
        <v>900537055</v>
      </c>
      <c r="AG9448" s="46">
        <f t="shared" si="4503"/>
        <v>0</v>
      </c>
      <c r="AH9448" s="46">
        <f t="shared" ref="AH9448:AI9448" si="4535">AH4464+0</f>
        <v>0</v>
      </c>
      <c r="AI9448" s="46">
        <f t="shared" si="4535"/>
        <v>0</v>
      </c>
    </row>
    <row r="9449" spans="32:35" x14ac:dyDescent="0.25">
      <c r="AF9449" s="46">
        <f t="shared" si="4503"/>
        <v>900537056</v>
      </c>
      <c r="AG9449" s="46">
        <f t="shared" si="4503"/>
        <v>0</v>
      </c>
      <c r="AH9449" s="46">
        <f t="shared" ref="AH9449:AI9449" si="4536">AH4465+0</f>
        <v>0</v>
      </c>
      <c r="AI9449" s="46">
        <f t="shared" si="4536"/>
        <v>0</v>
      </c>
    </row>
    <row r="9450" spans="32:35" x14ac:dyDescent="0.25">
      <c r="AF9450" s="46">
        <f t="shared" si="4503"/>
        <v>900541052</v>
      </c>
      <c r="AG9450" s="46">
        <f t="shared" si="4503"/>
        <v>0</v>
      </c>
      <c r="AH9450" s="46">
        <f t="shared" ref="AH9450:AI9450" si="4537">AH4466+0</f>
        <v>0</v>
      </c>
      <c r="AI9450" s="46">
        <f t="shared" si="4537"/>
        <v>0</v>
      </c>
    </row>
    <row r="9451" spans="32:35" x14ac:dyDescent="0.25">
      <c r="AF9451" s="46">
        <f t="shared" si="4503"/>
        <v>900542008</v>
      </c>
      <c r="AG9451" s="46">
        <f t="shared" si="4503"/>
        <v>0</v>
      </c>
      <c r="AH9451" s="46">
        <f t="shared" ref="AH9451:AI9451" si="4538">AH4467+0</f>
        <v>0</v>
      </c>
      <c r="AI9451" s="46">
        <f t="shared" si="4538"/>
        <v>0</v>
      </c>
    </row>
    <row r="9452" spans="32:35" x14ac:dyDescent="0.25">
      <c r="AF9452" s="46">
        <f t="shared" si="4503"/>
        <v>900554025</v>
      </c>
      <c r="AG9452" s="46">
        <f t="shared" si="4503"/>
        <v>0</v>
      </c>
      <c r="AH9452" s="46">
        <f t="shared" ref="AH9452:AI9452" si="4539">AH4468+0</f>
        <v>0</v>
      </c>
      <c r="AI9452" s="46">
        <f t="shared" si="4539"/>
        <v>0</v>
      </c>
    </row>
    <row r="9453" spans="32:35" x14ac:dyDescent="0.25">
      <c r="AF9453" s="46">
        <f t="shared" si="4503"/>
        <v>900592051</v>
      </c>
      <c r="AG9453" s="46">
        <f t="shared" si="4503"/>
        <v>0</v>
      </c>
      <c r="AH9453" s="46">
        <f t="shared" ref="AH9453:AI9453" si="4540">AH4469+0</f>
        <v>0</v>
      </c>
      <c r="AI9453" s="46">
        <f t="shared" si="4540"/>
        <v>0</v>
      </c>
    </row>
    <row r="9454" spans="32:35" x14ac:dyDescent="0.25">
      <c r="AF9454" s="46">
        <f t="shared" si="4503"/>
        <v>900592059</v>
      </c>
      <c r="AG9454" s="46">
        <f t="shared" si="4503"/>
        <v>0</v>
      </c>
      <c r="AH9454" s="46">
        <f t="shared" ref="AH9454:AI9454" si="4541">AH4470+0</f>
        <v>0</v>
      </c>
      <c r="AI9454" s="46">
        <f t="shared" si="4541"/>
        <v>0</v>
      </c>
    </row>
    <row r="9455" spans="32:35" x14ac:dyDescent="0.25">
      <c r="AF9455" s="46">
        <f t="shared" si="4503"/>
        <v>900592180</v>
      </c>
      <c r="AG9455" s="46">
        <f t="shared" si="4503"/>
        <v>0</v>
      </c>
      <c r="AH9455" s="46">
        <f t="shared" ref="AH9455:AI9455" si="4542">AH4471+0</f>
        <v>0</v>
      </c>
      <c r="AI9455" s="46">
        <f t="shared" si="4542"/>
        <v>0</v>
      </c>
    </row>
    <row r="9456" spans="32:35" x14ac:dyDescent="0.25">
      <c r="AF9456" s="46">
        <f t="shared" si="4503"/>
        <v>900593007</v>
      </c>
      <c r="AG9456" s="46">
        <f t="shared" si="4503"/>
        <v>0</v>
      </c>
      <c r="AH9456" s="46">
        <f t="shared" ref="AH9456:AI9456" si="4543">AH4472+0</f>
        <v>0</v>
      </c>
      <c r="AI9456" s="46">
        <f t="shared" si="4543"/>
        <v>0</v>
      </c>
    </row>
    <row r="9457" spans="32:35" x14ac:dyDescent="0.25">
      <c r="AF9457" s="46">
        <f t="shared" si="4503"/>
        <v>90059307</v>
      </c>
      <c r="AG9457" s="46">
        <f t="shared" si="4503"/>
        <v>0</v>
      </c>
      <c r="AH9457" s="46">
        <f t="shared" ref="AH9457:AI9457" si="4544">AH4473+0</f>
        <v>0</v>
      </c>
      <c r="AI9457" s="46">
        <f t="shared" si="4544"/>
        <v>0</v>
      </c>
    </row>
    <row r="9458" spans="32:35" x14ac:dyDescent="0.25">
      <c r="AF9458" s="46">
        <f t="shared" si="4503"/>
        <v>900712147</v>
      </c>
      <c r="AG9458" s="46">
        <f t="shared" si="4503"/>
        <v>0</v>
      </c>
      <c r="AH9458" s="46">
        <f t="shared" ref="AH9458:AI9458" si="4545">AH4474+0</f>
        <v>0</v>
      </c>
      <c r="AI9458" s="46">
        <f t="shared" si="4545"/>
        <v>0</v>
      </c>
    </row>
    <row r="9459" spans="32:35" x14ac:dyDescent="0.25">
      <c r="AF9459" s="46">
        <f t="shared" si="4503"/>
        <v>900743105</v>
      </c>
      <c r="AG9459" s="46">
        <f t="shared" si="4503"/>
        <v>0</v>
      </c>
      <c r="AH9459" s="46">
        <f t="shared" ref="AH9459:AI9459" si="4546">AH4475+0</f>
        <v>0</v>
      </c>
      <c r="AI9459" s="46">
        <f t="shared" si="4546"/>
        <v>0</v>
      </c>
    </row>
    <row r="9460" spans="32:35" x14ac:dyDescent="0.25">
      <c r="AF9460" s="46">
        <f t="shared" si="4503"/>
        <v>900743808</v>
      </c>
      <c r="AG9460" s="46">
        <f t="shared" si="4503"/>
        <v>0</v>
      </c>
      <c r="AH9460" s="46">
        <f t="shared" ref="AH9460:AI9460" si="4547">AH4476+0</f>
        <v>0</v>
      </c>
      <c r="AI9460" s="46">
        <f t="shared" si="4547"/>
        <v>0</v>
      </c>
    </row>
    <row r="9461" spans="32:35" x14ac:dyDescent="0.25">
      <c r="AF9461" s="46">
        <f t="shared" si="4503"/>
        <v>900782001</v>
      </c>
      <c r="AG9461" s="46">
        <f t="shared" si="4503"/>
        <v>0</v>
      </c>
      <c r="AH9461" s="46">
        <f t="shared" ref="AH9461:AI9461" si="4548">AH4477+0</f>
        <v>0</v>
      </c>
      <c r="AI9461" s="46">
        <f t="shared" si="4548"/>
        <v>0</v>
      </c>
    </row>
    <row r="9462" spans="32:35" x14ac:dyDescent="0.25">
      <c r="AF9462" s="46">
        <f t="shared" si="4503"/>
        <v>900783026</v>
      </c>
      <c r="AG9462" s="46">
        <f t="shared" si="4503"/>
        <v>0</v>
      </c>
      <c r="AH9462" s="46">
        <f t="shared" ref="AH9462:AI9462" si="4549">AH4478+0</f>
        <v>0</v>
      </c>
      <c r="AI9462" s="46">
        <f t="shared" si="4549"/>
        <v>0</v>
      </c>
    </row>
    <row r="9463" spans="32:35" x14ac:dyDescent="0.25">
      <c r="AF9463" s="46">
        <f t="shared" si="4503"/>
        <v>900784030</v>
      </c>
      <c r="AG9463" s="46">
        <f t="shared" si="4503"/>
        <v>0</v>
      </c>
      <c r="AH9463" s="46">
        <f t="shared" ref="AH9463:AI9463" si="4550">AH4479+0</f>
        <v>0</v>
      </c>
      <c r="AI9463" s="46">
        <f t="shared" si="4550"/>
        <v>0</v>
      </c>
    </row>
    <row r="9464" spans="32:35" x14ac:dyDescent="0.25">
      <c r="AF9464" s="46">
        <f t="shared" si="4503"/>
        <v>900786069</v>
      </c>
      <c r="AG9464" s="46">
        <f t="shared" si="4503"/>
        <v>0</v>
      </c>
      <c r="AH9464" s="46">
        <f t="shared" ref="AH9464:AI9464" si="4551">AH4480+0</f>
        <v>0</v>
      </c>
      <c r="AI9464" s="46">
        <f t="shared" si="4551"/>
        <v>0</v>
      </c>
    </row>
    <row r="9465" spans="32:35" x14ac:dyDescent="0.25">
      <c r="AF9465" s="46">
        <f t="shared" si="4503"/>
        <v>900792013</v>
      </c>
      <c r="AG9465" s="46">
        <f t="shared" si="4503"/>
        <v>0</v>
      </c>
      <c r="AH9465" s="46">
        <f t="shared" ref="AH9465:AI9465" si="4552">AH4481+0</f>
        <v>0</v>
      </c>
      <c r="AI9465" s="46">
        <f t="shared" si="4552"/>
        <v>0</v>
      </c>
    </row>
    <row r="9466" spans="32:35" x14ac:dyDescent="0.25">
      <c r="AF9466" s="46">
        <f t="shared" si="4503"/>
        <v>900792177</v>
      </c>
      <c r="AG9466" s="46">
        <f t="shared" si="4503"/>
        <v>0</v>
      </c>
      <c r="AH9466" s="46">
        <f t="shared" ref="AH9466:AI9466" si="4553">AH4482+0</f>
        <v>0</v>
      </c>
      <c r="AI9466" s="46">
        <f t="shared" si="4553"/>
        <v>0</v>
      </c>
    </row>
    <row r="9467" spans="32:35" x14ac:dyDescent="0.25">
      <c r="AF9467" s="46">
        <f t="shared" si="4503"/>
        <v>900796111</v>
      </c>
      <c r="AG9467" s="46">
        <f t="shared" si="4503"/>
        <v>0</v>
      </c>
      <c r="AH9467" s="46">
        <f t="shared" ref="AH9467:AI9467" si="4554">AH4483+0</f>
        <v>0</v>
      </c>
      <c r="AI9467" s="46">
        <f t="shared" si="4554"/>
        <v>0</v>
      </c>
    </row>
    <row r="9468" spans="32:35" x14ac:dyDescent="0.25">
      <c r="AF9468" s="46">
        <f t="shared" si="4503"/>
        <v>900797033</v>
      </c>
      <c r="AG9468" s="46">
        <f t="shared" si="4503"/>
        <v>0</v>
      </c>
      <c r="AH9468" s="46">
        <f t="shared" ref="AH9468:AI9468" si="4555">AH4484+0</f>
        <v>0</v>
      </c>
      <c r="AI9468" s="46">
        <f t="shared" si="4555"/>
        <v>0</v>
      </c>
    </row>
    <row r="9469" spans="32:35" x14ac:dyDescent="0.25">
      <c r="AF9469" s="46">
        <f t="shared" si="4503"/>
        <v>900797079</v>
      </c>
      <c r="AG9469" s="46">
        <f t="shared" si="4503"/>
        <v>0</v>
      </c>
      <c r="AH9469" s="46">
        <f t="shared" ref="AH9469:AI9469" si="4556">AH4485+0</f>
        <v>0</v>
      </c>
      <c r="AI9469" s="46">
        <f t="shared" si="4556"/>
        <v>0</v>
      </c>
    </row>
    <row r="9470" spans="32:35" x14ac:dyDescent="0.25">
      <c r="AF9470" s="46">
        <f t="shared" si="4503"/>
        <v>900891038</v>
      </c>
      <c r="AG9470" s="46">
        <f t="shared" si="4503"/>
        <v>0</v>
      </c>
      <c r="AH9470" s="46">
        <f t="shared" ref="AH9470:AI9470" si="4557">AH4486+0</f>
        <v>0</v>
      </c>
      <c r="AI9470" s="46">
        <f t="shared" si="4557"/>
        <v>0</v>
      </c>
    </row>
    <row r="9471" spans="32:35" x14ac:dyDescent="0.25">
      <c r="AF9471" s="46">
        <f t="shared" si="4503"/>
        <v>900892027</v>
      </c>
      <c r="AG9471" s="46">
        <f t="shared" si="4503"/>
        <v>0</v>
      </c>
      <c r="AH9471" s="46">
        <f t="shared" ref="AH9471:AI9471" si="4558">AH4487+0</f>
        <v>0</v>
      </c>
      <c r="AI9471" s="46">
        <f t="shared" si="4558"/>
        <v>0</v>
      </c>
    </row>
    <row r="9472" spans="32:35" x14ac:dyDescent="0.25">
      <c r="AF9472" s="46">
        <f t="shared" si="4503"/>
        <v>900892062</v>
      </c>
      <c r="AG9472" s="46">
        <f t="shared" si="4503"/>
        <v>0</v>
      </c>
      <c r="AH9472" s="46">
        <f t="shared" ref="AH9472:AI9472" si="4559">AH4488+0</f>
        <v>0</v>
      </c>
      <c r="AI9472" s="46">
        <f t="shared" si="4559"/>
        <v>0</v>
      </c>
    </row>
    <row r="9473" spans="32:35" x14ac:dyDescent="0.25">
      <c r="AF9473" s="46">
        <f t="shared" si="4503"/>
        <v>900893104</v>
      </c>
      <c r="AG9473" s="46">
        <f t="shared" si="4503"/>
        <v>0</v>
      </c>
      <c r="AH9473" s="46">
        <f t="shared" ref="AH9473:AI9473" si="4560">AH4489+0</f>
        <v>0</v>
      </c>
      <c r="AI9473" s="46">
        <f t="shared" si="4560"/>
        <v>0</v>
      </c>
    </row>
    <row r="9474" spans="32:35" x14ac:dyDescent="0.25">
      <c r="AF9474" s="46">
        <f t="shared" si="4503"/>
        <v>900893804</v>
      </c>
      <c r="AG9474" s="46">
        <f t="shared" si="4503"/>
        <v>0</v>
      </c>
      <c r="AH9474" s="46">
        <f t="shared" ref="AH9474:AI9474" si="4561">AH4490+0</f>
        <v>0</v>
      </c>
      <c r="AI9474" s="46">
        <f t="shared" si="4561"/>
        <v>0</v>
      </c>
    </row>
    <row r="9475" spans="32:35" x14ac:dyDescent="0.25">
      <c r="AF9475" s="46">
        <f t="shared" si="4503"/>
        <v>900893805</v>
      </c>
      <c r="AG9475" s="46">
        <f t="shared" si="4503"/>
        <v>0</v>
      </c>
      <c r="AH9475" s="46">
        <f t="shared" ref="AH9475:AI9475" si="4562">AH4491+0</f>
        <v>0</v>
      </c>
      <c r="AI9475" s="46">
        <f t="shared" si="4562"/>
        <v>0</v>
      </c>
    </row>
    <row r="9476" spans="32:35" x14ac:dyDescent="0.25">
      <c r="AF9476" s="46" t="e">
        <f t="shared" si="4503"/>
        <v>#VALUE!</v>
      </c>
      <c r="AG9476" s="46">
        <f t="shared" si="4503"/>
        <v>0</v>
      </c>
      <c r="AH9476" s="46">
        <f t="shared" ref="AH9476:AI9476" si="4563">AH4492+0</f>
        <v>0</v>
      </c>
      <c r="AI9476" s="46">
        <f t="shared" si="4563"/>
        <v>0</v>
      </c>
    </row>
    <row r="9477" spans="32:35" x14ac:dyDescent="0.25">
      <c r="AF9477" s="46">
        <f t="shared" si="4503"/>
        <v>900894041</v>
      </c>
      <c r="AG9477" s="46">
        <f t="shared" si="4503"/>
        <v>0</v>
      </c>
      <c r="AH9477" s="46">
        <f t="shared" ref="AH9477:AI9477" si="4564">AH4493+0</f>
        <v>0</v>
      </c>
      <c r="AI9477" s="46">
        <f t="shared" si="4564"/>
        <v>0</v>
      </c>
    </row>
    <row r="9478" spans="32:35" x14ac:dyDescent="0.25">
      <c r="AF9478" s="46">
        <f t="shared" si="4503"/>
        <v>900897022</v>
      </c>
      <c r="AG9478" s="46">
        <f t="shared" si="4503"/>
        <v>0</v>
      </c>
      <c r="AH9478" s="46">
        <f t="shared" ref="AH9478:AI9478" si="4565">AH4494+0</f>
        <v>0</v>
      </c>
      <c r="AI9478" s="46">
        <f t="shared" si="4565"/>
        <v>0</v>
      </c>
    </row>
    <row r="9479" spans="32:35" x14ac:dyDescent="0.25">
      <c r="AF9479" s="46">
        <f t="shared" si="4503"/>
        <v>900897023</v>
      </c>
      <c r="AG9479" s="46">
        <f t="shared" si="4503"/>
        <v>0</v>
      </c>
      <c r="AH9479" s="46">
        <f t="shared" ref="AH9479:AI9479" si="4566">AH4495+0</f>
        <v>0</v>
      </c>
      <c r="AI9479" s="46">
        <f t="shared" si="4566"/>
        <v>0</v>
      </c>
    </row>
    <row r="9480" spans="32:35" x14ac:dyDescent="0.25">
      <c r="AF9480" s="46">
        <f t="shared" si="4503"/>
        <v>900897025</v>
      </c>
      <c r="AG9480" s="46">
        <f t="shared" si="4503"/>
        <v>0</v>
      </c>
      <c r="AH9480" s="46">
        <f t="shared" ref="AH9480:AI9480" si="4567">AH4496+0</f>
        <v>0</v>
      </c>
      <c r="AI9480" s="46">
        <f t="shared" si="4567"/>
        <v>0</v>
      </c>
    </row>
    <row r="9481" spans="32:35" x14ac:dyDescent="0.25">
      <c r="AF9481" s="46">
        <f t="shared" ref="AF9481:AG9544" si="4568">AF4497+0</f>
        <v>900897049</v>
      </c>
      <c r="AG9481" s="46">
        <f t="shared" si="4568"/>
        <v>0</v>
      </c>
      <c r="AH9481" s="46">
        <f t="shared" ref="AH9481:AI9481" si="4569">AH4497+0</f>
        <v>0</v>
      </c>
      <c r="AI9481" s="46">
        <f t="shared" si="4569"/>
        <v>0</v>
      </c>
    </row>
    <row r="9482" spans="32:35" x14ac:dyDescent="0.25">
      <c r="AF9482" s="46">
        <f t="shared" si="4568"/>
        <v>900912136</v>
      </c>
      <c r="AG9482" s="46">
        <f t="shared" si="4568"/>
        <v>0</v>
      </c>
      <c r="AH9482" s="46">
        <f t="shared" ref="AH9482:AI9482" si="4570">AH4498+0</f>
        <v>0</v>
      </c>
      <c r="AI9482" s="46">
        <f t="shared" si="4570"/>
        <v>0</v>
      </c>
    </row>
    <row r="9483" spans="32:35" x14ac:dyDescent="0.25">
      <c r="AF9483" s="46">
        <f t="shared" si="4568"/>
        <v>900913097</v>
      </c>
      <c r="AG9483" s="46">
        <f t="shared" si="4568"/>
        <v>0</v>
      </c>
      <c r="AH9483" s="46">
        <f t="shared" ref="AH9483:AI9483" si="4571">AH4499+0</f>
        <v>0</v>
      </c>
      <c r="AI9483" s="46">
        <f t="shared" si="4571"/>
        <v>0</v>
      </c>
    </row>
    <row r="9484" spans="32:35" x14ac:dyDescent="0.25">
      <c r="AF9484" s="46">
        <f t="shared" si="4568"/>
        <v>900918002</v>
      </c>
      <c r="AG9484" s="46">
        <f t="shared" si="4568"/>
        <v>0</v>
      </c>
      <c r="AH9484" s="46">
        <f t="shared" ref="AH9484:AI9484" si="4572">AH4500+0</f>
        <v>0</v>
      </c>
      <c r="AI9484" s="46">
        <f t="shared" si="4572"/>
        <v>0</v>
      </c>
    </row>
    <row r="9485" spans="32:35" x14ac:dyDescent="0.25">
      <c r="AF9485" s="46">
        <f t="shared" si="4568"/>
        <v>900918016</v>
      </c>
      <c r="AG9485" s="46">
        <f t="shared" si="4568"/>
        <v>0</v>
      </c>
      <c r="AH9485" s="46">
        <f t="shared" ref="AH9485:AI9485" si="4573">AH4501+0</f>
        <v>0</v>
      </c>
      <c r="AI9485" s="46">
        <f t="shared" si="4573"/>
        <v>0</v>
      </c>
    </row>
    <row r="9486" spans="32:35" x14ac:dyDescent="0.25">
      <c r="AF9486" s="46">
        <f t="shared" si="4568"/>
        <v>900924012</v>
      </c>
      <c r="AG9486" s="46">
        <f t="shared" si="4568"/>
        <v>0</v>
      </c>
      <c r="AH9486" s="46">
        <f t="shared" ref="AH9486:AI9486" si="4574">AH4502+0</f>
        <v>0</v>
      </c>
      <c r="AI9486" s="46">
        <f t="shared" si="4574"/>
        <v>0</v>
      </c>
    </row>
    <row r="9487" spans="32:35" x14ac:dyDescent="0.25">
      <c r="AF9487" s="46">
        <f t="shared" si="4568"/>
        <v>900925011</v>
      </c>
      <c r="AG9487" s="46">
        <f t="shared" si="4568"/>
        <v>0</v>
      </c>
      <c r="AH9487" s="46">
        <f t="shared" ref="AH9487:AI9487" si="4575">AH4503+0</f>
        <v>0</v>
      </c>
      <c r="AI9487" s="46">
        <f t="shared" si="4575"/>
        <v>0</v>
      </c>
    </row>
    <row r="9488" spans="32:35" x14ac:dyDescent="0.25">
      <c r="AF9488" s="46">
        <f t="shared" si="4568"/>
        <v>900926070</v>
      </c>
      <c r="AG9488" s="46">
        <f t="shared" si="4568"/>
        <v>0</v>
      </c>
      <c r="AH9488" s="46">
        <f t="shared" ref="AH9488:AI9488" si="4576">AH4504+0</f>
        <v>0</v>
      </c>
      <c r="AI9488" s="46">
        <f t="shared" si="4576"/>
        <v>0</v>
      </c>
    </row>
    <row r="9489" spans="32:35" x14ac:dyDescent="0.25">
      <c r="AF9489" s="46">
        <f t="shared" si="4568"/>
        <v>900931025</v>
      </c>
      <c r="AG9489" s="46">
        <f t="shared" si="4568"/>
        <v>0</v>
      </c>
      <c r="AH9489" s="46">
        <f t="shared" ref="AH9489:AI9489" si="4577">AH4505+0</f>
        <v>0</v>
      </c>
      <c r="AI9489" s="46">
        <f t="shared" si="4577"/>
        <v>0</v>
      </c>
    </row>
    <row r="9490" spans="32:35" x14ac:dyDescent="0.25">
      <c r="AF9490" s="46">
        <f t="shared" si="4568"/>
        <v>900932033</v>
      </c>
      <c r="AG9490" s="46">
        <f t="shared" si="4568"/>
        <v>0</v>
      </c>
      <c r="AH9490" s="46">
        <f t="shared" ref="AH9490:AI9490" si="4578">AH4506+0</f>
        <v>0</v>
      </c>
      <c r="AI9490" s="46">
        <f t="shared" si="4578"/>
        <v>0</v>
      </c>
    </row>
    <row r="9491" spans="32:35" x14ac:dyDescent="0.25">
      <c r="AF9491" s="46">
        <f t="shared" si="4568"/>
        <v>900932090</v>
      </c>
      <c r="AG9491" s="46">
        <f t="shared" si="4568"/>
        <v>0</v>
      </c>
      <c r="AH9491" s="46">
        <f t="shared" ref="AH9491:AI9491" si="4579">AH4507+0</f>
        <v>0</v>
      </c>
      <c r="AI9491" s="46">
        <f t="shared" si="4579"/>
        <v>0</v>
      </c>
    </row>
    <row r="9492" spans="32:35" x14ac:dyDescent="0.25">
      <c r="AF9492" s="46">
        <f t="shared" si="4568"/>
        <v>900934029</v>
      </c>
      <c r="AG9492" s="46">
        <f t="shared" si="4568"/>
        <v>0</v>
      </c>
      <c r="AH9492" s="46">
        <f t="shared" ref="AH9492:AI9492" si="4580">AH4508+0</f>
        <v>0</v>
      </c>
      <c r="AI9492" s="46">
        <f t="shared" si="4580"/>
        <v>0</v>
      </c>
    </row>
    <row r="9493" spans="32:35" x14ac:dyDescent="0.25">
      <c r="AF9493" s="46">
        <f t="shared" si="4568"/>
        <v>900934031</v>
      </c>
      <c r="AG9493" s="46">
        <f t="shared" si="4568"/>
        <v>0</v>
      </c>
      <c r="AH9493" s="46">
        <f t="shared" ref="AH9493:AI9493" si="4581">AH4509+0</f>
        <v>0</v>
      </c>
      <c r="AI9493" s="46">
        <f t="shared" si="4581"/>
        <v>0</v>
      </c>
    </row>
    <row r="9494" spans="32:35" x14ac:dyDescent="0.25">
      <c r="AF9494" s="46">
        <f t="shared" si="4568"/>
        <v>900934032</v>
      </c>
      <c r="AG9494" s="46">
        <f t="shared" si="4568"/>
        <v>0</v>
      </c>
      <c r="AH9494" s="46">
        <f t="shared" ref="AH9494:AI9494" si="4582">AH4510+0</f>
        <v>0</v>
      </c>
      <c r="AI9494" s="46">
        <f t="shared" si="4582"/>
        <v>0</v>
      </c>
    </row>
    <row r="9495" spans="32:35" x14ac:dyDescent="0.25">
      <c r="AF9495" s="46">
        <f t="shared" si="4568"/>
        <v>900934059</v>
      </c>
      <c r="AG9495" s="46">
        <f t="shared" si="4568"/>
        <v>0</v>
      </c>
      <c r="AH9495" s="46">
        <f t="shared" ref="AH9495:AI9495" si="4583">AH4511+0</f>
        <v>0</v>
      </c>
      <c r="AI9495" s="46">
        <f t="shared" si="4583"/>
        <v>0</v>
      </c>
    </row>
    <row r="9496" spans="32:35" x14ac:dyDescent="0.25">
      <c r="AF9496" s="46">
        <f t="shared" si="4568"/>
        <v>900935011</v>
      </c>
      <c r="AG9496" s="46">
        <f t="shared" si="4568"/>
        <v>0</v>
      </c>
      <c r="AH9496" s="46">
        <f t="shared" ref="AH9496:AI9496" si="4584">AH4512+0</f>
        <v>0</v>
      </c>
      <c r="AI9496" s="46">
        <f t="shared" si="4584"/>
        <v>0</v>
      </c>
    </row>
    <row r="9497" spans="32:35" x14ac:dyDescent="0.25">
      <c r="AF9497" s="46">
        <f t="shared" si="4568"/>
        <v>900935020</v>
      </c>
      <c r="AG9497" s="46">
        <f t="shared" si="4568"/>
        <v>0</v>
      </c>
      <c r="AH9497" s="46">
        <f t="shared" ref="AH9497:AI9497" si="4585">AH4513+0</f>
        <v>0</v>
      </c>
      <c r="AI9497" s="46">
        <f t="shared" si="4585"/>
        <v>0</v>
      </c>
    </row>
    <row r="9498" spans="32:35" x14ac:dyDescent="0.25">
      <c r="AF9498" s="46">
        <f t="shared" si="4568"/>
        <v>900935021</v>
      </c>
      <c r="AG9498" s="46">
        <f t="shared" si="4568"/>
        <v>0</v>
      </c>
      <c r="AH9498" s="46">
        <f t="shared" ref="AH9498:AI9498" si="4586">AH4514+0</f>
        <v>0</v>
      </c>
      <c r="AI9498" s="46">
        <f t="shared" si="4586"/>
        <v>0</v>
      </c>
    </row>
    <row r="9499" spans="32:35" x14ac:dyDescent="0.25">
      <c r="AF9499" s="46">
        <f t="shared" si="4568"/>
        <v>900935023</v>
      </c>
      <c r="AG9499" s="46">
        <f t="shared" si="4568"/>
        <v>0</v>
      </c>
      <c r="AH9499" s="46">
        <f t="shared" ref="AH9499:AI9499" si="4587">AH4515+0</f>
        <v>0</v>
      </c>
      <c r="AI9499" s="46">
        <f t="shared" si="4587"/>
        <v>0</v>
      </c>
    </row>
    <row r="9500" spans="32:35" x14ac:dyDescent="0.25">
      <c r="AF9500" s="46">
        <f t="shared" si="4568"/>
        <v>900935059</v>
      </c>
      <c r="AG9500" s="46">
        <f t="shared" si="4568"/>
        <v>0</v>
      </c>
      <c r="AH9500" s="46">
        <f t="shared" ref="AH9500:AI9500" si="4588">AH4516+0</f>
        <v>0</v>
      </c>
      <c r="AI9500" s="46">
        <f t="shared" si="4588"/>
        <v>0</v>
      </c>
    </row>
    <row r="9501" spans="32:35" x14ac:dyDescent="0.25">
      <c r="AF9501" s="46">
        <f t="shared" si="4568"/>
        <v>900936057</v>
      </c>
      <c r="AG9501" s="46">
        <f t="shared" si="4568"/>
        <v>0</v>
      </c>
      <c r="AH9501" s="46">
        <f t="shared" ref="AH9501:AI9501" si="4589">AH4517+0</f>
        <v>0</v>
      </c>
      <c r="AI9501" s="46">
        <f t="shared" si="4589"/>
        <v>0</v>
      </c>
    </row>
    <row r="9502" spans="32:35" x14ac:dyDescent="0.25">
      <c r="AF9502" s="46">
        <f t="shared" si="4568"/>
        <v>900936071</v>
      </c>
      <c r="AG9502" s="46">
        <f t="shared" si="4568"/>
        <v>0</v>
      </c>
      <c r="AH9502" s="46">
        <f t="shared" ref="AH9502:AI9502" si="4590">AH4518+0</f>
        <v>0</v>
      </c>
      <c r="AI9502" s="46">
        <f t="shared" si="4590"/>
        <v>0</v>
      </c>
    </row>
    <row r="9503" spans="32:35" x14ac:dyDescent="0.25">
      <c r="AF9503" s="46">
        <f t="shared" si="4568"/>
        <v>900936072</v>
      </c>
      <c r="AG9503" s="46">
        <f t="shared" si="4568"/>
        <v>0</v>
      </c>
      <c r="AH9503" s="46">
        <f t="shared" ref="AH9503:AI9503" si="4591">AH4519+0</f>
        <v>0</v>
      </c>
      <c r="AI9503" s="46">
        <f t="shared" si="4591"/>
        <v>0</v>
      </c>
    </row>
    <row r="9504" spans="32:35" x14ac:dyDescent="0.25">
      <c r="AF9504" s="46">
        <f t="shared" si="4568"/>
        <v>900936073</v>
      </c>
      <c r="AG9504" s="46">
        <f t="shared" si="4568"/>
        <v>0</v>
      </c>
      <c r="AH9504" s="46">
        <f t="shared" ref="AH9504:AI9504" si="4592">AH4520+0</f>
        <v>0</v>
      </c>
      <c r="AI9504" s="46">
        <f t="shared" si="4592"/>
        <v>0</v>
      </c>
    </row>
    <row r="9505" spans="32:35" x14ac:dyDescent="0.25">
      <c r="AF9505" s="46">
        <f t="shared" si="4568"/>
        <v>900951046</v>
      </c>
      <c r="AG9505" s="46">
        <f t="shared" si="4568"/>
        <v>0</v>
      </c>
      <c r="AH9505" s="46">
        <f t="shared" ref="AH9505:AI9505" si="4593">AH4521+0</f>
        <v>0</v>
      </c>
      <c r="AI9505" s="46">
        <f t="shared" si="4593"/>
        <v>0</v>
      </c>
    </row>
    <row r="9506" spans="32:35" x14ac:dyDescent="0.25">
      <c r="AF9506" s="46">
        <f t="shared" si="4568"/>
        <v>900952072</v>
      </c>
      <c r="AG9506" s="46">
        <f t="shared" si="4568"/>
        <v>0</v>
      </c>
      <c r="AH9506" s="46">
        <f t="shared" ref="AH9506:AI9506" si="4594">AH4522+0</f>
        <v>0</v>
      </c>
      <c r="AI9506" s="46">
        <f t="shared" si="4594"/>
        <v>0</v>
      </c>
    </row>
    <row r="9507" spans="32:35" x14ac:dyDescent="0.25">
      <c r="AF9507" s="46">
        <f t="shared" si="4568"/>
        <v>900952075</v>
      </c>
      <c r="AG9507" s="46">
        <f t="shared" si="4568"/>
        <v>0</v>
      </c>
      <c r="AH9507" s="46">
        <f t="shared" ref="AH9507:AI9507" si="4595">AH4523+0</f>
        <v>0</v>
      </c>
      <c r="AI9507" s="46">
        <f t="shared" si="4595"/>
        <v>0</v>
      </c>
    </row>
    <row r="9508" spans="32:35" x14ac:dyDescent="0.25">
      <c r="AF9508" s="46">
        <f t="shared" si="4568"/>
        <v>900952076</v>
      </c>
      <c r="AG9508" s="46">
        <f t="shared" si="4568"/>
        <v>0</v>
      </c>
      <c r="AH9508" s="46">
        <f t="shared" ref="AH9508:AI9508" si="4596">AH4524+0</f>
        <v>0</v>
      </c>
      <c r="AI9508" s="46">
        <f t="shared" si="4596"/>
        <v>0</v>
      </c>
    </row>
    <row r="9509" spans="32:35" x14ac:dyDescent="0.25">
      <c r="AF9509" s="46">
        <f t="shared" si="4568"/>
        <v>900952077</v>
      </c>
      <c r="AG9509" s="46">
        <f t="shared" si="4568"/>
        <v>0</v>
      </c>
      <c r="AH9509" s="46">
        <f t="shared" ref="AH9509:AI9509" si="4597">AH4525+0</f>
        <v>0</v>
      </c>
      <c r="AI9509" s="46">
        <f t="shared" si="4597"/>
        <v>0</v>
      </c>
    </row>
    <row r="9510" spans="32:35" x14ac:dyDescent="0.25">
      <c r="AF9510" s="46">
        <f t="shared" si="4568"/>
        <v>900952078</v>
      </c>
      <c r="AG9510" s="46">
        <f t="shared" si="4568"/>
        <v>0</v>
      </c>
      <c r="AH9510" s="46">
        <f t="shared" ref="AH9510:AI9510" si="4598">AH4526+0</f>
        <v>0</v>
      </c>
      <c r="AI9510" s="46">
        <f t="shared" si="4598"/>
        <v>0</v>
      </c>
    </row>
    <row r="9511" spans="32:35" x14ac:dyDescent="0.25">
      <c r="AF9511" s="46">
        <f t="shared" si="4568"/>
        <v>900952079</v>
      </c>
      <c r="AG9511" s="46">
        <f t="shared" si="4568"/>
        <v>0</v>
      </c>
      <c r="AH9511" s="46">
        <f t="shared" ref="AH9511:AI9511" si="4599">AH4527+0</f>
        <v>0</v>
      </c>
      <c r="AI9511" s="46">
        <f t="shared" si="4599"/>
        <v>0</v>
      </c>
    </row>
    <row r="9512" spans="32:35" x14ac:dyDescent="0.25">
      <c r="AF9512" s="46">
        <f t="shared" si="4568"/>
        <v>900952080</v>
      </c>
      <c r="AG9512" s="46">
        <f t="shared" si="4568"/>
        <v>0</v>
      </c>
      <c r="AH9512" s="46">
        <f t="shared" ref="AH9512:AI9512" si="4600">AH4528+0</f>
        <v>0</v>
      </c>
      <c r="AI9512" s="46">
        <f t="shared" si="4600"/>
        <v>0</v>
      </c>
    </row>
    <row r="9513" spans="32:35" x14ac:dyDescent="0.25">
      <c r="AF9513" s="46">
        <f t="shared" si="4568"/>
        <v>900952087</v>
      </c>
      <c r="AG9513" s="46">
        <f t="shared" si="4568"/>
        <v>0</v>
      </c>
      <c r="AH9513" s="46">
        <f t="shared" ref="AH9513:AI9513" si="4601">AH4529+0</f>
        <v>0</v>
      </c>
      <c r="AI9513" s="46">
        <f t="shared" si="4601"/>
        <v>0</v>
      </c>
    </row>
    <row r="9514" spans="32:35" x14ac:dyDescent="0.25">
      <c r="AF9514" s="46">
        <f t="shared" si="4568"/>
        <v>900956091</v>
      </c>
      <c r="AG9514" s="46">
        <f t="shared" si="4568"/>
        <v>0</v>
      </c>
      <c r="AH9514" s="46">
        <f t="shared" ref="AH9514:AI9514" si="4602">AH4530+0</f>
        <v>0</v>
      </c>
      <c r="AI9514" s="46">
        <f t="shared" si="4602"/>
        <v>0</v>
      </c>
    </row>
    <row r="9515" spans="32:35" x14ac:dyDescent="0.25">
      <c r="AF9515" s="46">
        <f t="shared" si="4568"/>
        <v>900990038</v>
      </c>
      <c r="AG9515" s="46">
        <f t="shared" si="4568"/>
        <v>0</v>
      </c>
      <c r="AH9515" s="46">
        <f t="shared" ref="AH9515:AI9515" si="4603">AH4531+0</f>
        <v>0</v>
      </c>
      <c r="AI9515" s="46">
        <f t="shared" si="4603"/>
        <v>0</v>
      </c>
    </row>
    <row r="9516" spans="32:35" x14ac:dyDescent="0.25">
      <c r="AF9516" s="46">
        <f t="shared" si="4568"/>
        <v>900992048</v>
      </c>
      <c r="AG9516" s="46">
        <f t="shared" si="4568"/>
        <v>0</v>
      </c>
      <c r="AH9516" s="46">
        <f t="shared" ref="AH9516:AI9516" si="4604">AH4532+0</f>
        <v>0</v>
      </c>
      <c r="AI9516" s="46">
        <f t="shared" si="4604"/>
        <v>0</v>
      </c>
    </row>
    <row r="9517" spans="32:35" x14ac:dyDescent="0.25">
      <c r="AF9517" s="46">
        <f t="shared" si="4568"/>
        <v>900992082</v>
      </c>
      <c r="AG9517" s="46">
        <f t="shared" si="4568"/>
        <v>0</v>
      </c>
      <c r="AH9517" s="46">
        <f t="shared" ref="AH9517:AI9517" si="4605">AH4533+0</f>
        <v>0</v>
      </c>
      <c r="AI9517" s="46">
        <f t="shared" si="4605"/>
        <v>0</v>
      </c>
    </row>
    <row r="9518" spans="32:35" x14ac:dyDescent="0.25">
      <c r="AF9518" s="46">
        <f t="shared" si="4568"/>
        <v>900993089</v>
      </c>
      <c r="AG9518" s="46">
        <f t="shared" si="4568"/>
        <v>0</v>
      </c>
      <c r="AH9518" s="46">
        <f t="shared" ref="AH9518:AI9518" si="4606">AH4534+0</f>
        <v>0</v>
      </c>
      <c r="AI9518" s="46">
        <f t="shared" si="4606"/>
        <v>0</v>
      </c>
    </row>
    <row r="9519" spans="32:35" x14ac:dyDescent="0.25">
      <c r="AF9519" s="46">
        <f t="shared" si="4568"/>
        <v>900993090</v>
      </c>
      <c r="AG9519" s="46">
        <f t="shared" si="4568"/>
        <v>0</v>
      </c>
      <c r="AH9519" s="46">
        <f t="shared" ref="AH9519:AI9519" si="4607">AH4535+0</f>
        <v>0</v>
      </c>
      <c r="AI9519" s="46">
        <f t="shared" si="4607"/>
        <v>0</v>
      </c>
    </row>
    <row r="9520" spans="32:35" x14ac:dyDescent="0.25">
      <c r="AF9520" s="46">
        <f t="shared" si="4568"/>
        <v>900994006</v>
      </c>
      <c r="AG9520" s="46">
        <f t="shared" si="4568"/>
        <v>0</v>
      </c>
      <c r="AH9520" s="46">
        <f t="shared" ref="AH9520:AI9520" si="4608">AH4536+0</f>
        <v>0</v>
      </c>
      <c r="AI9520" s="46">
        <f t="shared" si="4608"/>
        <v>0</v>
      </c>
    </row>
    <row r="9521" spans="32:35" x14ac:dyDescent="0.25">
      <c r="AF9521" s="46">
        <f t="shared" si="4568"/>
        <v>900997073</v>
      </c>
      <c r="AG9521" s="46">
        <f t="shared" si="4568"/>
        <v>0</v>
      </c>
      <c r="AH9521" s="46">
        <f t="shared" ref="AH9521:AI9521" si="4609">AH4537+0</f>
        <v>0</v>
      </c>
      <c r="AI9521" s="46">
        <f t="shared" si="4609"/>
        <v>0</v>
      </c>
    </row>
    <row r="9522" spans="32:35" x14ac:dyDescent="0.25">
      <c r="AF9522" s="46">
        <f t="shared" si="4568"/>
        <v>900997074</v>
      </c>
      <c r="AG9522" s="46">
        <f t="shared" si="4568"/>
        <v>0</v>
      </c>
      <c r="AH9522" s="46">
        <f t="shared" ref="AH9522:AI9522" si="4610">AH4538+0</f>
        <v>0</v>
      </c>
      <c r="AI9522" s="46">
        <f t="shared" si="4610"/>
        <v>0</v>
      </c>
    </row>
    <row r="9523" spans="32:35" x14ac:dyDescent="0.25">
      <c r="AF9523" s="46">
        <f t="shared" si="4568"/>
        <v>900998004</v>
      </c>
      <c r="AG9523" s="46">
        <f t="shared" si="4568"/>
        <v>0</v>
      </c>
      <c r="AH9523" s="46">
        <f t="shared" ref="AH9523:AI9523" si="4611">AH4539+0</f>
        <v>0</v>
      </c>
      <c r="AI9523" s="46">
        <f t="shared" si="4611"/>
        <v>0</v>
      </c>
    </row>
    <row r="9524" spans="32:35" x14ac:dyDescent="0.25">
      <c r="AF9524" s="46">
        <f t="shared" si="4568"/>
        <v>900999002</v>
      </c>
      <c r="AG9524" s="46">
        <f t="shared" si="4568"/>
        <v>0</v>
      </c>
      <c r="AH9524" s="46">
        <f t="shared" ref="AH9524:AI9524" si="4612">AH4540+0</f>
        <v>0</v>
      </c>
      <c r="AI9524" s="46">
        <f t="shared" si="4612"/>
        <v>0</v>
      </c>
    </row>
    <row r="9525" spans="32:35" x14ac:dyDescent="0.25">
      <c r="AF9525" s="46">
        <f t="shared" si="4568"/>
        <v>901513070</v>
      </c>
      <c r="AG9525" s="46">
        <f t="shared" si="4568"/>
        <v>0</v>
      </c>
      <c r="AH9525" s="46">
        <f t="shared" ref="AH9525:AI9525" si="4613">AH4541+0</f>
        <v>0</v>
      </c>
      <c r="AI9525" s="46">
        <f t="shared" si="4613"/>
        <v>0</v>
      </c>
    </row>
    <row r="9526" spans="32:35" x14ac:dyDescent="0.25">
      <c r="AF9526" s="46">
        <f t="shared" si="4568"/>
        <v>901533005</v>
      </c>
      <c r="AG9526" s="46">
        <f t="shared" si="4568"/>
        <v>0</v>
      </c>
      <c r="AH9526" s="46">
        <f t="shared" ref="AH9526:AI9526" si="4614">AH4542+0</f>
        <v>0</v>
      </c>
      <c r="AI9526" s="46">
        <f t="shared" si="4614"/>
        <v>0</v>
      </c>
    </row>
    <row r="9527" spans="32:35" x14ac:dyDescent="0.25">
      <c r="AF9527" s="46">
        <f t="shared" si="4568"/>
        <v>901542002</v>
      </c>
      <c r="AG9527" s="46">
        <f t="shared" si="4568"/>
        <v>0</v>
      </c>
      <c r="AH9527" s="46">
        <f t="shared" ref="AH9527:AI9527" si="4615">AH4543+0</f>
        <v>0</v>
      </c>
      <c r="AI9527" s="46">
        <f t="shared" si="4615"/>
        <v>0</v>
      </c>
    </row>
    <row r="9528" spans="32:35" x14ac:dyDescent="0.25">
      <c r="AF9528" s="46">
        <f t="shared" si="4568"/>
        <v>901542016</v>
      </c>
      <c r="AG9528" s="46">
        <f t="shared" si="4568"/>
        <v>0</v>
      </c>
      <c r="AH9528" s="46">
        <f t="shared" ref="AH9528:AI9528" si="4616">AH4544+0</f>
        <v>0</v>
      </c>
      <c r="AI9528" s="46">
        <f t="shared" si="4616"/>
        <v>0</v>
      </c>
    </row>
    <row r="9529" spans="32:35" x14ac:dyDescent="0.25">
      <c r="AF9529" s="46">
        <f t="shared" si="4568"/>
        <v>901542040</v>
      </c>
      <c r="AG9529" s="46">
        <f t="shared" si="4568"/>
        <v>0</v>
      </c>
      <c r="AH9529" s="46">
        <f t="shared" ref="AH9529:AI9529" si="4617">AH4545+0</f>
        <v>0</v>
      </c>
      <c r="AI9529" s="46">
        <f t="shared" si="4617"/>
        <v>0</v>
      </c>
    </row>
    <row r="9530" spans="32:35" x14ac:dyDescent="0.25">
      <c r="AF9530" s="46">
        <f t="shared" si="4568"/>
        <v>901748018</v>
      </c>
      <c r="AG9530" s="46">
        <f t="shared" si="4568"/>
        <v>0</v>
      </c>
      <c r="AH9530" s="46">
        <f t="shared" ref="AH9530:AI9530" si="4618">AH4546+0</f>
        <v>0</v>
      </c>
      <c r="AI9530" s="46">
        <f t="shared" si="4618"/>
        <v>0</v>
      </c>
    </row>
    <row r="9531" spans="32:35" x14ac:dyDescent="0.25">
      <c r="AF9531" s="46">
        <f t="shared" si="4568"/>
        <v>902093817</v>
      </c>
      <c r="AG9531" s="46">
        <f t="shared" si="4568"/>
        <v>0</v>
      </c>
      <c r="AH9531" s="46">
        <f t="shared" ref="AH9531:AI9531" si="4619">AH4547+0</f>
        <v>0</v>
      </c>
      <c r="AI9531" s="46">
        <f t="shared" si="4619"/>
        <v>0</v>
      </c>
    </row>
    <row r="9532" spans="32:35" x14ac:dyDescent="0.25">
      <c r="AF9532" s="46">
        <f t="shared" si="4568"/>
        <v>902537096</v>
      </c>
      <c r="AG9532" s="46">
        <f t="shared" si="4568"/>
        <v>0</v>
      </c>
      <c r="AH9532" s="46">
        <f t="shared" ref="AH9532:AI9532" si="4620">AH4548+0</f>
        <v>0</v>
      </c>
      <c r="AI9532" s="46">
        <f t="shared" si="4620"/>
        <v>0</v>
      </c>
    </row>
    <row r="9533" spans="32:35" x14ac:dyDescent="0.25">
      <c r="AF9533" s="46">
        <f t="shared" si="4568"/>
        <v>902542037</v>
      </c>
      <c r="AG9533" s="46">
        <f t="shared" si="4568"/>
        <v>0</v>
      </c>
      <c r="AH9533" s="46">
        <f t="shared" ref="AH9533:AI9533" si="4621">AH4549+0</f>
        <v>0</v>
      </c>
      <c r="AI9533" s="46">
        <f t="shared" si="4621"/>
        <v>0</v>
      </c>
    </row>
    <row r="9534" spans="32:35" x14ac:dyDescent="0.25">
      <c r="AF9534" s="46">
        <f t="shared" si="4568"/>
        <v>902542038</v>
      </c>
      <c r="AG9534" s="46">
        <f t="shared" si="4568"/>
        <v>0</v>
      </c>
      <c r="AH9534" s="46">
        <f t="shared" ref="AH9534:AI9534" si="4622">AH4550+0</f>
        <v>0</v>
      </c>
      <c r="AI9534" s="46">
        <f t="shared" si="4622"/>
        <v>0</v>
      </c>
    </row>
    <row r="9535" spans="32:35" x14ac:dyDescent="0.25">
      <c r="AF9535" s="46">
        <f t="shared" si="4568"/>
        <v>902896108</v>
      </c>
      <c r="AG9535" s="46">
        <f t="shared" si="4568"/>
        <v>0</v>
      </c>
      <c r="AH9535" s="46">
        <f t="shared" ref="AH9535:AI9535" si="4623">AH4551+0</f>
        <v>0</v>
      </c>
      <c r="AI9535" s="46">
        <f t="shared" si="4623"/>
        <v>0</v>
      </c>
    </row>
    <row r="9536" spans="32:35" x14ac:dyDescent="0.25">
      <c r="AF9536" s="46">
        <f t="shared" si="4568"/>
        <v>903512031</v>
      </c>
      <c r="AG9536" s="46">
        <f t="shared" si="4568"/>
        <v>0</v>
      </c>
      <c r="AH9536" s="46">
        <f t="shared" ref="AH9536:AI9536" si="4624">AH4552+0</f>
        <v>0</v>
      </c>
      <c r="AI9536" s="46">
        <f t="shared" si="4624"/>
        <v>0</v>
      </c>
    </row>
    <row r="9537" spans="32:35" x14ac:dyDescent="0.25">
      <c r="AF9537" s="46">
        <f t="shared" si="4568"/>
        <v>903532094</v>
      </c>
      <c r="AG9537" s="46">
        <f t="shared" si="4568"/>
        <v>0</v>
      </c>
      <c r="AH9537" s="46">
        <f t="shared" ref="AH9537:AI9537" si="4625">AH4553+0</f>
        <v>0</v>
      </c>
      <c r="AI9537" s="46">
        <f t="shared" si="4625"/>
        <v>0</v>
      </c>
    </row>
    <row r="9538" spans="32:35" x14ac:dyDescent="0.25">
      <c r="AF9538" s="46">
        <f t="shared" si="4568"/>
        <v>903533101</v>
      </c>
      <c r="AG9538" s="46">
        <f t="shared" si="4568"/>
        <v>0</v>
      </c>
      <c r="AH9538" s="46">
        <f t="shared" ref="AH9538:AI9538" si="4626">AH4554+0</f>
        <v>0</v>
      </c>
      <c r="AI9538" s="46">
        <f t="shared" si="4626"/>
        <v>0</v>
      </c>
    </row>
    <row r="9539" spans="32:35" x14ac:dyDescent="0.25">
      <c r="AF9539" s="46">
        <f t="shared" si="4568"/>
        <v>903542030</v>
      </c>
      <c r="AG9539" s="46">
        <f t="shared" si="4568"/>
        <v>0</v>
      </c>
      <c r="AH9539" s="46">
        <f t="shared" ref="AH9539:AI9539" si="4627">AH4555+0</f>
        <v>0</v>
      </c>
      <c r="AI9539" s="46">
        <f t="shared" si="4627"/>
        <v>0</v>
      </c>
    </row>
    <row r="9540" spans="32:35" x14ac:dyDescent="0.25">
      <c r="AF9540" s="46">
        <f t="shared" si="4568"/>
        <v>903553068</v>
      </c>
      <c r="AG9540" s="46">
        <f t="shared" si="4568"/>
        <v>0</v>
      </c>
      <c r="AH9540" s="46">
        <f t="shared" ref="AH9540:AI9540" si="4628">AH4556+0</f>
        <v>0</v>
      </c>
      <c r="AI9540" s="46">
        <f t="shared" si="4628"/>
        <v>0</v>
      </c>
    </row>
    <row r="9541" spans="32:35" x14ac:dyDescent="0.25">
      <c r="AF9541" s="46">
        <f t="shared" si="4568"/>
        <v>903887075</v>
      </c>
      <c r="AG9541" s="46">
        <f t="shared" si="4568"/>
        <v>0</v>
      </c>
      <c r="AH9541" s="46">
        <f t="shared" ref="AH9541:AI9541" si="4629">AH4557+0</f>
        <v>0</v>
      </c>
      <c r="AI9541" s="46">
        <f t="shared" si="4629"/>
        <v>0</v>
      </c>
    </row>
    <row r="9542" spans="32:35" x14ac:dyDescent="0.25">
      <c r="AF9542" s="46">
        <f t="shared" si="4568"/>
        <v>904542001</v>
      </c>
      <c r="AG9542" s="46">
        <f t="shared" si="4568"/>
        <v>0</v>
      </c>
      <c r="AH9542" s="46">
        <f t="shared" ref="AH9542:AI9542" si="4630">AH4558+0</f>
        <v>0</v>
      </c>
      <c r="AI9542" s="46">
        <f t="shared" si="4630"/>
        <v>0</v>
      </c>
    </row>
    <row r="9543" spans="32:35" x14ac:dyDescent="0.25">
      <c r="AF9543" s="46">
        <f t="shared" si="4568"/>
        <v>904542021</v>
      </c>
      <c r="AG9543" s="46">
        <f t="shared" si="4568"/>
        <v>0</v>
      </c>
      <c r="AH9543" s="46">
        <f t="shared" ref="AH9543:AI9543" si="4631">AH4559+0</f>
        <v>0</v>
      </c>
      <c r="AI9543" s="46">
        <f t="shared" si="4631"/>
        <v>0</v>
      </c>
    </row>
    <row r="9544" spans="32:35" x14ac:dyDescent="0.25">
      <c r="AF9544" s="46">
        <f t="shared" si="4568"/>
        <v>904542043</v>
      </c>
      <c r="AG9544" s="46">
        <f t="shared" si="4568"/>
        <v>0</v>
      </c>
      <c r="AH9544" s="46">
        <f t="shared" ref="AH9544:AI9544" si="4632">AH4560+0</f>
        <v>0</v>
      </c>
      <c r="AI9544" s="46">
        <f t="shared" si="4632"/>
        <v>0</v>
      </c>
    </row>
    <row r="9545" spans="32:35" x14ac:dyDescent="0.25">
      <c r="AF9545" s="46">
        <f t="shared" ref="AF9545:AG9608" si="4633">AF4561+0</f>
        <v>904553066</v>
      </c>
      <c r="AG9545" s="46">
        <f t="shared" si="4633"/>
        <v>0</v>
      </c>
      <c r="AH9545" s="46">
        <f t="shared" ref="AH9545:AI9545" si="4634">AH4561+0</f>
        <v>0</v>
      </c>
      <c r="AI9545" s="46">
        <f t="shared" si="4634"/>
        <v>0</v>
      </c>
    </row>
    <row r="9546" spans="32:35" x14ac:dyDescent="0.25">
      <c r="AF9546" s="46">
        <f t="shared" si="4633"/>
        <v>905522027</v>
      </c>
      <c r="AG9546" s="46">
        <f t="shared" si="4633"/>
        <v>0</v>
      </c>
      <c r="AH9546" s="46">
        <f t="shared" ref="AH9546:AI9546" si="4635">AH4562+0</f>
        <v>0</v>
      </c>
      <c r="AI9546" s="46">
        <f t="shared" si="4635"/>
        <v>0</v>
      </c>
    </row>
    <row r="9547" spans="32:35" x14ac:dyDescent="0.25">
      <c r="AF9547" s="46">
        <f t="shared" si="4633"/>
        <v>905522028</v>
      </c>
      <c r="AG9547" s="46">
        <f t="shared" si="4633"/>
        <v>0</v>
      </c>
      <c r="AH9547" s="46">
        <f t="shared" ref="AH9547:AI9547" si="4636">AH4563+0</f>
        <v>0</v>
      </c>
      <c r="AI9547" s="46">
        <f t="shared" si="4636"/>
        <v>0</v>
      </c>
    </row>
    <row r="9548" spans="32:35" x14ac:dyDescent="0.25">
      <c r="AF9548" s="46">
        <f t="shared" si="4633"/>
        <v>905533071</v>
      </c>
      <c r="AG9548" s="46">
        <f t="shared" si="4633"/>
        <v>0</v>
      </c>
      <c r="AH9548" s="46">
        <f t="shared" ref="AH9548:AI9548" si="4637">AH4564+0</f>
        <v>0</v>
      </c>
      <c r="AI9548" s="46">
        <f t="shared" si="4637"/>
        <v>0</v>
      </c>
    </row>
    <row r="9549" spans="32:35" x14ac:dyDescent="0.25">
      <c r="AF9549" s="46">
        <f t="shared" si="4633"/>
        <v>905992043</v>
      </c>
      <c r="AG9549" s="46">
        <f t="shared" si="4633"/>
        <v>0</v>
      </c>
      <c r="AH9549" s="46">
        <f t="shared" ref="AH9549:AI9549" si="4638">AH4565+0</f>
        <v>0</v>
      </c>
      <c r="AI9549" s="46">
        <f t="shared" si="4638"/>
        <v>0</v>
      </c>
    </row>
    <row r="9550" spans="32:35" x14ac:dyDescent="0.25">
      <c r="AF9550" s="46">
        <f t="shared" si="4633"/>
        <v>906512026</v>
      </c>
      <c r="AG9550" s="46">
        <f t="shared" si="4633"/>
        <v>0</v>
      </c>
      <c r="AH9550" s="46">
        <f t="shared" ref="AH9550:AI9550" si="4639">AH4566+0</f>
        <v>0</v>
      </c>
      <c r="AI9550" s="46">
        <f t="shared" si="4639"/>
        <v>0</v>
      </c>
    </row>
    <row r="9551" spans="32:35" x14ac:dyDescent="0.25">
      <c r="AF9551" s="46">
        <f t="shared" si="4633"/>
        <v>906513024</v>
      </c>
      <c r="AG9551" s="46">
        <f t="shared" si="4633"/>
        <v>0</v>
      </c>
      <c r="AH9551" s="46">
        <f t="shared" ref="AH9551:AI9551" si="4640">AH4567+0</f>
        <v>0</v>
      </c>
      <c r="AI9551" s="46">
        <f t="shared" si="4640"/>
        <v>0</v>
      </c>
    </row>
    <row r="9552" spans="32:35" x14ac:dyDescent="0.25">
      <c r="AF9552" s="46">
        <f t="shared" si="4633"/>
        <v>906532042</v>
      </c>
      <c r="AG9552" s="46">
        <f t="shared" si="4633"/>
        <v>0</v>
      </c>
      <c r="AH9552" s="46">
        <f t="shared" ref="AH9552:AI9552" si="4641">AH4568+0</f>
        <v>0</v>
      </c>
      <c r="AI9552" s="46">
        <f t="shared" si="4641"/>
        <v>0</v>
      </c>
    </row>
    <row r="9553" spans="32:35" x14ac:dyDescent="0.25">
      <c r="AF9553" s="46">
        <f t="shared" si="4633"/>
        <v>906542025</v>
      </c>
      <c r="AG9553" s="46">
        <f t="shared" si="4633"/>
        <v>0</v>
      </c>
      <c r="AH9553" s="46">
        <f t="shared" ref="AH9553:AI9553" si="4642">AH4569+0</f>
        <v>0</v>
      </c>
      <c r="AI9553" s="46">
        <f t="shared" si="4642"/>
        <v>0</v>
      </c>
    </row>
    <row r="9554" spans="32:35" x14ac:dyDescent="0.25">
      <c r="AF9554" s="46">
        <f t="shared" si="4633"/>
        <v>907533061</v>
      </c>
      <c r="AG9554" s="46">
        <f t="shared" si="4633"/>
        <v>0</v>
      </c>
      <c r="AH9554" s="46">
        <f t="shared" ref="AH9554:AI9554" si="4643">AH4570+0</f>
        <v>0</v>
      </c>
      <c r="AI9554" s="46">
        <f t="shared" si="4643"/>
        <v>0</v>
      </c>
    </row>
    <row r="9555" spans="32:35" x14ac:dyDescent="0.25">
      <c r="AF9555" s="46">
        <f t="shared" si="4633"/>
        <v>907533063</v>
      </c>
      <c r="AG9555" s="46">
        <f t="shared" si="4633"/>
        <v>0</v>
      </c>
      <c r="AH9555" s="46">
        <f t="shared" ref="AH9555:AI9555" si="4644">AH4571+0</f>
        <v>0</v>
      </c>
      <c r="AI9555" s="46">
        <f t="shared" si="4644"/>
        <v>0</v>
      </c>
    </row>
    <row r="9556" spans="32:35" x14ac:dyDescent="0.25">
      <c r="AF9556" s="46">
        <f t="shared" si="4633"/>
        <v>907533064</v>
      </c>
      <c r="AG9556" s="46">
        <f t="shared" si="4633"/>
        <v>0</v>
      </c>
      <c r="AH9556" s="46">
        <f t="shared" ref="AH9556:AI9556" si="4645">AH4572+0</f>
        <v>0</v>
      </c>
      <c r="AI9556" s="46">
        <f t="shared" si="4645"/>
        <v>0</v>
      </c>
    </row>
    <row r="9557" spans="32:35" x14ac:dyDescent="0.25">
      <c r="AF9557" s="46">
        <f t="shared" si="4633"/>
        <v>907593102</v>
      </c>
      <c r="AG9557" s="46">
        <f t="shared" si="4633"/>
        <v>0</v>
      </c>
      <c r="AH9557" s="46">
        <f t="shared" ref="AH9557:AI9557" si="4646">AH4573+0</f>
        <v>0</v>
      </c>
      <c r="AI9557" s="46">
        <f t="shared" si="4646"/>
        <v>0</v>
      </c>
    </row>
    <row r="9558" spans="32:35" x14ac:dyDescent="0.25">
      <c r="AF9558" s="46">
        <f t="shared" si="4633"/>
        <v>908523067</v>
      </c>
      <c r="AG9558" s="46">
        <f t="shared" si="4633"/>
        <v>0</v>
      </c>
      <c r="AH9558" s="46">
        <f t="shared" ref="AH9558:AI9558" si="4647">AH4574+0</f>
        <v>0</v>
      </c>
      <c r="AI9558" s="46">
        <f t="shared" si="4647"/>
        <v>0</v>
      </c>
    </row>
    <row r="9559" spans="32:35" x14ac:dyDescent="0.25">
      <c r="AF9559" s="46">
        <f t="shared" si="4633"/>
        <v>908532067</v>
      </c>
      <c r="AG9559" s="46">
        <f t="shared" si="4633"/>
        <v>0</v>
      </c>
      <c r="AH9559" s="46">
        <f t="shared" ref="AH9559:AI9559" si="4648">AH4575+0</f>
        <v>0</v>
      </c>
      <c r="AI9559" s="46">
        <f t="shared" si="4648"/>
        <v>0</v>
      </c>
    </row>
    <row r="9560" spans="32:35" x14ac:dyDescent="0.25">
      <c r="AF9560" s="46">
        <f t="shared" si="4633"/>
        <v>930012009</v>
      </c>
      <c r="AG9560" s="46">
        <f t="shared" si="4633"/>
        <v>0</v>
      </c>
      <c r="AH9560" s="46">
        <f t="shared" ref="AH9560:AI9560" si="4649">AH4576+0</f>
        <v>0</v>
      </c>
      <c r="AI9560" s="46">
        <f t="shared" si="4649"/>
        <v>0</v>
      </c>
    </row>
    <row r="9561" spans="32:35" x14ac:dyDescent="0.25">
      <c r="AF9561" s="46">
        <f t="shared" si="4633"/>
        <v>930014020</v>
      </c>
      <c r="AG9561" s="46">
        <f t="shared" si="4633"/>
        <v>0</v>
      </c>
      <c r="AH9561" s="46">
        <f t="shared" ref="AH9561:AI9561" si="4650">AH4577+0</f>
        <v>0</v>
      </c>
      <c r="AI9561" s="46">
        <f t="shared" si="4650"/>
        <v>0</v>
      </c>
    </row>
    <row r="9562" spans="32:35" x14ac:dyDescent="0.25">
      <c r="AF9562" s="46">
        <f t="shared" si="4633"/>
        <v>930014024</v>
      </c>
      <c r="AG9562" s="46">
        <f t="shared" si="4633"/>
        <v>0</v>
      </c>
      <c r="AH9562" s="46">
        <f t="shared" ref="AH9562:AI9562" si="4651">AH4578+0</f>
        <v>0</v>
      </c>
      <c r="AI9562" s="46">
        <f t="shared" si="4651"/>
        <v>0</v>
      </c>
    </row>
    <row r="9563" spans="32:35" x14ac:dyDescent="0.25">
      <c r="AF9563" s="46">
        <f t="shared" si="4633"/>
        <v>930015019</v>
      </c>
      <c r="AG9563" s="46">
        <f t="shared" si="4633"/>
        <v>0</v>
      </c>
      <c r="AH9563" s="46">
        <f t="shared" ref="AH9563:AI9563" si="4652">AH4579+0</f>
        <v>0</v>
      </c>
      <c r="AI9563" s="46">
        <f t="shared" si="4652"/>
        <v>0</v>
      </c>
    </row>
    <row r="9564" spans="32:35" x14ac:dyDescent="0.25">
      <c r="AF9564" s="46">
        <f t="shared" si="4633"/>
        <v>930015024</v>
      </c>
      <c r="AG9564" s="46">
        <f t="shared" si="4633"/>
        <v>0</v>
      </c>
      <c r="AH9564" s="46">
        <f t="shared" ref="AH9564:AI9564" si="4653">AH4580+0</f>
        <v>0</v>
      </c>
      <c r="AI9564" s="46">
        <f t="shared" si="4653"/>
        <v>0</v>
      </c>
    </row>
    <row r="9565" spans="32:35" x14ac:dyDescent="0.25">
      <c r="AF9565" s="46">
        <f t="shared" si="4633"/>
        <v>930016074</v>
      </c>
      <c r="AG9565" s="46">
        <f t="shared" si="4633"/>
        <v>0</v>
      </c>
      <c r="AH9565" s="46">
        <f t="shared" ref="AH9565:AI9565" si="4654">AH4581+0</f>
        <v>0</v>
      </c>
      <c r="AI9565" s="46">
        <f t="shared" si="4654"/>
        <v>0</v>
      </c>
    </row>
    <row r="9566" spans="32:35" x14ac:dyDescent="0.25">
      <c r="AF9566" s="46">
        <f t="shared" si="4633"/>
        <v>930017036</v>
      </c>
      <c r="AG9566" s="46">
        <f t="shared" si="4633"/>
        <v>0</v>
      </c>
      <c r="AH9566" s="46">
        <f t="shared" ref="AH9566:AI9566" si="4655">AH4582+0</f>
        <v>0</v>
      </c>
      <c r="AI9566" s="46">
        <f t="shared" si="4655"/>
        <v>0</v>
      </c>
    </row>
    <row r="9567" spans="32:35" x14ac:dyDescent="0.25">
      <c r="AF9567" s="46">
        <f t="shared" si="4633"/>
        <v>930026116</v>
      </c>
      <c r="AG9567" s="46">
        <f t="shared" si="4633"/>
        <v>0</v>
      </c>
      <c r="AH9567" s="46">
        <f t="shared" ref="AH9567:AI9567" si="4656">AH4583+0</f>
        <v>0</v>
      </c>
      <c r="AI9567" s="46">
        <f t="shared" si="4656"/>
        <v>0</v>
      </c>
    </row>
    <row r="9568" spans="32:35" x14ac:dyDescent="0.25">
      <c r="AF9568" s="46">
        <f t="shared" si="4633"/>
        <v>930097061</v>
      </c>
      <c r="AG9568" s="46">
        <f t="shared" si="4633"/>
        <v>0</v>
      </c>
      <c r="AH9568" s="46">
        <f t="shared" ref="AH9568:AI9568" si="4657">AH4584+0</f>
        <v>0</v>
      </c>
      <c r="AI9568" s="46">
        <f t="shared" si="4657"/>
        <v>0</v>
      </c>
    </row>
    <row r="9569" spans="32:35" x14ac:dyDescent="0.25">
      <c r="AF9569" s="46">
        <f t="shared" si="4633"/>
        <v>930434023</v>
      </c>
      <c r="AG9569" s="46">
        <f t="shared" si="4633"/>
        <v>0</v>
      </c>
      <c r="AH9569" s="46">
        <f t="shared" ref="AH9569:AI9569" si="4658">AH4585+0</f>
        <v>0</v>
      </c>
      <c r="AI9569" s="46">
        <f t="shared" si="4658"/>
        <v>0</v>
      </c>
    </row>
    <row r="9570" spans="32:35" x14ac:dyDescent="0.25">
      <c r="AF9570" s="46">
        <f t="shared" si="4633"/>
        <v>930435012</v>
      </c>
      <c r="AG9570" s="46">
        <f t="shared" si="4633"/>
        <v>0</v>
      </c>
      <c r="AH9570" s="46">
        <f t="shared" ref="AH9570:AI9570" si="4659">AH4586+0</f>
        <v>0</v>
      </c>
      <c r="AI9570" s="46">
        <f t="shared" si="4659"/>
        <v>0</v>
      </c>
    </row>
    <row r="9571" spans="32:35" x14ac:dyDescent="0.25">
      <c r="AF9571" s="46">
        <f t="shared" si="4633"/>
        <v>930494008</v>
      </c>
      <c r="AG9571" s="46">
        <f t="shared" si="4633"/>
        <v>0</v>
      </c>
      <c r="AH9571" s="46">
        <f t="shared" ref="AH9571:AI9571" si="4660">AH4587+0</f>
        <v>0</v>
      </c>
      <c r="AI9571" s="46">
        <f t="shared" si="4660"/>
        <v>0</v>
      </c>
    </row>
    <row r="9572" spans="32:35" x14ac:dyDescent="0.25">
      <c r="AF9572" s="46">
        <f t="shared" si="4633"/>
        <v>930495009</v>
      </c>
      <c r="AG9572" s="46">
        <f t="shared" si="4633"/>
        <v>0</v>
      </c>
      <c r="AH9572" s="46">
        <f t="shared" ref="AH9572:AI9572" si="4661">AH4588+0</f>
        <v>0</v>
      </c>
      <c r="AI9572" s="46">
        <f t="shared" si="4661"/>
        <v>0</v>
      </c>
    </row>
    <row r="9573" spans="32:35" x14ac:dyDescent="0.25">
      <c r="AF9573" s="46">
        <f t="shared" si="4633"/>
        <v>930496030</v>
      </c>
      <c r="AG9573" s="46">
        <f t="shared" si="4633"/>
        <v>0</v>
      </c>
      <c r="AH9573" s="46">
        <f t="shared" ref="AH9573:AI9573" si="4662">AH4589+0</f>
        <v>0</v>
      </c>
      <c r="AI9573" s="46">
        <f t="shared" si="4662"/>
        <v>0</v>
      </c>
    </row>
    <row r="9574" spans="32:35" x14ac:dyDescent="0.25">
      <c r="AF9574" s="46">
        <f t="shared" si="4633"/>
        <v>930723078</v>
      </c>
      <c r="AG9574" s="46">
        <f t="shared" si="4633"/>
        <v>0</v>
      </c>
      <c r="AH9574" s="46">
        <f t="shared" ref="AH9574:AI9574" si="4663">AH4590+0</f>
        <v>0</v>
      </c>
      <c r="AI9574" s="46">
        <f t="shared" si="4663"/>
        <v>0</v>
      </c>
    </row>
    <row r="9575" spans="32:35" x14ac:dyDescent="0.25">
      <c r="AF9575" s="46">
        <f t="shared" si="4633"/>
        <v>930730047</v>
      </c>
      <c r="AG9575" s="46">
        <f t="shared" si="4633"/>
        <v>0</v>
      </c>
      <c r="AH9575" s="46">
        <f t="shared" ref="AH9575:AI9575" si="4664">AH4591+0</f>
        <v>0</v>
      </c>
      <c r="AI9575" s="46">
        <f t="shared" si="4664"/>
        <v>0</v>
      </c>
    </row>
    <row r="9576" spans="32:35" x14ac:dyDescent="0.25">
      <c r="AF9576" s="46">
        <f t="shared" si="4633"/>
        <v>930731040</v>
      </c>
      <c r="AG9576" s="46">
        <f t="shared" si="4633"/>
        <v>0</v>
      </c>
      <c r="AH9576" s="46">
        <f t="shared" ref="AH9576:AI9576" si="4665">AH4592+0</f>
        <v>0</v>
      </c>
      <c r="AI9576" s="46">
        <f t="shared" si="4665"/>
        <v>0</v>
      </c>
    </row>
    <row r="9577" spans="32:35" x14ac:dyDescent="0.25">
      <c r="AF9577" s="46">
        <f t="shared" si="4633"/>
        <v>930744018</v>
      </c>
      <c r="AG9577" s="46">
        <f t="shared" si="4633"/>
        <v>0</v>
      </c>
      <c r="AH9577" s="46">
        <f t="shared" ref="AH9577:AI9577" si="4666">AH4593+0</f>
        <v>0</v>
      </c>
      <c r="AI9577" s="46">
        <f t="shared" si="4666"/>
        <v>0</v>
      </c>
    </row>
    <row r="9578" spans="32:35" x14ac:dyDescent="0.25">
      <c r="AF9578" s="46">
        <f t="shared" si="4633"/>
        <v>930781045</v>
      </c>
      <c r="AG9578" s="46">
        <f t="shared" si="4633"/>
        <v>0</v>
      </c>
      <c r="AH9578" s="46">
        <f t="shared" ref="AH9578:AI9578" si="4667">AH4594+0</f>
        <v>0</v>
      </c>
      <c r="AI9578" s="46">
        <f t="shared" si="4667"/>
        <v>0</v>
      </c>
    </row>
    <row r="9579" spans="32:35" x14ac:dyDescent="0.25">
      <c r="AF9579" s="46">
        <f t="shared" si="4633"/>
        <v>930785013</v>
      </c>
      <c r="AG9579" s="46">
        <f t="shared" si="4633"/>
        <v>0</v>
      </c>
      <c r="AH9579" s="46">
        <f t="shared" ref="AH9579:AI9579" si="4668">AH4595+0</f>
        <v>0</v>
      </c>
      <c r="AI9579" s="46">
        <f t="shared" si="4668"/>
        <v>0</v>
      </c>
    </row>
    <row r="9580" spans="32:35" x14ac:dyDescent="0.25">
      <c r="AF9580" s="46">
        <f t="shared" si="4633"/>
        <v>930787010</v>
      </c>
      <c r="AG9580" s="46">
        <f t="shared" si="4633"/>
        <v>0</v>
      </c>
      <c r="AH9580" s="46">
        <f t="shared" ref="AH9580:AI9580" si="4669">AH4596+0</f>
        <v>0</v>
      </c>
      <c r="AI9580" s="46">
        <f t="shared" si="4669"/>
        <v>0</v>
      </c>
    </row>
    <row r="9581" spans="32:35" x14ac:dyDescent="0.25">
      <c r="AF9581" s="46">
        <f t="shared" si="4633"/>
        <v>930884055</v>
      </c>
      <c r="AG9581" s="46">
        <f t="shared" si="4633"/>
        <v>0</v>
      </c>
      <c r="AH9581" s="46">
        <f t="shared" ref="AH9581:AI9581" si="4670">AH4597+0</f>
        <v>0</v>
      </c>
      <c r="AI9581" s="46">
        <f t="shared" si="4670"/>
        <v>0</v>
      </c>
    </row>
    <row r="9582" spans="32:35" x14ac:dyDescent="0.25">
      <c r="AF9582" s="46">
        <f t="shared" si="4633"/>
        <v>930885055</v>
      </c>
      <c r="AG9582" s="46">
        <f t="shared" si="4633"/>
        <v>0</v>
      </c>
      <c r="AH9582" s="46">
        <f t="shared" ref="AH9582:AI9582" si="4671">AH4598+0</f>
        <v>0</v>
      </c>
      <c r="AI9582" s="46">
        <f t="shared" si="4671"/>
        <v>0</v>
      </c>
    </row>
    <row r="9583" spans="32:35" x14ac:dyDescent="0.25">
      <c r="AF9583" s="46">
        <f t="shared" si="4633"/>
        <v>930887078</v>
      </c>
      <c r="AG9583" s="46">
        <f t="shared" si="4633"/>
        <v>0</v>
      </c>
      <c r="AH9583" s="46">
        <f t="shared" ref="AH9583:AI9583" si="4672">AH4599+0</f>
        <v>0</v>
      </c>
      <c r="AI9583" s="46">
        <f t="shared" si="4672"/>
        <v>0</v>
      </c>
    </row>
    <row r="9584" spans="32:35" x14ac:dyDescent="0.25">
      <c r="AF9584" s="46">
        <f t="shared" si="4633"/>
        <v>930913025</v>
      </c>
      <c r="AG9584" s="46">
        <f t="shared" si="4633"/>
        <v>0</v>
      </c>
      <c r="AH9584" s="46">
        <f t="shared" ref="AH9584:AI9584" si="4673">AH4600+0</f>
        <v>0</v>
      </c>
      <c r="AI9584" s="46">
        <f t="shared" si="4673"/>
        <v>0</v>
      </c>
    </row>
    <row r="9585" spans="32:35" x14ac:dyDescent="0.25">
      <c r="AF9585" s="46">
        <f t="shared" si="4633"/>
        <v>930932087</v>
      </c>
      <c r="AG9585" s="46">
        <f t="shared" si="4633"/>
        <v>0</v>
      </c>
      <c r="AH9585" s="46">
        <f t="shared" ref="AH9585:AI9585" si="4674">AH4601+0</f>
        <v>0</v>
      </c>
      <c r="AI9585" s="46">
        <f t="shared" si="4674"/>
        <v>0</v>
      </c>
    </row>
    <row r="9586" spans="32:35" x14ac:dyDescent="0.25">
      <c r="AF9586" s="46">
        <f t="shared" si="4633"/>
        <v>930932176</v>
      </c>
      <c r="AG9586" s="46">
        <f t="shared" si="4633"/>
        <v>0</v>
      </c>
      <c r="AH9586" s="46">
        <f t="shared" ref="AH9586:AI9586" si="4675">AH4602+0</f>
        <v>0</v>
      </c>
      <c r="AI9586" s="46">
        <f t="shared" si="4675"/>
        <v>0</v>
      </c>
    </row>
    <row r="9587" spans="32:35" x14ac:dyDescent="0.25">
      <c r="AF9587" s="46">
        <f t="shared" si="4633"/>
        <v>930933001</v>
      </c>
      <c r="AG9587" s="46">
        <f t="shared" si="4633"/>
        <v>0</v>
      </c>
      <c r="AH9587" s="46">
        <f t="shared" ref="AH9587:AI9587" si="4676">AH4603+0</f>
        <v>0</v>
      </c>
      <c r="AI9587" s="46">
        <f t="shared" si="4676"/>
        <v>0</v>
      </c>
    </row>
    <row r="9588" spans="32:35" x14ac:dyDescent="0.25">
      <c r="AF9588" s="46">
        <f t="shared" si="4633"/>
        <v>930933016</v>
      </c>
      <c r="AG9588" s="46">
        <f t="shared" si="4633"/>
        <v>0</v>
      </c>
      <c r="AH9588" s="46">
        <f t="shared" ref="AH9588:AI9588" si="4677">AH4604+0</f>
        <v>0</v>
      </c>
      <c r="AI9588" s="46">
        <f t="shared" si="4677"/>
        <v>0</v>
      </c>
    </row>
    <row r="9589" spans="32:35" x14ac:dyDescent="0.25">
      <c r="AF9589" s="46">
        <f t="shared" si="4633"/>
        <v>930937091</v>
      </c>
      <c r="AG9589" s="46">
        <f t="shared" si="4633"/>
        <v>0</v>
      </c>
      <c r="AH9589" s="46">
        <f t="shared" ref="AH9589:AI9589" si="4678">AH4605+0</f>
        <v>0</v>
      </c>
      <c r="AI9589" s="46">
        <f t="shared" si="4678"/>
        <v>0</v>
      </c>
    </row>
    <row r="9590" spans="32:35" x14ac:dyDescent="0.25">
      <c r="AF9590" s="46">
        <f t="shared" si="4633"/>
        <v>930952037</v>
      </c>
      <c r="AG9590" s="46">
        <f t="shared" si="4633"/>
        <v>0</v>
      </c>
      <c r="AH9590" s="46">
        <f t="shared" ref="AH9590:AI9590" si="4679">AH4606+0</f>
        <v>0</v>
      </c>
      <c r="AI9590" s="46">
        <f t="shared" si="4679"/>
        <v>0</v>
      </c>
    </row>
    <row r="9591" spans="32:35" x14ac:dyDescent="0.25">
      <c r="AF9591" s="46">
        <f t="shared" si="4633"/>
        <v>930954028</v>
      </c>
      <c r="AG9591" s="46">
        <f t="shared" si="4633"/>
        <v>0</v>
      </c>
      <c r="AH9591" s="46">
        <f t="shared" ref="AH9591:AI9591" si="4680">AH4607+0</f>
        <v>0</v>
      </c>
      <c r="AI9591" s="46">
        <f t="shared" si="4680"/>
        <v>0</v>
      </c>
    </row>
    <row r="9592" spans="32:35" x14ac:dyDescent="0.25">
      <c r="AF9592" s="46">
        <f t="shared" si="4633"/>
        <v>930955094</v>
      </c>
      <c r="AG9592" s="46">
        <f t="shared" si="4633"/>
        <v>0</v>
      </c>
      <c r="AH9592" s="46">
        <f t="shared" ref="AH9592:AI9592" si="4681">AH4608+0</f>
        <v>0</v>
      </c>
      <c r="AI9592" s="46">
        <f t="shared" si="4681"/>
        <v>0</v>
      </c>
    </row>
    <row r="9593" spans="32:35" x14ac:dyDescent="0.25">
      <c r="AF9593" s="46">
        <f t="shared" si="4633"/>
        <v>930994014</v>
      </c>
      <c r="AG9593" s="46">
        <f t="shared" si="4633"/>
        <v>0</v>
      </c>
      <c r="AH9593" s="46">
        <f t="shared" ref="AH9593:AI9593" si="4682">AH4609+0</f>
        <v>0</v>
      </c>
      <c r="AI9593" s="46">
        <f t="shared" si="4682"/>
        <v>0</v>
      </c>
    </row>
    <row r="9594" spans="32:35" x14ac:dyDescent="0.25">
      <c r="AF9594" s="46">
        <f t="shared" si="4633"/>
        <v>930994015</v>
      </c>
      <c r="AG9594" s="46">
        <f t="shared" si="4633"/>
        <v>0</v>
      </c>
      <c r="AH9594" s="46">
        <f t="shared" ref="AH9594:AI9594" si="4683">AH4610+0</f>
        <v>0</v>
      </c>
      <c r="AI9594" s="46">
        <f t="shared" si="4683"/>
        <v>0</v>
      </c>
    </row>
    <row r="9595" spans="32:35" x14ac:dyDescent="0.25">
      <c r="AF9595" s="46">
        <f t="shared" si="4633"/>
        <v>930995014</v>
      </c>
      <c r="AG9595" s="46">
        <f t="shared" si="4633"/>
        <v>0</v>
      </c>
      <c r="AH9595" s="46">
        <f t="shared" ref="AH9595:AI9595" si="4684">AH4611+0</f>
        <v>0</v>
      </c>
      <c r="AI9595" s="46">
        <f t="shared" si="4684"/>
        <v>0</v>
      </c>
    </row>
    <row r="9596" spans="32:35" x14ac:dyDescent="0.25">
      <c r="AF9596" s="46">
        <f t="shared" si="4633"/>
        <v>930995015</v>
      </c>
      <c r="AG9596" s="46">
        <f t="shared" si="4633"/>
        <v>0</v>
      </c>
      <c r="AH9596" s="46">
        <f t="shared" ref="AH9596:AI9596" si="4685">AH4612+0</f>
        <v>0</v>
      </c>
      <c r="AI9596" s="46">
        <f t="shared" si="4685"/>
        <v>0</v>
      </c>
    </row>
    <row r="9597" spans="32:35" x14ac:dyDescent="0.25">
      <c r="AF9597" s="46">
        <f t="shared" si="4633"/>
        <v>930996077</v>
      </c>
      <c r="AG9597" s="46">
        <f t="shared" si="4633"/>
        <v>0</v>
      </c>
      <c r="AH9597" s="46">
        <f t="shared" ref="AH9597:AI9597" si="4686">AH4613+0</f>
        <v>0</v>
      </c>
      <c r="AI9597" s="46">
        <f t="shared" si="4686"/>
        <v>0</v>
      </c>
    </row>
    <row r="9598" spans="32:35" x14ac:dyDescent="0.25">
      <c r="AF9598" s="46">
        <f t="shared" si="4633"/>
        <v>930996078</v>
      </c>
      <c r="AG9598" s="46">
        <f t="shared" si="4633"/>
        <v>0</v>
      </c>
      <c r="AH9598" s="46">
        <f t="shared" ref="AH9598:AI9598" si="4687">AH4614+0</f>
        <v>0</v>
      </c>
      <c r="AI9598" s="46">
        <f t="shared" si="4687"/>
        <v>0</v>
      </c>
    </row>
    <row r="9599" spans="32:35" x14ac:dyDescent="0.25">
      <c r="AF9599" s="46">
        <f t="shared" si="4633"/>
        <v>931096103</v>
      </c>
      <c r="AG9599" s="46">
        <f t="shared" si="4633"/>
        <v>0</v>
      </c>
      <c r="AH9599" s="46">
        <f t="shared" ref="AH9599:AI9599" si="4688">AH4615+0</f>
        <v>0</v>
      </c>
      <c r="AI9599" s="46">
        <f t="shared" si="4688"/>
        <v>0</v>
      </c>
    </row>
    <row r="9600" spans="32:35" x14ac:dyDescent="0.25">
      <c r="AF9600" s="46">
        <f t="shared" si="4633"/>
        <v>931387047</v>
      </c>
      <c r="AG9600" s="46">
        <f t="shared" si="4633"/>
        <v>0</v>
      </c>
      <c r="AH9600" s="46">
        <f t="shared" ref="AH9600:AI9600" si="4689">AH4616+0</f>
        <v>0</v>
      </c>
      <c r="AI9600" s="46">
        <f t="shared" si="4689"/>
        <v>0</v>
      </c>
    </row>
    <row r="9601" spans="32:35" x14ac:dyDescent="0.25">
      <c r="AF9601" s="46">
        <f t="shared" si="4633"/>
        <v>931690042</v>
      </c>
      <c r="AG9601" s="46">
        <f t="shared" si="4633"/>
        <v>0</v>
      </c>
      <c r="AH9601" s="46">
        <f t="shared" ref="AH9601:AI9601" si="4690">AH4617+0</f>
        <v>0</v>
      </c>
      <c r="AI9601" s="46">
        <f t="shared" si="4690"/>
        <v>0</v>
      </c>
    </row>
    <row r="9602" spans="32:35" x14ac:dyDescent="0.25">
      <c r="AF9602" s="46">
        <f t="shared" si="4633"/>
        <v>931710048</v>
      </c>
      <c r="AG9602" s="46">
        <f t="shared" si="4633"/>
        <v>0</v>
      </c>
      <c r="AH9602" s="46">
        <f t="shared" ref="AH9602:AI9602" si="4691">AH4618+0</f>
        <v>0</v>
      </c>
      <c r="AI9602" s="46">
        <f t="shared" si="4691"/>
        <v>0</v>
      </c>
    </row>
    <row r="9603" spans="32:35" x14ac:dyDescent="0.25">
      <c r="AF9603" s="46">
        <f t="shared" si="4633"/>
        <v>931722128</v>
      </c>
      <c r="AG9603" s="46">
        <f t="shared" si="4633"/>
        <v>0</v>
      </c>
      <c r="AH9603" s="46">
        <f t="shared" ref="AH9603:AI9603" si="4692">AH4619+0</f>
        <v>0</v>
      </c>
      <c r="AI9603" s="46">
        <f t="shared" si="4692"/>
        <v>0</v>
      </c>
    </row>
    <row r="9604" spans="32:35" x14ac:dyDescent="0.25">
      <c r="AF9604" s="46">
        <f t="shared" si="4633"/>
        <v>931733017</v>
      </c>
      <c r="AG9604" s="46">
        <f t="shared" si="4633"/>
        <v>0</v>
      </c>
      <c r="AH9604" s="46">
        <f t="shared" ref="AH9604:AI9604" si="4693">AH4620+0</f>
        <v>0</v>
      </c>
      <c r="AI9604" s="46">
        <f t="shared" si="4693"/>
        <v>0</v>
      </c>
    </row>
    <row r="9605" spans="32:35" x14ac:dyDescent="0.25">
      <c r="AF9605" s="46">
        <f t="shared" si="4633"/>
        <v>931740024</v>
      </c>
      <c r="AG9605" s="46">
        <f t="shared" si="4633"/>
        <v>0</v>
      </c>
      <c r="AH9605" s="46">
        <f t="shared" ref="AH9605:AI9605" si="4694">AH4621+0</f>
        <v>0</v>
      </c>
      <c r="AI9605" s="46">
        <f t="shared" si="4694"/>
        <v>0</v>
      </c>
    </row>
    <row r="9606" spans="32:35" x14ac:dyDescent="0.25">
      <c r="AF9606" s="46">
        <f t="shared" si="4633"/>
        <v>931742129</v>
      </c>
      <c r="AG9606" s="46">
        <f t="shared" si="4633"/>
        <v>0</v>
      </c>
      <c r="AH9606" s="46">
        <f t="shared" ref="AH9606:AI9606" si="4695">AH4622+0</f>
        <v>0</v>
      </c>
      <c r="AI9606" s="46">
        <f t="shared" si="4695"/>
        <v>0</v>
      </c>
    </row>
    <row r="9607" spans="32:35" x14ac:dyDescent="0.25">
      <c r="AF9607" s="46">
        <f t="shared" si="4633"/>
        <v>931743062</v>
      </c>
      <c r="AG9607" s="46">
        <f t="shared" si="4633"/>
        <v>0</v>
      </c>
      <c r="AH9607" s="46">
        <f t="shared" ref="AH9607:AI9607" si="4696">AH4623+0</f>
        <v>0</v>
      </c>
      <c r="AI9607" s="46">
        <f t="shared" si="4696"/>
        <v>0</v>
      </c>
    </row>
    <row r="9608" spans="32:35" x14ac:dyDescent="0.25">
      <c r="AF9608" s="46">
        <f t="shared" si="4633"/>
        <v>931744056</v>
      </c>
      <c r="AG9608" s="46">
        <f t="shared" si="4633"/>
        <v>0</v>
      </c>
      <c r="AH9608" s="46">
        <f t="shared" ref="AH9608:AI9608" si="4697">AH4624+0</f>
        <v>0</v>
      </c>
      <c r="AI9608" s="46">
        <f t="shared" si="4697"/>
        <v>0</v>
      </c>
    </row>
    <row r="9609" spans="32:35" x14ac:dyDescent="0.25">
      <c r="AF9609" s="46">
        <f t="shared" ref="AF9609:AG9672" si="4698">AF4625+0</f>
        <v>931745056</v>
      </c>
      <c r="AG9609" s="46">
        <f t="shared" si="4698"/>
        <v>0</v>
      </c>
      <c r="AH9609" s="46">
        <f t="shared" ref="AH9609:AI9609" si="4699">AH4625+0</f>
        <v>0</v>
      </c>
      <c r="AI9609" s="46">
        <f t="shared" si="4699"/>
        <v>0</v>
      </c>
    </row>
    <row r="9610" spans="32:35" x14ac:dyDescent="0.25">
      <c r="AF9610" s="46">
        <f t="shared" si="4698"/>
        <v>931745097</v>
      </c>
      <c r="AG9610" s="46">
        <f t="shared" si="4698"/>
        <v>0</v>
      </c>
      <c r="AH9610" s="46">
        <f t="shared" ref="AH9610:AI9610" si="4700">AH4626+0</f>
        <v>0</v>
      </c>
      <c r="AI9610" s="46">
        <f t="shared" si="4700"/>
        <v>0</v>
      </c>
    </row>
    <row r="9611" spans="32:35" x14ac:dyDescent="0.25">
      <c r="AF9611" s="46">
        <f t="shared" si="4698"/>
        <v>931746102</v>
      </c>
      <c r="AG9611" s="46">
        <f t="shared" si="4698"/>
        <v>0</v>
      </c>
      <c r="AH9611" s="46">
        <f t="shared" ref="AH9611:AI9611" si="4701">AH4627+0</f>
        <v>0</v>
      </c>
      <c r="AI9611" s="46">
        <f t="shared" si="4701"/>
        <v>0</v>
      </c>
    </row>
    <row r="9612" spans="32:35" x14ac:dyDescent="0.25">
      <c r="AF9612" s="46">
        <f t="shared" si="4698"/>
        <v>931747051</v>
      </c>
      <c r="AG9612" s="46">
        <f t="shared" si="4698"/>
        <v>0</v>
      </c>
      <c r="AH9612" s="46">
        <f t="shared" ref="AH9612:AI9612" si="4702">AH4628+0</f>
        <v>0</v>
      </c>
      <c r="AI9612" s="46">
        <f t="shared" si="4702"/>
        <v>0</v>
      </c>
    </row>
    <row r="9613" spans="32:35" x14ac:dyDescent="0.25">
      <c r="AF9613" s="46">
        <f t="shared" si="4698"/>
        <v>931747087</v>
      </c>
      <c r="AG9613" s="46">
        <f t="shared" si="4698"/>
        <v>0</v>
      </c>
      <c r="AH9613" s="46">
        <f t="shared" ref="AH9613:AI9613" si="4703">AH4629+0</f>
        <v>0</v>
      </c>
      <c r="AI9613" s="46">
        <f t="shared" si="4703"/>
        <v>0</v>
      </c>
    </row>
    <row r="9614" spans="32:35" x14ac:dyDescent="0.25">
      <c r="AF9614" s="46">
        <f t="shared" si="4698"/>
        <v>931783091</v>
      </c>
      <c r="AG9614" s="46">
        <f t="shared" si="4698"/>
        <v>0</v>
      </c>
      <c r="AH9614" s="46">
        <f t="shared" ref="AH9614:AI9614" si="4704">AH4630+0</f>
        <v>0</v>
      </c>
      <c r="AI9614" s="46">
        <f t="shared" si="4704"/>
        <v>0</v>
      </c>
    </row>
    <row r="9615" spans="32:35" x14ac:dyDescent="0.25">
      <c r="AF9615" s="46">
        <f t="shared" si="4698"/>
        <v>931784028</v>
      </c>
      <c r="AG9615" s="46">
        <f t="shared" si="4698"/>
        <v>0</v>
      </c>
      <c r="AH9615" s="46">
        <f t="shared" ref="AH9615:AI9615" si="4705">AH4631+0</f>
        <v>0</v>
      </c>
      <c r="AI9615" s="46">
        <f t="shared" si="4705"/>
        <v>0</v>
      </c>
    </row>
    <row r="9616" spans="32:35" x14ac:dyDescent="0.25">
      <c r="AF9616" s="46">
        <f t="shared" si="4698"/>
        <v>931787043</v>
      </c>
      <c r="AG9616" s="46">
        <f t="shared" si="4698"/>
        <v>0</v>
      </c>
      <c r="AH9616" s="46">
        <f t="shared" ref="AH9616:AI9616" si="4706">AH4632+0</f>
        <v>0</v>
      </c>
      <c r="AI9616" s="46">
        <f t="shared" si="4706"/>
        <v>0</v>
      </c>
    </row>
    <row r="9617" spans="32:35" x14ac:dyDescent="0.25">
      <c r="AF9617" s="46">
        <f t="shared" si="4698"/>
        <v>931787048</v>
      </c>
      <c r="AG9617" s="46">
        <f t="shared" si="4698"/>
        <v>0</v>
      </c>
      <c r="AH9617" s="46">
        <f t="shared" ref="AH9617:AI9617" si="4707">AH4633+0</f>
        <v>0</v>
      </c>
      <c r="AI9617" s="46">
        <f t="shared" si="4707"/>
        <v>0</v>
      </c>
    </row>
    <row r="9618" spans="32:35" x14ac:dyDescent="0.25">
      <c r="AF9618" s="46">
        <f t="shared" si="4698"/>
        <v>931789049</v>
      </c>
      <c r="AG9618" s="46">
        <f t="shared" si="4698"/>
        <v>0</v>
      </c>
      <c r="AH9618" s="46">
        <f t="shared" ref="AH9618:AI9618" si="4708">AH4634+0</f>
        <v>0</v>
      </c>
      <c r="AI9618" s="46">
        <f t="shared" si="4708"/>
        <v>0</v>
      </c>
    </row>
    <row r="9619" spans="32:35" x14ac:dyDescent="0.25">
      <c r="AF9619" s="46">
        <f t="shared" si="4698"/>
        <v>931792011</v>
      </c>
      <c r="AG9619" s="46">
        <f t="shared" si="4698"/>
        <v>0</v>
      </c>
      <c r="AH9619" s="46">
        <f t="shared" ref="AH9619:AI9619" si="4709">AH4635+0</f>
        <v>0</v>
      </c>
      <c r="AI9619" s="46">
        <f t="shared" si="4709"/>
        <v>0</v>
      </c>
    </row>
    <row r="9620" spans="32:35" x14ac:dyDescent="0.25">
      <c r="AF9620" s="46">
        <f t="shared" si="4698"/>
        <v>931797037</v>
      </c>
      <c r="AG9620" s="46">
        <f t="shared" si="4698"/>
        <v>0</v>
      </c>
      <c r="AH9620" s="46">
        <f t="shared" ref="AH9620:AI9620" si="4710">AH4636+0</f>
        <v>0</v>
      </c>
      <c r="AI9620" s="46">
        <f t="shared" si="4710"/>
        <v>0</v>
      </c>
    </row>
    <row r="9621" spans="32:35" x14ac:dyDescent="0.25">
      <c r="AF9621" s="46">
        <f t="shared" si="4698"/>
        <v>931887063</v>
      </c>
      <c r="AG9621" s="46">
        <f t="shared" si="4698"/>
        <v>0</v>
      </c>
      <c r="AH9621" s="46">
        <f t="shared" ref="AH9621:AI9621" si="4711">AH4637+0</f>
        <v>0</v>
      </c>
      <c r="AI9621" s="46">
        <f t="shared" si="4711"/>
        <v>0</v>
      </c>
    </row>
    <row r="9622" spans="32:35" x14ac:dyDescent="0.25">
      <c r="AF9622" s="46">
        <f t="shared" si="4698"/>
        <v>931917052</v>
      </c>
      <c r="AG9622" s="46">
        <f t="shared" si="4698"/>
        <v>0</v>
      </c>
      <c r="AH9622" s="46">
        <f t="shared" ref="AH9622:AI9622" si="4712">AH4638+0</f>
        <v>0</v>
      </c>
      <c r="AI9622" s="46">
        <f t="shared" si="4712"/>
        <v>0</v>
      </c>
    </row>
    <row r="9623" spans="32:35" x14ac:dyDescent="0.25">
      <c r="AF9623" s="46">
        <f t="shared" si="4698"/>
        <v>932722020</v>
      </c>
      <c r="AG9623" s="46">
        <f t="shared" si="4698"/>
        <v>0</v>
      </c>
      <c r="AH9623" s="46">
        <f t="shared" ref="AH9623:AI9623" si="4713">AH4639+0</f>
        <v>0</v>
      </c>
      <c r="AI9623" s="46">
        <f t="shared" si="4713"/>
        <v>0</v>
      </c>
    </row>
    <row r="9624" spans="32:35" x14ac:dyDescent="0.25">
      <c r="AF9624" s="46">
        <f t="shared" si="4698"/>
        <v>932740053</v>
      </c>
      <c r="AG9624" s="46">
        <f t="shared" si="4698"/>
        <v>0</v>
      </c>
      <c r="AH9624" s="46">
        <f t="shared" ref="AH9624:AI9624" si="4714">AH4640+0</f>
        <v>0</v>
      </c>
      <c r="AI9624" s="46">
        <f t="shared" si="4714"/>
        <v>0</v>
      </c>
    </row>
    <row r="9625" spans="32:35" x14ac:dyDescent="0.25">
      <c r="AF9625" s="46">
        <f t="shared" si="4698"/>
        <v>932782012</v>
      </c>
      <c r="AG9625" s="46">
        <f t="shared" si="4698"/>
        <v>0</v>
      </c>
      <c r="AH9625" s="46">
        <f t="shared" ref="AH9625:AI9625" si="4715">AH4641+0</f>
        <v>0</v>
      </c>
      <c r="AI9625" s="46">
        <f t="shared" si="4715"/>
        <v>0</v>
      </c>
    </row>
    <row r="9626" spans="32:35" x14ac:dyDescent="0.25">
      <c r="AF9626" s="46">
        <f t="shared" si="4698"/>
        <v>932784019</v>
      </c>
      <c r="AG9626" s="46">
        <f t="shared" si="4698"/>
        <v>0</v>
      </c>
      <c r="AH9626" s="46">
        <f t="shared" ref="AH9626:AI9626" si="4716">AH4642+0</f>
        <v>0</v>
      </c>
      <c r="AI9626" s="46">
        <f t="shared" si="4716"/>
        <v>0</v>
      </c>
    </row>
    <row r="9627" spans="32:35" x14ac:dyDescent="0.25">
      <c r="AF9627" s="46">
        <f t="shared" si="4698"/>
        <v>932785022</v>
      </c>
      <c r="AG9627" s="46">
        <f t="shared" si="4698"/>
        <v>0</v>
      </c>
      <c r="AH9627" s="46">
        <f t="shared" ref="AH9627:AI9627" si="4717">AH4643+0</f>
        <v>0</v>
      </c>
      <c r="AI9627" s="46">
        <f t="shared" si="4717"/>
        <v>0</v>
      </c>
    </row>
    <row r="9628" spans="32:35" x14ac:dyDescent="0.25">
      <c r="AF9628" s="46">
        <f t="shared" si="4698"/>
        <v>932786079</v>
      </c>
      <c r="AG9628" s="46">
        <f t="shared" si="4698"/>
        <v>0</v>
      </c>
      <c r="AH9628" s="46">
        <f t="shared" ref="AH9628:AI9628" si="4718">AH4644+0</f>
        <v>0</v>
      </c>
      <c r="AI9628" s="46">
        <f t="shared" si="4718"/>
        <v>0</v>
      </c>
    </row>
    <row r="9629" spans="32:35" x14ac:dyDescent="0.25">
      <c r="AF9629" s="46">
        <f t="shared" si="4698"/>
        <v>932880040</v>
      </c>
      <c r="AG9629" s="46">
        <f t="shared" si="4698"/>
        <v>0</v>
      </c>
      <c r="AH9629" s="46">
        <f t="shared" ref="AH9629:AI9629" si="4719">AH4645+0</f>
        <v>0</v>
      </c>
      <c r="AI9629" s="46">
        <f t="shared" si="4719"/>
        <v>0</v>
      </c>
    </row>
    <row r="9630" spans="32:35" x14ac:dyDescent="0.25">
      <c r="AF9630" s="46">
        <f t="shared" si="4698"/>
        <v>932884060</v>
      </c>
      <c r="AG9630" s="46">
        <f t="shared" si="4698"/>
        <v>0</v>
      </c>
      <c r="AH9630" s="46">
        <f t="shared" ref="AH9630:AI9630" si="4720">AH4646+0</f>
        <v>0</v>
      </c>
      <c r="AI9630" s="46">
        <f t="shared" si="4720"/>
        <v>0</v>
      </c>
    </row>
    <row r="9631" spans="32:35" x14ac:dyDescent="0.25">
      <c r="AF9631" s="46">
        <f t="shared" si="4698"/>
        <v>932885060</v>
      </c>
      <c r="AG9631" s="46">
        <f t="shared" si="4698"/>
        <v>0</v>
      </c>
      <c r="AH9631" s="46">
        <f t="shared" ref="AH9631:AI9631" si="4721">AH4647+0</f>
        <v>0</v>
      </c>
      <c r="AI9631" s="46">
        <f t="shared" si="4721"/>
        <v>0</v>
      </c>
    </row>
    <row r="9632" spans="32:35" x14ac:dyDescent="0.25">
      <c r="AF9632" s="46">
        <f t="shared" si="4698"/>
        <v>932889011</v>
      </c>
      <c r="AG9632" s="46">
        <f t="shared" si="4698"/>
        <v>0</v>
      </c>
      <c r="AH9632" s="46">
        <f t="shared" ref="AH9632:AI9632" si="4722">AH4648+0</f>
        <v>0</v>
      </c>
      <c r="AI9632" s="46">
        <f t="shared" si="4722"/>
        <v>0</v>
      </c>
    </row>
    <row r="9633" spans="32:35" x14ac:dyDescent="0.25">
      <c r="AF9633" s="46">
        <f t="shared" si="4698"/>
        <v>932889031</v>
      </c>
      <c r="AG9633" s="46">
        <f t="shared" si="4698"/>
        <v>0</v>
      </c>
      <c r="AH9633" s="46">
        <f t="shared" ref="AH9633:AI9633" si="4723">AH4649+0</f>
        <v>0</v>
      </c>
      <c r="AI9633" s="46">
        <f t="shared" si="4723"/>
        <v>0</v>
      </c>
    </row>
    <row r="9634" spans="32:35" x14ac:dyDescent="0.25">
      <c r="AF9634" s="46">
        <f t="shared" si="4698"/>
        <v>933624053</v>
      </c>
      <c r="AG9634" s="46">
        <f t="shared" si="4698"/>
        <v>0</v>
      </c>
      <c r="AH9634" s="46">
        <f t="shared" ref="AH9634:AI9634" si="4724">AH4650+0</f>
        <v>0</v>
      </c>
      <c r="AI9634" s="46">
        <f t="shared" si="4724"/>
        <v>0</v>
      </c>
    </row>
    <row r="9635" spans="32:35" x14ac:dyDescent="0.25">
      <c r="AF9635" s="46">
        <f t="shared" si="4698"/>
        <v>933690041</v>
      </c>
      <c r="AG9635" s="46">
        <f t="shared" si="4698"/>
        <v>0</v>
      </c>
      <c r="AH9635" s="46">
        <f t="shared" ref="AH9635:AI9635" si="4725">AH4651+0</f>
        <v>0</v>
      </c>
      <c r="AI9635" s="46">
        <f t="shared" si="4725"/>
        <v>0</v>
      </c>
    </row>
    <row r="9636" spans="32:35" x14ac:dyDescent="0.25">
      <c r="AF9636" s="46">
        <f t="shared" si="4698"/>
        <v>933691032</v>
      </c>
      <c r="AG9636" s="46">
        <f t="shared" si="4698"/>
        <v>0</v>
      </c>
      <c r="AH9636" s="46">
        <f t="shared" ref="AH9636:AI9636" si="4726">AH4652+0</f>
        <v>0</v>
      </c>
      <c r="AI9636" s="46">
        <f t="shared" si="4726"/>
        <v>0</v>
      </c>
    </row>
    <row r="9637" spans="32:35" x14ac:dyDescent="0.25">
      <c r="AF9637" s="46">
        <f t="shared" si="4698"/>
        <v>933692148</v>
      </c>
      <c r="AG9637" s="46">
        <f t="shared" si="4698"/>
        <v>0</v>
      </c>
      <c r="AH9637" s="46">
        <f t="shared" ref="AH9637:AI9637" si="4727">AH4653+0</f>
        <v>0</v>
      </c>
      <c r="AI9637" s="46">
        <f t="shared" si="4727"/>
        <v>0</v>
      </c>
    </row>
    <row r="9638" spans="32:35" x14ac:dyDescent="0.25">
      <c r="AF9638" s="46">
        <f t="shared" si="4698"/>
        <v>933695051</v>
      </c>
      <c r="AG9638" s="46">
        <f t="shared" si="4698"/>
        <v>0</v>
      </c>
      <c r="AH9638" s="46">
        <f t="shared" ref="AH9638:AI9638" si="4728">AH4654+0</f>
        <v>0</v>
      </c>
      <c r="AI9638" s="46">
        <f t="shared" si="4728"/>
        <v>0</v>
      </c>
    </row>
    <row r="9639" spans="32:35" x14ac:dyDescent="0.25">
      <c r="AF9639" s="46">
        <f t="shared" si="4698"/>
        <v>933695116</v>
      </c>
      <c r="AG9639" s="46">
        <f t="shared" si="4698"/>
        <v>0</v>
      </c>
      <c r="AH9639" s="46">
        <f t="shared" ref="AH9639:AI9639" si="4729">AH4655+0</f>
        <v>0</v>
      </c>
      <c r="AI9639" s="46">
        <f t="shared" si="4729"/>
        <v>0</v>
      </c>
    </row>
    <row r="9640" spans="32:35" x14ac:dyDescent="0.25">
      <c r="AF9640" s="46">
        <f t="shared" si="4698"/>
        <v>933696098</v>
      </c>
      <c r="AG9640" s="46">
        <f t="shared" si="4698"/>
        <v>0</v>
      </c>
      <c r="AH9640" s="46">
        <f t="shared" ref="AH9640:AI9640" si="4730">AH4656+0</f>
        <v>0</v>
      </c>
      <c r="AI9640" s="46">
        <f t="shared" si="4730"/>
        <v>0</v>
      </c>
    </row>
    <row r="9641" spans="32:35" x14ac:dyDescent="0.25">
      <c r="AF9641" s="46">
        <f t="shared" si="4698"/>
        <v>933697088</v>
      </c>
      <c r="AG9641" s="46">
        <f t="shared" si="4698"/>
        <v>0</v>
      </c>
      <c r="AH9641" s="46">
        <f t="shared" ref="AH9641:AI9641" si="4731">AH4657+0</f>
        <v>0</v>
      </c>
      <c r="AI9641" s="46">
        <f t="shared" si="4731"/>
        <v>0</v>
      </c>
    </row>
    <row r="9642" spans="32:35" x14ac:dyDescent="0.25">
      <c r="AF9642" s="46">
        <f t="shared" si="4698"/>
        <v>933996088</v>
      </c>
      <c r="AG9642" s="46">
        <f t="shared" si="4698"/>
        <v>0</v>
      </c>
      <c r="AH9642" s="46">
        <f t="shared" ref="AH9642:AI9642" si="4732">AH4658+0</f>
        <v>0</v>
      </c>
      <c r="AI9642" s="46">
        <f t="shared" si="4732"/>
        <v>0</v>
      </c>
    </row>
    <row r="9643" spans="32:35" x14ac:dyDescent="0.25">
      <c r="AF9643" s="46">
        <f t="shared" si="4698"/>
        <v>934052055</v>
      </c>
      <c r="AG9643" s="46">
        <f t="shared" si="4698"/>
        <v>0</v>
      </c>
      <c r="AH9643" s="46">
        <f t="shared" ref="AH9643:AI9643" si="4733">AH4659+0</f>
        <v>0</v>
      </c>
      <c r="AI9643" s="46">
        <f t="shared" si="4733"/>
        <v>0</v>
      </c>
    </row>
    <row r="9644" spans="32:35" x14ac:dyDescent="0.25">
      <c r="AF9644" s="46">
        <f t="shared" si="4698"/>
        <v>934052059</v>
      </c>
      <c r="AG9644" s="46">
        <f t="shared" si="4698"/>
        <v>0</v>
      </c>
      <c r="AH9644" s="46">
        <f t="shared" ref="AH9644:AI9644" si="4734">AH4660+0</f>
        <v>0</v>
      </c>
      <c r="AI9644" s="46">
        <f t="shared" si="4734"/>
        <v>0</v>
      </c>
    </row>
    <row r="9645" spans="32:35" x14ac:dyDescent="0.25">
      <c r="AF9645" s="46">
        <f t="shared" si="4698"/>
        <v>934056120</v>
      </c>
      <c r="AG9645" s="46">
        <f t="shared" si="4698"/>
        <v>0</v>
      </c>
      <c r="AH9645" s="46">
        <f t="shared" ref="AH9645:AI9645" si="4735">AH4661+0</f>
        <v>0</v>
      </c>
      <c r="AI9645" s="46">
        <f t="shared" si="4735"/>
        <v>0</v>
      </c>
    </row>
    <row r="9646" spans="32:35" x14ac:dyDescent="0.25">
      <c r="AF9646" s="46">
        <f t="shared" si="4698"/>
        <v>934222093</v>
      </c>
      <c r="AG9646" s="46">
        <f t="shared" si="4698"/>
        <v>0</v>
      </c>
      <c r="AH9646" s="46">
        <f t="shared" ref="AH9646:AI9646" si="4736">AH4662+0</f>
        <v>0</v>
      </c>
      <c r="AI9646" s="46">
        <f t="shared" si="4736"/>
        <v>0</v>
      </c>
    </row>
    <row r="9647" spans="32:35" x14ac:dyDescent="0.25">
      <c r="AF9647" s="46">
        <f t="shared" si="4698"/>
        <v>934912012</v>
      </c>
      <c r="AG9647" s="46">
        <f t="shared" si="4698"/>
        <v>0</v>
      </c>
      <c r="AH9647" s="46">
        <f t="shared" ref="AH9647:AI9647" si="4737">AH4663+0</f>
        <v>0</v>
      </c>
      <c r="AI9647" s="46">
        <f t="shared" si="4737"/>
        <v>0</v>
      </c>
    </row>
    <row r="9648" spans="32:35" x14ac:dyDescent="0.25">
      <c r="AF9648" s="46">
        <f t="shared" si="4698"/>
        <v>934912032</v>
      </c>
      <c r="AG9648" s="46">
        <f t="shared" si="4698"/>
        <v>0</v>
      </c>
      <c r="AH9648" s="46">
        <f t="shared" ref="AH9648:AI9648" si="4738">AH4664+0</f>
        <v>0</v>
      </c>
      <c r="AI9648" s="46">
        <f t="shared" si="4738"/>
        <v>0</v>
      </c>
    </row>
    <row r="9649" spans="32:35" x14ac:dyDescent="0.25">
      <c r="AF9649" s="46">
        <f t="shared" si="4698"/>
        <v>934923009</v>
      </c>
      <c r="AG9649" s="46">
        <f t="shared" si="4698"/>
        <v>0</v>
      </c>
      <c r="AH9649" s="46">
        <f t="shared" ref="AH9649:AI9649" si="4739">AH4665+0</f>
        <v>0</v>
      </c>
      <c r="AI9649" s="46">
        <f t="shared" si="4739"/>
        <v>0</v>
      </c>
    </row>
    <row r="9650" spans="32:35" x14ac:dyDescent="0.25">
      <c r="AF9650" s="46">
        <f t="shared" si="4698"/>
        <v>934923014</v>
      </c>
      <c r="AG9650" s="46">
        <f t="shared" si="4698"/>
        <v>0</v>
      </c>
      <c r="AH9650" s="46">
        <f t="shared" ref="AH9650:AI9650" si="4740">AH4666+0</f>
        <v>0</v>
      </c>
      <c r="AI9650" s="46">
        <f t="shared" si="4740"/>
        <v>0</v>
      </c>
    </row>
    <row r="9651" spans="32:35" x14ac:dyDescent="0.25">
      <c r="AF9651" s="46">
        <f t="shared" si="4698"/>
        <v>934923015</v>
      </c>
      <c r="AG9651" s="46">
        <f t="shared" si="4698"/>
        <v>0</v>
      </c>
      <c r="AH9651" s="46">
        <f t="shared" ref="AH9651:AI9651" si="4741">AH4667+0</f>
        <v>0</v>
      </c>
      <c r="AI9651" s="46">
        <f t="shared" si="4741"/>
        <v>0</v>
      </c>
    </row>
    <row r="9652" spans="32:35" x14ac:dyDescent="0.25">
      <c r="AF9652" s="46">
        <f t="shared" si="4698"/>
        <v>934931030</v>
      </c>
      <c r="AG9652" s="46">
        <f t="shared" si="4698"/>
        <v>0</v>
      </c>
      <c r="AH9652" s="46">
        <f t="shared" ref="AH9652:AI9652" si="4742">AH4668+0</f>
        <v>0</v>
      </c>
      <c r="AI9652" s="46">
        <f t="shared" si="4742"/>
        <v>0</v>
      </c>
    </row>
    <row r="9653" spans="32:35" x14ac:dyDescent="0.25">
      <c r="AF9653" s="46">
        <f t="shared" si="4698"/>
        <v>934932017</v>
      </c>
      <c r="AG9653" s="46">
        <f t="shared" si="4698"/>
        <v>0</v>
      </c>
      <c r="AH9653" s="46">
        <f t="shared" ref="AH9653:AI9653" si="4743">AH4669+0</f>
        <v>0</v>
      </c>
      <c r="AI9653" s="46">
        <f t="shared" si="4743"/>
        <v>0</v>
      </c>
    </row>
    <row r="9654" spans="32:35" x14ac:dyDescent="0.25">
      <c r="AF9654" s="46">
        <f t="shared" si="4698"/>
        <v>934932018</v>
      </c>
      <c r="AG9654" s="46">
        <f t="shared" si="4698"/>
        <v>0</v>
      </c>
      <c r="AH9654" s="46">
        <f t="shared" ref="AH9654:AI9654" si="4744">AH4670+0</f>
        <v>0</v>
      </c>
      <c r="AI9654" s="46">
        <f t="shared" si="4744"/>
        <v>0</v>
      </c>
    </row>
    <row r="9655" spans="32:35" x14ac:dyDescent="0.25">
      <c r="AF9655" s="46">
        <f t="shared" si="4698"/>
        <v>934932034</v>
      </c>
      <c r="AG9655" s="46">
        <f t="shared" si="4698"/>
        <v>0</v>
      </c>
      <c r="AH9655" s="46">
        <f t="shared" ref="AH9655:AI9655" si="4745">AH4671+0</f>
        <v>0</v>
      </c>
      <c r="AI9655" s="46">
        <f t="shared" si="4745"/>
        <v>0</v>
      </c>
    </row>
    <row r="9656" spans="32:35" x14ac:dyDescent="0.25">
      <c r="AF9656" s="46">
        <f t="shared" si="4698"/>
        <v>934932070</v>
      </c>
      <c r="AG9656" s="46">
        <f t="shared" si="4698"/>
        <v>0</v>
      </c>
      <c r="AH9656" s="46">
        <f t="shared" ref="AH9656:AI9656" si="4746">AH4672+0</f>
        <v>0</v>
      </c>
      <c r="AI9656" s="46">
        <f t="shared" si="4746"/>
        <v>0</v>
      </c>
    </row>
    <row r="9657" spans="32:35" x14ac:dyDescent="0.25">
      <c r="AF9657" s="46">
        <f t="shared" si="4698"/>
        <v>934932169</v>
      </c>
      <c r="AG9657" s="46">
        <f t="shared" si="4698"/>
        <v>0</v>
      </c>
      <c r="AH9657" s="46">
        <f t="shared" ref="AH9657:AI9657" si="4747">AH4673+0</f>
        <v>0</v>
      </c>
      <c r="AI9657" s="46">
        <f t="shared" si="4747"/>
        <v>0</v>
      </c>
    </row>
    <row r="9658" spans="32:35" x14ac:dyDescent="0.25">
      <c r="AF9658" s="46">
        <f t="shared" si="4698"/>
        <v>934932179</v>
      </c>
      <c r="AG9658" s="46">
        <f t="shared" si="4698"/>
        <v>0</v>
      </c>
      <c r="AH9658" s="46">
        <f t="shared" ref="AH9658:AI9658" si="4748">AH4674+0</f>
        <v>0</v>
      </c>
      <c r="AI9658" s="46">
        <f t="shared" si="4748"/>
        <v>0</v>
      </c>
    </row>
    <row r="9659" spans="32:35" x14ac:dyDescent="0.25">
      <c r="AF9659" s="46">
        <f t="shared" si="4698"/>
        <v>934933103</v>
      </c>
      <c r="AG9659" s="46">
        <f t="shared" si="4698"/>
        <v>0</v>
      </c>
      <c r="AH9659" s="46">
        <f t="shared" ref="AH9659:AI9659" si="4749">AH4675+0</f>
        <v>0</v>
      </c>
      <c r="AI9659" s="46">
        <f t="shared" si="4749"/>
        <v>0</v>
      </c>
    </row>
    <row r="9660" spans="32:35" x14ac:dyDescent="0.25">
      <c r="AF9660" s="46">
        <f t="shared" si="4698"/>
        <v>934933806</v>
      </c>
      <c r="AG9660" s="46">
        <f t="shared" si="4698"/>
        <v>0</v>
      </c>
      <c r="AH9660" s="46">
        <f t="shared" ref="AH9660:AI9660" si="4750">AH4676+0</f>
        <v>0</v>
      </c>
      <c r="AI9660" s="46">
        <f t="shared" si="4750"/>
        <v>0</v>
      </c>
    </row>
    <row r="9661" spans="32:35" x14ac:dyDescent="0.25">
      <c r="AF9661" s="46">
        <f t="shared" si="4698"/>
        <v>934950025</v>
      </c>
      <c r="AG9661" s="46">
        <f t="shared" si="4698"/>
        <v>0</v>
      </c>
      <c r="AH9661" s="46">
        <f t="shared" ref="AH9661:AI9661" si="4751">AH4677+0</f>
        <v>0</v>
      </c>
      <c r="AI9661" s="46">
        <f t="shared" si="4751"/>
        <v>0</v>
      </c>
    </row>
    <row r="9662" spans="32:35" x14ac:dyDescent="0.25">
      <c r="AF9662" s="46">
        <f t="shared" si="4698"/>
        <v>934953074</v>
      </c>
      <c r="AG9662" s="46">
        <f t="shared" si="4698"/>
        <v>0</v>
      </c>
      <c r="AH9662" s="46">
        <f t="shared" ref="AH9662:AI9662" si="4752">AH4678+0</f>
        <v>0</v>
      </c>
      <c r="AI9662" s="46">
        <f t="shared" si="4752"/>
        <v>0</v>
      </c>
    </row>
    <row r="9663" spans="32:35" x14ac:dyDescent="0.25">
      <c r="AF9663" s="46">
        <f t="shared" si="4698"/>
        <v>934954064</v>
      </c>
      <c r="AG9663" s="46">
        <f t="shared" si="4698"/>
        <v>0</v>
      </c>
      <c r="AH9663" s="46">
        <f t="shared" ref="AH9663:AI9663" si="4753">AH4679+0</f>
        <v>0</v>
      </c>
      <c r="AI9663" s="46">
        <f t="shared" si="4753"/>
        <v>0</v>
      </c>
    </row>
    <row r="9664" spans="32:35" x14ac:dyDescent="0.25">
      <c r="AF9664" s="46">
        <f t="shared" si="4698"/>
        <v>934954065</v>
      </c>
      <c r="AG9664" s="46">
        <f t="shared" si="4698"/>
        <v>0</v>
      </c>
      <c r="AH9664" s="46">
        <f t="shared" ref="AH9664:AI9664" si="4754">AH4680+0</f>
        <v>0</v>
      </c>
      <c r="AI9664" s="46">
        <f t="shared" si="4754"/>
        <v>0</v>
      </c>
    </row>
    <row r="9665" spans="32:35" x14ac:dyDescent="0.25">
      <c r="AF9665" s="46">
        <f t="shared" si="4698"/>
        <v>934955064</v>
      </c>
      <c r="AG9665" s="46">
        <f t="shared" si="4698"/>
        <v>0</v>
      </c>
      <c r="AH9665" s="46">
        <f t="shared" ref="AH9665:AI9665" si="4755">AH4681+0</f>
        <v>0</v>
      </c>
      <c r="AI9665" s="46">
        <f t="shared" si="4755"/>
        <v>0</v>
      </c>
    </row>
    <row r="9666" spans="32:35" x14ac:dyDescent="0.25">
      <c r="AF9666" s="46">
        <f t="shared" si="4698"/>
        <v>934955065</v>
      </c>
      <c r="AG9666" s="46">
        <f t="shared" si="4698"/>
        <v>0</v>
      </c>
      <c r="AH9666" s="46">
        <f t="shared" ref="AH9666:AI9666" si="4756">AH4682+0</f>
        <v>0</v>
      </c>
      <c r="AI9666" s="46">
        <f t="shared" si="4756"/>
        <v>0</v>
      </c>
    </row>
    <row r="9667" spans="32:35" x14ac:dyDescent="0.25">
      <c r="AF9667" s="46">
        <f t="shared" si="4698"/>
        <v>934964066</v>
      </c>
      <c r="AG9667" s="46">
        <f t="shared" si="4698"/>
        <v>0</v>
      </c>
      <c r="AH9667" s="46">
        <f t="shared" ref="AH9667:AI9667" si="4757">AH4683+0</f>
        <v>0</v>
      </c>
      <c r="AI9667" s="46">
        <f t="shared" si="4757"/>
        <v>0</v>
      </c>
    </row>
    <row r="9668" spans="32:35" x14ac:dyDescent="0.25">
      <c r="AF9668" s="46">
        <f t="shared" si="4698"/>
        <v>934965066</v>
      </c>
      <c r="AG9668" s="46">
        <f t="shared" si="4698"/>
        <v>0</v>
      </c>
      <c r="AH9668" s="46">
        <f t="shared" ref="AH9668:AI9668" si="4758">AH4684+0</f>
        <v>0</v>
      </c>
      <c r="AI9668" s="46">
        <f t="shared" si="4758"/>
        <v>0</v>
      </c>
    </row>
    <row r="9669" spans="32:35" x14ac:dyDescent="0.25">
      <c r="AF9669" s="46">
        <f t="shared" si="4698"/>
        <v>934987069</v>
      </c>
      <c r="AG9669" s="46">
        <f t="shared" si="4698"/>
        <v>0</v>
      </c>
      <c r="AH9669" s="46">
        <f t="shared" ref="AH9669:AI9669" si="4759">AH4685+0</f>
        <v>0</v>
      </c>
      <c r="AI9669" s="46">
        <f t="shared" si="4759"/>
        <v>0</v>
      </c>
    </row>
    <row r="9670" spans="32:35" x14ac:dyDescent="0.25">
      <c r="AF9670" s="46">
        <f t="shared" si="4698"/>
        <v>934992139</v>
      </c>
      <c r="AG9670" s="46">
        <f t="shared" si="4698"/>
        <v>0</v>
      </c>
      <c r="AH9670" s="46">
        <f t="shared" ref="AH9670:AI9670" si="4760">AH4686+0</f>
        <v>0</v>
      </c>
      <c r="AI9670" s="46">
        <f t="shared" si="4760"/>
        <v>0</v>
      </c>
    </row>
    <row r="9671" spans="32:35" x14ac:dyDescent="0.25">
      <c r="AF9671" s="46">
        <f t="shared" si="4698"/>
        <v>934993012</v>
      </c>
      <c r="AG9671" s="46">
        <f t="shared" si="4698"/>
        <v>0</v>
      </c>
      <c r="AH9671" s="46">
        <f t="shared" ref="AH9671:AI9671" si="4761">AH4687+0</f>
        <v>0</v>
      </c>
      <c r="AI9671" s="46">
        <f t="shared" si="4761"/>
        <v>0</v>
      </c>
    </row>
    <row r="9672" spans="32:35" x14ac:dyDescent="0.25">
      <c r="AF9672" s="46">
        <f t="shared" si="4698"/>
        <v>934993013</v>
      </c>
      <c r="AG9672" s="46">
        <f t="shared" si="4698"/>
        <v>0</v>
      </c>
      <c r="AH9672" s="46">
        <f t="shared" ref="AH9672:AI9672" si="4762">AH4688+0</f>
        <v>0</v>
      </c>
      <c r="AI9672" s="46">
        <f t="shared" si="4762"/>
        <v>0</v>
      </c>
    </row>
    <row r="9673" spans="32:35" x14ac:dyDescent="0.25">
      <c r="AF9673" s="46">
        <f t="shared" ref="AF9673:AG9736" si="4763">AF4689+0</f>
        <v>934994013</v>
      </c>
      <c r="AG9673" s="46">
        <f t="shared" si="4763"/>
        <v>0</v>
      </c>
      <c r="AH9673" s="46">
        <f t="shared" ref="AH9673:AI9673" si="4764">AH4689+0</f>
        <v>0</v>
      </c>
      <c r="AI9673" s="46">
        <f t="shared" si="4764"/>
        <v>0</v>
      </c>
    </row>
    <row r="9674" spans="32:35" x14ac:dyDescent="0.25">
      <c r="AF9674" s="46">
        <f t="shared" si="4763"/>
        <v>980197044</v>
      </c>
      <c r="AG9674" s="46">
        <f t="shared" si="4763"/>
        <v>0</v>
      </c>
      <c r="AH9674" s="46">
        <f t="shared" ref="AH9674:AI9674" si="4765">AH4690+0</f>
        <v>0</v>
      </c>
      <c r="AI9674" s="46">
        <f t="shared" si="4765"/>
        <v>0</v>
      </c>
    </row>
    <row r="9675" spans="32:35" x14ac:dyDescent="0.25">
      <c r="AF9675" s="46" t="e">
        <f t="shared" si="4763"/>
        <v>#VALUE!</v>
      </c>
      <c r="AG9675" s="46">
        <f t="shared" si="4763"/>
        <v>0</v>
      </c>
      <c r="AH9675" s="46">
        <f t="shared" ref="AH9675:AI9675" si="4766">AH4691+0</f>
        <v>0</v>
      </c>
      <c r="AI9675" s="46">
        <f t="shared" si="4766"/>
        <v>0</v>
      </c>
    </row>
    <row r="9676" spans="32:35" x14ac:dyDescent="0.25">
      <c r="AF9676" s="46" t="e">
        <f t="shared" si="4763"/>
        <v>#VALUE!</v>
      </c>
      <c r="AG9676" s="46">
        <f t="shared" si="4763"/>
        <v>0</v>
      </c>
      <c r="AH9676" s="46">
        <f t="shared" ref="AH9676:AI9676" si="4767">AH4692+0</f>
        <v>0</v>
      </c>
      <c r="AI9676" s="46">
        <f t="shared" si="4767"/>
        <v>0</v>
      </c>
    </row>
    <row r="9677" spans="32:35" x14ac:dyDescent="0.25">
      <c r="AF9677" s="46" t="e">
        <f t="shared" si="4763"/>
        <v>#VALUE!</v>
      </c>
      <c r="AG9677" s="46">
        <f t="shared" si="4763"/>
        <v>0</v>
      </c>
      <c r="AH9677" s="46">
        <f t="shared" ref="AH9677:AI9677" si="4768">AH4693+0</f>
        <v>0</v>
      </c>
      <c r="AI9677" s="46">
        <f t="shared" si="4768"/>
        <v>0</v>
      </c>
    </row>
    <row r="9678" spans="32:35" x14ac:dyDescent="0.25">
      <c r="AF9678" s="46" t="e">
        <f t="shared" si="4763"/>
        <v>#VALUE!</v>
      </c>
      <c r="AG9678" s="46">
        <f t="shared" si="4763"/>
        <v>0</v>
      </c>
      <c r="AH9678" s="46">
        <f t="shared" ref="AH9678:AI9678" si="4769">AH4694+0</f>
        <v>0</v>
      </c>
      <c r="AI9678" s="46">
        <f t="shared" si="4769"/>
        <v>0</v>
      </c>
    </row>
    <row r="9679" spans="32:35" x14ac:dyDescent="0.25">
      <c r="AF9679" s="46" t="e">
        <f t="shared" si="4763"/>
        <v>#VALUE!</v>
      </c>
      <c r="AG9679" s="46">
        <f t="shared" si="4763"/>
        <v>0</v>
      </c>
      <c r="AH9679" s="46">
        <f t="shared" ref="AH9679:AI9679" si="4770">AH4695+0</f>
        <v>0</v>
      </c>
      <c r="AI9679" s="46">
        <f t="shared" si="4770"/>
        <v>0</v>
      </c>
    </row>
    <row r="9680" spans="32:35" x14ac:dyDescent="0.25">
      <c r="AF9680" s="46" t="e">
        <f t="shared" si="4763"/>
        <v>#VALUE!</v>
      </c>
      <c r="AG9680" s="46">
        <f t="shared" si="4763"/>
        <v>0</v>
      </c>
      <c r="AH9680" s="46">
        <f t="shared" ref="AH9680:AI9680" si="4771">AH4696+0</f>
        <v>0</v>
      </c>
      <c r="AI9680" s="46">
        <f t="shared" si="4771"/>
        <v>0</v>
      </c>
    </row>
    <row r="9681" spans="32:35" x14ac:dyDescent="0.25">
      <c r="AF9681" s="46" t="e">
        <f t="shared" si="4763"/>
        <v>#VALUE!</v>
      </c>
      <c r="AG9681" s="46">
        <f t="shared" si="4763"/>
        <v>0</v>
      </c>
      <c r="AH9681" s="46">
        <f t="shared" ref="AH9681:AI9681" si="4772">AH4697+0</f>
        <v>0</v>
      </c>
      <c r="AI9681" s="46">
        <f t="shared" si="4772"/>
        <v>0</v>
      </c>
    </row>
    <row r="9682" spans="32:35" x14ac:dyDescent="0.25">
      <c r="AF9682" s="46" t="e">
        <f t="shared" si="4763"/>
        <v>#VALUE!</v>
      </c>
      <c r="AG9682" s="46">
        <f t="shared" si="4763"/>
        <v>0</v>
      </c>
      <c r="AH9682" s="46">
        <f t="shared" ref="AH9682:AI9682" si="4773">AH4698+0</f>
        <v>0</v>
      </c>
      <c r="AI9682" s="46">
        <f t="shared" si="4773"/>
        <v>0</v>
      </c>
    </row>
    <row r="9683" spans="32:35" x14ac:dyDescent="0.25">
      <c r="AF9683" s="46" t="e">
        <f t="shared" si="4763"/>
        <v>#VALUE!</v>
      </c>
      <c r="AG9683" s="46">
        <f t="shared" si="4763"/>
        <v>0</v>
      </c>
      <c r="AH9683" s="46">
        <f t="shared" ref="AH9683:AI9683" si="4774">AH4699+0</f>
        <v>0</v>
      </c>
      <c r="AI9683" s="46">
        <f t="shared" si="4774"/>
        <v>0</v>
      </c>
    </row>
    <row r="9684" spans="32:35" x14ac:dyDescent="0.25">
      <c r="AF9684" s="46" t="e">
        <f t="shared" si="4763"/>
        <v>#VALUE!</v>
      </c>
      <c r="AG9684" s="46">
        <f t="shared" si="4763"/>
        <v>0</v>
      </c>
      <c r="AH9684" s="46">
        <f t="shared" ref="AH9684:AI9684" si="4775">AH4700+0</f>
        <v>0</v>
      </c>
      <c r="AI9684" s="46">
        <f t="shared" si="4775"/>
        <v>0</v>
      </c>
    </row>
    <row r="9685" spans="32:35" x14ac:dyDescent="0.25">
      <c r="AF9685" s="46" t="e">
        <f t="shared" si="4763"/>
        <v>#VALUE!</v>
      </c>
      <c r="AG9685" s="46">
        <f t="shared" si="4763"/>
        <v>0</v>
      </c>
      <c r="AH9685" s="46">
        <f t="shared" ref="AH9685:AI9685" si="4776">AH4701+0</f>
        <v>0</v>
      </c>
      <c r="AI9685" s="46">
        <f t="shared" si="4776"/>
        <v>0</v>
      </c>
    </row>
    <row r="9686" spans="32:35" x14ac:dyDescent="0.25">
      <c r="AF9686" s="46" t="e">
        <f t="shared" si="4763"/>
        <v>#VALUE!</v>
      </c>
      <c r="AG9686" s="46">
        <f t="shared" si="4763"/>
        <v>0</v>
      </c>
      <c r="AH9686" s="46">
        <f t="shared" ref="AH9686:AI9686" si="4777">AH4702+0</f>
        <v>0</v>
      </c>
      <c r="AI9686" s="46">
        <f t="shared" si="4777"/>
        <v>0</v>
      </c>
    </row>
    <row r="9687" spans="32:35" x14ac:dyDescent="0.25">
      <c r="AF9687" s="46" t="e">
        <f t="shared" si="4763"/>
        <v>#VALUE!</v>
      </c>
      <c r="AG9687" s="46">
        <f t="shared" si="4763"/>
        <v>0</v>
      </c>
      <c r="AH9687" s="46">
        <f t="shared" ref="AH9687:AI9687" si="4778">AH4703+0</f>
        <v>0</v>
      </c>
      <c r="AI9687" s="46">
        <f t="shared" si="4778"/>
        <v>0</v>
      </c>
    </row>
    <row r="9688" spans="32:35" x14ac:dyDescent="0.25">
      <c r="AF9688" s="46" t="e">
        <f t="shared" si="4763"/>
        <v>#VALUE!</v>
      </c>
      <c r="AG9688" s="46">
        <f t="shared" si="4763"/>
        <v>0</v>
      </c>
      <c r="AH9688" s="46">
        <f t="shared" ref="AH9688:AI9688" si="4779">AH4704+0</f>
        <v>0</v>
      </c>
      <c r="AI9688" s="46">
        <f t="shared" si="4779"/>
        <v>0</v>
      </c>
    </row>
    <row r="9689" spans="32:35" x14ac:dyDescent="0.25">
      <c r="AF9689" s="46" t="e">
        <f t="shared" si="4763"/>
        <v>#VALUE!</v>
      </c>
      <c r="AG9689" s="46">
        <f t="shared" si="4763"/>
        <v>0</v>
      </c>
      <c r="AH9689" s="46">
        <f t="shared" ref="AH9689:AI9689" si="4780">AH4705+0</f>
        <v>0</v>
      </c>
      <c r="AI9689" s="46">
        <f t="shared" si="4780"/>
        <v>0</v>
      </c>
    </row>
    <row r="9690" spans="32:35" x14ac:dyDescent="0.25">
      <c r="AF9690" s="46" t="e">
        <f t="shared" si="4763"/>
        <v>#VALUE!</v>
      </c>
      <c r="AG9690" s="46">
        <f t="shared" si="4763"/>
        <v>0</v>
      </c>
      <c r="AH9690" s="46">
        <f t="shared" ref="AH9690:AI9690" si="4781">AH4706+0</f>
        <v>0</v>
      </c>
      <c r="AI9690" s="46">
        <f t="shared" si="4781"/>
        <v>0</v>
      </c>
    </row>
    <row r="9691" spans="32:35" x14ac:dyDescent="0.25">
      <c r="AF9691" s="46" t="e">
        <f t="shared" si="4763"/>
        <v>#VALUE!</v>
      </c>
      <c r="AG9691" s="46">
        <f t="shared" si="4763"/>
        <v>0</v>
      </c>
      <c r="AH9691" s="46">
        <f t="shared" ref="AH9691:AI9691" si="4782">AH4707+0</f>
        <v>0</v>
      </c>
      <c r="AI9691" s="46">
        <f t="shared" si="4782"/>
        <v>0</v>
      </c>
    </row>
    <row r="9692" spans="32:35" x14ac:dyDescent="0.25">
      <c r="AF9692" s="46" t="e">
        <f t="shared" si="4763"/>
        <v>#VALUE!</v>
      </c>
      <c r="AG9692" s="46">
        <f t="shared" si="4763"/>
        <v>0</v>
      </c>
      <c r="AH9692" s="46">
        <f t="shared" ref="AH9692:AI9692" si="4783">AH4708+0</f>
        <v>0</v>
      </c>
      <c r="AI9692" s="46">
        <f t="shared" si="4783"/>
        <v>0</v>
      </c>
    </row>
    <row r="9693" spans="32:35" x14ac:dyDescent="0.25">
      <c r="AF9693" s="46" t="e">
        <f t="shared" si="4763"/>
        <v>#VALUE!</v>
      </c>
      <c r="AG9693" s="46">
        <f t="shared" si="4763"/>
        <v>0</v>
      </c>
      <c r="AH9693" s="46">
        <f t="shared" ref="AH9693:AI9693" si="4784">AH4709+0</f>
        <v>0</v>
      </c>
      <c r="AI9693" s="46">
        <f t="shared" si="4784"/>
        <v>0</v>
      </c>
    </row>
    <row r="9694" spans="32:35" x14ac:dyDescent="0.25">
      <c r="AF9694" s="46" t="e">
        <f t="shared" si="4763"/>
        <v>#VALUE!</v>
      </c>
      <c r="AG9694" s="46">
        <f t="shared" si="4763"/>
        <v>0</v>
      </c>
      <c r="AH9694" s="46">
        <f t="shared" ref="AH9694:AI9694" si="4785">AH4710+0</f>
        <v>0</v>
      </c>
      <c r="AI9694" s="46">
        <f t="shared" si="4785"/>
        <v>0</v>
      </c>
    </row>
    <row r="9695" spans="32:35" x14ac:dyDescent="0.25">
      <c r="AF9695" s="46" t="e">
        <f t="shared" si="4763"/>
        <v>#VALUE!</v>
      </c>
      <c r="AG9695" s="46">
        <f t="shared" si="4763"/>
        <v>0</v>
      </c>
      <c r="AH9695" s="46">
        <f t="shared" ref="AH9695:AI9695" si="4786">AH4711+0</f>
        <v>0</v>
      </c>
      <c r="AI9695" s="46">
        <f t="shared" si="4786"/>
        <v>0</v>
      </c>
    </row>
    <row r="9696" spans="32:35" x14ac:dyDescent="0.25">
      <c r="AF9696" s="46" t="e">
        <f t="shared" si="4763"/>
        <v>#VALUE!</v>
      </c>
      <c r="AG9696" s="46">
        <f t="shared" si="4763"/>
        <v>0</v>
      </c>
      <c r="AH9696" s="46">
        <f t="shared" ref="AH9696:AI9696" si="4787">AH4712+0</f>
        <v>0</v>
      </c>
      <c r="AI9696" s="46">
        <f t="shared" si="4787"/>
        <v>0</v>
      </c>
    </row>
    <row r="9697" spans="32:35" x14ac:dyDescent="0.25">
      <c r="AF9697" s="46" t="e">
        <f t="shared" si="4763"/>
        <v>#VALUE!</v>
      </c>
      <c r="AG9697" s="46">
        <f t="shared" si="4763"/>
        <v>0</v>
      </c>
      <c r="AH9697" s="46">
        <f t="shared" ref="AH9697:AI9697" si="4788">AH4713+0</f>
        <v>0</v>
      </c>
      <c r="AI9697" s="46">
        <f t="shared" si="4788"/>
        <v>0</v>
      </c>
    </row>
    <row r="9698" spans="32:35" x14ac:dyDescent="0.25">
      <c r="AF9698" s="46" t="e">
        <f t="shared" si="4763"/>
        <v>#VALUE!</v>
      </c>
      <c r="AG9698" s="46">
        <f t="shared" si="4763"/>
        <v>0</v>
      </c>
      <c r="AH9698" s="46">
        <f t="shared" ref="AH9698:AI9698" si="4789">AH4714+0</f>
        <v>0</v>
      </c>
      <c r="AI9698" s="46">
        <f t="shared" si="4789"/>
        <v>0</v>
      </c>
    </row>
    <row r="9699" spans="32:35" x14ac:dyDescent="0.25">
      <c r="AF9699" s="46" t="e">
        <f t="shared" si="4763"/>
        <v>#VALUE!</v>
      </c>
      <c r="AG9699" s="46">
        <f t="shared" si="4763"/>
        <v>0</v>
      </c>
      <c r="AH9699" s="46">
        <f t="shared" ref="AH9699:AI9699" si="4790">AH4715+0</f>
        <v>0</v>
      </c>
      <c r="AI9699" s="46">
        <f t="shared" si="4790"/>
        <v>0</v>
      </c>
    </row>
    <row r="9700" spans="32:35" x14ac:dyDescent="0.25">
      <c r="AF9700" s="46">
        <f t="shared" si="4763"/>
        <v>999999999</v>
      </c>
      <c r="AG9700" s="46">
        <f t="shared" si="4763"/>
        <v>0</v>
      </c>
      <c r="AH9700" s="46">
        <f t="shared" ref="AH9700:AI9700" si="4791">AH4716+0</f>
        <v>0</v>
      </c>
      <c r="AI9700" s="46">
        <f t="shared" si="4791"/>
        <v>0</v>
      </c>
    </row>
    <row r="9701" spans="32:35" x14ac:dyDescent="0.25">
      <c r="AF9701" s="46">
        <f t="shared" si="4763"/>
        <v>0</v>
      </c>
      <c r="AG9701" s="46">
        <f t="shared" si="4763"/>
        <v>0</v>
      </c>
      <c r="AH9701" s="46">
        <f t="shared" ref="AH9701:AI9701" si="4792">AH4717+0</f>
        <v>0</v>
      </c>
      <c r="AI9701" s="46">
        <f t="shared" si="4792"/>
        <v>0</v>
      </c>
    </row>
    <row r="9702" spans="32:35" x14ac:dyDescent="0.25">
      <c r="AF9702" s="46">
        <f t="shared" si="4763"/>
        <v>0</v>
      </c>
      <c r="AG9702" s="46">
        <f t="shared" si="4763"/>
        <v>0</v>
      </c>
      <c r="AH9702" s="46">
        <f t="shared" ref="AH9702:AI9702" si="4793">AH4718+0</f>
        <v>0</v>
      </c>
      <c r="AI9702" s="46">
        <f t="shared" si="4793"/>
        <v>0</v>
      </c>
    </row>
    <row r="9703" spans="32:35" x14ac:dyDescent="0.25">
      <c r="AF9703" s="46">
        <f t="shared" si="4763"/>
        <v>0</v>
      </c>
      <c r="AG9703" s="46">
        <f t="shared" si="4763"/>
        <v>0</v>
      </c>
      <c r="AH9703" s="46">
        <f t="shared" ref="AH9703:AI9703" si="4794">AH4719+0</f>
        <v>0</v>
      </c>
      <c r="AI9703" s="46">
        <f t="shared" si="4794"/>
        <v>0</v>
      </c>
    </row>
    <row r="9704" spans="32:35" x14ac:dyDescent="0.25">
      <c r="AF9704" s="46">
        <f t="shared" si="4763"/>
        <v>0</v>
      </c>
      <c r="AG9704" s="46">
        <f t="shared" si="4763"/>
        <v>0</v>
      </c>
      <c r="AH9704" s="46">
        <f t="shared" ref="AH9704:AI9704" si="4795">AH4720+0</f>
        <v>0</v>
      </c>
      <c r="AI9704" s="46">
        <f t="shared" si="4795"/>
        <v>0</v>
      </c>
    </row>
    <row r="9705" spans="32:35" x14ac:dyDescent="0.25">
      <c r="AF9705" s="46">
        <f t="shared" si="4763"/>
        <v>0</v>
      </c>
      <c r="AG9705" s="46">
        <f t="shared" si="4763"/>
        <v>0</v>
      </c>
      <c r="AH9705" s="46">
        <f t="shared" ref="AH9705:AI9705" si="4796">AH4721+0</f>
        <v>0</v>
      </c>
      <c r="AI9705" s="46">
        <f t="shared" si="4796"/>
        <v>0</v>
      </c>
    </row>
    <row r="9706" spans="32:35" x14ac:dyDescent="0.25">
      <c r="AF9706" s="46">
        <f t="shared" si="4763"/>
        <v>0</v>
      </c>
      <c r="AG9706" s="46">
        <f t="shared" si="4763"/>
        <v>0</v>
      </c>
      <c r="AH9706" s="46">
        <f t="shared" ref="AH9706:AI9706" si="4797">AH4722+0</f>
        <v>0</v>
      </c>
      <c r="AI9706" s="46">
        <f t="shared" si="4797"/>
        <v>0</v>
      </c>
    </row>
    <row r="9707" spans="32:35" x14ac:dyDescent="0.25">
      <c r="AF9707" s="46">
        <f t="shared" si="4763"/>
        <v>0</v>
      </c>
      <c r="AG9707" s="46">
        <f t="shared" si="4763"/>
        <v>0</v>
      </c>
      <c r="AH9707" s="46">
        <f t="shared" ref="AH9707:AI9707" si="4798">AH4723+0</f>
        <v>0</v>
      </c>
      <c r="AI9707" s="46">
        <f t="shared" si="4798"/>
        <v>0</v>
      </c>
    </row>
    <row r="9708" spans="32:35" x14ac:dyDescent="0.25">
      <c r="AF9708" s="46">
        <f t="shared" si="4763"/>
        <v>0</v>
      </c>
      <c r="AG9708" s="46">
        <f t="shared" si="4763"/>
        <v>0</v>
      </c>
      <c r="AH9708" s="46">
        <f t="shared" ref="AH9708:AI9708" si="4799">AH4724+0</f>
        <v>0</v>
      </c>
      <c r="AI9708" s="46">
        <f t="shared" si="4799"/>
        <v>0</v>
      </c>
    </row>
    <row r="9709" spans="32:35" x14ac:dyDescent="0.25">
      <c r="AF9709" s="46">
        <f t="shared" si="4763"/>
        <v>0</v>
      </c>
      <c r="AG9709" s="46">
        <f t="shared" si="4763"/>
        <v>0</v>
      </c>
      <c r="AH9709" s="46">
        <f t="shared" ref="AH9709:AI9709" si="4800">AH4725+0</f>
        <v>0</v>
      </c>
      <c r="AI9709" s="46">
        <f t="shared" si="4800"/>
        <v>0</v>
      </c>
    </row>
    <row r="9710" spans="32:35" x14ac:dyDescent="0.25">
      <c r="AF9710" s="46">
        <f t="shared" si="4763"/>
        <v>0</v>
      </c>
      <c r="AG9710" s="46">
        <f t="shared" si="4763"/>
        <v>0</v>
      </c>
      <c r="AH9710" s="46">
        <f t="shared" ref="AH9710:AI9710" si="4801">AH4726+0</f>
        <v>0</v>
      </c>
      <c r="AI9710" s="46">
        <f t="shared" si="4801"/>
        <v>0</v>
      </c>
    </row>
    <row r="9711" spans="32:35" x14ac:dyDescent="0.25">
      <c r="AF9711" s="46">
        <f t="shared" si="4763"/>
        <v>0</v>
      </c>
      <c r="AG9711" s="46">
        <f t="shared" si="4763"/>
        <v>0</v>
      </c>
      <c r="AH9711" s="46">
        <f t="shared" ref="AH9711:AI9711" si="4802">AH4727+0</f>
        <v>0</v>
      </c>
      <c r="AI9711" s="46">
        <f t="shared" si="4802"/>
        <v>0</v>
      </c>
    </row>
    <row r="9712" spans="32:35" x14ac:dyDescent="0.25">
      <c r="AF9712" s="46">
        <f t="shared" si="4763"/>
        <v>0</v>
      </c>
      <c r="AG9712" s="46">
        <f t="shared" si="4763"/>
        <v>0</v>
      </c>
      <c r="AH9712" s="46">
        <f t="shared" ref="AH9712:AI9712" si="4803">AH4728+0</f>
        <v>0</v>
      </c>
      <c r="AI9712" s="46">
        <f t="shared" si="4803"/>
        <v>0</v>
      </c>
    </row>
    <row r="9713" spans="32:35" x14ac:dyDescent="0.25">
      <c r="AF9713" s="46">
        <f t="shared" si="4763"/>
        <v>0</v>
      </c>
      <c r="AG9713" s="46">
        <f t="shared" si="4763"/>
        <v>0</v>
      </c>
      <c r="AH9713" s="46">
        <f t="shared" ref="AH9713:AI9713" si="4804">AH4729+0</f>
        <v>0</v>
      </c>
      <c r="AI9713" s="46">
        <f t="shared" si="4804"/>
        <v>0</v>
      </c>
    </row>
    <row r="9714" spans="32:35" x14ac:dyDescent="0.25">
      <c r="AF9714" s="46">
        <f t="shared" si="4763"/>
        <v>0</v>
      </c>
      <c r="AG9714" s="46">
        <f t="shared" si="4763"/>
        <v>0</v>
      </c>
      <c r="AH9714" s="46">
        <f t="shared" ref="AH9714:AI9714" si="4805">AH4730+0</f>
        <v>0</v>
      </c>
      <c r="AI9714" s="46">
        <f t="shared" si="4805"/>
        <v>0</v>
      </c>
    </row>
    <row r="9715" spans="32:35" x14ac:dyDescent="0.25">
      <c r="AF9715" s="46">
        <f t="shared" si="4763"/>
        <v>0</v>
      </c>
      <c r="AG9715" s="46">
        <f t="shared" si="4763"/>
        <v>0</v>
      </c>
      <c r="AH9715" s="46">
        <f t="shared" ref="AH9715:AI9715" si="4806">AH4731+0</f>
        <v>0</v>
      </c>
      <c r="AI9715" s="46">
        <f t="shared" si="4806"/>
        <v>0</v>
      </c>
    </row>
    <row r="9716" spans="32:35" x14ac:dyDescent="0.25">
      <c r="AF9716" s="46">
        <f t="shared" si="4763"/>
        <v>0</v>
      </c>
      <c r="AG9716" s="46">
        <f t="shared" si="4763"/>
        <v>0</v>
      </c>
      <c r="AH9716" s="46">
        <f t="shared" ref="AH9716:AI9716" si="4807">AH4732+0</f>
        <v>0</v>
      </c>
      <c r="AI9716" s="46">
        <f t="shared" si="4807"/>
        <v>0</v>
      </c>
    </row>
    <row r="9717" spans="32:35" x14ac:dyDescent="0.25">
      <c r="AF9717" s="46">
        <f t="shared" si="4763"/>
        <v>0</v>
      </c>
      <c r="AG9717" s="46">
        <f t="shared" si="4763"/>
        <v>0</v>
      </c>
      <c r="AH9717" s="46">
        <f t="shared" ref="AH9717:AI9717" si="4808">AH4733+0</f>
        <v>0</v>
      </c>
      <c r="AI9717" s="46">
        <f t="shared" si="4808"/>
        <v>0</v>
      </c>
    </row>
    <row r="9718" spans="32:35" x14ac:dyDescent="0.25">
      <c r="AF9718" s="46">
        <f t="shared" si="4763"/>
        <v>0</v>
      </c>
      <c r="AG9718" s="46">
        <f t="shared" si="4763"/>
        <v>0</v>
      </c>
      <c r="AH9718" s="46">
        <f t="shared" ref="AH9718:AI9718" si="4809">AH4734+0</f>
        <v>0</v>
      </c>
      <c r="AI9718" s="46">
        <f t="shared" si="4809"/>
        <v>0</v>
      </c>
    </row>
    <row r="9719" spans="32:35" x14ac:dyDescent="0.25">
      <c r="AF9719" s="46">
        <f t="shared" si="4763"/>
        <v>0</v>
      </c>
      <c r="AG9719" s="46">
        <f t="shared" si="4763"/>
        <v>0</v>
      </c>
      <c r="AH9719" s="46">
        <f t="shared" ref="AH9719:AI9719" si="4810">AH4735+0</f>
        <v>0</v>
      </c>
      <c r="AI9719" s="46">
        <f t="shared" si="4810"/>
        <v>0</v>
      </c>
    </row>
    <row r="9720" spans="32:35" x14ac:dyDescent="0.25">
      <c r="AF9720" s="46">
        <f t="shared" si="4763"/>
        <v>0</v>
      </c>
      <c r="AG9720" s="46">
        <f t="shared" si="4763"/>
        <v>0</v>
      </c>
      <c r="AH9720" s="46">
        <f t="shared" ref="AH9720:AI9720" si="4811">AH4736+0</f>
        <v>0</v>
      </c>
      <c r="AI9720" s="46">
        <f t="shared" si="4811"/>
        <v>0</v>
      </c>
    </row>
    <row r="9721" spans="32:35" x14ac:dyDescent="0.25">
      <c r="AF9721" s="46">
        <f t="shared" si="4763"/>
        <v>0</v>
      </c>
      <c r="AG9721" s="46">
        <f t="shared" si="4763"/>
        <v>0</v>
      </c>
      <c r="AH9721" s="46">
        <f t="shared" ref="AH9721:AI9721" si="4812">AH4737+0</f>
        <v>0</v>
      </c>
      <c r="AI9721" s="46">
        <f t="shared" si="4812"/>
        <v>0</v>
      </c>
    </row>
    <row r="9722" spans="32:35" x14ac:dyDescent="0.25">
      <c r="AF9722" s="46">
        <f t="shared" si="4763"/>
        <v>0</v>
      </c>
      <c r="AG9722" s="46">
        <f t="shared" si="4763"/>
        <v>0</v>
      </c>
      <c r="AH9722" s="46">
        <f t="shared" ref="AH9722:AI9722" si="4813">AH4738+0</f>
        <v>0</v>
      </c>
      <c r="AI9722" s="46">
        <f t="shared" si="4813"/>
        <v>0</v>
      </c>
    </row>
    <row r="9723" spans="32:35" x14ac:dyDescent="0.25">
      <c r="AF9723" s="46">
        <f t="shared" si="4763"/>
        <v>0</v>
      </c>
      <c r="AG9723" s="46">
        <f t="shared" si="4763"/>
        <v>0</v>
      </c>
      <c r="AH9723" s="46">
        <f t="shared" ref="AH9723:AI9723" si="4814">AH4739+0</f>
        <v>0</v>
      </c>
      <c r="AI9723" s="46">
        <f t="shared" si="4814"/>
        <v>0</v>
      </c>
    </row>
    <row r="9724" spans="32:35" x14ac:dyDescent="0.25">
      <c r="AF9724" s="46">
        <f t="shared" si="4763"/>
        <v>0</v>
      </c>
      <c r="AG9724" s="46">
        <f t="shared" si="4763"/>
        <v>0</v>
      </c>
      <c r="AH9724" s="46">
        <f t="shared" ref="AH9724:AI9724" si="4815">AH4740+0</f>
        <v>0</v>
      </c>
      <c r="AI9724" s="46">
        <f t="shared" si="4815"/>
        <v>0</v>
      </c>
    </row>
    <row r="9725" spans="32:35" x14ac:dyDescent="0.25">
      <c r="AF9725" s="46">
        <f t="shared" si="4763"/>
        <v>0</v>
      </c>
      <c r="AG9725" s="46">
        <f t="shared" si="4763"/>
        <v>0</v>
      </c>
      <c r="AH9725" s="46">
        <f t="shared" ref="AH9725:AI9725" si="4816">AH4741+0</f>
        <v>0</v>
      </c>
      <c r="AI9725" s="46">
        <f t="shared" si="4816"/>
        <v>0</v>
      </c>
    </row>
    <row r="9726" spans="32:35" x14ac:dyDescent="0.25">
      <c r="AF9726" s="46">
        <f t="shared" si="4763"/>
        <v>0</v>
      </c>
      <c r="AG9726" s="46">
        <f t="shared" si="4763"/>
        <v>0</v>
      </c>
      <c r="AH9726" s="46">
        <f t="shared" ref="AH9726:AI9726" si="4817">AH4742+0</f>
        <v>0</v>
      </c>
      <c r="AI9726" s="46">
        <f t="shared" si="4817"/>
        <v>0</v>
      </c>
    </row>
    <row r="9727" spans="32:35" x14ac:dyDescent="0.25">
      <c r="AF9727" s="46">
        <f t="shared" si="4763"/>
        <v>0</v>
      </c>
      <c r="AG9727" s="46">
        <f t="shared" si="4763"/>
        <v>0</v>
      </c>
      <c r="AH9727" s="46">
        <f t="shared" ref="AH9727:AI9727" si="4818">AH4743+0</f>
        <v>0</v>
      </c>
      <c r="AI9727" s="46">
        <f t="shared" si="4818"/>
        <v>0</v>
      </c>
    </row>
    <row r="9728" spans="32:35" x14ac:dyDescent="0.25">
      <c r="AF9728" s="46">
        <f t="shared" si="4763"/>
        <v>0</v>
      </c>
      <c r="AG9728" s="46">
        <f t="shared" si="4763"/>
        <v>0</v>
      </c>
      <c r="AH9728" s="46">
        <f t="shared" ref="AH9728:AI9728" si="4819">AH4744+0</f>
        <v>0</v>
      </c>
      <c r="AI9728" s="46">
        <f t="shared" si="4819"/>
        <v>0</v>
      </c>
    </row>
    <row r="9729" spans="32:35" x14ac:dyDescent="0.25">
      <c r="AF9729" s="46">
        <f t="shared" si="4763"/>
        <v>0</v>
      </c>
      <c r="AG9729" s="46">
        <f t="shared" si="4763"/>
        <v>0</v>
      </c>
      <c r="AH9729" s="46">
        <f t="shared" ref="AH9729:AI9729" si="4820">AH4745+0</f>
        <v>0</v>
      </c>
      <c r="AI9729" s="46">
        <f t="shared" si="4820"/>
        <v>0</v>
      </c>
    </row>
    <row r="9730" spans="32:35" x14ac:dyDescent="0.25">
      <c r="AF9730" s="46">
        <f t="shared" si="4763"/>
        <v>0</v>
      </c>
      <c r="AG9730" s="46">
        <f t="shared" si="4763"/>
        <v>0</v>
      </c>
      <c r="AH9730" s="46">
        <f t="shared" ref="AH9730:AI9730" si="4821">AH4746+0</f>
        <v>0</v>
      </c>
      <c r="AI9730" s="46">
        <f t="shared" si="4821"/>
        <v>0</v>
      </c>
    </row>
    <row r="9731" spans="32:35" x14ac:dyDescent="0.25">
      <c r="AF9731" s="46">
        <f t="shared" si="4763"/>
        <v>0</v>
      </c>
      <c r="AG9731" s="46">
        <f t="shared" si="4763"/>
        <v>0</v>
      </c>
      <c r="AH9731" s="46">
        <f t="shared" ref="AH9731:AI9731" si="4822">AH4747+0</f>
        <v>0</v>
      </c>
      <c r="AI9731" s="46">
        <f t="shared" si="4822"/>
        <v>0</v>
      </c>
    </row>
    <row r="9732" spans="32:35" x14ac:dyDescent="0.25">
      <c r="AF9732" s="46">
        <f t="shared" si="4763"/>
        <v>0</v>
      </c>
      <c r="AG9732" s="46">
        <f t="shared" si="4763"/>
        <v>0</v>
      </c>
      <c r="AH9732" s="46">
        <f t="shared" ref="AH9732:AI9732" si="4823">AH4748+0</f>
        <v>0</v>
      </c>
      <c r="AI9732" s="46">
        <f t="shared" si="4823"/>
        <v>0</v>
      </c>
    </row>
    <row r="9733" spans="32:35" x14ac:dyDescent="0.25">
      <c r="AF9733" s="46">
        <f t="shared" si="4763"/>
        <v>0</v>
      </c>
      <c r="AG9733" s="46">
        <f t="shared" si="4763"/>
        <v>0</v>
      </c>
      <c r="AH9733" s="46">
        <f t="shared" ref="AH9733:AI9733" si="4824">AH4749+0</f>
        <v>0</v>
      </c>
      <c r="AI9733" s="46">
        <f t="shared" si="4824"/>
        <v>0</v>
      </c>
    </row>
    <row r="9734" spans="32:35" x14ac:dyDescent="0.25">
      <c r="AF9734" s="46">
        <f t="shared" si="4763"/>
        <v>0</v>
      </c>
      <c r="AG9734" s="46">
        <f t="shared" si="4763"/>
        <v>0</v>
      </c>
      <c r="AH9734" s="46">
        <f t="shared" ref="AH9734:AI9734" si="4825">AH4750+0</f>
        <v>0</v>
      </c>
      <c r="AI9734" s="46">
        <f t="shared" si="4825"/>
        <v>0</v>
      </c>
    </row>
    <row r="9735" spans="32:35" x14ac:dyDescent="0.25">
      <c r="AF9735" s="46">
        <f t="shared" si="4763"/>
        <v>0</v>
      </c>
      <c r="AG9735" s="46">
        <f t="shared" si="4763"/>
        <v>0</v>
      </c>
      <c r="AH9735" s="46">
        <f t="shared" ref="AH9735:AI9735" si="4826">AH4751+0</f>
        <v>0</v>
      </c>
      <c r="AI9735" s="46">
        <f t="shared" si="4826"/>
        <v>0</v>
      </c>
    </row>
    <row r="9736" spans="32:35" x14ac:dyDescent="0.25">
      <c r="AF9736" s="46">
        <f t="shared" si="4763"/>
        <v>0</v>
      </c>
      <c r="AG9736" s="46">
        <f t="shared" si="4763"/>
        <v>0</v>
      </c>
      <c r="AH9736" s="46">
        <f t="shared" ref="AH9736:AI9736" si="4827">AH4752+0</f>
        <v>0</v>
      </c>
      <c r="AI9736" s="46">
        <f t="shared" si="4827"/>
        <v>0</v>
      </c>
    </row>
    <row r="9737" spans="32:35" x14ac:dyDescent="0.25">
      <c r="AF9737" s="46">
        <f t="shared" ref="AF9737:AG9800" si="4828">AF4753+0</f>
        <v>0</v>
      </c>
      <c r="AG9737" s="46">
        <f t="shared" si="4828"/>
        <v>0</v>
      </c>
      <c r="AH9737" s="46">
        <f t="shared" ref="AH9737:AI9737" si="4829">AH4753+0</f>
        <v>0</v>
      </c>
      <c r="AI9737" s="46">
        <f t="shared" si="4829"/>
        <v>0</v>
      </c>
    </row>
    <row r="9738" spans="32:35" x14ac:dyDescent="0.25">
      <c r="AF9738" s="46">
        <f t="shared" si="4828"/>
        <v>0</v>
      </c>
      <c r="AG9738" s="46">
        <f t="shared" si="4828"/>
        <v>0</v>
      </c>
      <c r="AH9738" s="46">
        <f t="shared" ref="AH9738:AI9738" si="4830">AH4754+0</f>
        <v>0</v>
      </c>
      <c r="AI9738" s="46">
        <f t="shared" si="4830"/>
        <v>0</v>
      </c>
    </row>
    <row r="9739" spans="32:35" x14ac:dyDescent="0.25">
      <c r="AF9739" s="46">
        <f t="shared" si="4828"/>
        <v>0</v>
      </c>
      <c r="AG9739" s="46">
        <f t="shared" si="4828"/>
        <v>0</v>
      </c>
      <c r="AH9739" s="46">
        <f t="shared" ref="AH9739:AI9739" si="4831">AH4755+0</f>
        <v>0</v>
      </c>
      <c r="AI9739" s="46">
        <f t="shared" si="4831"/>
        <v>0</v>
      </c>
    </row>
    <row r="9740" spans="32:35" x14ac:dyDescent="0.25">
      <c r="AF9740" s="46">
        <f t="shared" si="4828"/>
        <v>0</v>
      </c>
      <c r="AG9740" s="46">
        <f t="shared" si="4828"/>
        <v>0</v>
      </c>
      <c r="AH9740" s="46">
        <f t="shared" ref="AH9740:AI9740" si="4832">AH4756+0</f>
        <v>0</v>
      </c>
      <c r="AI9740" s="46">
        <f t="shared" si="4832"/>
        <v>0</v>
      </c>
    </row>
    <row r="9741" spans="32:35" x14ac:dyDescent="0.25">
      <c r="AF9741" s="46">
        <f t="shared" si="4828"/>
        <v>0</v>
      </c>
      <c r="AG9741" s="46">
        <f t="shared" si="4828"/>
        <v>0</v>
      </c>
      <c r="AH9741" s="46">
        <f t="shared" ref="AH9741:AI9741" si="4833">AH4757+0</f>
        <v>0</v>
      </c>
      <c r="AI9741" s="46">
        <f t="shared" si="4833"/>
        <v>0</v>
      </c>
    </row>
    <row r="9742" spans="32:35" x14ac:dyDescent="0.25">
      <c r="AF9742" s="46">
        <f t="shared" si="4828"/>
        <v>0</v>
      </c>
      <c r="AG9742" s="46">
        <f t="shared" si="4828"/>
        <v>0</v>
      </c>
      <c r="AH9742" s="46">
        <f t="shared" ref="AH9742:AI9742" si="4834">AH4758+0</f>
        <v>0</v>
      </c>
      <c r="AI9742" s="46">
        <f t="shared" si="4834"/>
        <v>0</v>
      </c>
    </row>
    <row r="9743" spans="32:35" x14ac:dyDescent="0.25">
      <c r="AF9743" s="46">
        <f t="shared" si="4828"/>
        <v>0</v>
      </c>
      <c r="AG9743" s="46">
        <f t="shared" si="4828"/>
        <v>0</v>
      </c>
      <c r="AH9743" s="46">
        <f t="shared" ref="AH9743:AI9743" si="4835">AH4759+0</f>
        <v>0</v>
      </c>
      <c r="AI9743" s="46">
        <f t="shared" si="4835"/>
        <v>0</v>
      </c>
    </row>
    <row r="9744" spans="32:35" x14ac:dyDescent="0.25">
      <c r="AF9744" s="46">
        <f t="shared" si="4828"/>
        <v>0</v>
      </c>
      <c r="AG9744" s="46">
        <f t="shared" si="4828"/>
        <v>0</v>
      </c>
      <c r="AH9744" s="46">
        <f t="shared" ref="AH9744:AI9744" si="4836">AH4760+0</f>
        <v>0</v>
      </c>
      <c r="AI9744" s="46">
        <f t="shared" si="4836"/>
        <v>0</v>
      </c>
    </row>
    <row r="9745" spans="32:35" x14ac:dyDescent="0.25">
      <c r="AF9745" s="46">
        <f t="shared" si="4828"/>
        <v>0</v>
      </c>
      <c r="AG9745" s="46">
        <f t="shared" si="4828"/>
        <v>0</v>
      </c>
      <c r="AH9745" s="46">
        <f t="shared" ref="AH9745:AI9745" si="4837">AH4761+0</f>
        <v>0</v>
      </c>
      <c r="AI9745" s="46">
        <f t="shared" si="4837"/>
        <v>0</v>
      </c>
    </row>
    <row r="9746" spans="32:35" x14ac:dyDescent="0.25">
      <c r="AF9746" s="46">
        <f t="shared" si="4828"/>
        <v>0</v>
      </c>
      <c r="AG9746" s="46">
        <f t="shared" si="4828"/>
        <v>0</v>
      </c>
      <c r="AH9746" s="46">
        <f t="shared" ref="AH9746:AI9746" si="4838">AH4762+0</f>
        <v>0</v>
      </c>
      <c r="AI9746" s="46">
        <f t="shared" si="4838"/>
        <v>0</v>
      </c>
    </row>
    <row r="9747" spans="32:35" x14ac:dyDescent="0.25">
      <c r="AF9747" s="46">
        <f t="shared" si="4828"/>
        <v>0</v>
      </c>
      <c r="AG9747" s="46">
        <f t="shared" si="4828"/>
        <v>0</v>
      </c>
      <c r="AH9747" s="46">
        <f t="shared" ref="AH9747:AI9747" si="4839">AH4763+0</f>
        <v>0</v>
      </c>
      <c r="AI9747" s="46">
        <f t="shared" si="4839"/>
        <v>0</v>
      </c>
    </row>
    <row r="9748" spans="32:35" x14ac:dyDescent="0.25">
      <c r="AF9748" s="46">
        <f t="shared" si="4828"/>
        <v>0</v>
      </c>
      <c r="AG9748" s="46">
        <f t="shared" si="4828"/>
        <v>0</v>
      </c>
      <c r="AH9748" s="46">
        <f t="shared" ref="AH9748:AI9748" si="4840">AH4764+0</f>
        <v>0</v>
      </c>
      <c r="AI9748" s="46">
        <f t="shared" si="4840"/>
        <v>0</v>
      </c>
    </row>
    <row r="9749" spans="32:35" x14ac:dyDescent="0.25">
      <c r="AF9749" s="46">
        <f t="shared" si="4828"/>
        <v>0</v>
      </c>
      <c r="AG9749" s="46">
        <f t="shared" si="4828"/>
        <v>0</v>
      </c>
      <c r="AH9749" s="46">
        <f t="shared" ref="AH9749:AI9749" si="4841">AH4765+0</f>
        <v>0</v>
      </c>
      <c r="AI9749" s="46">
        <f t="shared" si="4841"/>
        <v>0</v>
      </c>
    </row>
    <row r="9750" spans="32:35" x14ac:dyDescent="0.25">
      <c r="AF9750" s="46">
        <f t="shared" si="4828"/>
        <v>0</v>
      </c>
      <c r="AG9750" s="46">
        <f t="shared" si="4828"/>
        <v>0</v>
      </c>
      <c r="AH9750" s="46">
        <f t="shared" ref="AH9750:AI9750" si="4842">AH4766+0</f>
        <v>0</v>
      </c>
      <c r="AI9750" s="46">
        <f t="shared" si="4842"/>
        <v>0</v>
      </c>
    </row>
    <row r="9751" spans="32:35" x14ac:dyDescent="0.25">
      <c r="AF9751" s="46">
        <f t="shared" si="4828"/>
        <v>0</v>
      </c>
      <c r="AG9751" s="46">
        <f t="shared" si="4828"/>
        <v>0</v>
      </c>
      <c r="AH9751" s="46">
        <f t="shared" ref="AH9751:AI9751" si="4843">AH4767+0</f>
        <v>0</v>
      </c>
      <c r="AI9751" s="46">
        <f t="shared" si="4843"/>
        <v>0</v>
      </c>
    </row>
    <row r="9752" spans="32:35" x14ac:dyDescent="0.25">
      <c r="AF9752" s="46">
        <f t="shared" si="4828"/>
        <v>0</v>
      </c>
      <c r="AG9752" s="46">
        <f t="shared" si="4828"/>
        <v>0</v>
      </c>
      <c r="AH9752" s="46">
        <f t="shared" ref="AH9752:AI9752" si="4844">AH4768+0</f>
        <v>0</v>
      </c>
      <c r="AI9752" s="46">
        <f t="shared" si="4844"/>
        <v>0</v>
      </c>
    </row>
    <row r="9753" spans="32:35" x14ac:dyDescent="0.25">
      <c r="AF9753" s="46">
        <f t="shared" si="4828"/>
        <v>0</v>
      </c>
      <c r="AG9753" s="46">
        <f t="shared" si="4828"/>
        <v>0</v>
      </c>
      <c r="AH9753" s="46">
        <f t="shared" ref="AH9753:AI9753" si="4845">AH4769+0</f>
        <v>0</v>
      </c>
      <c r="AI9753" s="46">
        <f t="shared" si="4845"/>
        <v>0</v>
      </c>
    </row>
    <row r="9754" spans="32:35" x14ac:dyDescent="0.25">
      <c r="AF9754" s="46">
        <f t="shared" si="4828"/>
        <v>0</v>
      </c>
      <c r="AG9754" s="46">
        <f t="shared" si="4828"/>
        <v>0</v>
      </c>
      <c r="AH9754" s="46">
        <f t="shared" ref="AH9754:AI9754" si="4846">AH4770+0</f>
        <v>0</v>
      </c>
      <c r="AI9754" s="46">
        <f t="shared" si="4846"/>
        <v>0</v>
      </c>
    </row>
    <row r="9755" spans="32:35" x14ac:dyDescent="0.25">
      <c r="AF9755" s="46">
        <f t="shared" si="4828"/>
        <v>0</v>
      </c>
      <c r="AG9755" s="46">
        <f t="shared" si="4828"/>
        <v>0</v>
      </c>
      <c r="AH9755" s="46">
        <f t="shared" ref="AH9755:AI9755" si="4847">AH4771+0</f>
        <v>0</v>
      </c>
      <c r="AI9755" s="46">
        <f t="shared" si="4847"/>
        <v>0</v>
      </c>
    </row>
    <row r="9756" spans="32:35" x14ac:dyDescent="0.25">
      <c r="AF9756" s="46">
        <f t="shared" si="4828"/>
        <v>0</v>
      </c>
      <c r="AG9756" s="46">
        <f t="shared" si="4828"/>
        <v>0</v>
      </c>
      <c r="AH9756" s="46">
        <f t="shared" ref="AH9756:AI9756" si="4848">AH4772+0</f>
        <v>0</v>
      </c>
      <c r="AI9756" s="46">
        <f t="shared" si="4848"/>
        <v>0</v>
      </c>
    </row>
    <row r="9757" spans="32:35" x14ac:dyDescent="0.25">
      <c r="AF9757" s="46">
        <f t="shared" si="4828"/>
        <v>0</v>
      </c>
      <c r="AG9757" s="46">
        <f t="shared" si="4828"/>
        <v>0</v>
      </c>
      <c r="AH9757" s="46">
        <f t="shared" ref="AH9757:AI9757" si="4849">AH4773+0</f>
        <v>0</v>
      </c>
      <c r="AI9757" s="46">
        <f t="shared" si="4849"/>
        <v>0</v>
      </c>
    </row>
    <row r="9758" spans="32:35" x14ac:dyDescent="0.25">
      <c r="AF9758" s="46">
        <f t="shared" si="4828"/>
        <v>0</v>
      </c>
      <c r="AG9758" s="46">
        <f t="shared" si="4828"/>
        <v>0</v>
      </c>
      <c r="AH9758" s="46">
        <f t="shared" ref="AH9758:AI9758" si="4850">AH4774+0</f>
        <v>0</v>
      </c>
      <c r="AI9758" s="46">
        <f t="shared" si="4850"/>
        <v>0</v>
      </c>
    </row>
    <row r="9759" spans="32:35" x14ac:dyDescent="0.25">
      <c r="AF9759" s="46">
        <f t="shared" si="4828"/>
        <v>0</v>
      </c>
      <c r="AG9759" s="46">
        <f t="shared" si="4828"/>
        <v>0</v>
      </c>
      <c r="AH9759" s="46">
        <f t="shared" ref="AH9759:AI9759" si="4851">AH4775+0</f>
        <v>0</v>
      </c>
      <c r="AI9759" s="46">
        <f t="shared" si="4851"/>
        <v>0</v>
      </c>
    </row>
    <row r="9760" spans="32:35" x14ac:dyDescent="0.25">
      <c r="AF9760" s="46">
        <f t="shared" si="4828"/>
        <v>0</v>
      </c>
      <c r="AG9760" s="46">
        <f t="shared" si="4828"/>
        <v>0</v>
      </c>
      <c r="AH9760" s="46">
        <f t="shared" ref="AH9760:AI9760" si="4852">AH4776+0</f>
        <v>0</v>
      </c>
      <c r="AI9760" s="46">
        <f t="shared" si="4852"/>
        <v>0</v>
      </c>
    </row>
    <row r="9761" spans="32:35" x14ac:dyDescent="0.25">
      <c r="AF9761" s="46">
        <f t="shared" si="4828"/>
        <v>0</v>
      </c>
      <c r="AG9761" s="46">
        <f t="shared" si="4828"/>
        <v>0</v>
      </c>
      <c r="AH9761" s="46">
        <f t="shared" ref="AH9761:AI9761" si="4853">AH4777+0</f>
        <v>0</v>
      </c>
      <c r="AI9761" s="46">
        <f t="shared" si="4853"/>
        <v>0</v>
      </c>
    </row>
    <row r="9762" spans="32:35" x14ac:dyDescent="0.25">
      <c r="AF9762" s="46">
        <f t="shared" si="4828"/>
        <v>0</v>
      </c>
      <c r="AG9762" s="46">
        <f t="shared" si="4828"/>
        <v>0</v>
      </c>
      <c r="AH9762" s="46">
        <f t="shared" ref="AH9762:AI9762" si="4854">AH4778+0</f>
        <v>0</v>
      </c>
      <c r="AI9762" s="46">
        <f t="shared" si="4854"/>
        <v>0</v>
      </c>
    </row>
    <row r="9763" spans="32:35" x14ac:dyDescent="0.25">
      <c r="AF9763" s="46">
        <f t="shared" si="4828"/>
        <v>0</v>
      </c>
      <c r="AG9763" s="46">
        <f t="shared" si="4828"/>
        <v>0</v>
      </c>
      <c r="AH9763" s="46">
        <f t="shared" ref="AH9763:AI9763" si="4855">AH4779+0</f>
        <v>0</v>
      </c>
      <c r="AI9763" s="46">
        <f t="shared" si="4855"/>
        <v>0</v>
      </c>
    </row>
    <row r="9764" spans="32:35" x14ac:dyDescent="0.25">
      <c r="AF9764" s="46">
        <f t="shared" si="4828"/>
        <v>0</v>
      </c>
      <c r="AG9764" s="46">
        <f t="shared" si="4828"/>
        <v>0</v>
      </c>
      <c r="AH9764" s="46">
        <f t="shared" ref="AH9764:AI9764" si="4856">AH4780+0</f>
        <v>0</v>
      </c>
      <c r="AI9764" s="46">
        <f t="shared" si="4856"/>
        <v>0</v>
      </c>
    </row>
    <row r="9765" spans="32:35" x14ac:dyDescent="0.25">
      <c r="AF9765" s="46">
        <f t="shared" si="4828"/>
        <v>0</v>
      </c>
      <c r="AG9765" s="46">
        <f t="shared" si="4828"/>
        <v>0</v>
      </c>
      <c r="AH9765" s="46">
        <f t="shared" ref="AH9765:AI9765" si="4857">AH4781+0</f>
        <v>0</v>
      </c>
      <c r="AI9765" s="46">
        <f t="shared" si="4857"/>
        <v>0</v>
      </c>
    </row>
    <row r="9766" spans="32:35" x14ac:dyDescent="0.25">
      <c r="AF9766" s="46">
        <f t="shared" si="4828"/>
        <v>0</v>
      </c>
      <c r="AG9766" s="46">
        <f t="shared" si="4828"/>
        <v>0</v>
      </c>
      <c r="AH9766" s="46">
        <f t="shared" ref="AH9766:AI9766" si="4858">AH4782+0</f>
        <v>0</v>
      </c>
      <c r="AI9766" s="46">
        <f t="shared" si="4858"/>
        <v>0</v>
      </c>
    </row>
    <row r="9767" spans="32:35" x14ac:dyDescent="0.25">
      <c r="AF9767" s="46">
        <f t="shared" si="4828"/>
        <v>0</v>
      </c>
      <c r="AG9767" s="46">
        <f t="shared" si="4828"/>
        <v>0</v>
      </c>
      <c r="AH9767" s="46">
        <f t="shared" ref="AH9767:AI9767" si="4859">AH4783+0</f>
        <v>0</v>
      </c>
      <c r="AI9767" s="46">
        <f t="shared" si="4859"/>
        <v>0</v>
      </c>
    </row>
    <row r="9768" spans="32:35" x14ac:dyDescent="0.25">
      <c r="AF9768" s="46">
        <f t="shared" si="4828"/>
        <v>0</v>
      </c>
      <c r="AG9768" s="46">
        <f t="shared" si="4828"/>
        <v>0</v>
      </c>
      <c r="AH9768" s="46">
        <f t="shared" ref="AH9768:AI9768" si="4860">AH4784+0</f>
        <v>0</v>
      </c>
      <c r="AI9768" s="46">
        <f t="shared" si="4860"/>
        <v>0</v>
      </c>
    </row>
    <row r="9769" spans="32:35" x14ac:dyDescent="0.25">
      <c r="AF9769" s="46">
        <f t="shared" si="4828"/>
        <v>0</v>
      </c>
      <c r="AG9769" s="46">
        <f t="shared" si="4828"/>
        <v>0</v>
      </c>
      <c r="AH9769" s="46">
        <f t="shared" ref="AH9769:AI9769" si="4861">AH4785+0</f>
        <v>0</v>
      </c>
      <c r="AI9769" s="46">
        <f t="shared" si="4861"/>
        <v>0</v>
      </c>
    </row>
    <row r="9770" spans="32:35" x14ac:dyDescent="0.25">
      <c r="AF9770" s="46">
        <f t="shared" si="4828"/>
        <v>0</v>
      </c>
      <c r="AG9770" s="46">
        <f t="shared" si="4828"/>
        <v>0</v>
      </c>
      <c r="AH9770" s="46">
        <f t="shared" ref="AH9770:AI9770" si="4862">AH4786+0</f>
        <v>0</v>
      </c>
      <c r="AI9770" s="46">
        <f t="shared" si="4862"/>
        <v>0</v>
      </c>
    </row>
    <row r="9771" spans="32:35" x14ac:dyDescent="0.25">
      <c r="AF9771" s="46">
        <f t="shared" si="4828"/>
        <v>0</v>
      </c>
      <c r="AG9771" s="46">
        <f t="shared" si="4828"/>
        <v>0</v>
      </c>
      <c r="AH9771" s="46">
        <f t="shared" ref="AH9771:AI9771" si="4863">AH4787+0</f>
        <v>0</v>
      </c>
      <c r="AI9771" s="46">
        <f t="shared" si="4863"/>
        <v>0</v>
      </c>
    </row>
    <row r="9772" spans="32:35" x14ac:dyDescent="0.25">
      <c r="AF9772" s="46">
        <f t="shared" si="4828"/>
        <v>0</v>
      </c>
      <c r="AG9772" s="46">
        <f t="shared" si="4828"/>
        <v>0</v>
      </c>
      <c r="AH9772" s="46">
        <f t="shared" ref="AH9772:AI9772" si="4864">AH4788+0</f>
        <v>0</v>
      </c>
      <c r="AI9772" s="46">
        <f t="shared" si="4864"/>
        <v>0</v>
      </c>
    </row>
    <row r="9773" spans="32:35" x14ac:dyDescent="0.25">
      <c r="AF9773" s="46">
        <f t="shared" si="4828"/>
        <v>0</v>
      </c>
      <c r="AG9773" s="46">
        <f t="shared" si="4828"/>
        <v>0</v>
      </c>
      <c r="AH9773" s="46">
        <f t="shared" ref="AH9773:AI9773" si="4865">AH4789+0</f>
        <v>0</v>
      </c>
      <c r="AI9773" s="46">
        <f t="shared" si="4865"/>
        <v>0</v>
      </c>
    </row>
    <row r="9774" spans="32:35" x14ac:dyDescent="0.25">
      <c r="AF9774" s="46">
        <f t="shared" si="4828"/>
        <v>0</v>
      </c>
      <c r="AG9774" s="46">
        <f t="shared" si="4828"/>
        <v>0</v>
      </c>
      <c r="AH9774" s="46">
        <f t="shared" ref="AH9774:AI9774" si="4866">AH4790+0</f>
        <v>0</v>
      </c>
      <c r="AI9774" s="46">
        <f t="shared" si="4866"/>
        <v>0</v>
      </c>
    </row>
    <row r="9775" spans="32:35" x14ac:dyDescent="0.25">
      <c r="AF9775" s="46">
        <f t="shared" si="4828"/>
        <v>0</v>
      </c>
      <c r="AG9775" s="46">
        <f t="shared" si="4828"/>
        <v>0</v>
      </c>
      <c r="AH9775" s="46">
        <f t="shared" ref="AH9775:AI9775" si="4867">AH4791+0</f>
        <v>0</v>
      </c>
      <c r="AI9775" s="46">
        <f t="shared" si="4867"/>
        <v>0</v>
      </c>
    </row>
    <row r="9776" spans="32:35" x14ac:dyDescent="0.25">
      <c r="AF9776" s="46">
        <f t="shared" si="4828"/>
        <v>0</v>
      </c>
      <c r="AG9776" s="46">
        <f t="shared" si="4828"/>
        <v>0</v>
      </c>
      <c r="AH9776" s="46">
        <f t="shared" ref="AH9776:AI9776" si="4868">AH4792+0</f>
        <v>0</v>
      </c>
      <c r="AI9776" s="46">
        <f t="shared" si="4868"/>
        <v>0</v>
      </c>
    </row>
    <row r="9777" spans="32:35" x14ac:dyDescent="0.25">
      <c r="AF9777" s="46">
        <f t="shared" si="4828"/>
        <v>0</v>
      </c>
      <c r="AG9777" s="46">
        <f t="shared" si="4828"/>
        <v>0</v>
      </c>
      <c r="AH9777" s="46">
        <f t="shared" ref="AH9777:AI9777" si="4869">AH4793+0</f>
        <v>0</v>
      </c>
      <c r="AI9777" s="46">
        <f t="shared" si="4869"/>
        <v>0</v>
      </c>
    </row>
    <row r="9778" spans="32:35" x14ac:dyDescent="0.25">
      <c r="AF9778" s="46">
        <f t="shared" si="4828"/>
        <v>0</v>
      </c>
      <c r="AG9778" s="46">
        <f t="shared" si="4828"/>
        <v>0</v>
      </c>
      <c r="AH9778" s="46">
        <f t="shared" ref="AH9778:AI9778" si="4870">AH4794+0</f>
        <v>0</v>
      </c>
      <c r="AI9778" s="46">
        <f t="shared" si="4870"/>
        <v>0</v>
      </c>
    </row>
    <row r="9779" spans="32:35" x14ac:dyDescent="0.25">
      <c r="AF9779" s="46">
        <f t="shared" si="4828"/>
        <v>0</v>
      </c>
      <c r="AG9779" s="46">
        <f t="shared" si="4828"/>
        <v>0</v>
      </c>
      <c r="AH9779" s="46">
        <f t="shared" ref="AH9779:AI9779" si="4871">AH4795+0</f>
        <v>0</v>
      </c>
      <c r="AI9779" s="46">
        <f t="shared" si="4871"/>
        <v>0</v>
      </c>
    </row>
    <row r="9780" spans="32:35" x14ac:dyDescent="0.25">
      <c r="AF9780" s="46">
        <f t="shared" si="4828"/>
        <v>0</v>
      </c>
      <c r="AG9780" s="46">
        <f t="shared" si="4828"/>
        <v>0</v>
      </c>
      <c r="AH9780" s="46">
        <f t="shared" ref="AH9780:AI9780" si="4872">AH4796+0</f>
        <v>0</v>
      </c>
      <c r="AI9780" s="46">
        <f t="shared" si="4872"/>
        <v>0</v>
      </c>
    </row>
    <row r="9781" spans="32:35" x14ac:dyDescent="0.25">
      <c r="AF9781" s="46">
        <f t="shared" si="4828"/>
        <v>0</v>
      </c>
      <c r="AG9781" s="46">
        <f t="shared" si="4828"/>
        <v>0</v>
      </c>
      <c r="AH9781" s="46">
        <f t="shared" ref="AH9781:AI9781" si="4873">AH4797+0</f>
        <v>0</v>
      </c>
      <c r="AI9781" s="46">
        <f t="shared" si="4873"/>
        <v>0</v>
      </c>
    </row>
    <row r="9782" spans="32:35" x14ac:dyDescent="0.25">
      <c r="AF9782" s="46">
        <f t="shared" si="4828"/>
        <v>0</v>
      </c>
      <c r="AG9782" s="46">
        <f t="shared" si="4828"/>
        <v>0</v>
      </c>
      <c r="AH9782" s="46">
        <f t="shared" ref="AH9782:AI9782" si="4874">AH4798+0</f>
        <v>0</v>
      </c>
      <c r="AI9782" s="46">
        <f t="shared" si="4874"/>
        <v>0</v>
      </c>
    </row>
    <row r="9783" spans="32:35" x14ac:dyDescent="0.25">
      <c r="AF9783" s="46">
        <f t="shared" si="4828"/>
        <v>0</v>
      </c>
      <c r="AG9783" s="46">
        <f t="shared" si="4828"/>
        <v>0</v>
      </c>
      <c r="AH9783" s="46">
        <f t="shared" ref="AH9783:AI9783" si="4875">AH4799+0</f>
        <v>0</v>
      </c>
      <c r="AI9783" s="46">
        <f t="shared" si="4875"/>
        <v>0</v>
      </c>
    </row>
    <row r="9784" spans="32:35" x14ac:dyDescent="0.25">
      <c r="AF9784" s="46">
        <f t="shared" si="4828"/>
        <v>0</v>
      </c>
      <c r="AG9784" s="46">
        <f t="shared" si="4828"/>
        <v>0</v>
      </c>
      <c r="AH9784" s="46">
        <f t="shared" ref="AH9784:AI9784" si="4876">AH4800+0</f>
        <v>0</v>
      </c>
      <c r="AI9784" s="46">
        <f t="shared" si="4876"/>
        <v>0</v>
      </c>
    </row>
    <row r="9785" spans="32:35" x14ac:dyDescent="0.25">
      <c r="AF9785" s="46">
        <f t="shared" si="4828"/>
        <v>0</v>
      </c>
      <c r="AG9785" s="46">
        <f t="shared" si="4828"/>
        <v>0</v>
      </c>
      <c r="AH9785" s="46">
        <f t="shared" ref="AH9785:AI9785" si="4877">AH4801+0</f>
        <v>0</v>
      </c>
      <c r="AI9785" s="46">
        <f t="shared" si="4877"/>
        <v>0</v>
      </c>
    </row>
    <row r="9786" spans="32:35" x14ac:dyDescent="0.25">
      <c r="AF9786" s="46">
        <f t="shared" si="4828"/>
        <v>0</v>
      </c>
      <c r="AG9786" s="46">
        <f t="shared" si="4828"/>
        <v>0</v>
      </c>
      <c r="AH9786" s="46">
        <f t="shared" ref="AH9786:AI9786" si="4878">AH4802+0</f>
        <v>0</v>
      </c>
      <c r="AI9786" s="46">
        <f t="shared" si="4878"/>
        <v>0</v>
      </c>
    </row>
    <row r="9787" spans="32:35" x14ac:dyDescent="0.25">
      <c r="AF9787" s="46">
        <f t="shared" si="4828"/>
        <v>0</v>
      </c>
      <c r="AG9787" s="46">
        <f t="shared" si="4828"/>
        <v>0</v>
      </c>
      <c r="AH9787" s="46">
        <f t="shared" ref="AH9787:AI9787" si="4879">AH4803+0</f>
        <v>0</v>
      </c>
      <c r="AI9787" s="46">
        <f t="shared" si="4879"/>
        <v>0</v>
      </c>
    </row>
    <row r="9788" spans="32:35" x14ac:dyDescent="0.25">
      <c r="AF9788" s="46">
        <f t="shared" si="4828"/>
        <v>0</v>
      </c>
      <c r="AG9788" s="46">
        <f t="shared" si="4828"/>
        <v>0</v>
      </c>
      <c r="AH9788" s="46">
        <f t="shared" ref="AH9788:AI9788" si="4880">AH4804+0</f>
        <v>0</v>
      </c>
      <c r="AI9788" s="46">
        <f t="shared" si="4880"/>
        <v>0</v>
      </c>
    </row>
    <row r="9789" spans="32:35" x14ac:dyDescent="0.25">
      <c r="AF9789" s="46">
        <f t="shared" si="4828"/>
        <v>0</v>
      </c>
      <c r="AG9789" s="46">
        <f t="shared" si="4828"/>
        <v>0</v>
      </c>
      <c r="AH9789" s="46">
        <f t="shared" ref="AH9789:AI9789" si="4881">AH4805+0</f>
        <v>0</v>
      </c>
      <c r="AI9789" s="46">
        <f t="shared" si="4881"/>
        <v>0</v>
      </c>
    </row>
    <row r="9790" spans="32:35" x14ac:dyDescent="0.25">
      <c r="AF9790" s="46">
        <f t="shared" si="4828"/>
        <v>0</v>
      </c>
      <c r="AG9790" s="46">
        <f t="shared" si="4828"/>
        <v>0</v>
      </c>
      <c r="AH9790" s="46">
        <f t="shared" ref="AH9790:AI9790" si="4882">AH4806+0</f>
        <v>0</v>
      </c>
      <c r="AI9790" s="46">
        <f t="shared" si="4882"/>
        <v>0</v>
      </c>
    </row>
    <row r="9791" spans="32:35" x14ac:dyDescent="0.25">
      <c r="AF9791" s="46">
        <f t="shared" si="4828"/>
        <v>0</v>
      </c>
      <c r="AG9791" s="46">
        <f t="shared" si="4828"/>
        <v>0</v>
      </c>
      <c r="AH9791" s="46">
        <f t="shared" ref="AH9791:AI9791" si="4883">AH4807+0</f>
        <v>0</v>
      </c>
      <c r="AI9791" s="46">
        <f t="shared" si="4883"/>
        <v>0</v>
      </c>
    </row>
    <row r="9792" spans="32:35" x14ac:dyDescent="0.25">
      <c r="AF9792" s="46">
        <f t="shared" si="4828"/>
        <v>0</v>
      </c>
      <c r="AG9792" s="46">
        <f t="shared" si="4828"/>
        <v>0</v>
      </c>
      <c r="AH9792" s="46">
        <f t="shared" ref="AH9792:AI9792" si="4884">AH4808+0</f>
        <v>0</v>
      </c>
      <c r="AI9792" s="46">
        <f t="shared" si="4884"/>
        <v>0</v>
      </c>
    </row>
    <row r="9793" spans="32:35" x14ac:dyDescent="0.25">
      <c r="AF9793" s="46">
        <f t="shared" si="4828"/>
        <v>0</v>
      </c>
      <c r="AG9793" s="46">
        <f t="shared" si="4828"/>
        <v>0</v>
      </c>
      <c r="AH9793" s="46">
        <f t="shared" ref="AH9793:AI9793" si="4885">AH4809+0</f>
        <v>0</v>
      </c>
      <c r="AI9793" s="46">
        <f t="shared" si="4885"/>
        <v>0</v>
      </c>
    </row>
    <row r="9794" spans="32:35" x14ac:dyDescent="0.25">
      <c r="AF9794" s="46">
        <f t="shared" si="4828"/>
        <v>0</v>
      </c>
      <c r="AG9794" s="46">
        <f t="shared" si="4828"/>
        <v>0</v>
      </c>
      <c r="AH9794" s="46">
        <f t="shared" ref="AH9794:AI9794" si="4886">AH4810+0</f>
        <v>0</v>
      </c>
      <c r="AI9794" s="46">
        <f t="shared" si="4886"/>
        <v>0</v>
      </c>
    </row>
    <row r="9795" spans="32:35" x14ac:dyDescent="0.25">
      <c r="AF9795" s="46">
        <f t="shared" si="4828"/>
        <v>0</v>
      </c>
      <c r="AG9795" s="46">
        <f t="shared" si="4828"/>
        <v>0</v>
      </c>
      <c r="AH9795" s="46">
        <f t="shared" ref="AH9795:AI9795" si="4887">AH4811+0</f>
        <v>0</v>
      </c>
      <c r="AI9795" s="46">
        <f t="shared" si="4887"/>
        <v>0</v>
      </c>
    </row>
    <row r="9796" spans="32:35" x14ac:dyDescent="0.25">
      <c r="AF9796" s="46">
        <f t="shared" si="4828"/>
        <v>0</v>
      </c>
      <c r="AG9796" s="46">
        <f t="shared" si="4828"/>
        <v>0</v>
      </c>
      <c r="AH9796" s="46">
        <f t="shared" ref="AH9796:AI9796" si="4888">AH4812+0</f>
        <v>0</v>
      </c>
      <c r="AI9796" s="46">
        <f t="shared" si="4888"/>
        <v>0</v>
      </c>
    </row>
    <row r="9797" spans="32:35" x14ac:dyDescent="0.25">
      <c r="AF9797" s="46">
        <f t="shared" si="4828"/>
        <v>0</v>
      </c>
      <c r="AG9797" s="46">
        <f t="shared" si="4828"/>
        <v>0</v>
      </c>
      <c r="AH9797" s="46">
        <f t="shared" ref="AH9797:AI9797" si="4889">AH4813+0</f>
        <v>0</v>
      </c>
      <c r="AI9797" s="46">
        <f t="shared" si="4889"/>
        <v>0</v>
      </c>
    </row>
    <row r="9798" spans="32:35" x14ac:dyDescent="0.25">
      <c r="AF9798" s="46">
        <f t="shared" si="4828"/>
        <v>0</v>
      </c>
      <c r="AG9798" s="46">
        <f t="shared" si="4828"/>
        <v>0</v>
      </c>
      <c r="AH9798" s="46">
        <f t="shared" ref="AH9798:AI9798" si="4890">AH4814+0</f>
        <v>0</v>
      </c>
      <c r="AI9798" s="46">
        <f t="shared" si="4890"/>
        <v>0</v>
      </c>
    </row>
    <row r="9799" spans="32:35" x14ac:dyDescent="0.25">
      <c r="AF9799" s="46">
        <f t="shared" si="4828"/>
        <v>0</v>
      </c>
      <c r="AG9799" s="46">
        <f t="shared" si="4828"/>
        <v>0</v>
      </c>
      <c r="AH9799" s="46">
        <f t="shared" ref="AH9799:AI9799" si="4891">AH4815+0</f>
        <v>0</v>
      </c>
      <c r="AI9799" s="46">
        <f t="shared" si="4891"/>
        <v>0</v>
      </c>
    </row>
    <row r="9800" spans="32:35" x14ac:dyDescent="0.25">
      <c r="AF9800" s="46">
        <f t="shared" si="4828"/>
        <v>0</v>
      </c>
      <c r="AG9800" s="46">
        <f t="shared" si="4828"/>
        <v>0</v>
      </c>
      <c r="AH9800" s="46">
        <f t="shared" ref="AH9800:AI9800" si="4892">AH4816+0</f>
        <v>0</v>
      </c>
      <c r="AI9800" s="46">
        <f t="shared" si="4892"/>
        <v>0</v>
      </c>
    </row>
    <row r="9801" spans="32:35" x14ac:dyDescent="0.25">
      <c r="AF9801" s="46">
        <f t="shared" ref="AF9801:AG9864" si="4893">AF4817+0</f>
        <v>0</v>
      </c>
      <c r="AG9801" s="46">
        <f t="shared" si="4893"/>
        <v>0</v>
      </c>
      <c r="AH9801" s="46">
        <f t="shared" ref="AH9801:AI9801" si="4894">AH4817+0</f>
        <v>0</v>
      </c>
      <c r="AI9801" s="46">
        <f t="shared" si="4894"/>
        <v>0</v>
      </c>
    </row>
    <row r="9802" spans="32:35" x14ac:dyDescent="0.25">
      <c r="AF9802" s="46">
        <f t="shared" si="4893"/>
        <v>0</v>
      </c>
      <c r="AG9802" s="46">
        <f t="shared" si="4893"/>
        <v>0</v>
      </c>
      <c r="AH9802" s="46">
        <f t="shared" ref="AH9802:AI9802" si="4895">AH4818+0</f>
        <v>0</v>
      </c>
      <c r="AI9802" s="46">
        <f t="shared" si="4895"/>
        <v>0</v>
      </c>
    </row>
    <row r="9803" spans="32:35" x14ac:dyDescent="0.25">
      <c r="AF9803" s="46">
        <f t="shared" si="4893"/>
        <v>0</v>
      </c>
      <c r="AG9803" s="46">
        <f t="shared" si="4893"/>
        <v>0</v>
      </c>
      <c r="AH9803" s="46">
        <f t="shared" ref="AH9803:AI9803" si="4896">AH4819+0</f>
        <v>0</v>
      </c>
      <c r="AI9803" s="46">
        <f t="shared" si="4896"/>
        <v>0</v>
      </c>
    </row>
    <row r="9804" spans="32:35" x14ac:dyDescent="0.25">
      <c r="AF9804" s="46">
        <f t="shared" si="4893"/>
        <v>0</v>
      </c>
      <c r="AG9804" s="46">
        <f t="shared" si="4893"/>
        <v>0</v>
      </c>
      <c r="AH9804" s="46">
        <f t="shared" ref="AH9804:AI9804" si="4897">AH4820+0</f>
        <v>0</v>
      </c>
      <c r="AI9804" s="46">
        <f t="shared" si="4897"/>
        <v>0</v>
      </c>
    </row>
    <row r="9805" spans="32:35" x14ac:dyDescent="0.25">
      <c r="AF9805" s="46">
        <f t="shared" si="4893"/>
        <v>0</v>
      </c>
      <c r="AG9805" s="46">
        <f t="shared" si="4893"/>
        <v>0</v>
      </c>
      <c r="AH9805" s="46">
        <f t="shared" ref="AH9805:AI9805" si="4898">AH4821+0</f>
        <v>0</v>
      </c>
      <c r="AI9805" s="46">
        <f t="shared" si="4898"/>
        <v>0</v>
      </c>
    </row>
    <row r="9806" spans="32:35" x14ac:dyDescent="0.25">
      <c r="AF9806" s="46">
        <f t="shared" si="4893"/>
        <v>0</v>
      </c>
      <c r="AG9806" s="46">
        <f t="shared" si="4893"/>
        <v>0</v>
      </c>
      <c r="AH9806" s="46">
        <f t="shared" ref="AH9806:AI9806" si="4899">AH4822+0</f>
        <v>0</v>
      </c>
      <c r="AI9806" s="46">
        <f t="shared" si="4899"/>
        <v>0</v>
      </c>
    </row>
    <row r="9807" spans="32:35" x14ac:dyDescent="0.25">
      <c r="AF9807" s="46">
        <f t="shared" si="4893"/>
        <v>0</v>
      </c>
      <c r="AG9807" s="46">
        <f t="shared" si="4893"/>
        <v>0</v>
      </c>
      <c r="AH9807" s="46">
        <f t="shared" ref="AH9807:AI9807" si="4900">AH4823+0</f>
        <v>0</v>
      </c>
      <c r="AI9807" s="46">
        <f t="shared" si="4900"/>
        <v>0</v>
      </c>
    </row>
    <row r="9808" spans="32:35" x14ac:dyDescent="0.25">
      <c r="AF9808" s="46">
        <f t="shared" si="4893"/>
        <v>0</v>
      </c>
      <c r="AG9808" s="46">
        <f t="shared" si="4893"/>
        <v>0</v>
      </c>
      <c r="AH9808" s="46">
        <f t="shared" ref="AH9808:AI9808" si="4901">AH4824+0</f>
        <v>0</v>
      </c>
      <c r="AI9808" s="46">
        <f t="shared" si="4901"/>
        <v>0</v>
      </c>
    </row>
    <row r="9809" spans="32:35" x14ac:dyDescent="0.25">
      <c r="AF9809" s="46">
        <f t="shared" si="4893"/>
        <v>0</v>
      </c>
      <c r="AG9809" s="46">
        <f t="shared" si="4893"/>
        <v>0</v>
      </c>
      <c r="AH9809" s="46">
        <f t="shared" ref="AH9809:AI9809" si="4902">AH4825+0</f>
        <v>0</v>
      </c>
      <c r="AI9809" s="46">
        <f t="shared" si="4902"/>
        <v>0</v>
      </c>
    </row>
    <row r="9810" spans="32:35" x14ac:dyDescent="0.25">
      <c r="AF9810" s="46">
        <f t="shared" si="4893"/>
        <v>0</v>
      </c>
      <c r="AG9810" s="46">
        <f t="shared" si="4893"/>
        <v>0</v>
      </c>
      <c r="AH9810" s="46">
        <f t="shared" ref="AH9810:AI9810" si="4903">AH4826+0</f>
        <v>0</v>
      </c>
      <c r="AI9810" s="46">
        <f t="shared" si="4903"/>
        <v>0</v>
      </c>
    </row>
    <row r="9811" spans="32:35" x14ac:dyDescent="0.25">
      <c r="AF9811" s="46">
        <f t="shared" si="4893"/>
        <v>0</v>
      </c>
      <c r="AG9811" s="46">
        <f t="shared" si="4893"/>
        <v>0</v>
      </c>
      <c r="AH9811" s="46">
        <f t="shared" ref="AH9811:AI9811" si="4904">AH4827+0</f>
        <v>0</v>
      </c>
      <c r="AI9811" s="46">
        <f t="shared" si="4904"/>
        <v>0</v>
      </c>
    </row>
    <row r="9812" spans="32:35" x14ac:dyDescent="0.25">
      <c r="AF9812" s="46">
        <f t="shared" si="4893"/>
        <v>0</v>
      </c>
      <c r="AG9812" s="46">
        <f t="shared" si="4893"/>
        <v>0</v>
      </c>
      <c r="AH9812" s="46">
        <f t="shared" ref="AH9812:AI9812" si="4905">AH4828+0</f>
        <v>0</v>
      </c>
      <c r="AI9812" s="46">
        <f t="shared" si="4905"/>
        <v>0</v>
      </c>
    </row>
    <row r="9813" spans="32:35" x14ac:dyDescent="0.25">
      <c r="AF9813" s="46">
        <f t="shared" si="4893"/>
        <v>0</v>
      </c>
      <c r="AG9813" s="46">
        <f t="shared" si="4893"/>
        <v>0</v>
      </c>
      <c r="AH9813" s="46">
        <f t="shared" ref="AH9813:AI9813" si="4906">AH4829+0</f>
        <v>0</v>
      </c>
      <c r="AI9813" s="46">
        <f t="shared" si="4906"/>
        <v>0</v>
      </c>
    </row>
    <row r="9814" spans="32:35" x14ac:dyDescent="0.25">
      <c r="AF9814" s="46">
        <f t="shared" si="4893"/>
        <v>0</v>
      </c>
      <c r="AG9814" s="46">
        <f t="shared" si="4893"/>
        <v>0</v>
      </c>
      <c r="AH9814" s="46">
        <f t="shared" ref="AH9814:AI9814" si="4907">AH4830+0</f>
        <v>0</v>
      </c>
      <c r="AI9814" s="46">
        <f t="shared" si="4907"/>
        <v>0</v>
      </c>
    </row>
    <row r="9815" spans="32:35" x14ac:dyDescent="0.25">
      <c r="AF9815" s="46">
        <f t="shared" si="4893"/>
        <v>0</v>
      </c>
      <c r="AG9815" s="46">
        <f t="shared" si="4893"/>
        <v>0</v>
      </c>
      <c r="AH9815" s="46">
        <f t="shared" ref="AH9815:AI9815" si="4908">AH4831+0</f>
        <v>0</v>
      </c>
      <c r="AI9815" s="46">
        <f t="shared" si="4908"/>
        <v>0</v>
      </c>
    </row>
    <row r="9816" spans="32:35" x14ac:dyDescent="0.25">
      <c r="AF9816" s="46">
        <f t="shared" si="4893"/>
        <v>0</v>
      </c>
      <c r="AG9816" s="46">
        <f t="shared" si="4893"/>
        <v>0</v>
      </c>
      <c r="AH9816" s="46">
        <f t="shared" ref="AH9816:AI9816" si="4909">AH4832+0</f>
        <v>0</v>
      </c>
      <c r="AI9816" s="46">
        <f t="shared" si="4909"/>
        <v>0</v>
      </c>
    </row>
    <row r="9817" spans="32:35" x14ac:dyDescent="0.25">
      <c r="AF9817" s="46">
        <f t="shared" si="4893"/>
        <v>0</v>
      </c>
      <c r="AG9817" s="46">
        <f t="shared" si="4893"/>
        <v>0</v>
      </c>
      <c r="AH9817" s="46">
        <f t="shared" ref="AH9817:AI9817" si="4910">AH4833+0</f>
        <v>0</v>
      </c>
      <c r="AI9817" s="46">
        <f t="shared" si="4910"/>
        <v>0</v>
      </c>
    </row>
    <row r="9818" spans="32:35" x14ac:dyDescent="0.25">
      <c r="AF9818" s="46">
        <f t="shared" si="4893"/>
        <v>0</v>
      </c>
      <c r="AG9818" s="46">
        <f t="shared" si="4893"/>
        <v>0</v>
      </c>
      <c r="AH9818" s="46">
        <f t="shared" ref="AH9818:AI9818" si="4911">AH4834+0</f>
        <v>0</v>
      </c>
      <c r="AI9818" s="46">
        <f t="shared" si="4911"/>
        <v>0</v>
      </c>
    </row>
    <row r="9819" spans="32:35" x14ac:dyDescent="0.25">
      <c r="AF9819" s="46">
        <f t="shared" si="4893"/>
        <v>0</v>
      </c>
      <c r="AG9819" s="46">
        <f t="shared" si="4893"/>
        <v>0</v>
      </c>
      <c r="AH9819" s="46">
        <f t="shared" ref="AH9819:AI9819" si="4912">AH4835+0</f>
        <v>0</v>
      </c>
      <c r="AI9819" s="46">
        <f t="shared" si="4912"/>
        <v>0</v>
      </c>
    </row>
    <row r="9820" spans="32:35" x14ac:dyDescent="0.25">
      <c r="AF9820" s="46">
        <f t="shared" si="4893"/>
        <v>0</v>
      </c>
      <c r="AG9820" s="46">
        <f t="shared" si="4893"/>
        <v>0</v>
      </c>
      <c r="AH9820" s="46">
        <f t="shared" ref="AH9820:AI9820" si="4913">AH4836+0</f>
        <v>0</v>
      </c>
      <c r="AI9820" s="46">
        <f t="shared" si="4913"/>
        <v>0</v>
      </c>
    </row>
    <row r="9821" spans="32:35" x14ac:dyDescent="0.25">
      <c r="AF9821" s="46">
        <f t="shared" si="4893"/>
        <v>0</v>
      </c>
      <c r="AG9821" s="46">
        <f t="shared" si="4893"/>
        <v>0</v>
      </c>
      <c r="AH9821" s="46">
        <f t="shared" ref="AH9821:AI9821" si="4914">AH4837+0</f>
        <v>0</v>
      </c>
      <c r="AI9821" s="46">
        <f t="shared" si="4914"/>
        <v>0</v>
      </c>
    </row>
    <row r="9822" spans="32:35" x14ac:dyDescent="0.25">
      <c r="AF9822" s="46">
        <f t="shared" si="4893"/>
        <v>0</v>
      </c>
      <c r="AG9822" s="46">
        <f t="shared" si="4893"/>
        <v>0</v>
      </c>
      <c r="AH9822" s="46">
        <f t="shared" ref="AH9822:AI9822" si="4915">AH4838+0</f>
        <v>0</v>
      </c>
      <c r="AI9822" s="46">
        <f t="shared" si="4915"/>
        <v>0</v>
      </c>
    </row>
    <row r="9823" spans="32:35" x14ac:dyDescent="0.25">
      <c r="AF9823" s="46">
        <f t="shared" si="4893"/>
        <v>0</v>
      </c>
      <c r="AG9823" s="46">
        <f t="shared" si="4893"/>
        <v>0</v>
      </c>
      <c r="AH9823" s="46">
        <f t="shared" ref="AH9823:AI9823" si="4916">AH4839+0</f>
        <v>0</v>
      </c>
      <c r="AI9823" s="46">
        <f t="shared" si="4916"/>
        <v>0</v>
      </c>
    </row>
    <row r="9824" spans="32:35" x14ac:dyDescent="0.25">
      <c r="AF9824" s="46">
        <f t="shared" si="4893"/>
        <v>0</v>
      </c>
      <c r="AG9824" s="46">
        <f t="shared" si="4893"/>
        <v>0</v>
      </c>
      <c r="AH9824" s="46">
        <f t="shared" ref="AH9824:AI9824" si="4917">AH4840+0</f>
        <v>0</v>
      </c>
      <c r="AI9824" s="46">
        <f t="shared" si="4917"/>
        <v>0</v>
      </c>
    </row>
    <row r="9825" spans="32:35" x14ac:dyDescent="0.25">
      <c r="AF9825" s="46">
        <f t="shared" si="4893"/>
        <v>0</v>
      </c>
      <c r="AG9825" s="46">
        <f t="shared" si="4893"/>
        <v>0</v>
      </c>
      <c r="AH9825" s="46">
        <f t="shared" ref="AH9825:AI9825" si="4918">AH4841+0</f>
        <v>0</v>
      </c>
      <c r="AI9825" s="46">
        <f t="shared" si="4918"/>
        <v>0</v>
      </c>
    </row>
    <row r="9826" spans="32:35" x14ac:dyDescent="0.25">
      <c r="AF9826" s="46">
        <f t="shared" si="4893"/>
        <v>0</v>
      </c>
      <c r="AG9826" s="46">
        <f t="shared" si="4893"/>
        <v>0</v>
      </c>
      <c r="AH9826" s="46">
        <f t="shared" ref="AH9826:AI9826" si="4919">AH4842+0</f>
        <v>0</v>
      </c>
      <c r="AI9826" s="46">
        <f t="shared" si="4919"/>
        <v>0</v>
      </c>
    </row>
    <row r="9827" spans="32:35" x14ac:dyDescent="0.25">
      <c r="AF9827" s="46">
        <f t="shared" si="4893"/>
        <v>0</v>
      </c>
      <c r="AG9827" s="46">
        <f t="shared" si="4893"/>
        <v>0</v>
      </c>
      <c r="AH9827" s="46">
        <f t="shared" ref="AH9827:AI9827" si="4920">AH4843+0</f>
        <v>0</v>
      </c>
      <c r="AI9827" s="46">
        <f t="shared" si="4920"/>
        <v>0</v>
      </c>
    </row>
    <row r="9828" spans="32:35" x14ac:dyDescent="0.25">
      <c r="AF9828" s="46">
        <f t="shared" si="4893"/>
        <v>0</v>
      </c>
      <c r="AG9828" s="46">
        <f t="shared" si="4893"/>
        <v>0</v>
      </c>
      <c r="AH9828" s="46">
        <f t="shared" ref="AH9828:AI9828" si="4921">AH4844+0</f>
        <v>0</v>
      </c>
      <c r="AI9828" s="46">
        <f t="shared" si="4921"/>
        <v>0</v>
      </c>
    </row>
    <row r="9829" spans="32:35" x14ac:dyDescent="0.25">
      <c r="AF9829" s="46">
        <f t="shared" si="4893"/>
        <v>0</v>
      </c>
      <c r="AG9829" s="46">
        <f t="shared" si="4893"/>
        <v>0</v>
      </c>
      <c r="AH9829" s="46">
        <f t="shared" ref="AH9829:AI9829" si="4922">AH4845+0</f>
        <v>0</v>
      </c>
      <c r="AI9829" s="46">
        <f t="shared" si="4922"/>
        <v>0</v>
      </c>
    </row>
    <row r="9830" spans="32:35" x14ac:dyDescent="0.25">
      <c r="AF9830" s="46">
        <f t="shared" si="4893"/>
        <v>0</v>
      </c>
      <c r="AG9830" s="46">
        <f t="shared" si="4893"/>
        <v>0</v>
      </c>
      <c r="AH9830" s="46">
        <f t="shared" ref="AH9830:AI9830" si="4923">AH4846+0</f>
        <v>0</v>
      </c>
      <c r="AI9830" s="46">
        <f t="shared" si="4923"/>
        <v>0</v>
      </c>
    </row>
    <row r="9831" spans="32:35" x14ac:dyDescent="0.25">
      <c r="AF9831" s="46">
        <f t="shared" si="4893"/>
        <v>0</v>
      </c>
      <c r="AG9831" s="46">
        <f t="shared" si="4893"/>
        <v>0</v>
      </c>
      <c r="AH9831" s="46">
        <f t="shared" ref="AH9831:AI9831" si="4924">AH4847+0</f>
        <v>0</v>
      </c>
      <c r="AI9831" s="46">
        <f t="shared" si="4924"/>
        <v>0</v>
      </c>
    </row>
    <row r="9832" spans="32:35" x14ac:dyDescent="0.25">
      <c r="AF9832" s="46">
        <f t="shared" si="4893"/>
        <v>0</v>
      </c>
      <c r="AG9832" s="46">
        <f t="shared" si="4893"/>
        <v>0</v>
      </c>
      <c r="AH9832" s="46">
        <f t="shared" ref="AH9832:AI9832" si="4925">AH4848+0</f>
        <v>0</v>
      </c>
      <c r="AI9832" s="46">
        <f t="shared" si="4925"/>
        <v>0</v>
      </c>
    </row>
    <row r="9833" spans="32:35" x14ac:dyDescent="0.25">
      <c r="AF9833" s="46">
        <f t="shared" si="4893"/>
        <v>0</v>
      </c>
      <c r="AG9833" s="46">
        <f t="shared" si="4893"/>
        <v>0</v>
      </c>
      <c r="AH9833" s="46">
        <f t="shared" ref="AH9833:AI9833" si="4926">AH4849+0</f>
        <v>0</v>
      </c>
      <c r="AI9833" s="46">
        <f t="shared" si="4926"/>
        <v>0</v>
      </c>
    </row>
    <row r="9834" spans="32:35" x14ac:dyDescent="0.25">
      <c r="AF9834" s="46">
        <f t="shared" si="4893"/>
        <v>0</v>
      </c>
      <c r="AG9834" s="46">
        <f t="shared" si="4893"/>
        <v>0</v>
      </c>
      <c r="AH9834" s="46">
        <f t="shared" ref="AH9834:AI9834" si="4927">AH4850+0</f>
        <v>0</v>
      </c>
      <c r="AI9834" s="46">
        <f t="shared" si="4927"/>
        <v>0</v>
      </c>
    </row>
    <row r="9835" spans="32:35" x14ac:dyDescent="0.25">
      <c r="AF9835" s="46">
        <f t="shared" si="4893"/>
        <v>0</v>
      </c>
      <c r="AG9835" s="46">
        <f t="shared" si="4893"/>
        <v>0</v>
      </c>
      <c r="AH9835" s="46">
        <f t="shared" ref="AH9835:AI9835" si="4928">AH4851+0</f>
        <v>0</v>
      </c>
      <c r="AI9835" s="46">
        <f t="shared" si="4928"/>
        <v>0</v>
      </c>
    </row>
    <row r="9836" spans="32:35" x14ac:dyDescent="0.25">
      <c r="AF9836" s="46">
        <f t="shared" si="4893"/>
        <v>0</v>
      </c>
      <c r="AG9836" s="46">
        <f t="shared" si="4893"/>
        <v>0</v>
      </c>
      <c r="AH9836" s="46">
        <f t="shared" ref="AH9836:AI9836" si="4929">AH4852+0</f>
        <v>0</v>
      </c>
      <c r="AI9836" s="46">
        <f t="shared" si="4929"/>
        <v>0</v>
      </c>
    </row>
    <row r="9837" spans="32:35" x14ac:dyDescent="0.25">
      <c r="AF9837" s="46">
        <f t="shared" si="4893"/>
        <v>0</v>
      </c>
      <c r="AG9837" s="46">
        <f t="shared" si="4893"/>
        <v>0</v>
      </c>
      <c r="AH9837" s="46">
        <f t="shared" ref="AH9837:AI9837" si="4930">AH4853+0</f>
        <v>0</v>
      </c>
      <c r="AI9837" s="46">
        <f t="shared" si="4930"/>
        <v>0</v>
      </c>
    </row>
    <row r="9838" spans="32:35" x14ac:dyDescent="0.25">
      <c r="AF9838" s="46">
        <f t="shared" si="4893"/>
        <v>0</v>
      </c>
      <c r="AG9838" s="46">
        <f t="shared" si="4893"/>
        <v>0</v>
      </c>
      <c r="AH9838" s="46">
        <f t="shared" ref="AH9838:AI9838" si="4931">AH4854+0</f>
        <v>0</v>
      </c>
      <c r="AI9838" s="46">
        <f t="shared" si="4931"/>
        <v>0</v>
      </c>
    </row>
    <row r="9839" spans="32:35" x14ac:dyDescent="0.25">
      <c r="AF9839" s="46">
        <f t="shared" si="4893"/>
        <v>0</v>
      </c>
      <c r="AG9839" s="46">
        <f t="shared" si="4893"/>
        <v>0</v>
      </c>
      <c r="AH9839" s="46">
        <f t="shared" ref="AH9839:AI9839" si="4932">AH4855+0</f>
        <v>0</v>
      </c>
      <c r="AI9839" s="46">
        <f t="shared" si="4932"/>
        <v>0</v>
      </c>
    </row>
    <row r="9840" spans="32:35" x14ac:dyDescent="0.25">
      <c r="AF9840" s="46">
        <f t="shared" si="4893"/>
        <v>0</v>
      </c>
      <c r="AG9840" s="46">
        <f t="shared" si="4893"/>
        <v>0</v>
      </c>
      <c r="AH9840" s="46">
        <f t="shared" ref="AH9840:AI9840" si="4933">AH4856+0</f>
        <v>0</v>
      </c>
      <c r="AI9840" s="46">
        <f t="shared" si="4933"/>
        <v>0</v>
      </c>
    </row>
    <row r="9841" spans="32:35" x14ac:dyDescent="0.25">
      <c r="AF9841" s="46">
        <f t="shared" si="4893"/>
        <v>0</v>
      </c>
      <c r="AG9841" s="46">
        <f t="shared" si="4893"/>
        <v>0</v>
      </c>
      <c r="AH9841" s="46">
        <f t="shared" ref="AH9841:AI9841" si="4934">AH4857+0</f>
        <v>0</v>
      </c>
      <c r="AI9841" s="46">
        <f t="shared" si="4934"/>
        <v>0</v>
      </c>
    </row>
    <row r="9842" spans="32:35" x14ac:dyDescent="0.25">
      <c r="AF9842" s="46">
        <f t="shared" si="4893"/>
        <v>0</v>
      </c>
      <c r="AG9842" s="46">
        <f t="shared" si="4893"/>
        <v>0</v>
      </c>
      <c r="AH9842" s="46">
        <f t="shared" ref="AH9842:AI9842" si="4935">AH4858+0</f>
        <v>0</v>
      </c>
      <c r="AI9842" s="46">
        <f t="shared" si="4935"/>
        <v>0</v>
      </c>
    </row>
    <row r="9843" spans="32:35" x14ac:dyDescent="0.25">
      <c r="AF9843" s="46">
        <f t="shared" si="4893"/>
        <v>0</v>
      </c>
      <c r="AG9843" s="46">
        <f t="shared" si="4893"/>
        <v>0</v>
      </c>
      <c r="AH9843" s="46">
        <f t="shared" ref="AH9843:AI9843" si="4936">AH4859+0</f>
        <v>0</v>
      </c>
      <c r="AI9843" s="46">
        <f t="shared" si="4936"/>
        <v>0</v>
      </c>
    </row>
    <row r="9844" spans="32:35" x14ac:dyDescent="0.25">
      <c r="AF9844" s="46">
        <f t="shared" si="4893"/>
        <v>0</v>
      </c>
      <c r="AG9844" s="46">
        <f t="shared" si="4893"/>
        <v>0</v>
      </c>
      <c r="AH9844" s="46">
        <f t="shared" ref="AH9844:AI9844" si="4937">AH4860+0</f>
        <v>0</v>
      </c>
      <c r="AI9844" s="46">
        <f t="shared" si="4937"/>
        <v>0</v>
      </c>
    </row>
    <row r="9845" spans="32:35" x14ac:dyDescent="0.25">
      <c r="AF9845" s="46">
        <f t="shared" si="4893"/>
        <v>0</v>
      </c>
      <c r="AG9845" s="46">
        <f t="shared" si="4893"/>
        <v>0</v>
      </c>
      <c r="AH9845" s="46">
        <f t="shared" ref="AH9845:AI9845" si="4938">AH4861+0</f>
        <v>0</v>
      </c>
      <c r="AI9845" s="46">
        <f t="shared" si="4938"/>
        <v>0</v>
      </c>
    </row>
    <row r="9846" spans="32:35" x14ac:dyDescent="0.25">
      <c r="AF9846" s="46">
        <f t="shared" si="4893"/>
        <v>0</v>
      </c>
      <c r="AG9846" s="46">
        <f t="shared" si="4893"/>
        <v>0</v>
      </c>
      <c r="AH9846" s="46">
        <f t="shared" ref="AH9846:AI9846" si="4939">AH4862+0</f>
        <v>0</v>
      </c>
      <c r="AI9846" s="46">
        <f t="shared" si="4939"/>
        <v>0</v>
      </c>
    </row>
    <row r="9847" spans="32:35" x14ac:dyDescent="0.25">
      <c r="AF9847" s="46">
        <f t="shared" si="4893"/>
        <v>0</v>
      </c>
      <c r="AG9847" s="46">
        <f t="shared" si="4893"/>
        <v>0</v>
      </c>
      <c r="AH9847" s="46">
        <f t="shared" ref="AH9847:AI9847" si="4940">AH4863+0</f>
        <v>0</v>
      </c>
      <c r="AI9847" s="46">
        <f t="shared" si="4940"/>
        <v>0</v>
      </c>
    </row>
    <row r="9848" spans="32:35" x14ac:dyDescent="0.25">
      <c r="AF9848" s="46">
        <f t="shared" si="4893"/>
        <v>0</v>
      </c>
      <c r="AG9848" s="46">
        <f t="shared" si="4893"/>
        <v>0</v>
      </c>
      <c r="AH9848" s="46">
        <f t="shared" ref="AH9848:AI9848" si="4941">AH4864+0</f>
        <v>0</v>
      </c>
      <c r="AI9848" s="46">
        <f t="shared" si="4941"/>
        <v>0</v>
      </c>
    </row>
    <row r="9849" spans="32:35" x14ac:dyDescent="0.25">
      <c r="AF9849" s="46">
        <f t="shared" si="4893"/>
        <v>0</v>
      </c>
      <c r="AG9849" s="46">
        <f t="shared" si="4893"/>
        <v>0</v>
      </c>
      <c r="AH9849" s="46">
        <f t="shared" ref="AH9849:AI9849" si="4942">AH4865+0</f>
        <v>0</v>
      </c>
      <c r="AI9849" s="46">
        <f t="shared" si="4942"/>
        <v>0</v>
      </c>
    </row>
    <row r="9850" spans="32:35" x14ac:dyDescent="0.25">
      <c r="AF9850" s="46">
        <f t="shared" si="4893"/>
        <v>0</v>
      </c>
      <c r="AG9850" s="46">
        <f t="shared" si="4893"/>
        <v>0</v>
      </c>
      <c r="AH9850" s="46">
        <f t="shared" ref="AH9850:AI9850" si="4943">AH4866+0</f>
        <v>0</v>
      </c>
      <c r="AI9850" s="46">
        <f t="shared" si="4943"/>
        <v>0</v>
      </c>
    </row>
    <row r="9851" spans="32:35" x14ac:dyDescent="0.25">
      <c r="AF9851" s="46">
        <f t="shared" si="4893"/>
        <v>0</v>
      </c>
      <c r="AG9851" s="46">
        <f t="shared" si="4893"/>
        <v>0</v>
      </c>
      <c r="AH9851" s="46">
        <f t="shared" ref="AH9851:AI9851" si="4944">AH4867+0</f>
        <v>0</v>
      </c>
      <c r="AI9851" s="46">
        <f t="shared" si="4944"/>
        <v>0</v>
      </c>
    </row>
    <row r="9852" spans="32:35" x14ac:dyDescent="0.25">
      <c r="AF9852" s="46">
        <f t="shared" si="4893"/>
        <v>0</v>
      </c>
      <c r="AG9852" s="46">
        <f t="shared" si="4893"/>
        <v>0</v>
      </c>
      <c r="AH9852" s="46">
        <f t="shared" ref="AH9852:AI9852" si="4945">AH4868+0</f>
        <v>0</v>
      </c>
      <c r="AI9852" s="46">
        <f t="shared" si="4945"/>
        <v>0</v>
      </c>
    </row>
    <row r="9853" spans="32:35" x14ac:dyDescent="0.25">
      <c r="AF9853" s="46">
        <f t="shared" si="4893"/>
        <v>0</v>
      </c>
      <c r="AG9853" s="46">
        <f t="shared" si="4893"/>
        <v>0</v>
      </c>
      <c r="AH9853" s="46">
        <f t="shared" ref="AH9853:AI9853" si="4946">AH4869+0</f>
        <v>0</v>
      </c>
      <c r="AI9853" s="46">
        <f t="shared" si="4946"/>
        <v>0</v>
      </c>
    </row>
    <row r="9854" spans="32:35" x14ac:dyDescent="0.25">
      <c r="AF9854" s="46">
        <f t="shared" si="4893"/>
        <v>0</v>
      </c>
      <c r="AG9854" s="46">
        <f t="shared" si="4893"/>
        <v>0</v>
      </c>
      <c r="AH9854" s="46">
        <f t="shared" ref="AH9854:AI9854" si="4947">AH4870+0</f>
        <v>0</v>
      </c>
      <c r="AI9854" s="46">
        <f t="shared" si="4947"/>
        <v>0</v>
      </c>
    </row>
    <row r="9855" spans="32:35" x14ac:dyDescent="0.25">
      <c r="AF9855" s="46">
        <f t="shared" si="4893"/>
        <v>0</v>
      </c>
      <c r="AG9855" s="46">
        <f t="shared" si="4893"/>
        <v>0</v>
      </c>
      <c r="AH9855" s="46">
        <f t="shared" ref="AH9855:AI9855" si="4948">AH4871+0</f>
        <v>0</v>
      </c>
      <c r="AI9855" s="46">
        <f t="shared" si="4948"/>
        <v>0</v>
      </c>
    </row>
    <row r="9856" spans="32:35" x14ac:dyDescent="0.25">
      <c r="AF9856" s="46">
        <f t="shared" si="4893"/>
        <v>0</v>
      </c>
      <c r="AG9856" s="46">
        <f t="shared" si="4893"/>
        <v>0</v>
      </c>
      <c r="AH9856" s="46">
        <f t="shared" ref="AH9856:AI9856" si="4949">AH4872+0</f>
        <v>0</v>
      </c>
      <c r="AI9856" s="46">
        <f t="shared" si="4949"/>
        <v>0</v>
      </c>
    </row>
    <row r="9857" spans="32:35" x14ac:dyDescent="0.25">
      <c r="AF9857" s="46">
        <f t="shared" si="4893"/>
        <v>0</v>
      </c>
      <c r="AG9857" s="46">
        <f t="shared" si="4893"/>
        <v>0</v>
      </c>
      <c r="AH9857" s="46">
        <f t="shared" ref="AH9857:AI9857" si="4950">AH4873+0</f>
        <v>0</v>
      </c>
      <c r="AI9857" s="46">
        <f t="shared" si="4950"/>
        <v>0</v>
      </c>
    </row>
    <row r="9858" spans="32:35" x14ac:dyDescent="0.25">
      <c r="AF9858" s="46">
        <f t="shared" si="4893"/>
        <v>0</v>
      </c>
      <c r="AG9858" s="46">
        <f t="shared" si="4893"/>
        <v>0</v>
      </c>
      <c r="AH9858" s="46">
        <f t="shared" ref="AH9858:AI9858" si="4951">AH4874+0</f>
        <v>0</v>
      </c>
      <c r="AI9858" s="46">
        <f t="shared" si="4951"/>
        <v>0</v>
      </c>
    </row>
    <row r="9859" spans="32:35" x14ac:dyDescent="0.25">
      <c r="AF9859" s="46">
        <f t="shared" si="4893"/>
        <v>0</v>
      </c>
      <c r="AG9859" s="46">
        <f t="shared" si="4893"/>
        <v>0</v>
      </c>
      <c r="AH9859" s="46">
        <f t="shared" ref="AH9859:AI9859" si="4952">AH4875+0</f>
        <v>0</v>
      </c>
      <c r="AI9859" s="46">
        <f t="shared" si="4952"/>
        <v>0</v>
      </c>
    </row>
    <row r="9860" spans="32:35" x14ac:dyDescent="0.25">
      <c r="AF9860" s="46">
        <f t="shared" si="4893"/>
        <v>0</v>
      </c>
      <c r="AG9860" s="46">
        <f t="shared" si="4893"/>
        <v>0</v>
      </c>
      <c r="AH9860" s="46">
        <f t="shared" ref="AH9860:AI9860" si="4953">AH4876+0</f>
        <v>0</v>
      </c>
      <c r="AI9860" s="46">
        <f t="shared" si="4953"/>
        <v>0</v>
      </c>
    </row>
    <row r="9861" spans="32:35" x14ac:dyDescent="0.25">
      <c r="AF9861" s="46">
        <f t="shared" si="4893"/>
        <v>0</v>
      </c>
      <c r="AG9861" s="46">
        <f t="shared" si="4893"/>
        <v>0</v>
      </c>
      <c r="AH9861" s="46">
        <f t="shared" ref="AH9861:AI9861" si="4954">AH4877+0</f>
        <v>0</v>
      </c>
      <c r="AI9861" s="46">
        <f t="shared" si="4954"/>
        <v>0</v>
      </c>
    </row>
    <row r="9862" spans="32:35" x14ac:dyDescent="0.25">
      <c r="AF9862" s="46">
        <f t="shared" si="4893"/>
        <v>0</v>
      </c>
      <c r="AG9862" s="46">
        <f t="shared" si="4893"/>
        <v>0</v>
      </c>
      <c r="AH9862" s="46">
        <f t="shared" ref="AH9862:AI9862" si="4955">AH4878+0</f>
        <v>0</v>
      </c>
      <c r="AI9862" s="46">
        <f t="shared" si="4955"/>
        <v>0</v>
      </c>
    </row>
    <row r="9863" spans="32:35" x14ac:dyDescent="0.25">
      <c r="AF9863" s="46">
        <f t="shared" si="4893"/>
        <v>0</v>
      </c>
      <c r="AG9863" s="46">
        <f t="shared" si="4893"/>
        <v>0</v>
      </c>
      <c r="AH9863" s="46">
        <f t="shared" ref="AH9863:AI9863" si="4956">AH4879+0</f>
        <v>0</v>
      </c>
      <c r="AI9863" s="46">
        <f t="shared" si="4956"/>
        <v>0</v>
      </c>
    </row>
    <row r="9864" spans="32:35" x14ac:dyDescent="0.25">
      <c r="AF9864" s="46">
        <f t="shared" si="4893"/>
        <v>0</v>
      </c>
      <c r="AG9864" s="46">
        <f t="shared" si="4893"/>
        <v>0</v>
      </c>
      <c r="AH9864" s="46">
        <f t="shared" ref="AH9864:AI9864" si="4957">AH4880+0</f>
        <v>0</v>
      </c>
      <c r="AI9864" s="46">
        <f t="shared" si="4957"/>
        <v>0</v>
      </c>
    </row>
    <row r="9865" spans="32:35" x14ac:dyDescent="0.25">
      <c r="AF9865" s="46">
        <f t="shared" ref="AF9865:AG9928" si="4958">AF4881+0</f>
        <v>0</v>
      </c>
      <c r="AG9865" s="46">
        <f t="shared" si="4958"/>
        <v>0</v>
      </c>
      <c r="AH9865" s="46">
        <f t="shared" ref="AH9865:AI9865" si="4959">AH4881+0</f>
        <v>0</v>
      </c>
      <c r="AI9865" s="46">
        <f t="shared" si="4959"/>
        <v>0</v>
      </c>
    </row>
    <row r="9866" spans="32:35" x14ac:dyDescent="0.25">
      <c r="AF9866" s="46">
        <f t="shared" si="4958"/>
        <v>0</v>
      </c>
      <c r="AG9866" s="46">
        <f t="shared" si="4958"/>
        <v>0</v>
      </c>
      <c r="AH9866" s="46">
        <f t="shared" ref="AH9866:AI9866" si="4960">AH4882+0</f>
        <v>0</v>
      </c>
      <c r="AI9866" s="46">
        <f t="shared" si="4960"/>
        <v>0</v>
      </c>
    </row>
    <row r="9867" spans="32:35" x14ac:dyDescent="0.25">
      <c r="AF9867" s="46">
        <f t="shared" si="4958"/>
        <v>0</v>
      </c>
      <c r="AG9867" s="46">
        <f t="shared" si="4958"/>
        <v>0</v>
      </c>
      <c r="AH9867" s="46">
        <f t="shared" ref="AH9867:AI9867" si="4961">AH4883+0</f>
        <v>0</v>
      </c>
      <c r="AI9867" s="46">
        <f t="shared" si="4961"/>
        <v>0</v>
      </c>
    </row>
    <row r="9868" spans="32:35" x14ac:dyDescent="0.25">
      <c r="AF9868" s="46">
        <f t="shared" si="4958"/>
        <v>0</v>
      </c>
      <c r="AG9868" s="46">
        <f t="shared" si="4958"/>
        <v>0</v>
      </c>
      <c r="AH9868" s="46">
        <f t="shared" ref="AH9868:AI9868" si="4962">AH4884+0</f>
        <v>0</v>
      </c>
      <c r="AI9868" s="46">
        <f t="shared" si="4962"/>
        <v>0</v>
      </c>
    </row>
    <row r="9869" spans="32:35" x14ac:dyDescent="0.25">
      <c r="AF9869" s="46">
        <f t="shared" si="4958"/>
        <v>0</v>
      </c>
      <c r="AG9869" s="46">
        <f t="shared" si="4958"/>
        <v>0</v>
      </c>
      <c r="AH9869" s="46">
        <f t="shared" ref="AH9869:AI9869" si="4963">AH4885+0</f>
        <v>0</v>
      </c>
      <c r="AI9869" s="46">
        <f t="shared" si="4963"/>
        <v>0</v>
      </c>
    </row>
    <row r="9870" spans="32:35" x14ac:dyDescent="0.25">
      <c r="AF9870" s="46">
        <f t="shared" si="4958"/>
        <v>0</v>
      </c>
      <c r="AG9870" s="46">
        <f t="shared" si="4958"/>
        <v>0</v>
      </c>
      <c r="AH9870" s="46">
        <f t="shared" ref="AH9870:AI9870" si="4964">AH4886+0</f>
        <v>0</v>
      </c>
      <c r="AI9870" s="46">
        <f t="shared" si="4964"/>
        <v>0</v>
      </c>
    </row>
    <row r="9871" spans="32:35" x14ac:dyDescent="0.25">
      <c r="AF9871" s="46">
        <f t="shared" si="4958"/>
        <v>0</v>
      </c>
      <c r="AG9871" s="46">
        <f t="shared" si="4958"/>
        <v>0</v>
      </c>
      <c r="AH9871" s="46">
        <f t="shared" ref="AH9871:AI9871" si="4965">AH4887+0</f>
        <v>0</v>
      </c>
      <c r="AI9871" s="46">
        <f t="shared" si="4965"/>
        <v>0</v>
      </c>
    </row>
    <row r="9872" spans="32:35" x14ac:dyDescent="0.25">
      <c r="AF9872" s="46">
        <f t="shared" si="4958"/>
        <v>0</v>
      </c>
      <c r="AG9872" s="46">
        <f t="shared" si="4958"/>
        <v>0</v>
      </c>
      <c r="AH9872" s="46">
        <f t="shared" ref="AH9872:AI9872" si="4966">AH4888+0</f>
        <v>0</v>
      </c>
      <c r="AI9872" s="46">
        <f t="shared" si="4966"/>
        <v>0</v>
      </c>
    </row>
    <row r="9873" spans="32:35" x14ac:dyDescent="0.25">
      <c r="AF9873" s="46">
        <f t="shared" si="4958"/>
        <v>0</v>
      </c>
      <c r="AG9873" s="46">
        <f t="shared" si="4958"/>
        <v>0</v>
      </c>
      <c r="AH9873" s="46">
        <f t="shared" ref="AH9873:AI9873" si="4967">AH4889+0</f>
        <v>0</v>
      </c>
      <c r="AI9873" s="46">
        <f t="shared" si="4967"/>
        <v>0</v>
      </c>
    </row>
    <row r="9874" spans="32:35" x14ac:dyDescent="0.25">
      <c r="AF9874" s="46">
        <f t="shared" si="4958"/>
        <v>0</v>
      </c>
      <c r="AG9874" s="46">
        <f t="shared" si="4958"/>
        <v>0</v>
      </c>
      <c r="AH9874" s="46">
        <f t="shared" ref="AH9874:AI9874" si="4968">AH4890+0</f>
        <v>0</v>
      </c>
      <c r="AI9874" s="46">
        <f t="shared" si="4968"/>
        <v>0</v>
      </c>
    </row>
    <row r="9875" spans="32:35" x14ac:dyDescent="0.25">
      <c r="AF9875" s="46">
        <f t="shared" si="4958"/>
        <v>0</v>
      </c>
      <c r="AG9875" s="46">
        <f t="shared" si="4958"/>
        <v>0</v>
      </c>
      <c r="AH9875" s="46">
        <f t="shared" ref="AH9875:AI9875" si="4969">AH4891+0</f>
        <v>0</v>
      </c>
      <c r="AI9875" s="46">
        <f t="shared" si="4969"/>
        <v>0</v>
      </c>
    </row>
    <row r="9876" spans="32:35" x14ac:dyDescent="0.25">
      <c r="AF9876" s="46">
        <f t="shared" si="4958"/>
        <v>0</v>
      </c>
      <c r="AG9876" s="46">
        <f t="shared" si="4958"/>
        <v>0</v>
      </c>
      <c r="AH9876" s="46">
        <f t="shared" ref="AH9876:AI9876" si="4970">AH4892+0</f>
        <v>0</v>
      </c>
      <c r="AI9876" s="46">
        <f t="shared" si="4970"/>
        <v>0</v>
      </c>
    </row>
    <row r="9877" spans="32:35" x14ac:dyDescent="0.25">
      <c r="AF9877" s="46">
        <f t="shared" si="4958"/>
        <v>0</v>
      </c>
      <c r="AG9877" s="46">
        <f t="shared" si="4958"/>
        <v>0</v>
      </c>
      <c r="AH9877" s="46">
        <f t="shared" ref="AH9877:AI9877" si="4971">AH4893+0</f>
        <v>0</v>
      </c>
      <c r="AI9877" s="46">
        <f t="shared" si="4971"/>
        <v>0</v>
      </c>
    </row>
    <row r="9878" spans="32:35" x14ac:dyDescent="0.25">
      <c r="AF9878" s="46">
        <f t="shared" si="4958"/>
        <v>0</v>
      </c>
      <c r="AG9878" s="46">
        <f t="shared" si="4958"/>
        <v>0</v>
      </c>
      <c r="AH9878" s="46">
        <f t="shared" ref="AH9878:AI9878" si="4972">AH4894+0</f>
        <v>0</v>
      </c>
      <c r="AI9878" s="46">
        <f t="shared" si="4972"/>
        <v>0</v>
      </c>
    </row>
    <row r="9879" spans="32:35" x14ac:dyDescent="0.25">
      <c r="AF9879" s="46">
        <f t="shared" si="4958"/>
        <v>0</v>
      </c>
      <c r="AG9879" s="46">
        <f t="shared" si="4958"/>
        <v>0</v>
      </c>
      <c r="AH9879" s="46">
        <f t="shared" ref="AH9879:AI9879" si="4973">AH4895+0</f>
        <v>0</v>
      </c>
      <c r="AI9879" s="46">
        <f t="shared" si="4973"/>
        <v>0</v>
      </c>
    </row>
    <row r="9880" spans="32:35" x14ac:dyDescent="0.25">
      <c r="AF9880" s="46">
        <f t="shared" si="4958"/>
        <v>0</v>
      </c>
      <c r="AG9880" s="46">
        <f t="shared" si="4958"/>
        <v>0</v>
      </c>
      <c r="AH9880" s="46">
        <f t="shared" ref="AH9880:AI9880" si="4974">AH4896+0</f>
        <v>0</v>
      </c>
      <c r="AI9880" s="46">
        <f t="shared" si="4974"/>
        <v>0</v>
      </c>
    </row>
    <row r="9881" spans="32:35" x14ac:dyDescent="0.25">
      <c r="AF9881" s="46">
        <f t="shared" si="4958"/>
        <v>0</v>
      </c>
      <c r="AG9881" s="46">
        <f t="shared" si="4958"/>
        <v>0</v>
      </c>
      <c r="AH9881" s="46">
        <f t="shared" ref="AH9881:AI9881" si="4975">AH4897+0</f>
        <v>0</v>
      </c>
      <c r="AI9881" s="46">
        <f t="shared" si="4975"/>
        <v>0</v>
      </c>
    </row>
    <row r="9882" spans="32:35" x14ac:dyDescent="0.25">
      <c r="AF9882" s="46">
        <f t="shared" si="4958"/>
        <v>0</v>
      </c>
      <c r="AG9882" s="46">
        <f t="shared" si="4958"/>
        <v>0</v>
      </c>
      <c r="AH9882" s="46">
        <f t="shared" ref="AH9882:AI9882" si="4976">AH4898+0</f>
        <v>0</v>
      </c>
      <c r="AI9882" s="46">
        <f t="shared" si="4976"/>
        <v>0</v>
      </c>
    </row>
    <row r="9883" spans="32:35" x14ac:dyDescent="0.25">
      <c r="AF9883" s="46">
        <f t="shared" si="4958"/>
        <v>0</v>
      </c>
      <c r="AG9883" s="46">
        <f t="shared" si="4958"/>
        <v>0</v>
      </c>
      <c r="AH9883" s="46">
        <f t="shared" ref="AH9883:AI9883" si="4977">AH4899+0</f>
        <v>0</v>
      </c>
      <c r="AI9883" s="46">
        <f t="shared" si="4977"/>
        <v>0</v>
      </c>
    </row>
    <row r="9884" spans="32:35" x14ac:dyDescent="0.25">
      <c r="AF9884" s="46">
        <f t="shared" si="4958"/>
        <v>0</v>
      </c>
      <c r="AG9884" s="46">
        <f t="shared" si="4958"/>
        <v>0</v>
      </c>
      <c r="AH9884" s="46">
        <f t="shared" ref="AH9884:AI9884" si="4978">AH4900+0</f>
        <v>0</v>
      </c>
      <c r="AI9884" s="46">
        <f t="shared" si="4978"/>
        <v>0</v>
      </c>
    </row>
    <row r="9885" spans="32:35" x14ac:dyDescent="0.25">
      <c r="AF9885" s="46">
        <f t="shared" si="4958"/>
        <v>0</v>
      </c>
      <c r="AG9885" s="46">
        <f t="shared" si="4958"/>
        <v>0</v>
      </c>
      <c r="AH9885" s="46">
        <f t="shared" ref="AH9885:AI9885" si="4979">AH4901+0</f>
        <v>0</v>
      </c>
      <c r="AI9885" s="46">
        <f t="shared" si="4979"/>
        <v>0</v>
      </c>
    </row>
    <row r="9886" spans="32:35" x14ac:dyDescent="0.25">
      <c r="AF9886" s="46">
        <f t="shared" si="4958"/>
        <v>0</v>
      </c>
      <c r="AG9886" s="46">
        <f t="shared" si="4958"/>
        <v>0</v>
      </c>
      <c r="AH9886" s="46">
        <f t="shared" ref="AH9886:AI9886" si="4980">AH4902+0</f>
        <v>0</v>
      </c>
      <c r="AI9886" s="46">
        <f t="shared" si="4980"/>
        <v>0</v>
      </c>
    </row>
    <row r="9887" spans="32:35" x14ac:dyDescent="0.25">
      <c r="AF9887" s="46">
        <f t="shared" si="4958"/>
        <v>0</v>
      </c>
      <c r="AG9887" s="46">
        <f t="shared" si="4958"/>
        <v>0</v>
      </c>
      <c r="AH9887" s="46">
        <f t="shared" ref="AH9887:AI9887" si="4981">AH4903+0</f>
        <v>0</v>
      </c>
      <c r="AI9887" s="46">
        <f t="shared" si="4981"/>
        <v>0</v>
      </c>
    </row>
    <row r="9888" spans="32:35" x14ac:dyDescent="0.25">
      <c r="AF9888" s="46">
        <f t="shared" si="4958"/>
        <v>0</v>
      </c>
      <c r="AG9888" s="46">
        <f t="shared" si="4958"/>
        <v>0</v>
      </c>
      <c r="AH9888" s="46">
        <f t="shared" ref="AH9888:AI9888" si="4982">AH4904+0</f>
        <v>0</v>
      </c>
      <c r="AI9888" s="46">
        <f t="shared" si="4982"/>
        <v>0</v>
      </c>
    </row>
    <row r="9889" spans="32:35" x14ac:dyDescent="0.25">
      <c r="AF9889" s="46">
        <f t="shared" si="4958"/>
        <v>0</v>
      </c>
      <c r="AG9889" s="46">
        <f t="shared" si="4958"/>
        <v>0</v>
      </c>
      <c r="AH9889" s="46">
        <f t="shared" ref="AH9889:AI9889" si="4983">AH4905+0</f>
        <v>0</v>
      </c>
      <c r="AI9889" s="46">
        <f t="shared" si="4983"/>
        <v>0</v>
      </c>
    </row>
    <row r="9890" spans="32:35" x14ac:dyDescent="0.25">
      <c r="AF9890" s="46">
        <f t="shared" si="4958"/>
        <v>0</v>
      </c>
      <c r="AG9890" s="46">
        <f t="shared" si="4958"/>
        <v>0</v>
      </c>
      <c r="AH9890" s="46">
        <f t="shared" ref="AH9890:AI9890" si="4984">AH4906+0</f>
        <v>0</v>
      </c>
      <c r="AI9890" s="46">
        <f t="shared" si="4984"/>
        <v>0</v>
      </c>
    </row>
    <row r="9891" spans="32:35" x14ac:dyDescent="0.25">
      <c r="AF9891" s="46">
        <f t="shared" si="4958"/>
        <v>0</v>
      </c>
      <c r="AG9891" s="46">
        <f t="shared" si="4958"/>
        <v>0</v>
      </c>
      <c r="AH9891" s="46">
        <f t="shared" ref="AH9891:AI9891" si="4985">AH4907+0</f>
        <v>0</v>
      </c>
      <c r="AI9891" s="46">
        <f t="shared" si="4985"/>
        <v>0</v>
      </c>
    </row>
    <row r="9892" spans="32:35" x14ac:dyDescent="0.25">
      <c r="AF9892" s="46">
        <f t="shared" si="4958"/>
        <v>0</v>
      </c>
      <c r="AG9892" s="46">
        <f t="shared" si="4958"/>
        <v>0</v>
      </c>
      <c r="AH9892" s="46">
        <f t="shared" ref="AH9892:AI9892" si="4986">AH4908+0</f>
        <v>0</v>
      </c>
      <c r="AI9892" s="46">
        <f t="shared" si="4986"/>
        <v>0</v>
      </c>
    </row>
    <row r="9893" spans="32:35" x14ac:dyDescent="0.25">
      <c r="AF9893" s="46">
        <f t="shared" si="4958"/>
        <v>0</v>
      </c>
      <c r="AG9893" s="46">
        <f t="shared" si="4958"/>
        <v>0</v>
      </c>
      <c r="AH9893" s="46">
        <f t="shared" ref="AH9893:AI9893" si="4987">AH4909+0</f>
        <v>0</v>
      </c>
      <c r="AI9893" s="46">
        <f t="shared" si="4987"/>
        <v>0</v>
      </c>
    </row>
    <row r="9894" spans="32:35" x14ac:dyDescent="0.25">
      <c r="AF9894" s="46">
        <f t="shared" si="4958"/>
        <v>0</v>
      </c>
      <c r="AG9894" s="46">
        <f t="shared" si="4958"/>
        <v>0</v>
      </c>
      <c r="AH9894" s="46">
        <f t="shared" ref="AH9894:AI9894" si="4988">AH4910+0</f>
        <v>0</v>
      </c>
      <c r="AI9894" s="46">
        <f t="shared" si="4988"/>
        <v>0</v>
      </c>
    </row>
    <row r="9895" spans="32:35" x14ac:dyDescent="0.25">
      <c r="AF9895" s="46">
        <f t="shared" si="4958"/>
        <v>0</v>
      </c>
      <c r="AG9895" s="46">
        <f t="shared" si="4958"/>
        <v>0</v>
      </c>
      <c r="AH9895" s="46">
        <f t="shared" ref="AH9895:AI9895" si="4989">AH4911+0</f>
        <v>0</v>
      </c>
      <c r="AI9895" s="46">
        <f t="shared" si="4989"/>
        <v>0</v>
      </c>
    </row>
    <row r="9896" spans="32:35" x14ac:dyDescent="0.25">
      <c r="AF9896" s="46">
        <f t="shared" si="4958"/>
        <v>0</v>
      </c>
      <c r="AG9896" s="46">
        <f t="shared" si="4958"/>
        <v>0</v>
      </c>
      <c r="AH9896" s="46">
        <f t="shared" ref="AH9896:AI9896" si="4990">AH4912+0</f>
        <v>0</v>
      </c>
      <c r="AI9896" s="46">
        <f t="shared" si="4990"/>
        <v>0</v>
      </c>
    </row>
    <row r="9897" spans="32:35" x14ac:dyDescent="0.25">
      <c r="AF9897" s="46">
        <f t="shared" si="4958"/>
        <v>0</v>
      </c>
      <c r="AG9897" s="46">
        <f t="shared" si="4958"/>
        <v>0</v>
      </c>
      <c r="AH9897" s="46">
        <f t="shared" ref="AH9897:AI9897" si="4991">AH4913+0</f>
        <v>0</v>
      </c>
      <c r="AI9897" s="46">
        <f t="shared" si="4991"/>
        <v>0</v>
      </c>
    </row>
    <row r="9898" spans="32:35" x14ac:dyDescent="0.25">
      <c r="AF9898" s="46">
        <f t="shared" si="4958"/>
        <v>0</v>
      </c>
      <c r="AG9898" s="46">
        <f t="shared" si="4958"/>
        <v>0</v>
      </c>
      <c r="AH9898" s="46">
        <f t="shared" ref="AH9898:AI9898" si="4992">AH4914+0</f>
        <v>0</v>
      </c>
      <c r="AI9898" s="46">
        <f t="shared" si="4992"/>
        <v>0</v>
      </c>
    </row>
    <row r="9899" spans="32:35" x14ac:dyDescent="0.25">
      <c r="AF9899" s="46">
        <f t="shared" si="4958"/>
        <v>0</v>
      </c>
      <c r="AG9899" s="46">
        <f t="shared" si="4958"/>
        <v>0</v>
      </c>
      <c r="AH9899" s="46">
        <f t="shared" ref="AH9899:AI9899" si="4993">AH4915+0</f>
        <v>0</v>
      </c>
      <c r="AI9899" s="46">
        <f t="shared" si="4993"/>
        <v>0</v>
      </c>
    </row>
    <row r="9900" spans="32:35" x14ac:dyDescent="0.25">
      <c r="AF9900" s="46">
        <f t="shared" si="4958"/>
        <v>0</v>
      </c>
      <c r="AG9900" s="46">
        <f t="shared" si="4958"/>
        <v>0</v>
      </c>
      <c r="AH9900" s="46">
        <f t="shared" ref="AH9900:AI9900" si="4994">AH4916+0</f>
        <v>0</v>
      </c>
      <c r="AI9900" s="46">
        <f t="shared" si="4994"/>
        <v>0</v>
      </c>
    </row>
    <row r="9901" spans="32:35" x14ac:dyDescent="0.25">
      <c r="AF9901" s="46">
        <f t="shared" si="4958"/>
        <v>0</v>
      </c>
      <c r="AG9901" s="46">
        <f t="shared" si="4958"/>
        <v>0</v>
      </c>
      <c r="AH9901" s="46">
        <f t="shared" ref="AH9901:AI9901" si="4995">AH4917+0</f>
        <v>0</v>
      </c>
      <c r="AI9901" s="46">
        <f t="shared" si="4995"/>
        <v>0</v>
      </c>
    </row>
    <row r="9902" spans="32:35" x14ac:dyDescent="0.25">
      <c r="AF9902" s="46">
        <f t="shared" si="4958"/>
        <v>0</v>
      </c>
      <c r="AG9902" s="46">
        <f t="shared" si="4958"/>
        <v>0</v>
      </c>
      <c r="AH9902" s="46">
        <f t="shared" ref="AH9902:AI9902" si="4996">AH4918+0</f>
        <v>0</v>
      </c>
      <c r="AI9902" s="46">
        <f t="shared" si="4996"/>
        <v>0</v>
      </c>
    </row>
    <row r="9903" spans="32:35" x14ac:dyDescent="0.25">
      <c r="AF9903" s="46">
        <f t="shared" si="4958"/>
        <v>0</v>
      </c>
      <c r="AG9903" s="46">
        <f t="shared" si="4958"/>
        <v>0</v>
      </c>
      <c r="AH9903" s="46">
        <f t="shared" ref="AH9903:AI9903" si="4997">AH4919+0</f>
        <v>0</v>
      </c>
      <c r="AI9903" s="46">
        <f t="shared" si="4997"/>
        <v>0</v>
      </c>
    </row>
    <row r="9904" spans="32:35" x14ac:dyDescent="0.25">
      <c r="AF9904" s="46">
        <f t="shared" si="4958"/>
        <v>0</v>
      </c>
      <c r="AG9904" s="46">
        <f t="shared" si="4958"/>
        <v>0</v>
      </c>
      <c r="AH9904" s="46">
        <f t="shared" ref="AH9904:AI9904" si="4998">AH4920+0</f>
        <v>0</v>
      </c>
      <c r="AI9904" s="46">
        <f t="shared" si="4998"/>
        <v>0</v>
      </c>
    </row>
    <row r="9905" spans="32:35" x14ac:dyDescent="0.25">
      <c r="AF9905" s="46">
        <f t="shared" si="4958"/>
        <v>0</v>
      </c>
      <c r="AG9905" s="46">
        <f t="shared" si="4958"/>
        <v>0</v>
      </c>
      <c r="AH9905" s="46">
        <f t="shared" ref="AH9905:AI9905" si="4999">AH4921+0</f>
        <v>0</v>
      </c>
      <c r="AI9905" s="46">
        <f t="shared" si="4999"/>
        <v>0</v>
      </c>
    </row>
    <row r="9906" spans="32:35" x14ac:dyDescent="0.25">
      <c r="AF9906" s="46">
        <f t="shared" si="4958"/>
        <v>0</v>
      </c>
      <c r="AG9906" s="46">
        <f t="shared" si="4958"/>
        <v>0</v>
      </c>
      <c r="AH9906" s="46">
        <f t="shared" ref="AH9906:AI9906" si="5000">AH4922+0</f>
        <v>0</v>
      </c>
      <c r="AI9906" s="46">
        <f t="shared" si="5000"/>
        <v>0</v>
      </c>
    </row>
    <row r="9907" spans="32:35" x14ac:dyDescent="0.25">
      <c r="AF9907" s="46">
        <f t="shared" si="4958"/>
        <v>0</v>
      </c>
      <c r="AG9907" s="46">
        <f t="shared" si="4958"/>
        <v>0</v>
      </c>
      <c r="AH9907" s="46">
        <f t="shared" ref="AH9907:AI9907" si="5001">AH4923+0</f>
        <v>0</v>
      </c>
      <c r="AI9907" s="46">
        <f t="shared" si="5001"/>
        <v>0</v>
      </c>
    </row>
    <row r="9908" spans="32:35" x14ac:dyDescent="0.25">
      <c r="AF9908" s="46">
        <f t="shared" si="4958"/>
        <v>0</v>
      </c>
      <c r="AG9908" s="46">
        <f t="shared" si="4958"/>
        <v>0</v>
      </c>
      <c r="AH9908" s="46">
        <f t="shared" ref="AH9908:AI9908" si="5002">AH4924+0</f>
        <v>0</v>
      </c>
      <c r="AI9908" s="46">
        <f t="shared" si="5002"/>
        <v>0</v>
      </c>
    </row>
    <row r="9909" spans="32:35" x14ac:dyDescent="0.25">
      <c r="AF9909" s="46">
        <f t="shared" si="4958"/>
        <v>0</v>
      </c>
      <c r="AG9909" s="46">
        <f t="shared" si="4958"/>
        <v>0</v>
      </c>
      <c r="AH9909" s="46">
        <f t="shared" ref="AH9909:AI9909" si="5003">AH4925+0</f>
        <v>0</v>
      </c>
      <c r="AI9909" s="46">
        <f t="shared" si="5003"/>
        <v>0</v>
      </c>
    </row>
    <row r="9910" spans="32:35" x14ac:dyDescent="0.25">
      <c r="AF9910" s="46">
        <f t="shared" si="4958"/>
        <v>0</v>
      </c>
      <c r="AG9910" s="46">
        <f t="shared" si="4958"/>
        <v>0</v>
      </c>
      <c r="AH9910" s="46">
        <f t="shared" ref="AH9910:AI9910" si="5004">AH4926+0</f>
        <v>0</v>
      </c>
      <c r="AI9910" s="46">
        <f t="shared" si="5004"/>
        <v>0</v>
      </c>
    </row>
    <row r="9911" spans="32:35" x14ac:dyDescent="0.25">
      <c r="AF9911" s="46">
        <f t="shared" si="4958"/>
        <v>0</v>
      </c>
      <c r="AG9911" s="46">
        <f t="shared" si="4958"/>
        <v>0</v>
      </c>
      <c r="AH9911" s="46">
        <f t="shared" ref="AH9911:AI9911" si="5005">AH4927+0</f>
        <v>0</v>
      </c>
      <c r="AI9911" s="46">
        <f t="shared" si="5005"/>
        <v>0</v>
      </c>
    </row>
    <row r="9912" spans="32:35" x14ac:dyDescent="0.25">
      <c r="AF9912" s="46">
        <f t="shared" si="4958"/>
        <v>0</v>
      </c>
      <c r="AG9912" s="46">
        <f t="shared" si="4958"/>
        <v>0</v>
      </c>
      <c r="AH9912" s="46">
        <f t="shared" ref="AH9912:AI9912" si="5006">AH4928+0</f>
        <v>0</v>
      </c>
      <c r="AI9912" s="46">
        <f t="shared" si="5006"/>
        <v>0</v>
      </c>
    </row>
    <row r="9913" spans="32:35" x14ac:dyDescent="0.25">
      <c r="AF9913" s="46">
        <f t="shared" si="4958"/>
        <v>0</v>
      </c>
      <c r="AG9913" s="46">
        <f t="shared" si="4958"/>
        <v>0</v>
      </c>
      <c r="AH9913" s="46">
        <f t="shared" ref="AH9913:AI9913" si="5007">AH4929+0</f>
        <v>0</v>
      </c>
      <c r="AI9913" s="46">
        <f t="shared" si="5007"/>
        <v>0</v>
      </c>
    </row>
    <row r="9914" spans="32:35" x14ac:dyDescent="0.25">
      <c r="AF9914" s="46">
        <f t="shared" si="4958"/>
        <v>0</v>
      </c>
      <c r="AG9914" s="46">
        <f t="shared" si="4958"/>
        <v>0</v>
      </c>
      <c r="AH9914" s="46">
        <f t="shared" ref="AH9914:AI9914" si="5008">AH4930+0</f>
        <v>0</v>
      </c>
      <c r="AI9914" s="46">
        <f t="shared" si="5008"/>
        <v>0</v>
      </c>
    </row>
    <row r="9915" spans="32:35" x14ac:dyDescent="0.25">
      <c r="AF9915" s="46">
        <f t="shared" si="4958"/>
        <v>0</v>
      </c>
      <c r="AG9915" s="46">
        <f t="shared" si="4958"/>
        <v>0</v>
      </c>
      <c r="AH9915" s="46">
        <f t="shared" ref="AH9915:AI9915" si="5009">AH4931+0</f>
        <v>0</v>
      </c>
      <c r="AI9915" s="46">
        <f t="shared" si="5009"/>
        <v>0</v>
      </c>
    </row>
    <row r="9916" spans="32:35" x14ac:dyDescent="0.25">
      <c r="AF9916" s="46">
        <f t="shared" si="4958"/>
        <v>0</v>
      </c>
      <c r="AG9916" s="46">
        <f t="shared" si="4958"/>
        <v>0</v>
      </c>
      <c r="AH9916" s="46">
        <f t="shared" ref="AH9916:AI9916" si="5010">AH4932+0</f>
        <v>0</v>
      </c>
      <c r="AI9916" s="46">
        <f t="shared" si="5010"/>
        <v>0</v>
      </c>
    </row>
    <row r="9917" spans="32:35" x14ac:dyDescent="0.25">
      <c r="AF9917" s="46">
        <f t="shared" si="4958"/>
        <v>0</v>
      </c>
      <c r="AG9917" s="46">
        <f t="shared" si="4958"/>
        <v>0</v>
      </c>
      <c r="AH9917" s="46">
        <f t="shared" ref="AH9917:AI9917" si="5011">AH4933+0</f>
        <v>0</v>
      </c>
      <c r="AI9917" s="46">
        <f t="shared" si="5011"/>
        <v>0</v>
      </c>
    </row>
    <row r="9918" spans="32:35" x14ac:dyDescent="0.25">
      <c r="AF9918" s="46">
        <f t="shared" si="4958"/>
        <v>0</v>
      </c>
      <c r="AG9918" s="46">
        <f t="shared" si="4958"/>
        <v>0</v>
      </c>
      <c r="AH9918" s="46">
        <f t="shared" ref="AH9918:AI9918" si="5012">AH4934+0</f>
        <v>0</v>
      </c>
      <c r="AI9918" s="46">
        <f t="shared" si="5012"/>
        <v>0</v>
      </c>
    </row>
    <row r="9919" spans="32:35" x14ac:dyDescent="0.25">
      <c r="AF9919" s="46">
        <f t="shared" si="4958"/>
        <v>0</v>
      </c>
      <c r="AG9919" s="46">
        <f t="shared" si="4958"/>
        <v>0</v>
      </c>
      <c r="AH9919" s="46">
        <f t="shared" ref="AH9919:AI9919" si="5013">AH4935+0</f>
        <v>0</v>
      </c>
      <c r="AI9919" s="46">
        <f t="shared" si="5013"/>
        <v>0</v>
      </c>
    </row>
    <row r="9920" spans="32:35" x14ac:dyDescent="0.25">
      <c r="AF9920" s="46">
        <f t="shared" si="4958"/>
        <v>0</v>
      </c>
      <c r="AG9920" s="46">
        <f t="shared" si="4958"/>
        <v>0</v>
      </c>
      <c r="AH9920" s="46">
        <f t="shared" ref="AH9920:AI9920" si="5014">AH4936+0</f>
        <v>0</v>
      </c>
      <c r="AI9920" s="46">
        <f t="shared" si="5014"/>
        <v>0</v>
      </c>
    </row>
    <row r="9921" spans="32:35" x14ac:dyDescent="0.25">
      <c r="AF9921" s="46">
        <f t="shared" si="4958"/>
        <v>0</v>
      </c>
      <c r="AG9921" s="46">
        <f t="shared" si="4958"/>
        <v>0</v>
      </c>
      <c r="AH9921" s="46">
        <f t="shared" ref="AH9921:AI9921" si="5015">AH4937+0</f>
        <v>0</v>
      </c>
      <c r="AI9921" s="46">
        <f t="shared" si="5015"/>
        <v>0</v>
      </c>
    </row>
    <row r="9922" spans="32:35" x14ac:dyDescent="0.25">
      <c r="AF9922" s="46">
        <f t="shared" si="4958"/>
        <v>0</v>
      </c>
      <c r="AG9922" s="46">
        <f t="shared" si="4958"/>
        <v>0</v>
      </c>
      <c r="AH9922" s="46">
        <f t="shared" ref="AH9922:AI9922" si="5016">AH4938+0</f>
        <v>0</v>
      </c>
      <c r="AI9922" s="46">
        <f t="shared" si="5016"/>
        <v>0</v>
      </c>
    </row>
    <row r="9923" spans="32:35" x14ac:dyDescent="0.25">
      <c r="AF9923" s="46">
        <f t="shared" si="4958"/>
        <v>0</v>
      </c>
      <c r="AG9923" s="46">
        <f t="shared" si="4958"/>
        <v>0</v>
      </c>
      <c r="AH9923" s="46">
        <f t="shared" ref="AH9923:AI9923" si="5017">AH4939+0</f>
        <v>0</v>
      </c>
      <c r="AI9923" s="46">
        <f t="shared" si="5017"/>
        <v>0</v>
      </c>
    </row>
    <row r="9924" spans="32:35" x14ac:dyDescent="0.25">
      <c r="AF9924" s="46">
        <f t="shared" si="4958"/>
        <v>0</v>
      </c>
      <c r="AG9924" s="46">
        <f t="shared" si="4958"/>
        <v>0</v>
      </c>
      <c r="AH9924" s="46">
        <f t="shared" ref="AH9924:AI9924" si="5018">AH4940+0</f>
        <v>0</v>
      </c>
      <c r="AI9924" s="46">
        <f t="shared" si="5018"/>
        <v>0</v>
      </c>
    </row>
    <row r="9925" spans="32:35" x14ac:dyDescent="0.25">
      <c r="AF9925" s="46">
        <f t="shared" si="4958"/>
        <v>0</v>
      </c>
      <c r="AG9925" s="46">
        <f t="shared" si="4958"/>
        <v>0</v>
      </c>
      <c r="AH9925" s="46">
        <f t="shared" ref="AH9925:AI9925" si="5019">AH4941+0</f>
        <v>0</v>
      </c>
      <c r="AI9925" s="46">
        <f t="shared" si="5019"/>
        <v>0</v>
      </c>
    </row>
    <row r="9926" spans="32:35" x14ac:dyDescent="0.25">
      <c r="AF9926" s="46">
        <f t="shared" si="4958"/>
        <v>0</v>
      </c>
      <c r="AG9926" s="46">
        <f t="shared" si="4958"/>
        <v>0</v>
      </c>
      <c r="AH9926" s="46">
        <f t="shared" ref="AH9926:AI9926" si="5020">AH4942+0</f>
        <v>0</v>
      </c>
      <c r="AI9926" s="46">
        <f t="shared" si="5020"/>
        <v>0</v>
      </c>
    </row>
    <row r="9927" spans="32:35" x14ac:dyDescent="0.25">
      <c r="AF9927" s="46">
        <f t="shared" si="4958"/>
        <v>0</v>
      </c>
      <c r="AG9927" s="46">
        <f t="shared" si="4958"/>
        <v>0</v>
      </c>
      <c r="AH9927" s="46">
        <f t="shared" ref="AH9927:AI9927" si="5021">AH4943+0</f>
        <v>0</v>
      </c>
      <c r="AI9927" s="46">
        <f t="shared" si="5021"/>
        <v>0</v>
      </c>
    </row>
    <row r="9928" spans="32:35" x14ac:dyDescent="0.25">
      <c r="AF9928" s="46">
        <f t="shared" si="4958"/>
        <v>0</v>
      </c>
      <c r="AG9928" s="46">
        <f t="shared" si="4958"/>
        <v>0</v>
      </c>
      <c r="AH9928" s="46">
        <f t="shared" ref="AH9928:AI9928" si="5022">AH4944+0</f>
        <v>0</v>
      </c>
      <c r="AI9928" s="46">
        <f t="shared" si="5022"/>
        <v>0</v>
      </c>
    </row>
    <row r="9929" spans="32:35" x14ac:dyDescent="0.25">
      <c r="AF9929" s="46">
        <f t="shared" ref="AF9929:AG9992" si="5023">AF4945+0</f>
        <v>0</v>
      </c>
      <c r="AG9929" s="46">
        <f t="shared" si="5023"/>
        <v>0</v>
      </c>
      <c r="AH9929" s="46">
        <f t="shared" ref="AH9929:AI9929" si="5024">AH4945+0</f>
        <v>0</v>
      </c>
      <c r="AI9929" s="46">
        <f t="shared" si="5024"/>
        <v>0</v>
      </c>
    </row>
    <row r="9930" spans="32:35" x14ac:dyDescent="0.25">
      <c r="AF9930" s="46">
        <f t="shared" si="5023"/>
        <v>0</v>
      </c>
      <c r="AG9930" s="46">
        <f t="shared" si="5023"/>
        <v>0</v>
      </c>
      <c r="AH9930" s="46">
        <f t="shared" ref="AH9930:AI9930" si="5025">AH4946+0</f>
        <v>0</v>
      </c>
      <c r="AI9930" s="46">
        <f t="shared" si="5025"/>
        <v>0</v>
      </c>
    </row>
    <row r="9931" spans="32:35" x14ac:dyDescent="0.25">
      <c r="AF9931" s="46">
        <f t="shared" si="5023"/>
        <v>0</v>
      </c>
      <c r="AG9931" s="46">
        <f t="shared" si="5023"/>
        <v>0</v>
      </c>
      <c r="AH9931" s="46">
        <f t="shared" ref="AH9931:AI9931" si="5026">AH4947+0</f>
        <v>0</v>
      </c>
      <c r="AI9931" s="46">
        <f t="shared" si="5026"/>
        <v>0</v>
      </c>
    </row>
    <row r="9932" spans="32:35" x14ac:dyDescent="0.25">
      <c r="AF9932" s="46">
        <f t="shared" si="5023"/>
        <v>0</v>
      </c>
      <c r="AG9932" s="46">
        <f t="shared" si="5023"/>
        <v>0</v>
      </c>
      <c r="AH9932" s="46">
        <f t="shared" ref="AH9932:AI9932" si="5027">AH4948+0</f>
        <v>0</v>
      </c>
      <c r="AI9932" s="46">
        <f t="shared" si="5027"/>
        <v>0</v>
      </c>
    </row>
    <row r="9933" spans="32:35" x14ac:dyDescent="0.25">
      <c r="AF9933" s="46">
        <f t="shared" si="5023"/>
        <v>0</v>
      </c>
      <c r="AG9933" s="46">
        <f t="shared" si="5023"/>
        <v>0</v>
      </c>
      <c r="AH9933" s="46">
        <f t="shared" ref="AH9933:AI9933" si="5028">AH4949+0</f>
        <v>0</v>
      </c>
      <c r="AI9933" s="46">
        <f t="shared" si="5028"/>
        <v>0</v>
      </c>
    </row>
    <row r="9934" spans="32:35" x14ac:dyDescent="0.25">
      <c r="AF9934" s="46">
        <f t="shared" si="5023"/>
        <v>0</v>
      </c>
      <c r="AG9934" s="46">
        <f t="shared" si="5023"/>
        <v>0</v>
      </c>
      <c r="AH9934" s="46">
        <f t="shared" ref="AH9934:AI9934" si="5029">AH4950+0</f>
        <v>0</v>
      </c>
      <c r="AI9934" s="46">
        <f t="shared" si="5029"/>
        <v>0</v>
      </c>
    </row>
    <row r="9935" spans="32:35" x14ac:dyDescent="0.25">
      <c r="AF9935" s="46">
        <f t="shared" si="5023"/>
        <v>0</v>
      </c>
      <c r="AG9935" s="46">
        <f t="shared" si="5023"/>
        <v>0</v>
      </c>
      <c r="AH9935" s="46">
        <f t="shared" ref="AH9935:AI9935" si="5030">AH4951+0</f>
        <v>0</v>
      </c>
      <c r="AI9935" s="46">
        <f t="shared" si="5030"/>
        <v>0</v>
      </c>
    </row>
    <row r="9936" spans="32:35" x14ac:dyDescent="0.25">
      <c r="AF9936" s="46">
        <f t="shared" si="5023"/>
        <v>0</v>
      </c>
      <c r="AG9936" s="46">
        <f t="shared" si="5023"/>
        <v>0</v>
      </c>
      <c r="AH9936" s="46">
        <f t="shared" ref="AH9936:AI9936" si="5031">AH4952+0</f>
        <v>0</v>
      </c>
      <c r="AI9936" s="46">
        <f t="shared" si="5031"/>
        <v>0</v>
      </c>
    </row>
    <row r="9937" spans="32:35" x14ac:dyDescent="0.25">
      <c r="AF9937" s="46">
        <f t="shared" si="5023"/>
        <v>0</v>
      </c>
      <c r="AG9937" s="46">
        <f t="shared" si="5023"/>
        <v>0</v>
      </c>
      <c r="AH9937" s="46">
        <f t="shared" ref="AH9937:AI9937" si="5032">AH4953+0</f>
        <v>0</v>
      </c>
      <c r="AI9937" s="46">
        <f t="shared" si="5032"/>
        <v>0</v>
      </c>
    </row>
    <row r="9938" spans="32:35" x14ac:dyDescent="0.25">
      <c r="AF9938" s="46">
        <f t="shared" si="5023"/>
        <v>0</v>
      </c>
      <c r="AG9938" s="46">
        <f t="shared" si="5023"/>
        <v>0</v>
      </c>
      <c r="AH9938" s="46">
        <f t="shared" ref="AH9938:AI9938" si="5033">AH4954+0</f>
        <v>0</v>
      </c>
      <c r="AI9938" s="46">
        <f t="shared" si="5033"/>
        <v>0</v>
      </c>
    </row>
    <row r="9939" spans="32:35" x14ac:dyDescent="0.25">
      <c r="AF9939" s="46">
        <f t="shared" si="5023"/>
        <v>0</v>
      </c>
      <c r="AG9939" s="46">
        <f t="shared" si="5023"/>
        <v>0</v>
      </c>
      <c r="AH9939" s="46">
        <f t="shared" ref="AH9939:AI9939" si="5034">AH4955+0</f>
        <v>0</v>
      </c>
      <c r="AI9939" s="46">
        <f t="shared" si="5034"/>
        <v>0</v>
      </c>
    </row>
    <row r="9940" spans="32:35" x14ac:dyDescent="0.25">
      <c r="AF9940" s="46">
        <f t="shared" si="5023"/>
        <v>0</v>
      </c>
      <c r="AG9940" s="46">
        <f t="shared" si="5023"/>
        <v>0</v>
      </c>
      <c r="AH9940" s="46">
        <f t="shared" ref="AH9940:AI9940" si="5035">AH4956+0</f>
        <v>0</v>
      </c>
      <c r="AI9940" s="46">
        <f t="shared" si="5035"/>
        <v>0</v>
      </c>
    </row>
    <row r="9941" spans="32:35" x14ac:dyDescent="0.25">
      <c r="AF9941" s="46">
        <f t="shared" si="5023"/>
        <v>0</v>
      </c>
      <c r="AG9941" s="46">
        <f t="shared" si="5023"/>
        <v>0</v>
      </c>
      <c r="AH9941" s="46">
        <f t="shared" ref="AH9941:AI9941" si="5036">AH4957+0</f>
        <v>0</v>
      </c>
      <c r="AI9941" s="46">
        <f t="shared" si="5036"/>
        <v>0</v>
      </c>
    </row>
    <row r="9942" spans="32:35" x14ac:dyDescent="0.25">
      <c r="AF9942" s="46">
        <f t="shared" si="5023"/>
        <v>0</v>
      </c>
      <c r="AG9942" s="46">
        <f t="shared" si="5023"/>
        <v>0</v>
      </c>
      <c r="AH9942" s="46">
        <f t="shared" ref="AH9942:AI9942" si="5037">AH4958+0</f>
        <v>0</v>
      </c>
      <c r="AI9942" s="46">
        <f t="shared" si="5037"/>
        <v>0</v>
      </c>
    </row>
    <row r="9943" spans="32:35" x14ac:dyDescent="0.25">
      <c r="AF9943" s="46">
        <f t="shared" si="5023"/>
        <v>0</v>
      </c>
      <c r="AG9943" s="46">
        <f t="shared" si="5023"/>
        <v>0</v>
      </c>
      <c r="AH9943" s="46">
        <f t="shared" ref="AH9943:AI9943" si="5038">AH4959+0</f>
        <v>0</v>
      </c>
      <c r="AI9943" s="46">
        <f t="shared" si="5038"/>
        <v>0</v>
      </c>
    </row>
    <row r="9944" spans="32:35" x14ac:dyDescent="0.25">
      <c r="AF9944" s="46">
        <f t="shared" si="5023"/>
        <v>0</v>
      </c>
      <c r="AG9944" s="46">
        <f t="shared" si="5023"/>
        <v>0</v>
      </c>
      <c r="AH9944" s="46">
        <f t="shared" ref="AH9944:AI9944" si="5039">AH4960+0</f>
        <v>0</v>
      </c>
      <c r="AI9944" s="46">
        <f t="shared" si="5039"/>
        <v>0</v>
      </c>
    </row>
    <row r="9945" spans="32:35" x14ac:dyDescent="0.25">
      <c r="AF9945" s="46">
        <f t="shared" si="5023"/>
        <v>0</v>
      </c>
      <c r="AG9945" s="46">
        <f t="shared" si="5023"/>
        <v>0</v>
      </c>
      <c r="AH9945" s="46">
        <f t="shared" ref="AH9945:AI9945" si="5040">AH4961+0</f>
        <v>0</v>
      </c>
      <c r="AI9945" s="46">
        <f t="shared" si="5040"/>
        <v>0</v>
      </c>
    </row>
    <row r="9946" spans="32:35" x14ac:dyDescent="0.25">
      <c r="AF9946" s="46">
        <f t="shared" si="5023"/>
        <v>0</v>
      </c>
      <c r="AG9946" s="46">
        <f t="shared" si="5023"/>
        <v>0</v>
      </c>
      <c r="AH9946" s="46">
        <f t="shared" ref="AH9946:AI9946" si="5041">AH4962+0</f>
        <v>0</v>
      </c>
      <c r="AI9946" s="46">
        <f t="shared" si="5041"/>
        <v>0</v>
      </c>
    </row>
    <row r="9947" spans="32:35" x14ac:dyDescent="0.25">
      <c r="AF9947" s="46">
        <f t="shared" si="5023"/>
        <v>0</v>
      </c>
      <c r="AG9947" s="46">
        <f t="shared" si="5023"/>
        <v>0</v>
      </c>
      <c r="AH9947" s="46">
        <f t="shared" ref="AH9947:AI9947" si="5042">AH4963+0</f>
        <v>0</v>
      </c>
      <c r="AI9947" s="46">
        <f t="shared" si="5042"/>
        <v>0</v>
      </c>
    </row>
    <row r="9948" spans="32:35" x14ac:dyDescent="0.25">
      <c r="AF9948" s="46">
        <f t="shared" si="5023"/>
        <v>0</v>
      </c>
      <c r="AG9948" s="46">
        <f t="shared" si="5023"/>
        <v>0</v>
      </c>
      <c r="AH9948" s="46">
        <f t="shared" ref="AH9948:AI9948" si="5043">AH4964+0</f>
        <v>0</v>
      </c>
      <c r="AI9948" s="46">
        <f t="shared" si="5043"/>
        <v>0</v>
      </c>
    </row>
    <row r="9949" spans="32:35" x14ac:dyDescent="0.25">
      <c r="AF9949" s="46">
        <f t="shared" si="5023"/>
        <v>0</v>
      </c>
      <c r="AG9949" s="46">
        <f t="shared" si="5023"/>
        <v>0</v>
      </c>
      <c r="AH9949" s="46">
        <f t="shared" ref="AH9949:AI9949" si="5044">AH4965+0</f>
        <v>0</v>
      </c>
      <c r="AI9949" s="46">
        <f t="shared" si="5044"/>
        <v>0</v>
      </c>
    </row>
    <row r="9950" spans="32:35" x14ac:dyDescent="0.25">
      <c r="AF9950" s="46">
        <f t="shared" si="5023"/>
        <v>0</v>
      </c>
      <c r="AG9950" s="46">
        <f t="shared" si="5023"/>
        <v>0</v>
      </c>
      <c r="AH9950" s="46">
        <f t="shared" ref="AH9950:AI9950" si="5045">AH4966+0</f>
        <v>0</v>
      </c>
      <c r="AI9950" s="46">
        <f t="shared" si="5045"/>
        <v>0</v>
      </c>
    </row>
    <row r="9951" spans="32:35" x14ac:dyDescent="0.25">
      <c r="AF9951" s="46">
        <f t="shared" si="5023"/>
        <v>0</v>
      </c>
      <c r="AG9951" s="46">
        <f t="shared" si="5023"/>
        <v>0</v>
      </c>
      <c r="AH9951" s="46">
        <f t="shared" ref="AH9951:AI9951" si="5046">AH4967+0</f>
        <v>0</v>
      </c>
      <c r="AI9951" s="46">
        <f t="shared" si="5046"/>
        <v>0</v>
      </c>
    </row>
    <row r="9952" spans="32:35" x14ac:dyDescent="0.25">
      <c r="AF9952" s="46">
        <f t="shared" si="5023"/>
        <v>0</v>
      </c>
      <c r="AG9952" s="46">
        <f t="shared" si="5023"/>
        <v>0</v>
      </c>
      <c r="AH9952" s="46">
        <f t="shared" ref="AH9952:AI9952" si="5047">AH4968+0</f>
        <v>0</v>
      </c>
      <c r="AI9952" s="46">
        <f t="shared" si="5047"/>
        <v>0</v>
      </c>
    </row>
    <row r="9953" spans="32:35" x14ac:dyDescent="0.25">
      <c r="AF9953" s="46">
        <f t="shared" si="5023"/>
        <v>0</v>
      </c>
      <c r="AG9953" s="46">
        <f t="shared" si="5023"/>
        <v>0</v>
      </c>
      <c r="AH9953" s="46">
        <f t="shared" ref="AH9953:AI9953" si="5048">AH4969+0</f>
        <v>0</v>
      </c>
      <c r="AI9953" s="46">
        <f t="shared" si="5048"/>
        <v>0</v>
      </c>
    </row>
    <row r="9954" spans="32:35" x14ac:dyDescent="0.25">
      <c r="AF9954" s="46">
        <f t="shared" si="5023"/>
        <v>0</v>
      </c>
      <c r="AG9954" s="46">
        <f t="shared" si="5023"/>
        <v>0</v>
      </c>
      <c r="AH9954" s="46">
        <f t="shared" ref="AH9954:AI9954" si="5049">AH4970+0</f>
        <v>0</v>
      </c>
      <c r="AI9954" s="46">
        <f t="shared" si="5049"/>
        <v>0</v>
      </c>
    </row>
    <row r="9955" spans="32:35" x14ac:dyDescent="0.25">
      <c r="AF9955" s="46">
        <f t="shared" si="5023"/>
        <v>0</v>
      </c>
      <c r="AG9955" s="46">
        <f t="shared" si="5023"/>
        <v>0</v>
      </c>
      <c r="AH9955" s="46">
        <f t="shared" ref="AH9955:AI9955" si="5050">AH4971+0</f>
        <v>0</v>
      </c>
      <c r="AI9955" s="46">
        <f t="shared" si="5050"/>
        <v>0</v>
      </c>
    </row>
    <row r="9956" spans="32:35" x14ac:dyDescent="0.25">
      <c r="AF9956" s="46">
        <f t="shared" si="5023"/>
        <v>0</v>
      </c>
      <c r="AG9956" s="46">
        <f t="shared" si="5023"/>
        <v>0</v>
      </c>
      <c r="AH9956" s="46">
        <f t="shared" ref="AH9956:AI9956" si="5051">AH4972+0</f>
        <v>0</v>
      </c>
      <c r="AI9956" s="46">
        <f t="shared" si="5051"/>
        <v>0</v>
      </c>
    </row>
    <row r="9957" spans="32:35" x14ac:dyDescent="0.25">
      <c r="AF9957" s="46">
        <f t="shared" si="5023"/>
        <v>0</v>
      </c>
      <c r="AG9957" s="46">
        <f t="shared" si="5023"/>
        <v>0</v>
      </c>
      <c r="AH9957" s="46">
        <f t="shared" ref="AH9957:AI9957" si="5052">AH4973+0</f>
        <v>0</v>
      </c>
      <c r="AI9957" s="46">
        <f t="shared" si="5052"/>
        <v>0</v>
      </c>
    </row>
    <row r="9958" spans="32:35" x14ac:dyDescent="0.25">
      <c r="AF9958" s="46">
        <f t="shared" si="5023"/>
        <v>0</v>
      </c>
      <c r="AG9958" s="46">
        <f t="shared" si="5023"/>
        <v>0</v>
      </c>
      <c r="AH9958" s="46">
        <f t="shared" ref="AH9958:AI9958" si="5053">AH4974+0</f>
        <v>0</v>
      </c>
      <c r="AI9958" s="46">
        <f t="shared" si="5053"/>
        <v>0</v>
      </c>
    </row>
    <row r="9959" spans="32:35" x14ac:dyDescent="0.25">
      <c r="AF9959" s="46">
        <f t="shared" si="5023"/>
        <v>0</v>
      </c>
      <c r="AG9959" s="46">
        <f t="shared" si="5023"/>
        <v>0</v>
      </c>
      <c r="AH9959" s="46">
        <f t="shared" ref="AH9959:AI9959" si="5054">AH4975+0</f>
        <v>0</v>
      </c>
      <c r="AI9959" s="46">
        <f t="shared" si="5054"/>
        <v>0</v>
      </c>
    </row>
    <row r="9960" spans="32:35" x14ac:dyDescent="0.25">
      <c r="AF9960" s="46">
        <f t="shared" si="5023"/>
        <v>0</v>
      </c>
      <c r="AG9960" s="46">
        <f t="shared" si="5023"/>
        <v>0</v>
      </c>
      <c r="AH9960" s="46">
        <f t="shared" ref="AH9960:AI9960" si="5055">AH4976+0</f>
        <v>0</v>
      </c>
      <c r="AI9960" s="46">
        <f t="shared" si="5055"/>
        <v>0</v>
      </c>
    </row>
    <row r="9961" spans="32:35" x14ac:dyDescent="0.25">
      <c r="AF9961" s="46">
        <f t="shared" si="5023"/>
        <v>0</v>
      </c>
      <c r="AG9961" s="46">
        <f t="shared" si="5023"/>
        <v>0</v>
      </c>
      <c r="AH9961" s="46">
        <f t="shared" ref="AH9961:AI9961" si="5056">AH4977+0</f>
        <v>0</v>
      </c>
      <c r="AI9961" s="46">
        <f t="shared" si="5056"/>
        <v>0</v>
      </c>
    </row>
    <row r="9962" spans="32:35" x14ac:dyDescent="0.25">
      <c r="AF9962" s="46">
        <f t="shared" si="5023"/>
        <v>0</v>
      </c>
      <c r="AG9962" s="46">
        <f t="shared" si="5023"/>
        <v>0</v>
      </c>
      <c r="AH9962" s="46">
        <f t="shared" ref="AH9962:AI9962" si="5057">AH4978+0</f>
        <v>0</v>
      </c>
      <c r="AI9962" s="46">
        <f t="shared" si="5057"/>
        <v>0</v>
      </c>
    </row>
    <row r="9963" spans="32:35" x14ac:dyDescent="0.25">
      <c r="AF9963" s="46">
        <f t="shared" si="5023"/>
        <v>0</v>
      </c>
      <c r="AG9963" s="46">
        <f t="shared" si="5023"/>
        <v>0</v>
      </c>
      <c r="AH9963" s="46">
        <f t="shared" ref="AH9963:AI9963" si="5058">AH4979+0</f>
        <v>0</v>
      </c>
      <c r="AI9963" s="46">
        <f t="shared" si="5058"/>
        <v>0</v>
      </c>
    </row>
    <row r="9964" spans="32:35" x14ac:dyDescent="0.25">
      <c r="AF9964" s="46">
        <f t="shared" si="5023"/>
        <v>0</v>
      </c>
      <c r="AG9964" s="46">
        <f t="shared" si="5023"/>
        <v>0</v>
      </c>
      <c r="AH9964" s="46">
        <f t="shared" ref="AH9964:AI9964" si="5059">AH4980+0</f>
        <v>0</v>
      </c>
      <c r="AI9964" s="46">
        <f t="shared" si="5059"/>
        <v>0</v>
      </c>
    </row>
    <row r="9965" spans="32:35" x14ac:dyDescent="0.25">
      <c r="AF9965" s="46">
        <f t="shared" si="5023"/>
        <v>0</v>
      </c>
      <c r="AG9965" s="46">
        <f t="shared" si="5023"/>
        <v>0</v>
      </c>
      <c r="AH9965" s="46">
        <f t="shared" ref="AH9965:AI9965" si="5060">AH4981+0</f>
        <v>0</v>
      </c>
      <c r="AI9965" s="46">
        <f t="shared" si="5060"/>
        <v>0</v>
      </c>
    </row>
    <row r="9966" spans="32:35" x14ac:dyDescent="0.25">
      <c r="AF9966" s="46">
        <f t="shared" si="5023"/>
        <v>0</v>
      </c>
      <c r="AG9966" s="46">
        <f t="shared" si="5023"/>
        <v>0</v>
      </c>
      <c r="AH9966" s="46">
        <f t="shared" ref="AH9966:AI9966" si="5061">AH4982+0</f>
        <v>0</v>
      </c>
      <c r="AI9966" s="46">
        <f t="shared" si="5061"/>
        <v>0</v>
      </c>
    </row>
    <row r="9967" spans="32:35" x14ac:dyDescent="0.25">
      <c r="AF9967" s="46">
        <f t="shared" si="5023"/>
        <v>0</v>
      </c>
      <c r="AG9967" s="46">
        <f t="shared" si="5023"/>
        <v>0</v>
      </c>
      <c r="AH9967" s="46">
        <f t="shared" ref="AH9967:AI9967" si="5062">AH4983+0</f>
        <v>0</v>
      </c>
      <c r="AI9967" s="46">
        <f t="shared" si="5062"/>
        <v>0</v>
      </c>
    </row>
    <row r="9968" spans="32:35" x14ac:dyDescent="0.25">
      <c r="AF9968" s="46">
        <f t="shared" si="5023"/>
        <v>0</v>
      </c>
      <c r="AG9968" s="46">
        <f t="shared" si="5023"/>
        <v>0</v>
      </c>
      <c r="AH9968" s="46">
        <f t="shared" ref="AH9968:AI9968" si="5063">AH4984+0</f>
        <v>0</v>
      </c>
      <c r="AI9968" s="46">
        <f t="shared" si="5063"/>
        <v>0</v>
      </c>
    </row>
    <row r="9969" spans="32:35" x14ac:dyDescent="0.25">
      <c r="AF9969" s="46">
        <f t="shared" si="5023"/>
        <v>0</v>
      </c>
      <c r="AG9969" s="46">
        <f t="shared" si="5023"/>
        <v>0</v>
      </c>
      <c r="AH9969" s="46">
        <f t="shared" ref="AH9969:AI9969" si="5064">AH4985+0</f>
        <v>0</v>
      </c>
      <c r="AI9969" s="46">
        <f t="shared" si="5064"/>
        <v>0</v>
      </c>
    </row>
    <row r="9970" spans="32:35" x14ac:dyDescent="0.25">
      <c r="AF9970" s="46">
        <f t="shared" si="5023"/>
        <v>0</v>
      </c>
      <c r="AG9970" s="46">
        <f t="shared" si="5023"/>
        <v>0</v>
      </c>
      <c r="AH9970" s="46">
        <f t="shared" ref="AH9970:AI9970" si="5065">AH4986+0</f>
        <v>0</v>
      </c>
      <c r="AI9970" s="46">
        <f t="shared" si="5065"/>
        <v>0</v>
      </c>
    </row>
    <row r="9971" spans="32:35" x14ac:dyDescent="0.25">
      <c r="AF9971" s="46">
        <f t="shared" si="5023"/>
        <v>0</v>
      </c>
      <c r="AG9971" s="46">
        <f t="shared" si="5023"/>
        <v>0</v>
      </c>
      <c r="AH9971" s="46">
        <f t="shared" ref="AH9971:AI9971" si="5066">AH4987+0</f>
        <v>0</v>
      </c>
      <c r="AI9971" s="46">
        <f t="shared" si="5066"/>
        <v>0</v>
      </c>
    </row>
    <row r="9972" spans="32:35" x14ac:dyDescent="0.25">
      <c r="AF9972" s="46">
        <f t="shared" si="5023"/>
        <v>0</v>
      </c>
      <c r="AG9972" s="46">
        <f t="shared" si="5023"/>
        <v>0</v>
      </c>
      <c r="AH9972" s="46">
        <f t="shared" ref="AH9972:AI9972" si="5067">AH4988+0</f>
        <v>0</v>
      </c>
      <c r="AI9972" s="46">
        <f t="shared" si="5067"/>
        <v>0</v>
      </c>
    </row>
    <row r="9973" spans="32:35" x14ac:dyDescent="0.25">
      <c r="AF9973" s="46">
        <f t="shared" si="5023"/>
        <v>0</v>
      </c>
      <c r="AG9973" s="46">
        <f t="shared" si="5023"/>
        <v>0</v>
      </c>
      <c r="AH9973" s="46">
        <f t="shared" ref="AH9973:AI9973" si="5068">AH4989+0</f>
        <v>0</v>
      </c>
      <c r="AI9973" s="46">
        <f t="shared" si="5068"/>
        <v>0</v>
      </c>
    </row>
    <row r="9974" spans="32:35" x14ac:dyDescent="0.25">
      <c r="AF9974" s="46">
        <f t="shared" si="5023"/>
        <v>0</v>
      </c>
      <c r="AG9974" s="46">
        <f t="shared" si="5023"/>
        <v>0</v>
      </c>
      <c r="AH9974" s="46">
        <f t="shared" ref="AH9974:AI9974" si="5069">AH4990+0</f>
        <v>0</v>
      </c>
      <c r="AI9974" s="46">
        <f t="shared" si="5069"/>
        <v>0</v>
      </c>
    </row>
    <row r="9975" spans="32:35" x14ac:dyDescent="0.25">
      <c r="AF9975" s="46">
        <f t="shared" si="5023"/>
        <v>0</v>
      </c>
      <c r="AG9975" s="46">
        <f t="shared" si="5023"/>
        <v>0</v>
      </c>
      <c r="AH9975" s="46">
        <f t="shared" ref="AH9975:AI9975" si="5070">AH4991+0</f>
        <v>0</v>
      </c>
      <c r="AI9975" s="46">
        <f t="shared" si="5070"/>
        <v>0</v>
      </c>
    </row>
    <row r="9976" spans="32:35" x14ac:dyDescent="0.25">
      <c r="AF9976" s="46">
        <f t="shared" si="5023"/>
        <v>0</v>
      </c>
      <c r="AG9976" s="46">
        <f t="shared" si="5023"/>
        <v>0</v>
      </c>
      <c r="AH9976" s="46">
        <f t="shared" ref="AH9976:AI9976" si="5071">AH4992+0</f>
        <v>0</v>
      </c>
      <c r="AI9976" s="46">
        <f t="shared" si="5071"/>
        <v>0</v>
      </c>
    </row>
    <row r="9977" spans="32:35" x14ac:dyDescent="0.25">
      <c r="AF9977" s="46">
        <f t="shared" si="5023"/>
        <v>0</v>
      </c>
      <c r="AG9977" s="46">
        <f t="shared" si="5023"/>
        <v>0</v>
      </c>
      <c r="AH9977" s="46">
        <f t="shared" ref="AH9977:AI9977" si="5072">AH4993+0</f>
        <v>0</v>
      </c>
      <c r="AI9977" s="46">
        <f t="shared" si="5072"/>
        <v>0</v>
      </c>
    </row>
    <row r="9978" spans="32:35" x14ac:dyDescent="0.25">
      <c r="AF9978" s="46">
        <f t="shared" si="5023"/>
        <v>0</v>
      </c>
      <c r="AG9978" s="46">
        <f t="shared" si="5023"/>
        <v>0</v>
      </c>
      <c r="AH9978" s="46">
        <f t="shared" ref="AH9978:AI9978" si="5073">AH4994+0</f>
        <v>0</v>
      </c>
      <c r="AI9978" s="46">
        <f t="shared" si="5073"/>
        <v>0</v>
      </c>
    </row>
    <row r="9979" spans="32:35" x14ac:dyDescent="0.25">
      <c r="AF9979" s="46">
        <f t="shared" si="5023"/>
        <v>0</v>
      </c>
      <c r="AG9979" s="46">
        <f t="shared" si="5023"/>
        <v>0</v>
      </c>
      <c r="AH9979" s="46">
        <f t="shared" ref="AH9979:AI9979" si="5074">AH4995+0</f>
        <v>0</v>
      </c>
      <c r="AI9979" s="46">
        <f t="shared" si="5074"/>
        <v>0</v>
      </c>
    </row>
    <row r="9980" spans="32:35" x14ac:dyDescent="0.25">
      <c r="AF9980" s="46">
        <f t="shared" si="5023"/>
        <v>0</v>
      </c>
      <c r="AG9980" s="46">
        <f t="shared" si="5023"/>
        <v>0</v>
      </c>
      <c r="AH9980" s="46">
        <f t="shared" ref="AH9980:AI9980" si="5075">AH4996+0</f>
        <v>0</v>
      </c>
      <c r="AI9980" s="46">
        <f t="shared" si="5075"/>
        <v>0</v>
      </c>
    </row>
    <row r="9981" spans="32:35" x14ac:dyDescent="0.25">
      <c r="AF9981" s="46">
        <f t="shared" si="5023"/>
        <v>0</v>
      </c>
      <c r="AG9981" s="46">
        <f t="shared" si="5023"/>
        <v>0</v>
      </c>
      <c r="AH9981" s="46">
        <f t="shared" ref="AH9981:AI9981" si="5076">AH4997+0</f>
        <v>0</v>
      </c>
      <c r="AI9981" s="46">
        <f t="shared" si="5076"/>
        <v>0</v>
      </c>
    </row>
    <row r="9982" spans="32:35" x14ac:dyDescent="0.25">
      <c r="AF9982" s="46">
        <f t="shared" si="5023"/>
        <v>0</v>
      </c>
      <c r="AG9982" s="46">
        <f t="shared" si="5023"/>
        <v>0</v>
      </c>
      <c r="AH9982" s="46">
        <f t="shared" ref="AH9982:AI9982" si="5077">AH4998+0</f>
        <v>0</v>
      </c>
      <c r="AI9982" s="46">
        <f t="shared" si="5077"/>
        <v>0</v>
      </c>
    </row>
    <row r="9983" spans="32:35" x14ac:dyDescent="0.25">
      <c r="AF9983" s="46">
        <f t="shared" si="5023"/>
        <v>0</v>
      </c>
      <c r="AG9983" s="46">
        <f t="shared" si="5023"/>
        <v>0</v>
      </c>
      <c r="AH9983" s="46">
        <f t="shared" ref="AH9983:AI9983" si="5078">AH4999+0</f>
        <v>0</v>
      </c>
      <c r="AI9983" s="46">
        <f t="shared" si="5078"/>
        <v>0</v>
      </c>
    </row>
    <row r="9984" spans="32:35" x14ac:dyDescent="0.25">
      <c r="AF9984" s="46">
        <f t="shared" si="5023"/>
        <v>400010</v>
      </c>
      <c r="AG9984" s="46">
        <f t="shared" si="5023"/>
        <v>11000</v>
      </c>
      <c r="AH9984" s="46">
        <f t="shared" ref="AH9984:AI9984" si="5079">AH5000+0</f>
        <v>0</v>
      </c>
      <c r="AI9984" s="46">
        <f t="shared" si="5079"/>
        <v>0</v>
      </c>
    </row>
    <row r="9985" spans="32:35" x14ac:dyDescent="0.25">
      <c r="AF9985" s="46">
        <f t="shared" si="5023"/>
        <v>400040</v>
      </c>
      <c r="AG9985" s="46">
        <f t="shared" si="5023"/>
        <v>12000</v>
      </c>
      <c r="AH9985" s="46">
        <f t="shared" ref="AH9985:AI9985" si="5080">AH5001+0</f>
        <v>10500</v>
      </c>
      <c r="AI9985" s="46">
        <f t="shared" si="5080"/>
        <v>1000</v>
      </c>
    </row>
    <row r="9986" spans="32:35" x14ac:dyDescent="0.25">
      <c r="AF9986" s="46">
        <f t="shared" si="5023"/>
        <v>400060</v>
      </c>
      <c r="AG9986" s="46">
        <f t="shared" si="5023"/>
        <v>12001</v>
      </c>
      <c r="AH9986" s="46">
        <f t="shared" ref="AH9986:AI9986" si="5081">AH5002+0</f>
        <v>10501</v>
      </c>
      <c r="AI9986" s="46">
        <f t="shared" si="5081"/>
        <v>1101</v>
      </c>
    </row>
    <row r="9987" spans="32:35" x14ac:dyDescent="0.25">
      <c r="AF9987" s="46">
        <f t="shared" si="5023"/>
        <v>400099</v>
      </c>
      <c r="AG9987" s="46">
        <f t="shared" si="5023"/>
        <v>14000</v>
      </c>
      <c r="AH9987" s="46">
        <f t="shared" ref="AH9987:AI9987" si="5082">AH5003+0</f>
        <v>10502</v>
      </c>
      <c r="AI9987" s="46">
        <f t="shared" si="5082"/>
        <v>1102</v>
      </c>
    </row>
    <row r="9988" spans="32:35" x14ac:dyDescent="0.25">
      <c r="AF9988" s="46">
        <f t="shared" si="5023"/>
        <v>400147</v>
      </c>
      <c r="AG9988" s="46">
        <f t="shared" si="5023"/>
        <v>14099</v>
      </c>
      <c r="AH9988" s="46">
        <f t="shared" ref="AH9988:AI9988" si="5083">AH5004+0</f>
        <v>10999</v>
      </c>
      <c r="AI9988" s="46">
        <f t="shared" si="5083"/>
        <v>1104</v>
      </c>
    </row>
    <row r="9989" spans="32:35" x14ac:dyDescent="0.25">
      <c r="AF9989" s="46">
        <f t="shared" si="5023"/>
        <v>400177</v>
      </c>
      <c r="AG9989" s="46">
        <f t="shared" si="5023"/>
        <v>14101</v>
      </c>
      <c r="AH9989" s="46">
        <f t="shared" ref="AH9989:AI9989" si="5084">AH5005+0</f>
        <v>11100</v>
      </c>
      <c r="AI9989" s="46">
        <f t="shared" si="5084"/>
        <v>1107</v>
      </c>
    </row>
    <row r="9990" spans="32:35" x14ac:dyDescent="0.25">
      <c r="AF9990" s="46">
        <f t="shared" si="5023"/>
        <v>400184</v>
      </c>
      <c r="AG9990" s="46">
        <f t="shared" si="5023"/>
        <v>14102</v>
      </c>
      <c r="AH9990" s="46">
        <f t="shared" ref="AH9990:AI9990" si="5085">AH5006+0</f>
        <v>11101</v>
      </c>
      <c r="AI9990" s="46">
        <f t="shared" si="5085"/>
        <v>1109</v>
      </c>
    </row>
    <row r="9991" spans="32:35" x14ac:dyDescent="0.25">
      <c r="AF9991" s="46">
        <f t="shared" si="5023"/>
        <v>400207</v>
      </c>
      <c r="AG9991" s="46">
        <f t="shared" si="5023"/>
        <v>14103</v>
      </c>
      <c r="AH9991" s="46">
        <f t="shared" ref="AH9991:AI9991" si="5086">AH5007+0</f>
        <v>11102</v>
      </c>
      <c r="AI9991" s="46">
        <f t="shared" si="5086"/>
        <v>1110</v>
      </c>
    </row>
    <row r="9992" spans="32:35" x14ac:dyDescent="0.25">
      <c r="AF9992" s="46">
        <f t="shared" si="5023"/>
        <v>400255</v>
      </c>
      <c r="AG9992" s="46">
        <f t="shared" si="5023"/>
        <v>14104</v>
      </c>
      <c r="AH9992" s="46">
        <f t="shared" ref="AH9992:AI9992" si="5087">AH5008+0</f>
        <v>11138</v>
      </c>
      <c r="AI9992" s="46">
        <f t="shared" si="5087"/>
        <v>1111</v>
      </c>
    </row>
    <row r="9993" spans="32:35" x14ac:dyDescent="0.25">
      <c r="AF9993" s="46">
        <f t="shared" ref="AF9993:AG10000" si="5088">AF5009+0</f>
        <v>400280</v>
      </c>
      <c r="AG9993" s="46">
        <f t="shared" si="5088"/>
        <v>14105</v>
      </c>
      <c r="AH9993" s="46">
        <f t="shared" ref="AH9993:AI9993" si="5089">AH5009+0</f>
        <v>11200</v>
      </c>
      <c r="AI9993" s="46">
        <f t="shared" si="5089"/>
        <v>1112</v>
      </c>
    </row>
    <row r="9994" spans="32:35" x14ac:dyDescent="0.25">
      <c r="AF9994" s="46">
        <f t="shared" si="5088"/>
        <v>400357</v>
      </c>
      <c r="AG9994" s="46">
        <f t="shared" si="5088"/>
        <v>14106</v>
      </c>
      <c r="AH9994" s="46">
        <f t="shared" ref="AH9994:AI9994" si="5090">AH5010+0</f>
        <v>11201</v>
      </c>
      <c r="AI9994" s="46">
        <f t="shared" si="5090"/>
        <v>1114</v>
      </c>
    </row>
    <row r="9995" spans="32:35" x14ac:dyDescent="0.25">
      <c r="AF9995" s="46">
        <f t="shared" si="5088"/>
        <v>400365</v>
      </c>
      <c r="AG9995" s="46">
        <f t="shared" si="5088"/>
        <v>14107</v>
      </c>
      <c r="AH9995" s="46">
        <f t="shared" ref="AH9995:AI9995" si="5091">AH5011+0</f>
        <v>11202</v>
      </c>
      <c r="AI9995" s="46">
        <f t="shared" si="5091"/>
        <v>1120</v>
      </c>
    </row>
    <row r="9996" spans="32:35" x14ac:dyDescent="0.25">
      <c r="AF9996" s="46">
        <f t="shared" si="5088"/>
        <v>400382</v>
      </c>
      <c r="AG9996" s="46">
        <f t="shared" si="5088"/>
        <v>14108</v>
      </c>
      <c r="AH9996" s="46">
        <f t="shared" ref="AH9996:AI9996" si="5092">AH5012+0</f>
        <v>11203</v>
      </c>
      <c r="AI9996" s="46">
        <f t="shared" si="5092"/>
        <v>1121</v>
      </c>
    </row>
    <row r="9997" spans="32:35" x14ac:dyDescent="0.25">
      <c r="AF9997" s="46">
        <f t="shared" si="5088"/>
        <v>400383</v>
      </c>
      <c r="AG9997" s="46">
        <f t="shared" si="5088"/>
        <v>14109</v>
      </c>
      <c r="AH9997" s="46">
        <f t="shared" ref="AH9997:AI9997" si="5093">AH5013+0</f>
        <v>11204</v>
      </c>
      <c r="AI9997" s="46">
        <f t="shared" si="5093"/>
        <v>1122</v>
      </c>
    </row>
    <row r="9998" spans="32:35" x14ac:dyDescent="0.25">
      <c r="AF9998" s="46">
        <f t="shared" si="5088"/>
        <v>400391</v>
      </c>
      <c r="AG9998" s="46">
        <f t="shared" si="5088"/>
        <v>14110</v>
      </c>
      <c r="AH9998" s="46">
        <f t="shared" ref="AH9998:AI9998" si="5094">AH5014+0</f>
        <v>11205</v>
      </c>
      <c r="AI9998" s="46">
        <f t="shared" si="5094"/>
        <v>1124</v>
      </c>
    </row>
    <row r="9999" spans="32:35" x14ac:dyDescent="0.25">
      <c r="AF9999" s="46">
        <f t="shared" si="5088"/>
        <v>400400</v>
      </c>
      <c r="AG9999" s="46">
        <f t="shared" si="5088"/>
        <v>14191</v>
      </c>
      <c r="AH9999" s="46">
        <f t="shared" ref="AH9999:AI9999" si="5095">AH5015+0</f>
        <v>11206</v>
      </c>
      <c r="AI9999" s="46">
        <f t="shared" si="5095"/>
        <v>1125</v>
      </c>
    </row>
    <row r="10000" spans="32:35" x14ac:dyDescent="0.25">
      <c r="AF10000" s="46">
        <f t="shared" si="5088"/>
        <v>400465</v>
      </c>
      <c r="AG10000" s="46">
        <f t="shared" si="5088"/>
        <v>14192</v>
      </c>
      <c r="AH10000" s="46">
        <f t="shared" ref="AH10000:AI10000" si="5096">AH5016+0</f>
        <v>11207</v>
      </c>
      <c r="AI10000" s="46">
        <f t="shared" si="5096"/>
        <v>1126</v>
      </c>
    </row>
  </sheetData>
  <sheetProtection password="E854" sheet="1" objects="1" scenarios="1" formatCells="0" insertRows="0" sort="0"/>
  <mergeCells count="30">
    <mergeCell ref="M18:S23"/>
    <mergeCell ref="M3:N3"/>
    <mergeCell ref="O5:Q5"/>
    <mergeCell ref="O4:Q4"/>
    <mergeCell ref="O3:Q3"/>
    <mergeCell ref="M12:S13"/>
    <mergeCell ref="R6:S6"/>
    <mergeCell ref="R4:S4"/>
    <mergeCell ref="M4:N4"/>
    <mergeCell ref="O2:Q2"/>
    <mergeCell ref="R2:S2"/>
    <mergeCell ref="M2:N2"/>
    <mergeCell ref="R3:S3"/>
    <mergeCell ref="M51:S52"/>
    <mergeCell ref="M7:N7"/>
    <mergeCell ref="O7:Q7"/>
    <mergeCell ref="R7:S7"/>
    <mergeCell ref="M5:N5"/>
    <mergeCell ref="R5:S5"/>
    <mergeCell ref="M16:S17"/>
    <mergeCell ref="M28:S33"/>
    <mergeCell ref="M27:R27"/>
    <mergeCell ref="M37:R39"/>
    <mergeCell ref="M6:N6"/>
    <mergeCell ref="O6:Q6"/>
    <mergeCell ref="M48:S48"/>
    <mergeCell ref="M49:S50"/>
    <mergeCell ref="M40:S45"/>
    <mergeCell ref="M35:Q35"/>
    <mergeCell ref="P47:R47"/>
  </mergeCells>
  <conditionalFormatting sqref="M18:S23">
    <cfRule type="expression" dxfId="25" priority="65" stopIfTrue="1">
      <formula>ISBLANK($C$16)</formula>
    </cfRule>
    <cfRule type="expression" dxfId="24" priority="111">
      <formula>LEN(M18)&lt;3</formula>
    </cfRule>
  </conditionalFormatting>
  <conditionalFormatting sqref="H26:H115">
    <cfRule type="expression" dxfId="23" priority="102">
      <formula>$H26&lt;=-0.01</formula>
    </cfRule>
  </conditionalFormatting>
  <conditionalFormatting sqref="I26:I115">
    <cfRule type="expression" dxfId="22" priority="101">
      <formula>$I26&lt;=-0.01</formula>
    </cfRule>
  </conditionalFormatting>
  <conditionalFormatting sqref="D26:D115">
    <cfRule type="cellIs" priority="75" stopIfTrue="1" operator="lessThan">
      <formula>1</formula>
    </cfRule>
    <cfRule type="expression" dxfId="21" priority="96">
      <formula>AND(AND(D26&lt;&gt;15,D26&lt;&gt;16),LEN(G26)=6)</formula>
    </cfRule>
  </conditionalFormatting>
  <conditionalFormatting sqref="C26:C115">
    <cfRule type="cellIs" priority="92" stopIfTrue="1" operator="lessThan">
      <formula>1</formula>
    </cfRule>
  </conditionalFormatting>
  <conditionalFormatting sqref="E26:E115">
    <cfRule type="cellIs" priority="90" stopIfTrue="1" operator="lessThan">
      <formula>1</formula>
    </cfRule>
  </conditionalFormatting>
  <conditionalFormatting sqref="F26:F115">
    <cfRule type="cellIs" priority="88" stopIfTrue="1" operator="lessThan">
      <formula>1</formula>
    </cfRule>
  </conditionalFormatting>
  <conditionalFormatting sqref="G26:G115">
    <cfRule type="cellIs" priority="86" stopIfTrue="1" operator="lessThan">
      <formula>1</formula>
    </cfRule>
  </conditionalFormatting>
  <conditionalFormatting sqref="K26:K115">
    <cfRule type="expression" priority="82" stopIfTrue="1">
      <formula>ISBLANK(K26)</formula>
    </cfRule>
    <cfRule type="expression" dxfId="20" priority="83">
      <formula>LEN(K26)&lt;3</formula>
    </cfRule>
  </conditionalFormatting>
  <conditionalFormatting sqref="J26:J115">
    <cfRule type="expression" priority="80" stopIfTrue="1">
      <formula>ISBLANK(J26)</formula>
    </cfRule>
    <cfRule type="expression" dxfId="19" priority="81">
      <formula>LEN(J26)&lt;3</formula>
    </cfRule>
  </conditionalFormatting>
  <conditionalFormatting sqref="M40:S45">
    <cfRule type="expression" dxfId="18" priority="69">
      <formula>$AO$35="Yes"</formula>
    </cfRule>
  </conditionalFormatting>
  <conditionalFormatting sqref="H10">
    <cfRule type="expression" dxfId="17" priority="68">
      <formula>$H$10="DR&lt;&gt;CR, Debits do no equal Credits"</formula>
    </cfRule>
  </conditionalFormatting>
  <conditionalFormatting sqref="I10">
    <cfRule type="expression" dxfId="16" priority="67">
      <formula>$I$10="Debits do no equal Credits"</formula>
    </cfRule>
  </conditionalFormatting>
  <conditionalFormatting sqref="C16:C115">
    <cfRule type="expression" dxfId="15" priority="93">
      <formula>ISNA(MATCH(C16,$AI:$AI,0))</formula>
    </cfRule>
  </conditionalFormatting>
  <conditionalFormatting sqref="E16:E115">
    <cfRule type="expression" dxfId="14" priority="91">
      <formula>ISNA(MATCH(E16,$AH:$AH,0))</formula>
    </cfRule>
  </conditionalFormatting>
  <conditionalFormatting sqref="G16:G115">
    <cfRule type="expression" dxfId="13" priority="87">
      <formula>ISNA(MATCH(G16,$AF:$AF,0))</formula>
    </cfRule>
  </conditionalFormatting>
  <conditionalFormatting sqref="D16:D115">
    <cfRule type="expression" dxfId="12" priority="94">
      <formula>ISNA(MATCH(D16,$AJ:$AJ,0))</formula>
    </cfRule>
  </conditionalFormatting>
  <conditionalFormatting sqref="F16:F115">
    <cfRule type="expression" dxfId="11" priority="89">
      <formula>ISNA(MATCH(F16,$AG:$AG,0))</formula>
    </cfRule>
  </conditionalFormatting>
  <conditionalFormatting sqref="K3">
    <cfRule type="expression" dxfId="10" priority="64">
      <formula>ISBLANK($K$3)</formula>
    </cfRule>
  </conditionalFormatting>
  <conditionalFormatting sqref="K4">
    <cfRule type="expression" dxfId="9" priority="63">
      <formula>ISBLANK($K$4)</formula>
    </cfRule>
  </conditionalFormatting>
  <conditionalFormatting sqref="K5">
    <cfRule type="expression" dxfId="8" priority="62">
      <formula>ISBLANK($K$5)</formula>
    </cfRule>
  </conditionalFormatting>
  <conditionalFormatting sqref="K6">
    <cfRule type="expression" dxfId="7" priority="59">
      <formula>ISBLANK($K$6)</formula>
    </cfRule>
  </conditionalFormatting>
  <conditionalFormatting sqref="M28:S33">
    <cfRule type="expression" dxfId="6" priority="138">
      <formula>$AO$25="Yes"</formula>
    </cfRule>
  </conditionalFormatting>
  <conditionalFormatting sqref="I10">
    <cfRule type="expression" dxfId="5" priority="53">
      <formula>$H$10="DR&lt;&gt;CR, Debits do no equal Credits"</formula>
    </cfRule>
  </conditionalFormatting>
  <conditionalFormatting sqref="H16:H115">
    <cfRule type="expression" dxfId="4" priority="17">
      <formula>$H16&lt;=-0.01</formula>
    </cfRule>
  </conditionalFormatting>
  <conditionalFormatting sqref="I16:I115">
    <cfRule type="expression" dxfId="3" priority="16">
      <formula>$I16&lt;=-0.01</formula>
    </cfRule>
  </conditionalFormatting>
  <conditionalFormatting sqref="D16:D115">
    <cfRule type="cellIs" priority="2" stopIfTrue="1" operator="lessThan">
      <formula>1</formula>
    </cfRule>
    <cfRule type="expression" dxfId="2" priority="15">
      <formula>AND(AND(D16&lt;&gt;15,D16&lt;&gt;16),LEN(G16)=6)</formula>
    </cfRule>
  </conditionalFormatting>
  <conditionalFormatting sqref="C16:C115">
    <cfRule type="cellIs" priority="5" stopIfTrue="1" operator="lessThan">
      <formula>1</formula>
    </cfRule>
  </conditionalFormatting>
  <conditionalFormatting sqref="E16:E115">
    <cfRule type="cellIs" priority="4" stopIfTrue="1" operator="lessThan">
      <formula>1</formula>
    </cfRule>
  </conditionalFormatting>
  <conditionalFormatting sqref="F16:F115">
    <cfRule type="cellIs" priority="1" stopIfTrue="1" operator="lessThan">
      <formula>1</formula>
    </cfRule>
  </conditionalFormatting>
  <conditionalFormatting sqref="G16:G115">
    <cfRule type="cellIs" priority="3" stopIfTrue="1" operator="lessThan">
      <formula>1</formula>
    </cfRule>
  </conditionalFormatting>
  <conditionalFormatting sqref="K16:K115">
    <cfRule type="expression" priority="8" stopIfTrue="1">
      <formula>ISBLANK(K16)</formula>
    </cfRule>
    <cfRule type="expression" dxfId="1" priority="9">
      <formula>LEN(K16)&lt;3</formula>
    </cfRule>
  </conditionalFormatting>
  <conditionalFormatting sqref="J16:J115">
    <cfRule type="expression" priority="6" stopIfTrue="1">
      <formula>ISBLANK(J16)</formula>
    </cfRule>
    <cfRule type="expression" dxfId="0" priority="7">
      <formula>LEN(J16)&lt;3</formula>
    </cfRule>
  </conditionalFormatting>
  <hyperlinks>
    <hyperlink ref="P47" r:id="rId1"/>
  </hyperlinks>
  <pageMargins left="0.25" right="0.25" top="0.25" bottom="0.25" header="0.3" footer="0.3"/>
  <pageSetup scale="50" orientation="landscape" r:id="rId2"/>
  <colBreaks count="1" manualBreakCount="1">
    <brk id="11"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1029" r:id="rId5" name="Drop Down 5">
              <controlPr locked="0" defaultSize="0" autoLine="0" autoPict="0">
                <anchor moveWithCells="1">
                  <from>
                    <xdr:col>17</xdr:col>
                    <xdr:colOff>57150</xdr:colOff>
                    <xdr:row>24</xdr:row>
                    <xdr:rowOff>9525</xdr:rowOff>
                  </from>
                  <to>
                    <xdr:col>18</xdr:col>
                    <xdr:colOff>342900</xdr:colOff>
                    <xdr:row>25</xdr:row>
                    <xdr:rowOff>9525</xdr:rowOff>
                  </to>
                </anchor>
              </controlPr>
            </control>
          </mc:Choice>
        </mc:AlternateContent>
        <mc:AlternateContent xmlns:mc="http://schemas.openxmlformats.org/markup-compatibility/2006">
          <mc:Choice Requires="x14">
            <control shapeId="1030" r:id="rId6" name="Drop Down 6">
              <controlPr locked="0" defaultSize="0" autoLine="0" autoPict="0">
                <anchor moveWithCells="1">
                  <from>
                    <xdr:col>17</xdr:col>
                    <xdr:colOff>57150</xdr:colOff>
                    <xdr:row>34</xdr:row>
                    <xdr:rowOff>9525</xdr:rowOff>
                  </from>
                  <to>
                    <xdr:col>18</xdr:col>
                    <xdr:colOff>342900</xdr:colOff>
                    <xdr:row>35</xdr:row>
                    <xdr:rowOff>9525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G37"/>
  <sheetViews>
    <sheetView workbookViewId="0">
      <pane ySplit="1" topLeftCell="A2" activePane="bottomLeft" state="frozen"/>
      <selection pane="bottomLeft" activeCell="A2" sqref="A2"/>
    </sheetView>
  </sheetViews>
  <sheetFormatPr defaultRowHeight="15" x14ac:dyDescent="0.25"/>
  <cols>
    <col min="1" max="1" width="4.85546875" style="80" customWidth="1"/>
    <col min="2" max="2" width="105.28515625" style="81" customWidth="1"/>
    <col min="3" max="16384" width="9.140625" style="79"/>
  </cols>
  <sheetData>
    <row r="1" spans="1:7" x14ac:dyDescent="0.25">
      <c r="A1" s="167" t="s">
        <v>22071</v>
      </c>
      <c r="B1" s="167"/>
    </row>
    <row r="3" spans="1:7" x14ac:dyDescent="0.25">
      <c r="A3" s="104" t="s">
        <v>22072</v>
      </c>
      <c r="B3" s="105" t="s">
        <v>22073</v>
      </c>
    </row>
    <row r="4" spans="1:7" ht="60" x14ac:dyDescent="0.25">
      <c r="A4" s="103"/>
      <c r="B4" s="106" t="s">
        <v>22074</v>
      </c>
    </row>
    <row r="6" spans="1:7" x14ac:dyDescent="0.25">
      <c r="A6" s="104" t="s">
        <v>22075</v>
      </c>
      <c r="B6" s="105" t="s">
        <v>22076</v>
      </c>
    </row>
    <row r="7" spans="1:7" ht="30" x14ac:dyDescent="0.25">
      <c r="A7" s="103"/>
      <c r="B7" s="106" t="s">
        <v>22077</v>
      </c>
    </row>
    <row r="9" spans="1:7" ht="30" x14ac:dyDescent="0.25">
      <c r="A9" s="104" t="s">
        <v>22078</v>
      </c>
      <c r="B9" s="105" t="s">
        <v>22079</v>
      </c>
    </row>
    <row r="10" spans="1:7" ht="60" x14ac:dyDescent="0.25">
      <c r="A10" s="107"/>
      <c r="B10" s="106" t="s">
        <v>22080</v>
      </c>
      <c r="G10" s="108"/>
    </row>
    <row r="11" spans="1:7" ht="15.75" x14ac:dyDescent="0.25">
      <c r="G11" s="108"/>
    </row>
    <row r="12" spans="1:7" ht="45" x14ac:dyDescent="0.25">
      <c r="A12" s="104" t="s">
        <v>22081</v>
      </c>
      <c r="B12" s="105" t="s">
        <v>22100</v>
      </c>
      <c r="G12" s="108"/>
    </row>
    <row r="13" spans="1:7" x14ac:dyDescent="0.25">
      <c r="A13" s="103"/>
      <c r="B13" s="106" t="s">
        <v>22082</v>
      </c>
    </row>
    <row r="15" spans="1:7" x14ac:dyDescent="0.25">
      <c r="A15" s="104" t="s">
        <v>22083</v>
      </c>
      <c r="B15" s="105" t="s">
        <v>22084</v>
      </c>
    </row>
    <row r="16" spans="1:7" ht="45" x14ac:dyDescent="0.25">
      <c r="A16" s="103"/>
      <c r="B16" s="106" t="s">
        <v>22085</v>
      </c>
    </row>
    <row r="18" spans="1:2" ht="30" x14ac:dyDescent="0.25">
      <c r="A18" s="104" t="s">
        <v>22086</v>
      </c>
      <c r="B18" s="105" t="s">
        <v>22101</v>
      </c>
    </row>
    <row r="19" spans="1:2" ht="45" x14ac:dyDescent="0.25">
      <c r="A19" s="103"/>
      <c r="B19" s="106" t="s">
        <v>22102</v>
      </c>
    </row>
    <row r="21" spans="1:2" x14ac:dyDescent="0.25">
      <c r="A21" s="104" t="s">
        <v>22087</v>
      </c>
      <c r="B21" s="105" t="s">
        <v>22088</v>
      </c>
    </row>
    <row r="22" spans="1:2" ht="30" x14ac:dyDescent="0.25">
      <c r="A22" s="103"/>
      <c r="B22" s="106" t="s">
        <v>22089</v>
      </c>
    </row>
    <row r="24" spans="1:2" ht="30" x14ac:dyDescent="0.25">
      <c r="A24" s="104" t="s">
        <v>22090</v>
      </c>
      <c r="B24" s="105" t="s">
        <v>22091</v>
      </c>
    </row>
    <row r="25" spans="1:2" ht="30" x14ac:dyDescent="0.25">
      <c r="A25" s="103"/>
      <c r="B25" s="106" t="s">
        <v>22092</v>
      </c>
    </row>
    <row r="27" spans="1:2" ht="15" customHeight="1" x14ac:dyDescent="0.25">
      <c r="A27" s="105" t="s">
        <v>22093</v>
      </c>
      <c r="B27" s="105" t="s">
        <v>22098</v>
      </c>
    </row>
    <row r="28" spans="1:2" ht="60" x14ac:dyDescent="0.25">
      <c r="A28" s="103"/>
      <c r="B28" s="106" t="s">
        <v>22099</v>
      </c>
    </row>
    <row r="30" spans="1:2" x14ac:dyDescent="0.25">
      <c r="A30" s="105" t="s">
        <v>22094</v>
      </c>
      <c r="B30" s="105" t="s">
        <v>22095</v>
      </c>
    </row>
    <row r="31" spans="1:2" x14ac:dyDescent="0.25">
      <c r="A31" s="103"/>
      <c r="B31" s="106" t="s">
        <v>22096</v>
      </c>
    </row>
    <row r="33" spans="1:2" x14ac:dyDescent="0.25">
      <c r="A33" s="105" t="s">
        <v>22853</v>
      </c>
      <c r="B33" s="105" t="s">
        <v>22849</v>
      </c>
    </row>
    <row r="34" spans="1:2" x14ac:dyDescent="0.25">
      <c r="A34" s="103"/>
      <c r="B34" s="106" t="s">
        <v>22850</v>
      </c>
    </row>
    <row r="35" spans="1:2" x14ac:dyDescent="0.25">
      <c r="B35" s="128"/>
    </row>
    <row r="36" spans="1:2" x14ac:dyDescent="0.25">
      <c r="A36" s="105" t="s">
        <v>22854</v>
      </c>
      <c r="B36" s="105" t="s">
        <v>22851</v>
      </c>
    </row>
    <row r="37" spans="1:2" x14ac:dyDescent="0.25">
      <c r="A37" s="103"/>
      <c r="B37" s="106" t="s">
        <v>22852</v>
      </c>
    </row>
  </sheetData>
  <mergeCells count="1">
    <mergeCell ref="A1:B1"/>
  </mergeCells>
  <printOptions horizontalCentered="1"/>
  <pageMargins left="0.25" right="0.25" top="0.75" bottom="0.25" header="0.3" footer="0.3"/>
  <pageSetup scale="8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S1068"/>
  <sheetViews>
    <sheetView topLeftCell="B1" workbookViewId="0">
      <pane ySplit="3" topLeftCell="A4" activePane="bottomLeft" state="frozen"/>
      <selection activeCell="B4" sqref="B4"/>
      <selection pane="bottomLeft" activeCell="B4" sqref="B4"/>
    </sheetView>
  </sheetViews>
  <sheetFormatPr defaultRowHeight="15" x14ac:dyDescent="0.25"/>
  <cols>
    <col min="1" max="1" width="8.85546875" style="72" hidden="1" customWidth="1"/>
    <col min="2" max="2" width="13.85546875" style="73" customWidth="1"/>
    <col min="3" max="3" width="11.28515625" style="73" customWidth="1"/>
    <col min="4" max="4" width="10.140625" style="73" customWidth="1"/>
    <col min="5" max="5" width="12.85546875" style="113" customWidth="1"/>
    <col min="6" max="6" width="19.140625" style="72" customWidth="1"/>
    <col min="7" max="7" width="11.140625" style="113" customWidth="1"/>
    <col min="8" max="8" width="35.85546875" style="113" customWidth="1"/>
    <col min="9" max="9" width="40.140625" style="114" customWidth="1"/>
    <col min="10" max="10" width="18" style="72" bestFit="1" customWidth="1"/>
    <col min="11" max="11" width="25.85546875" style="72" bestFit="1" customWidth="1"/>
    <col min="12" max="12" width="13.42578125" style="72" bestFit="1" customWidth="1"/>
    <col min="13" max="13" width="28.140625" style="72" bestFit="1" customWidth="1"/>
    <col min="14" max="14" width="13.5703125" style="72" bestFit="1" customWidth="1"/>
    <col min="15" max="15" width="13.28515625" style="72" bestFit="1" customWidth="1"/>
    <col min="16" max="16" width="13.42578125" style="72" bestFit="1" customWidth="1"/>
    <col min="17" max="17" width="15.28515625" style="72" bestFit="1" customWidth="1"/>
    <col min="18" max="18" width="11.7109375" style="72" bestFit="1" customWidth="1"/>
    <col min="19" max="19" width="19.28515625" style="72" bestFit="1" customWidth="1"/>
    <col min="20" max="256" width="9.140625" style="72"/>
    <col min="257" max="257" width="0" style="72" hidden="1" customWidth="1"/>
    <col min="258" max="258" width="13.85546875" style="72" customWidth="1"/>
    <col min="259" max="259" width="11.28515625" style="72" customWidth="1"/>
    <col min="260" max="260" width="10.140625" style="72" customWidth="1"/>
    <col min="261" max="261" width="12.85546875" style="72" customWidth="1"/>
    <col min="262" max="262" width="19.140625" style="72" customWidth="1"/>
    <col min="263" max="263" width="11.140625" style="72" customWidth="1"/>
    <col min="264" max="264" width="35.85546875" style="72" customWidth="1"/>
    <col min="265" max="265" width="40.140625" style="72" customWidth="1"/>
    <col min="266" max="266" width="18" style="72" bestFit="1" customWidth="1"/>
    <col min="267" max="267" width="25.85546875" style="72" bestFit="1" customWidth="1"/>
    <col min="268" max="268" width="13.42578125" style="72" bestFit="1" customWidth="1"/>
    <col min="269" max="269" width="28.140625" style="72" bestFit="1" customWidth="1"/>
    <col min="270" max="270" width="13.5703125" style="72" bestFit="1" customWidth="1"/>
    <col min="271" max="271" width="13.28515625" style="72" bestFit="1" customWidth="1"/>
    <col min="272" max="272" width="13.42578125" style="72" bestFit="1" customWidth="1"/>
    <col min="273" max="273" width="15.28515625" style="72" bestFit="1" customWidth="1"/>
    <col min="274" max="274" width="11.7109375" style="72" bestFit="1" customWidth="1"/>
    <col min="275" max="275" width="19.28515625" style="72" bestFit="1" customWidth="1"/>
    <col min="276" max="512" width="9.140625" style="72"/>
    <col min="513" max="513" width="0" style="72" hidden="1" customWidth="1"/>
    <col min="514" max="514" width="13.85546875" style="72" customWidth="1"/>
    <col min="515" max="515" width="11.28515625" style="72" customWidth="1"/>
    <col min="516" max="516" width="10.140625" style="72" customWidth="1"/>
    <col min="517" max="517" width="12.85546875" style="72" customWidth="1"/>
    <col min="518" max="518" width="19.140625" style="72" customWidth="1"/>
    <col min="519" max="519" width="11.140625" style="72" customWidth="1"/>
    <col min="520" max="520" width="35.85546875" style="72" customWidth="1"/>
    <col min="521" max="521" width="40.140625" style="72" customWidth="1"/>
    <col min="522" max="522" width="18" style="72" bestFit="1" customWidth="1"/>
    <col min="523" max="523" width="25.85546875" style="72" bestFit="1" customWidth="1"/>
    <col min="524" max="524" width="13.42578125" style="72" bestFit="1" customWidth="1"/>
    <col min="525" max="525" width="28.140625" style="72" bestFit="1" customWidth="1"/>
    <col min="526" max="526" width="13.5703125" style="72" bestFit="1" customWidth="1"/>
    <col min="527" max="527" width="13.28515625" style="72" bestFit="1" customWidth="1"/>
    <col min="528" max="528" width="13.42578125" style="72" bestFit="1" customWidth="1"/>
    <col min="529" max="529" width="15.28515625" style="72" bestFit="1" customWidth="1"/>
    <col min="530" max="530" width="11.7109375" style="72" bestFit="1" customWidth="1"/>
    <col min="531" max="531" width="19.28515625" style="72" bestFit="1" customWidth="1"/>
    <col min="532" max="768" width="9.140625" style="72"/>
    <col min="769" max="769" width="0" style="72" hidden="1" customWidth="1"/>
    <col min="770" max="770" width="13.85546875" style="72" customWidth="1"/>
    <col min="771" max="771" width="11.28515625" style="72" customWidth="1"/>
    <col min="772" max="772" width="10.140625" style="72" customWidth="1"/>
    <col min="773" max="773" width="12.85546875" style="72" customWidth="1"/>
    <col min="774" max="774" width="19.140625" style="72" customWidth="1"/>
    <col min="775" max="775" width="11.140625" style="72" customWidth="1"/>
    <col min="776" max="776" width="35.85546875" style="72" customWidth="1"/>
    <col min="777" max="777" width="40.140625" style="72" customWidth="1"/>
    <col min="778" max="778" width="18" style="72" bestFit="1" customWidth="1"/>
    <col min="779" max="779" width="25.85546875" style="72" bestFit="1" customWidth="1"/>
    <col min="780" max="780" width="13.42578125" style="72" bestFit="1" customWidth="1"/>
    <col min="781" max="781" width="28.140625" style="72" bestFit="1" customWidth="1"/>
    <col min="782" max="782" width="13.5703125" style="72" bestFit="1" customWidth="1"/>
    <col min="783" max="783" width="13.28515625" style="72" bestFit="1" customWidth="1"/>
    <col min="784" max="784" width="13.42578125" style="72" bestFit="1" customWidth="1"/>
    <col min="785" max="785" width="15.28515625" style="72" bestFit="1" customWidth="1"/>
    <col min="786" max="786" width="11.7109375" style="72" bestFit="1" customWidth="1"/>
    <col min="787" max="787" width="19.28515625" style="72" bestFit="1" customWidth="1"/>
    <col min="788" max="1024" width="9.140625" style="72"/>
    <col min="1025" max="1025" width="0" style="72" hidden="1" customWidth="1"/>
    <col min="1026" max="1026" width="13.85546875" style="72" customWidth="1"/>
    <col min="1027" max="1027" width="11.28515625" style="72" customWidth="1"/>
    <col min="1028" max="1028" width="10.140625" style="72" customWidth="1"/>
    <col min="1029" max="1029" width="12.85546875" style="72" customWidth="1"/>
    <col min="1030" max="1030" width="19.140625" style="72" customWidth="1"/>
    <col min="1031" max="1031" width="11.140625" style="72" customWidth="1"/>
    <col min="1032" max="1032" width="35.85546875" style="72" customWidth="1"/>
    <col min="1033" max="1033" width="40.140625" style="72" customWidth="1"/>
    <col min="1034" max="1034" width="18" style="72" bestFit="1" customWidth="1"/>
    <col min="1035" max="1035" width="25.85546875" style="72" bestFit="1" customWidth="1"/>
    <col min="1036" max="1036" width="13.42578125" style="72" bestFit="1" customWidth="1"/>
    <col min="1037" max="1037" width="28.140625" style="72" bestFit="1" customWidth="1"/>
    <col min="1038" max="1038" width="13.5703125" style="72" bestFit="1" customWidth="1"/>
    <col min="1039" max="1039" width="13.28515625" style="72" bestFit="1" customWidth="1"/>
    <col min="1040" max="1040" width="13.42578125" style="72" bestFit="1" customWidth="1"/>
    <col min="1041" max="1041" width="15.28515625" style="72" bestFit="1" customWidth="1"/>
    <col min="1042" max="1042" width="11.7109375" style="72" bestFit="1" customWidth="1"/>
    <col min="1043" max="1043" width="19.28515625" style="72" bestFit="1" customWidth="1"/>
    <col min="1044" max="1280" width="9.140625" style="72"/>
    <col min="1281" max="1281" width="0" style="72" hidden="1" customWidth="1"/>
    <col min="1282" max="1282" width="13.85546875" style="72" customWidth="1"/>
    <col min="1283" max="1283" width="11.28515625" style="72" customWidth="1"/>
    <col min="1284" max="1284" width="10.140625" style="72" customWidth="1"/>
    <col min="1285" max="1285" width="12.85546875" style="72" customWidth="1"/>
    <col min="1286" max="1286" width="19.140625" style="72" customWidth="1"/>
    <col min="1287" max="1287" width="11.140625" style="72" customWidth="1"/>
    <col min="1288" max="1288" width="35.85546875" style="72" customWidth="1"/>
    <col min="1289" max="1289" width="40.140625" style="72" customWidth="1"/>
    <col min="1290" max="1290" width="18" style="72" bestFit="1" customWidth="1"/>
    <col min="1291" max="1291" width="25.85546875" style="72" bestFit="1" customWidth="1"/>
    <col min="1292" max="1292" width="13.42578125" style="72" bestFit="1" customWidth="1"/>
    <col min="1293" max="1293" width="28.140625" style="72" bestFit="1" customWidth="1"/>
    <col min="1294" max="1294" width="13.5703125" style="72" bestFit="1" customWidth="1"/>
    <col min="1295" max="1295" width="13.28515625" style="72" bestFit="1" customWidth="1"/>
    <col min="1296" max="1296" width="13.42578125" style="72" bestFit="1" customWidth="1"/>
    <col min="1297" max="1297" width="15.28515625" style="72" bestFit="1" customWidth="1"/>
    <col min="1298" max="1298" width="11.7109375" style="72" bestFit="1" customWidth="1"/>
    <col min="1299" max="1299" width="19.28515625" style="72" bestFit="1" customWidth="1"/>
    <col min="1300" max="1536" width="9.140625" style="72"/>
    <col min="1537" max="1537" width="0" style="72" hidden="1" customWidth="1"/>
    <col min="1538" max="1538" width="13.85546875" style="72" customWidth="1"/>
    <col min="1539" max="1539" width="11.28515625" style="72" customWidth="1"/>
    <col min="1540" max="1540" width="10.140625" style="72" customWidth="1"/>
    <col min="1541" max="1541" width="12.85546875" style="72" customWidth="1"/>
    <col min="1542" max="1542" width="19.140625" style="72" customWidth="1"/>
    <col min="1543" max="1543" width="11.140625" style="72" customWidth="1"/>
    <col min="1544" max="1544" width="35.85546875" style="72" customWidth="1"/>
    <col min="1545" max="1545" width="40.140625" style="72" customWidth="1"/>
    <col min="1546" max="1546" width="18" style="72" bestFit="1" customWidth="1"/>
    <col min="1547" max="1547" width="25.85546875" style="72" bestFit="1" customWidth="1"/>
    <col min="1548" max="1548" width="13.42578125" style="72" bestFit="1" customWidth="1"/>
    <col min="1549" max="1549" width="28.140625" style="72" bestFit="1" customWidth="1"/>
    <col min="1550" max="1550" width="13.5703125" style="72" bestFit="1" customWidth="1"/>
    <col min="1551" max="1551" width="13.28515625" style="72" bestFit="1" customWidth="1"/>
    <col min="1552" max="1552" width="13.42578125" style="72" bestFit="1" customWidth="1"/>
    <col min="1553" max="1553" width="15.28515625" style="72" bestFit="1" customWidth="1"/>
    <col min="1554" max="1554" width="11.7109375" style="72" bestFit="1" customWidth="1"/>
    <col min="1555" max="1555" width="19.28515625" style="72" bestFit="1" customWidth="1"/>
    <col min="1556" max="1792" width="9.140625" style="72"/>
    <col min="1793" max="1793" width="0" style="72" hidden="1" customWidth="1"/>
    <col min="1794" max="1794" width="13.85546875" style="72" customWidth="1"/>
    <col min="1795" max="1795" width="11.28515625" style="72" customWidth="1"/>
    <col min="1796" max="1796" width="10.140625" style="72" customWidth="1"/>
    <col min="1797" max="1797" width="12.85546875" style="72" customWidth="1"/>
    <col min="1798" max="1798" width="19.140625" style="72" customWidth="1"/>
    <col min="1799" max="1799" width="11.140625" style="72" customWidth="1"/>
    <col min="1800" max="1800" width="35.85546875" style="72" customWidth="1"/>
    <col min="1801" max="1801" width="40.140625" style="72" customWidth="1"/>
    <col min="1802" max="1802" width="18" style="72" bestFit="1" customWidth="1"/>
    <col min="1803" max="1803" width="25.85546875" style="72" bestFit="1" customWidth="1"/>
    <col min="1804" max="1804" width="13.42578125" style="72" bestFit="1" customWidth="1"/>
    <col min="1805" max="1805" width="28.140625" style="72" bestFit="1" customWidth="1"/>
    <col min="1806" max="1806" width="13.5703125" style="72" bestFit="1" customWidth="1"/>
    <col min="1807" max="1807" width="13.28515625" style="72" bestFit="1" customWidth="1"/>
    <col min="1808" max="1808" width="13.42578125" style="72" bestFit="1" customWidth="1"/>
    <col min="1809" max="1809" width="15.28515625" style="72" bestFit="1" customWidth="1"/>
    <col min="1810" max="1810" width="11.7109375" style="72" bestFit="1" customWidth="1"/>
    <col min="1811" max="1811" width="19.28515625" style="72" bestFit="1" customWidth="1"/>
    <col min="1812" max="2048" width="9.140625" style="72"/>
    <col min="2049" max="2049" width="0" style="72" hidden="1" customWidth="1"/>
    <col min="2050" max="2050" width="13.85546875" style="72" customWidth="1"/>
    <col min="2051" max="2051" width="11.28515625" style="72" customWidth="1"/>
    <col min="2052" max="2052" width="10.140625" style="72" customWidth="1"/>
    <col min="2053" max="2053" width="12.85546875" style="72" customWidth="1"/>
    <col min="2054" max="2054" width="19.140625" style="72" customWidth="1"/>
    <col min="2055" max="2055" width="11.140625" style="72" customWidth="1"/>
    <col min="2056" max="2056" width="35.85546875" style="72" customWidth="1"/>
    <col min="2057" max="2057" width="40.140625" style="72" customWidth="1"/>
    <col min="2058" max="2058" width="18" style="72" bestFit="1" customWidth="1"/>
    <col min="2059" max="2059" width="25.85546875" style="72" bestFit="1" customWidth="1"/>
    <col min="2060" max="2060" width="13.42578125" style="72" bestFit="1" customWidth="1"/>
    <col min="2061" max="2061" width="28.140625" style="72" bestFit="1" customWidth="1"/>
    <col min="2062" max="2062" width="13.5703125" style="72" bestFit="1" customWidth="1"/>
    <col min="2063" max="2063" width="13.28515625" style="72" bestFit="1" customWidth="1"/>
    <col min="2064" max="2064" width="13.42578125" style="72" bestFit="1" customWidth="1"/>
    <col min="2065" max="2065" width="15.28515625" style="72" bestFit="1" customWidth="1"/>
    <col min="2066" max="2066" width="11.7109375" style="72" bestFit="1" customWidth="1"/>
    <col min="2067" max="2067" width="19.28515625" style="72" bestFit="1" customWidth="1"/>
    <col min="2068" max="2304" width="9.140625" style="72"/>
    <col min="2305" max="2305" width="0" style="72" hidden="1" customWidth="1"/>
    <col min="2306" max="2306" width="13.85546875" style="72" customWidth="1"/>
    <col min="2307" max="2307" width="11.28515625" style="72" customWidth="1"/>
    <col min="2308" max="2308" width="10.140625" style="72" customWidth="1"/>
    <col min="2309" max="2309" width="12.85546875" style="72" customWidth="1"/>
    <col min="2310" max="2310" width="19.140625" style="72" customWidth="1"/>
    <col min="2311" max="2311" width="11.140625" style="72" customWidth="1"/>
    <col min="2312" max="2312" width="35.85546875" style="72" customWidth="1"/>
    <col min="2313" max="2313" width="40.140625" style="72" customWidth="1"/>
    <col min="2314" max="2314" width="18" style="72" bestFit="1" customWidth="1"/>
    <col min="2315" max="2315" width="25.85546875" style="72" bestFit="1" customWidth="1"/>
    <col min="2316" max="2316" width="13.42578125" style="72" bestFit="1" customWidth="1"/>
    <col min="2317" max="2317" width="28.140625" style="72" bestFit="1" customWidth="1"/>
    <col min="2318" max="2318" width="13.5703125" style="72" bestFit="1" customWidth="1"/>
    <col min="2319" max="2319" width="13.28515625" style="72" bestFit="1" customWidth="1"/>
    <col min="2320" max="2320" width="13.42578125" style="72" bestFit="1" customWidth="1"/>
    <col min="2321" max="2321" width="15.28515625" style="72" bestFit="1" customWidth="1"/>
    <col min="2322" max="2322" width="11.7109375" style="72" bestFit="1" customWidth="1"/>
    <col min="2323" max="2323" width="19.28515625" style="72" bestFit="1" customWidth="1"/>
    <col min="2324" max="2560" width="9.140625" style="72"/>
    <col min="2561" max="2561" width="0" style="72" hidden="1" customWidth="1"/>
    <col min="2562" max="2562" width="13.85546875" style="72" customWidth="1"/>
    <col min="2563" max="2563" width="11.28515625" style="72" customWidth="1"/>
    <col min="2564" max="2564" width="10.140625" style="72" customWidth="1"/>
    <col min="2565" max="2565" width="12.85546875" style="72" customWidth="1"/>
    <col min="2566" max="2566" width="19.140625" style="72" customWidth="1"/>
    <col min="2567" max="2567" width="11.140625" style="72" customWidth="1"/>
    <col min="2568" max="2568" width="35.85546875" style="72" customWidth="1"/>
    <col min="2569" max="2569" width="40.140625" style="72" customWidth="1"/>
    <col min="2570" max="2570" width="18" style="72" bestFit="1" customWidth="1"/>
    <col min="2571" max="2571" width="25.85546875" style="72" bestFit="1" customWidth="1"/>
    <col min="2572" max="2572" width="13.42578125" style="72" bestFit="1" customWidth="1"/>
    <col min="2573" max="2573" width="28.140625" style="72" bestFit="1" customWidth="1"/>
    <col min="2574" max="2574" width="13.5703125" style="72" bestFit="1" customWidth="1"/>
    <col min="2575" max="2575" width="13.28515625" style="72" bestFit="1" customWidth="1"/>
    <col min="2576" max="2576" width="13.42578125" style="72" bestFit="1" customWidth="1"/>
    <col min="2577" max="2577" width="15.28515625" style="72" bestFit="1" customWidth="1"/>
    <col min="2578" max="2578" width="11.7109375" style="72" bestFit="1" customWidth="1"/>
    <col min="2579" max="2579" width="19.28515625" style="72" bestFit="1" customWidth="1"/>
    <col min="2580" max="2816" width="9.140625" style="72"/>
    <col min="2817" max="2817" width="0" style="72" hidden="1" customWidth="1"/>
    <col min="2818" max="2818" width="13.85546875" style="72" customWidth="1"/>
    <col min="2819" max="2819" width="11.28515625" style="72" customWidth="1"/>
    <col min="2820" max="2820" width="10.140625" style="72" customWidth="1"/>
    <col min="2821" max="2821" width="12.85546875" style="72" customWidth="1"/>
    <col min="2822" max="2822" width="19.140625" style="72" customWidth="1"/>
    <col min="2823" max="2823" width="11.140625" style="72" customWidth="1"/>
    <col min="2824" max="2824" width="35.85546875" style="72" customWidth="1"/>
    <col min="2825" max="2825" width="40.140625" style="72" customWidth="1"/>
    <col min="2826" max="2826" width="18" style="72" bestFit="1" customWidth="1"/>
    <col min="2827" max="2827" width="25.85546875" style="72" bestFit="1" customWidth="1"/>
    <col min="2828" max="2828" width="13.42578125" style="72" bestFit="1" customWidth="1"/>
    <col min="2829" max="2829" width="28.140625" style="72" bestFit="1" customWidth="1"/>
    <col min="2830" max="2830" width="13.5703125" style="72" bestFit="1" customWidth="1"/>
    <col min="2831" max="2831" width="13.28515625" style="72" bestFit="1" customWidth="1"/>
    <col min="2832" max="2832" width="13.42578125" style="72" bestFit="1" customWidth="1"/>
    <col min="2833" max="2833" width="15.28515625" style="72" bestFit="1" customWidth="1"/>
    <col min="2834" max="2834" width="11.7109375" style="72" bestFit="1" customWidth="1"/>
    <col min="2835" max="2835" width="19.28515625" style="72" bestFit="1" customWidth="1"/>
    <col min="2836" max="3072" width="9.140625" style="72"/>
    <col min="3073" max="3073" width="0" style="72" hidden="1" customWidth="1"/>
    <col min="3074" max="3074" width="13.85546875" style="72" customWidth="1"/>
    <col min="3075" max="3075" width="11.28515625" style="72" customWidth="1"/>
    <col min="3076" max="3076" width="10.140625" style="72" customWidth="1"/>
    <col min="3077" max="3077" width="12.85546875" style="72" customWidth="1"/>
    <col min="3078" max="3078" width="19.140625" style="72" customWidth="1"/>
    <col min="3079" max="3079" width="11.140625" style="72" customWidth="1"/>
    <col min="3080" max="3080" width="35.85546875" style="72" customWidth="1"/>
    <col min="3081" max="3081" width="40.140625" style="72" customWidth="1"/>
    <col min="3082" max="3082" width="18" style="72" bestFit="1" customWidth="1"/>
    <col min="3083" max="3083" width="25.85546875" style="72" bestFit="1" customWidth="1"/>
    <col min="3084" max="3084" width="13.42578125" style="72" bestFit="1" customWidth="1"/>
    <col min="3085" max="3085" width="28.140625" style="72" bestFit="1" customWidth="1"/>
    <col min="3086" max="3086" width="13.5703125" style="72" bestFit="1" customWidth="1"/>
    <col min="3087" max="3087" width="13.28515625" style="72" bestFit="1" customWidth="1"/>
    <col min="3088" max="3088" width="13.42578125" style="72" bestFit="1" customWidth="1"/>
    <col min="3089" max="3089" width="15.28515625" style="72" bestFit="1" customWidth="1"/>
    <col min="3090" max="3090" width="11.7109375" style="72" bestFit="1" customWidth="1"/>
    <col min="3091" max="3091" width="19.28515625" style="72" bestFit="1" customWidth="1"/>
    <col min="3092" max="3328" width="9.140625" style="72"/>
    <col min="3329" max="3329" width="0" style="72" hidden="1" customWidth="1"/>
    <col min="3330" max="3330" width="13.85546875" style="72" customWidth="1"/>
    <col min="3331" max="3331" width="11.28515625" style="72" customWidth="1"/>
    <col min="3332" max="3332" width="10.140625" style="72" customWidth="1"/>
    <col min="3333" max="3333" width="12.85546875" style="72" customWidth="1"/>
    <col min="3334" max="3334" width="19.140625" style="72" customWidth="1"/>
    <col min="3335" max="3335" width="11.140625" style="72" customWidth="1"/>
    <col min="3336" max="3336" width="35.85546875" style="72" customWidth="1"/>
    <col min="3337" max="3337" width="40.140625" style="72" customWidth="1"/>
    <col min="3338" max="3338" width="18" style="72" bestFit="1" customWidth="1"/>
    <col min="3339" max="3339" width="25.85546875" style="72" bestFit="1" customWidth="1"/>
    <col min="3340" max="3340" width="13.42578125" style="72" bestFit="1" customWidth="1"/>
    <col min="3341" max="3341" width="28.140625" style="72" bestFit="1" customWidth="1"/>
    <col min="3342" max="3342" width="13.5703125" style="72" bestFit="1" customWidth="1"/>
    <col min="3343" max="3343" width="13.28515625" style="72" bestFit="1" customWidth="1"/>
    <col min="3344" max="3344" width="13.42578125" style="72" bestFit="1" customWidth="1"/>
    <col min="3345" max="3345" width="15.28515625" style="72" bestFit="1" customWidth="1"/>
    <col min="3346" max="3346" width="11.7109375" style="72" bestFit="1" customWidth="1"/>
    <col min="3347" max="3347" width="19.28515625" style="72" bestFit="1" customWidth="1"/>
    <col min="3348" max="3584" width="9.140625" style="72"/>
    <col min="3585" max="3585" width="0" style="72" hidden="1" customWidth="1"/>
    <col min="3586" max="3586" width="13.85546875" style="72" customWidth="1"/>
    <col min="3587" max="3587" width="11.28515625" style="72" customWidth="1"/>
    <col min="3588" max="3588" width="10.140625" style="72" customWidth="1"/>
    <col min="3589" max="3589" width="12.85546875" style="72" customWidth="1"/>
    <col min="3590" max="3590" width="19.140625" style="72" customWidth="1"/>
    <col min="3591" max="3591" width="11.140625" style="72" customWidth="1"/>
    <col min="3592" max="3592" width="35.85546875" style="72" customWidth="1"/>
    <col min="3593" max="3593" width="40.140625" style="72" customWidth="1"/>
    <col min="3594" max="3594" width="18" style="72" bestFit="1" customWidth="1"/>
    <col min="3595" max="3595" width="25.85546875" style="72" bestFit="1" customWidth="1"/>
    <col min="3596" max="3596" width="13.42578125" style="72" bestFit="1" customWidth="1"/>
    <col min="3597" max="3597" width="28.140625" style="72" bestFit="1" customWidth="1"/>
    <col min="3598" max="3598" width="13.5703125" style="72" bestFit="1" customWidth="1"/>
    <col min="3599" max="3599" width="13.28515625" style="72" bestFit="1" customWidth="1"/>
    <col min="3600" max="3600" width="13.42578125" style="72" bestFit="1" customWidth="1"/>
    <col min="3601" max="3601" width="15.28515625" style="72" bestFit="1" customWidth="1"/>
    <col min="3602" max="3602" width="11.7109375" style="72" bestFit="1" customWidth="1"/>
    <col min="3603" max="3603" width="19.28515625" style="72" bestFit="1" customWidth="1"/>
    <col min="3604" max="3840" width="9.140625" style="72"/>
    <col min="3841" max="3841" width="0" style="72" hidden="1" customWidth="1"/>
    <col min="3842" max="3842" width="13.85546875" style="72" customWidth="1"/>
    <col min="3843" max="3843" width="11.28515625" style="72" customWidth="1"/>
    <col min="3844" max="3844" width="10.140625" style="72" customWidth="1"/>
    <col min="3845" max="3845" width="12.85546875" style="72" customWidth="1"/>
    <col min="3846" max="3846" width="19.140625" style="72" customWidth="1"/>
    <col min="3847" max="3847" width="11.140625" style="72" customWidth="1"/>
    <col min="3848" max="3848" width="35.85546875" style="72" customWidth="1"/>
    <col min="3849" max="3849" width="40.140625" style="72" customWidth="1"/>
    <col min="3850" max="3850" width="18" style="72" bestFit="1" customWidth="1"/>
    <col min="3851" max="3851" width="25.85546875" style="72" bestFit="1" customWidth="1"/>
    <col min="3852" max="3852" width="13.42578125" style="72" bestFit="1" customWidth="1"/>
    <col min="3853" max="3853" width="28.140625" style="72" bestFit="1" customWidth="1"/>
    <col min="3854" max="3854" width="13.5703125" style="72" bestFit="1" customWidth="1"/>
    <col min="3855" max="3855" width="13.28515625" style="72" bestFit="1" customWidth="1"/>
    <col min="3856" max="3856" width="13.42578125" style="72" bestFit="1" customWidth="1"/>
    <col min="3857" max="3857" width="15.28515625" style="72" bestFit="1" customWidth="1"/>
    <col min="3858" max="3858" width="11.7109375" style="72" bestFit="1" customWidth="1"/>
    <col min="3859" max="3859" width="19.28515625" style="72" bestFit="1" customWidth="1"/>
    <col min="3860" max="4096" width="9.140625" style="72"/>
    <col min="4097" max="4097" width="0" style="72" hidden="1" customWidth="1"/>
    <col min="4098" max="4098" width="13.85546875" style="72" customWidth="1"/>
    <col min="4099" max="4099" width="11.28515625" style="72" customWidth="1"/>
    <col min="4100" max="4100" width="10.140625" style="72" customWidth="1"/>
    <col min="4101" max="4101" width="12.85546875" style="72" customWidth="1"/>
    <col min="4102" max="4102" width="19.140625" style="72" customWidth="1"/>
    <col min="4103" max="4103" width="11.140625" style="72" customWidth="1"/>
    <col min="4104" max="4104" width="35.85546875" style="72" customWidth="1"/>
    <col min="4105" max="4105" width="40.140625" style="72" customWidth="1"/>
    <col min="4106" max="4106" width="18" style="72" bestFit="1" customWidth="1"/>
    <col min="4107" max="4107" width="25.85546875" style="72" bestFit="1" customWidth="1"/>
    <col min="4108" max="4108" width="13.42578125" style="72" bestFit="1" customWidth="1"/>
    <col min="4109" max="4109" width="28.140625" style="72" bestFit="1" customWidth="1"/>
    <col min="4110" max="4110" width="13.5703125" style="72" bestFit="1" customWidth="1"/>
    <col min="4111" max="4111" width="13.28515625" style="72" bestFit="1" customWidth="1"/>
    <col min="4112" max="4112" width="13.42578125" style="72" bestFit="1" customWidth="1"/>
    <col min="4113" max="4113" width="15.28515625" style="72" bestFit="1" customWidth="1"/>
    <col min="4114" max="4114" width="11.7109375" style="72" bestFit="1" customWidth="1"/>
    <col min="4115" max="4115" width="19.28515625" style="72" bestFit="1" customWidth="1"/>
    <col min="4116" max="4352" width="9.140625" style="72"/>
    <col min="4353" max="4353" width="0" style="72" hidden="1" customWidth="1"/>
    <col min="4354" max="4354" width="13.85546875" style="72" customWidth="1"/>
    <col min="4355" max="4355" width="11.28515625" style="72" customWidth="1"/>
    <col min="4356" max="4356" width="10.140625" style="72" customWidth="1"/>
    <col min="4357" max="4357" width="12.85546875" style="72" customWidth="1"/>
    <col min="4358" max="4358" width="19.140625" style="72" customWidth="1"/>
    <col min="4359" max="4359" width="11.140625" style="72" customWidth="1"/>
    <col min="4360" max="4360" width="35.85546875" style="72" customWidth="1"/>
    <col min="4361" max="4361" width="40.140625" style="72" customWidth="1"/>
    <col min="4362" max="4362" width="18" style="72" bestFit="1" customWidth="1"/>
    <col min="4363" max="4363" width="25.85546875" style="72" bestFit="1" customWidth="1"/>
    <col min="4364" max="4364" width="13.42578125" style="72" bestFit="1" customWidth="1"/>
    <col min="4365" max="4365" width="28.140625" style="72" bestFit="1" customWidth="1"/>
    <col min="4366" max="4366" width="13.5703125" style="72" bestFit="1" customWidth="1"/>
    <col min="4367" max="4367" width="13.28515625" style="72" bestFit="1" customWidth="1"/>
    <col min="4368" max="4368" width="13.42578125" style="72" bestFit="1" customWidth="1"/>
    <col min="4369" max="4369" width="15.28515625" style="72" bestFit="1" customWidth="1"/>
    <col min="4370" max="4370" width="11.7109375" style="72" bestFit="1" customWidth="1"/>
    <col min="4371" max="4371" width="19.28515625" style="72" bestFit="1" customWidth="1"/>
    <col min="4372" max="4608" width="9.140625" style="72"/>
    <col min="4609" max="4609" width="0" style="72" hidden="1" customWidth="1"/>
    <col min="4610" max="4610" width="13.85546875" style="72" customWidth="1"/>
    <col min="4611" max="4611" width="11.28515625" style="72" customWidth="1"/>
    <col min="4612" max="4612" width="10.140625" style="72" customWidth="1"/>
    <col min="4613" max="4613" width="12.85546875" style="72" customWidth="1"/>
    <col min="4614" max="4614" width="19.140625" style="72" customWidth="1"/>
    <col min="4615" max="4615" width="11.140625" style="72" customWidth="1"/>
    <col min="4616" max="4616" width="35.85546875" style="72" customWidth="1"/>
    <col min="4617" max="4617" width="40.140625" style="72" customWidth="1"/>
    <col min="4618" max="4618" width="18" style="72" bestFit="1" customWidth="1"/>
    <col min="4619" max="4619" width="25.85546875" style="72" bestFit="1" customWidth="1"/>
    <col min="4620" max="4620" width="13.42578125" style="72" bestFit="1" customWidth="1"/>
    <col min="4621" max="4621" width="28.140625" style="72" bestFit="1" customWidth="1"/>
    <col min="4622" max="4622" width="13.5703125" style="72" bestFit="1" customWidth="1"/>
    <col min="4623" max="4623" width="13.28515625" style="72" bestFit="1" customWidth="1"/>
    <col min="4624" max="4624" width="13.42578125" style="72" bestFit="1" customWidth="1"/>
    <col min="4625" max="4625" width="15.28515625" style="72" bestFit="1" customWidth="1"/>
    <col min="4626" max="4626" width="11.7109375" style="72" bestFit="1" customWidth="1"/>
    <col min="4627" max="4627" width="19.28515625" style="72" bestFit="1" customWidth="1"/>
    <col min="4628" max="4864" width="9.140625" style="72"/>
    <col min="4865" max="4865" width="0" style="72" hidden="1" customWidth="1"/>
    <col min="4866" max="4866" width="13.85546875" style="72" customWidth="1"/>
    <col min="4867" max="4867" width="11.28515625" style="72" customWidth="1"/>
    <col min="4868" max="4868" width="10.140625" style="72" customWidth="1"/>
    <col min="4869" max="4869" width="12.85546875" style="72" customWidth="1"/>
    <col min="4870" max="4870" width="19.140625" style="72" customWidth="1"/>
    <col min="4871" max="4871" width="11.140625" style="72" customWidth="1"/>
    <col min="4872" max="4872" width="35.85546875" style="72" customWidth="1"/>
    <col min="4873" max="4873" width="40.140625" style="72" customWidth="1"/>
    <col min="4874" max="4874" width="18" style="72" bestFit="1" customWidth="1"/>
    <col min="4875" max="4875" width="25.85546875" style="72" bestFit="1" customWidth="1"/>
    <col min="4876" max="4876" width="13.42578125" style="72" bestFit="1" customWidth="1"/>
    <col min="4877" max="4877" width="28.140625" style="72" bestFit="1" customWidth="1"/>
    <col min="4878" max="4878" width="13.5703125" style="72" bestFit="1" customWidth="1"/>
    <col min="4879" max="4879" width="13.28515625" style="72" bestFit="1" customWidth="1"/>
    <col min="4880" max="4880" width="13.42578125" style="72" bestFit="1" customWidth="1"/>
    <col min="4881" max="4881" width="15.28515625" style="72" bestFit="1" customWidth="1"/>
    <col min="4882" max="4882" width="11.7109375" style="72" bestFit="1" customWidth="1"/>
    <col min="4883" max="4883" width="19.28515625" style="72" bestFit="1" customWidth="1"/>
    <col min="4884" max="5120" width="9.140625" style="72"/>
    <col min="5121" max="5121" width="0" style="72" hidden="1" customWidth="1"/>
    <col min="5122" max="5122" width="13.85546875" style="72" customWidth="1"/>
    <col min="5123" max="5123" width="11.28515625" style="72" customWidth="1"/>
    <col min="5124" max="5124" width="10.140625" style="72" customWidth="1"/>
    <col min="5125" max="5125" width="12.85546875" style="72" customWidth="1"/>
    <col min="5126" max="5126" width="19.140625" style="72" customWidth="1"/>
    <col min="5127" max="5127" width="11.140625" style="72" customWidth="1"/>
    <col min="5128" max="5128" width="35.85546875" style="72" customWidth="1"/>
    <col min="5129" max="5129" width="40.140625" style="72" customWidth="1"/>
    <col min="5130" max="5130" width="18" style="72" bestFit="1" customWidth="1"/>
    <col min="5131" max="5131" width="25.85546875" style="72" bestFit="1" customWidth="1"/>
    <col min="5132" max="5132" width="13.42578125" style="72" bestFit="1" customWidth="1"/>
    <col min="5133" max="5133" width="28.140625" style="72" bestFit="1" customWidth="1"/>
    <col min="5134" max="5134" width="13.5703125" style="72" bestFit="1" customWidth="1"/>
    <col min="5135" max="5135" width="13.28515625" style="72" bestFit="1" customWidth="1"/>
    <col min="5136" max="5136" width="13.42578125" style="72" bestFit="1" customWidth="1"/>
    <col min="5137" max="5137" width="15.28515625" style="72" bestFit="1" customWidth="1"/>
    <col min="5138" max="5138" width="11.7109375" style="72" bestFit="1" customWidth="1"/>
    <col min="5139" max="5139" width="19.28515625" style="72" bestFit="1" customWidth="1"/>
    <col min="5140" max="5376" width="9.140625" style="72"/>
    <col min="5377" max="5377" width="0" style="72" hidden="1" customWidth="1"/>
    <col min="5378" max="5378" width="13.85546875" style="72" customWidth="1"/>
    <col min="5379" max="5379" width="11.28515625" style="72" customWidth="1"/>
    <col min="5380" max="5380" width="10.140625" style="72" customWidth="1"/>
    <col min="5381" max="5381" width="12.85546875" style="72" customWidth="1"/>
    <col min="5382" max="5382" width="19.140625" style="72" customWidth="1"/>
    <col min="5383" max="5383" width="11.140625" style="72" customWidth="1"/>
    <col min="5384" max="5384" width="35.85546875" style="72" customWidth="1"/>
    <col min="5385" max="5385" width="40.140625" style="72" customWidth="1"/>
    <col min="5386" max="5386" width="18" style="72" bestFit="1" customWidth="1"/>
    <col min="5387" max="5387" width="25.85546875" style="72" bestFit="1" customWidth="1"/>
    <col min="5388" max="5388" width="13.42578125" style="72" bestFit="1" customWidth="1"/>
    <col min="5389" max="5389" width="28.140625" style="72" bestFit="1" customWidth="1"/>
    <col min="5390" max="5390" width="13.5703125" style="72" bestFit="1" customWidth="1"/>
    <col min="5391" max="5391" width="13.28515625" style="72" bestFit="1" customWidth="1"/>
    <col min="5392" max="5392" width="13.42578125" style="72" bestFit="1" customWidth="1"/>
    <col min="5393" max="5393" width="15.28515625" style="72" bestFit="1" customWidth="1"/>
    <col min="5394" max="5394" width="11.7109375" style="72" bestFit="1" customWidth="1"/>
    <col min="5395" max="5395" width="19.28515625" style="72" bestFit="1" customWidth="1"/>
    <col min="5396" max="5632" width="9.140625" style="72"/>
    <col min="5633" max="5633" width="0" style="72" hidden="1" customWidth="1"/>
    <col min="5634" max="5634" width="13.85546875" style="72" customWidth="1"/>
    <col min="5635" max="5635" width="11.28515625" style="72" customWidth="1"/>
    <col min="5636" max="5636" width="10.140625" style="72" customWidth="1"/>
    <col min="5637" max="5637" width="12.85546875" style="72" customWidth="1"/>
    <col min="5638" max="5638" width="19.140625" style="72" customWidth="1"/>
    <col min="5639" max="5639" width="11.140625" style="72" customWidth="1"/>
    <col min="5640" max="5640" width="35.85546875" style="72" customWidth="1"/>
    <col min="5641" max="5641" width="40.140625" style="72" customWidth="1"/>
    <col min="5642" max="5642" width="18" style="72" bestFit="1" customWidth="1"/>
    <col min="5643" max="5643" width="25.85546875" style="72" bestFit="1" customWidth="1"/>
    <col min="5644" max="5644" width="13.42578125" style="72" bestFit="1" customWidth="1"/>
    <col min="5645" max="5645" width="28.140625" style="72" bestFit="1" customWidth="1"/>
    <col min="5646" max="5646" width="13.5703125" style="72" bestFit="1" customWidth="1"/>
    <col min="5647" max="5647" width="13.28515625" style="72" bestFit="1" customWidth="1"/>
    <col min="5648" max="5648" width="13.42578125" style="72" bestFit="1" customWidth="1"/>
    <col min="5649" max="5649" width="15.28515625" style="72" bestFit="1" customWidth="1"/>
    <col min="5650" max="5650" width="11.7109375" style="72" bestFit="1" customWidth="1"/>
    <col min="5651" max="5651" width="19.28515625" style="72" bestFit="1" customWidth="1"/>
    <col min="5652" max="5888" width="9.140625" style="72"/>
    <col min="5889" max="5889" width="0" style="72" hidden="1" customWidth="1"/>
    <col min="5890" max="5890" width="13.85546875" style="72" customWidth="1"/>
    <col min="5891" max="5891" width="11.28515625" style="72" customWidth="1"/>
    <col min="5892" max="5892" width="10.140625" style="72" customWidth="1"/>
    <col min="5893" max="5893" width="12.85546875" style="72" customWidth="1"/>
    <col min="5894" max="5894" width="19.140625" style="72" customWidth="1"/>
    <col min="5895" max="5895" width="11.140625" style="72" customWidth="1"/>
    <col min="5896" max="5896" width="35.85546875" style="72" customWidth="1"/>
    <col min="5897" max="5897" width="40.140625" style="72" customWidth="1"/>
    <col min="5898" max="5898" width="18" style="72" bestFit="1" customWidth="1"/>
    <col min="5899" max="5899" width="25.85546875" style="72" bestFit="1" customWidth="1"/>
    <col min="5900" max="5900" width="13.42578125" style="72" bestFit="1" customWidth="1"/>
    <col min="5901" max="5901" width="28.140625" style="72" bestFit="1" customWidth="1"/>
    <col min="5902" max="5902" width="13.5703125" style="72" bestFit="1" customWidth="1"/>
    <col min="5903" max="5903" width="13.28515625" style="72" bestFit="1" customWidth="1"/>
    <col min="5904" max="5904" width="13.42578125" style="72" bestFit="1" customWidth="1"/>
    <col min="5905" max="5905" width="15.28515625" style="72" bestFit="1" customWidth="1"/>
    <col min="5906" max="5906" width="11.7109375" style="72" bestFit="1" customWidth="1"/>
    <col min="5907" max="5907" width="19.28515625" style="72" bestFit="1" customWidth="1"/>
    <col min="5908" max="6144" width="9.140625" style="72"/>
    <col min="6145" max="6145" width="0" style="72" hidden="1" customWidth="1"/>
    <col min="6146" max="6146" width="13.85546875" style="72" customWidth="1"/>
    <col min="6147" max="6147" width="11.28515625" style="72" customWidth="1"/>
    <col min="6148" max="6148" width="10.140625" style="72" customWidth="1"/>
    <col min="6149" max="6149" width="12.85546875" style="72" customWidth="1"/>
    <col min="6150" max="6150" width="19.140625" style="72" customWidth="1"/>
    <col min="6151" max="6151" width="11.140625" style="72" customWidth="1"/>
    <col min="6152" max="6152" width="35.85546875" style="72" customWidth="1"/>
    <col min="6153" max="6153" width="40.140625" style="72" customWidth="1"/>
    <col min="6154" max="6154" width="18" style="72" bestFit="1" customWidth="1"/>
    <col min="6155" max="6155" width="25.85546875" style="72" bestFit="1" customWidth="1"/>
    <col min="6156" max="6156" width="13.42578125" style="72" bestFit="1" customWidth="1"/>
    <col min="6157" max="6157" width="28.140625" style="72" bestFit="1" customWidth="1"/>
    <col min="6158" max="6158" width="13.5703125" style="72" bestFit="1" customWidth="1"/>
    <col min="6159" max="6159" width="13.28515625" style="72" bestFit="1" customWidth="1"/>
    <col min="6160" max="6160" width="13.42578125" style="72" bestFit="1" customWidth="1"/>
    <col min="6161" max="6161" width="15.28515625" style="72" bestFit="1" customWidth="1"/>
    <col min="6162" max="6162" width="11.7109375" style="72" bestFit="1" customWidth="1"/>
    <col min="6163" max="6163" width="19.28515625" style="72" bestFit="1" customWidth="1"/>
    <col min="6164" max="6400" width="9.140625" style="72"/>
    <col min="6401" max="6401" width="0" style="72" hidden="1" customWidth="1"/>
    <col min="6402" max="6402" width="13.85546875" style="72" customWidth="1"/>
    <col min="6403" max="6403" width="11.28515625" style="72" customWidth="1"/>
    <col min="6404" max="6404" width="10.140625" style="72" customWidth="1"/>
    <col min="6405" max="6405" width="12.85546875" style="72" customWidth="1"/>
    <col min="6406" max="6406" width="19.140625" style="72" customWidth="1"/>
    <col min="6407" max="6407" width="11.140625" style="72" customWidth="1"/>
    <col min="6408" max="6408" width="35.85546875" style="72" customWidth="1"/>
    <col min="6409" max="6409" width="40.140625" style="72" customWidth="1"/>
    <col min="6410" max="6410" width="18" style="72" bestFit="1" customWidth="1"/>
    <col min="6411" max="6411" width="25.85546875" style="72" bestFit="1" customWidth="1"/>
    <col min="6412" max="6412" width="13.42578125" style="72" bestFit="1" customWidth="1"/>
    <col min="6413" max="6413" width="28.140625" style="72" bestFit="1" customWidth="1"/>
    <col min="6414" max="6414" width="13.5703125" style="72" bestFit="1" customWidth="1"/>
    <col min="6415" max="6415" width="13.28515625" style="72" bestFit="1" customWidth="1"/>
    <col min="6416" max="6416" width="13.42578125" style="72" bestFit="1" customWidth="1"/>
    <col min="6417" max="6417" width="15.28515625" style="72" bestFit="1" customWidth="1"/>
    <col min="6418" max="6418" width="11.7109375" style="72" bestFit="1" customWidth="1"/>
    <col min="6419" max="6419" width="19.28515625" style="72" bestFit="1" customWidth="1"/>
    <col min="6420" max="6656" width="9.140625" style="72"/>
    <col min="6657" max="6657" width="0" style="72" hidden="1" customWidth="1"/>
    <col min="6658" max="6658" width="13.85546875" style="72" customWidth="1"/>
    <col min="6659" max="6659" width="11.28515625" style="72" customWidth="1"/>
    <col min="6660" max="6660" width="10.140625" style="72" customWidth="1"/>
    <col min="6661" max="6661" width="12.85546875" style="72" customWidth="1"/>
    <col min="6662" max="6662" width="19.140625" style="72" customWidth="1"/>
    <col min="6663" max="6663" width="11.140625" style="72" customWidth="1"/>
    <col min="6664" max="6664" width="35.85546875" style="72" customWidth="1"/>
    <col min="6665" max="6665" width="40.140625" style="72" customWidth="1"/>
    <col min="6666" max="6666" width="18" style="72" bestFit="1" customWidth="1"/>
    <col min="6667" max="6667" width="25.85546875" style="72" bestFit="1" customWidth="1"/>
    <col min="6668" max="6668" width="13.42578125" style="72" bestFit="1" customWidth="1"/>
    <col min="6669" max="6669" width="28.140625" style="72" bestFit="1" customWidth="1"/>
    <col min="6670" max="6670" width="13.5703125" style="72" bestFit="1" customWidth="1"/>
    <col min="6671" max="6671" width="13.28515625" style="72" bestFit="1" customWidth="1"/>
    <col min="6672" max="6672" width="13.42578125" style="72" bestFit="1" customWidth="1"/>
    <col min="6673" max="6673" width="15.28515625" style="72" bestFit="1" customWidth="1"/>
    <col min="6674" max="6674" width="11.7109375" style="72" bestFit="1" customWidth="1"/>
    <col min="6675" max="6675" width="19.28515625" style="72" bestFit="1" customWidth="1"/>
    <col min="6676" max="6912" width="9.140625" style="72"/>
    <col min="6913" max="6913" width="0" style="72" hidden="1" customWidth="1"/>
    <col min="6914" max="6914" width="13.85546875" style="72" customWidth="1"/>
    <col min="6915" max="6915" width="11.28515625" style="72" customWidth="1"/>
    <col min="6916" max="6916" width="10.140625" style="72" customWidth="1"/>
    <col min="6917" max="6917" width="12.85546875" style="72" customWidth="1"/>
    <col min="6918" max="6918" width="19.140625" style="72" customWidth="1"/>
    <col min="6919" max="6919" width="11.140625" style="72" customWidth="1"/>
    <col min="6920" max="6920" width="35.85546875" style="72" customWidth="1"/>
    <col min="6921" max="6921" width="40.140625" style="72" customWidth="1"/>
    <col min="6922" max="6922" width="18" style="72" bestFit="1" customWidth="1"/>
    <col min="6923" max="6923" width="25.85546875" style="72" bestFit="1" customWidth="1"/>
    <col min="6924" max="6924" width="13.42578125" style="72" bestFit="1" customWidth="1"/>
    <col min="6925" max="6925" width="28.140625" style="72" bestFit="1" customWidth="1"/>
    <col min="6926" max="6926" width="13.5703125" style="72" bestFit="1" customWidth="1"/>
    <col min="6927" max="6927" width="13.28515625" style="72" bestFit="1" customWidth="1"/>
    <col min="6928" max="6928" width="13.42578125" style="72" bestFit="1" customWidth="1"/>
    <col min="6929" max="6929" width="15.28515625" style="72" bestFit="1" customWidth="1"/>
    <col min="6930" max="6930" width="11.7109375" style="72" bestFit="1" customWidth="1"/>
    <col min="6931" max="6931" width="19.28515625" style="72" bestFit="1" customWidth="1"/>
    <col min="6932" max="7168" width="9.140625" style="72"/>
    <col min="7169" max="7169" width="0" style="72" hidden="1" customWidth="1"/>
    <col min="7170" max="7170" width="13.85546875" style="72" customWidth="1"/>
    <col min="7171" max="7171" width="11.28515625" style="72" customWidth="1"/>
    <col min="7172" max="7172" width="10.140625" style="72" customWidth="1"/>
    <col min="7173" max="7173" width="12.85546875" style="72" customWidth="1"/>
    <col min="7174" max="7174" width="19.140625" style="72" customWidth="1"/>
    <col min="7175" max="7175" width="11.140625" style="72" customWidth="1"/>
    <col min="7176" max="7176" width="35.85546875" style="72" customWidth="1"/>
    <col min="7177" max="7177" width="40.140625" style="72" customWidth="1"/>
    <col min="7178" max="7178" width="18" style="72" bestFit="1" customWidth="1"/>
    <col min="7179" max="7179" width="25.85546875" style="72" bestFit="1" customWidth="1"/>
    <col min="7180" max="7180" width="13.42578125" style="72" bestFit="1" customWidth="1"/>
    <col min="7181" max="7181" width="28.140625" style="72" bestFit="1" customWidth="1"/>
    <col min="7182" max="7182" width="13.5703125" style="72" bestFit="1" customWidth="1"/>
    <col min="7183" max="7183" width="13.28515625" style="72" bestFit="1" customWidth="1"/>
    <col min="7184" max="7184" width="13.42578125" style="72" bestFit="1" customWidth="1"/>
    <col min="7185" max="7185" width="15.28515625" style="72" bestFit="1" customWidth="1"/>
    <col min="7186" max="7186" width="11.7109375" style="72" bestFit="1" customWidth="1"/>
    <col min="7187" max="7187" width="19.28515625" style="72" bestFit="1" customWidth="1"/>
    <col min="7188" max="7424" width="9.140625" style="72"/>
    <col min="7425" max="7425" width="0" style="72" hidden="1" customWidth="1"/>
    <col min="7426" max="7426" width="13.85546875" style="72" customWidth="1"/>
    <col min="7427" max="7427" width="11.28515625" style="72" customWidth="1"/>
    <col min="7428" max="7428" width="10.140625" style="72" customWidth="1"/>
    <col min="7429" max="7429" width="12.85546875" style="72" customWidth="1"/>
    <col min="7430" max="7430" width="19.140625" style="72" customWidth="1"/>
    <col min="7431" max="7431" width="11.140625" style="72" customWidth="1"/>
    <col min="7432" max="7432" width="35.85546875" style="72" customWidth="1"/>
    <col min="7433" max="7433" width="40.140625" style="72" customWidth="1"/>
    <col min="7434" max="7434" width="18" style="72" bestFit="1" customWidth="1"/>
    <col min="7435" max="7435" width="25.85546875" style="72" bestFit="1" customWidth="1"/>
    <col min="7436" max="7436" width="13.42578125" style="72" bestFit="1" customWidth="1"/>
    <col min="7437" max="7437" width="28.140625" style="72" bestFit="1" customWidth="1"/>
    <col min="7438" max="7438" width="13.5703125" style="72" bestFit="1" customWidth="1"/>
    <col min="7439" max="7439" width="13.28515625" style="72" bestFit="1" customWidth="1"/>
    <col min="7440" max="7440" width="13.42578125" style="72" bestFit="1" customWidth="1"/>
    <col min="7441" max="7441" width="15.28515625" style="72" bestFit="1" customWidth="1"/>
    <col min="7442" max="7442" width="11.7109375" style="72" bestFit="1" customWidth="1"/>
    <col min="7443" max="7443" width="19.28515625" style="72" bestFit="1" customWidth="1"/>
    <col min="7444" max="7680" width="9.140625" style="72"/>
    <col min="7681" max="7681" width="0" style="72" hidden="1" customWidth="1"/>
    <col min="7682" max="7682" width="13.85546875" style="72" customWidth="1"/>
    <col min="7683" max="7683" width="11.28515625" style="72" customWidth="1"/>
    <col min="7684" max="7684" width="10.140625" style="72" customWidth="1"/>
    <col min="7685" max="7685" width="12.85546875" style="72" customWidth="1"/>
    <col min="7686" max="7686" width="19.140625" style="72" customWidth="1"/>
    <col min="7687" max="7687" width="11.140625" style="72" customWidth="1"/>
    <col min="7688" max="7688" width="35.85546875" style="72" customWidth="1"/>
    <col min="7689" max="7689" width="40.140625" style="72" customWidth="1"/>
    <col min="7690" max="7690" width="18" style="72" bestFit="1" customWidth="1"/>
    <col min="7691" max="7691" width="25.85546875" style="72" bestFit="1" customWidth="1"/>
    <col min="7692" max="7692" width="13.42578125" style="72" bestFit="1" customWidth="1"/>
    <col min="7693" max="7693" width="28.140625" style="72" bestFit="1" customWidth="1"/>
    <col min="7694" max="7694" width="13.5703125" style="72" bestFit="1" customWidth="1"/>
    <col min="7695" max="7695" width="13.28515625" style="72" bestFit="1" customWidth="1"/>
    <col min="7696" max="7696" width="13.42578125" style="72" bestFit="1" customWidth="1"/>
    <col min="7697" max="7697" width="15.28515625" style="72" bestFit="1" customWidth="1"/>
    <col min="7698" max="7698" width="11.7109375" style="72" bestFit="1" customWidth="1"/>
    <col min="7699" max="7699" width="19.28515625" style="72" bestFit="1" customWidth="1"/>
    <col min="7700" max="7936" width="9.140625" style="72"/>
    <col min="7937" max="7937" width="0" style="72" hidden="1" customWidth="1"/>
    <col min="7938" max="7938" width="13.85546875" style="72" customWidth="1"/>
    <col min="7939" max="7939" width="11.28515625" style="72" customWidth="1"/>
    <col min="7940" max="7940" width="10.140625" style="72" customWidth="1"/>
    <col min="7941" max="7941" width="12.85546875" style="72" customWidth="1"/>
    <col min="7942" max="7942" width="19.140625" style="72" customWidth="1"/>
    <col min="7943" max="7943" width="11.140625" style="72" customWidth="1"/>
    <col min="7944" max="7944" width="35.85546875" style="72" customWidth="1"/>
    <col min="7945" max="7945" width="40.140625" style="72" customWidth="1"/>
    <col min="7946" max="7946" width="18" style="72" bestFit="1" customWidth="1"/>
    <col min="7947" max="7947" width="25.85546875" style="72" bestFit="1" customWidth="1"/>
    <col min="7948" max="7948" width="13.42578125" style="72" bestFit="1" customWidth="1"/>
    <col min="7949" max="7949" width="28.140625" style="72" bestFit="1" customWidth="1"/>
    <col min="7950" max="7950" width="13.5703125" style="72" bestFit="1" customWidth="1"/>
    <col min="7951" max="7951" width="13.28515625" style="72" bestFit="1" customWidth="1"/>
    <col min="7952" max="7952" width="13.42578125" style="72" bestFit="1" customWidth="1"/>
    <col min="7953" max="7953" width="15.28515625" style="72" bestFit="1" customWidth="1"/>
    <col min="7954" max="7954" width="11.7109375" style="72" bestFit="1" customWidth="1"/>
    <col min="7955" max="7955" width="19.28515625" style="72" bestFit="1" customWidth="1"/>
    <col min="7956" max="8192" width="9.140625" style="72"/>
    <col min="8193" max="8193" width="0" style="72" hidden="1" customWidth="1"/>
    <col min="8194" max="8194" width="13.85546875" style="72" customWidth="1"/>
    <col min="8195" max="8195" width="11.28515625" style="72" customWidth="1"/>
    <col min="8196" max="8196" width="10.140625" style="72" customWidth="1"/>
    <col min="8197" max="8197" width="12.85546875" style="72" customWidth="1"/>
    <col min="8198" max="8198" width="19.140625" style="72" customWidth="1"/>
    <col min="8199" max="8199" width="11.140625" style="72" customWidth="1"/>
    <col min="8200" max="8200" width="35.85546875" style="72" customWidth="1"/>
    <col min="8201" max="8201" width="40.140625" style="72" customWidth="1"/>
    <col min="8202" max="8202" width="18" style="72" bestFit="1" customWidth="1"/>
    <col min="8203" max="8203" width="25.85546875" style="72" bestFit="1" customWidth="1"/>
    <col min="8204" max="8204" width="13.42578125" style="72" bestFit="1" customWidth="1"/>
    <col min="8205" max="8205" width="28.140625" style="72" bestFit="1" customWidth="1"/>
    <col min="8206" max="8206" width="13.5703125" style="72" bestFit="1" customWidth="1"/>
    <col min="8207" max="8207" width="13.28515625" style="72" bestFit="1" customWidth="1"/>
    <col min="8208" max="8208" width="13.42578125" style="72" bestFit="1" customWidth="1"/>
    <col min="8209" max="8209" width="15.28515625" style="72" bestFit="1" customWidth="1"/>
    <col min="8210" max="8210" width="11.7109375" style="72" bestFit="1" customWidth="1"/>
    <col min="8211" max="8211" width="19.28515625" style="72" bestFit="1" customWidth="1"/>
    <col min="8212" max="8448" width="9.140625" style="72"/>
    <col min="8449" max="8449" width="0" style="72" hidden="1" customWidth="1"/>
    <col min="8450" max="8450" width="13.85546875" style="72" customWidth="1"/>
    <col min="8451" max="8451" width="11.28515625" style="72" customWidth="1"/>
    <col min="8452" max="8452" width="10.140625" style="72" customWidth="1"/>
    <col min="8453" max="8453" width="12.85546875" style="72" customWidth="1"/>
    <col min="8454" max="8454" width="19.140625" style="72" customWidth="1"/>
    <col min="8455" max="8455" width="11.140625" style="72" customWidth="1"/>
    <col min="8456" max="8456" width="35.85546875" style="72" customWidth="1"/>
    <col min="8457" max="8457" width="40.140625" style="72" customWidth="1"/>
    <col min="8458" max="8458" width="18" style="72" bestFit="1" customWidth="1"/>
    <col min="8459" max="8459" width="25.85546875" style="72" bestFit="1" customWidth="1"/>
    <col min="8460" max="8460" width="13.42578125" style="72" bestFit="1" customWidth="1"/>
    <col min="8461" max="8461" width="28.140625" style="72" bestFit="1" customWidth="1"/>
    <col min="8462" max="8462" width="13.5703125" style="72" bestFit="1" customWidth="1"/>
    <col min="8463" max="8463" width="13.28515625" style="72" bestFit="1" customWidth="1"/>
    <col min="8464" max="8464" width="13.42578125" style="72" bestFit="1" customWidth="1"/>
    <col min="8465" max="8465" width="15.28515625" style="72" bestFit="1" customWidth="1"/>
    <col min="8466" max="8466" width="11.7109375" style="72" bestFit="1" customWidth="1"/>
    <col min="8467" max="8467" width="19.28515625" style="72" bestFit="1" customWidth="1"/>
    <col min="8468" max="8704" width="9.140625" style="72"/>
    <col min="8705" max="8705" width="0" style="72" hidden="1" customWidth="1"/>
    <col min="8706" max="8706" width="13.85546875" style="72" customWidth="1"/>
    <col min="8707" max="8707" width="11.28515625" style="72" customWidth="1"/>
    <col min="8708" max="8708" width="10.140625" style="72" customWidth="1"/>
    <col min="8709" max="8709" width="12.85546875" style="72" customWidth="1"/>
    <col min="8710" max="8710" width="19.140625" style="72" customWidth="1"/>
    <col min="8711" max="8711" width="11.140625" style="72" customWidth="1"/>
    <col min="8712" max="8712" width="35.85546875" style="72" customWidth="1"/>
    <col min="8713" max="8713" width="40.140625" style="72" customWidth="1"/>
    <col min="8714" max="8714" width="18" style="72" bestFit="1" customWidth="1"/>
    <col min="8715" max="8715" width="25.85546875" style="72" bestFit="1" customWidth="1"/>
    <col min="8716" max="8716" width="13.42578125" style="72" bestFit="1" customWidth="1"/>
    <col min="8717" max="8717" width="28.140625" style="72" bestFit="1" customWidth="1"/>
    <col min="8718" max="8718" width="13.5703125" style="72" bestFit="1" customWidth="1"/>
    <col min="8719" max="8719" width="13.28515625" style="72" bestFit="1" customWidth="1"/>
    <col min="8720" max="8720" width="13.42578125" style="72" bestFit="1" customWidth="1"/>
    <col min="8721" max="8721" width="15.28515625" style="72" bestFit="1" customWidth="1"/>
    <col min="8722" max="8722" width="11.7109375" style="72" bestFit="1" customWidth="1"/>
    <col min="8723" max="8723" width="19.28515625" style="72" bestFit="1" customWidth="1"/>
    <col min="8724" max="8960" width="9.140625" style="72"/>
    <col min="8961" max="8961" width="0" style="72" hidden="1" customWidth="1"/>
    <col min="8962" max="8962" width="13.85546875" style="72" customWidth="1"/>
    <col min="8963" max="8963" width="11.28515625" style="72" customWidth="1"/>
    <col min="8964" max="8964" width="10.140625" style="72" customWidth="1"/>
    <col min="8965" max="8965" width="12.85546875" style="72" customWidth="1"/>
    <col min="8966" max="8966" width="19.140625" style="72" customWidth="1"/>
    <col min="8967" max="8967" width="11.140625" style="72" customWidth="1"/>
    <col min="8968" max="8968" width="35.85546875" style="72" customWidth="1"/>
    <col min="8969" max="8969" width="40.140625" style="72" customWidth="1"/>
    <col min="8970" max="8970" width="18" style="72" bestFit="1" customWidth="1"/>
    <col min="8971" max="8971" width="25.85546875" style="72" bestFit="1" customWidth="1"/>
    <col min="8972" max="8972" width="13.42578125" style="72" bestFit="1" customWidth="1"/>
    <col min="8973" max="8973" width="28.140625" style="72" bestFit="1" customWidth="1"/>
    <col min="8974" max="8974" width="13.5703125" style="72" bestFit="1" customWidth="1"/>
    <col min="8975" max="8975" width="13.28515625" style="72" bestFit="1" customWidth="1"/>
    <col min="8976" max="8976" width="13.42578125" style="72" bestFit="1" customWidth="1"/>
    <col min="8977" max="8977" width="15.28515625" style="72" bestFit="1" customWidth="1"/>
    <col min="8978" max="8978" width="11.7109375" style="72" bestFit="1" customWidth="1"/>
    <col min="8979" max="8979" width="19.28515625" style="72" bestFit="1" customWidth="1"/>
    <col min="8980" max="9216" width="9.140625" style="72"/>
    <col min="9217" max="9217" width="0" style="72" hidden="1" customWidth="1"/>
    <col min="9218" max="9218" width="13.85546875" style="72" customWidth="1"/>
    <col min="9219" max="9219" width="11.28515625" style="72" customWidth="1"/>
    <col min="9220" max="9220" width="10.140625" style="72" customWidth="1"/>
    <col min="9221" max="9221" width="12.85546875" style="72" customWidth="1"/>
    <col min="9222" max="9222" width="19.140625" style="72" customWidth="1"/>
    <col min="9223" max="9223" width="11.140625" style="72" customWidth="1"/>
    <col min="9224" max="9224" width="35.85546875" style="72" customWidth="1"/>
    <col min="9225" max="9225" width="40.140625" style="72" customWidth="1"/>
    <col min="9226" max="9226" width="18" style="72" bestFit="1" customWidth="1"/>
    <col min="9227" max="9227" width="25.85546875" style="72" bestFit="1" customWidth="1"/>
    <col min="9228" max="9228" width="13.42578125" style="72" bestFit="1" customWidth="1"/>
    <col min="9229" max="9229" width="28.140625" style="72" bestFit="1" customWidth="1"/>
    <col min="9230" max="9230" width="13.5703125" style="72" bestFit="1" customWidth="1"/>
    <col min="9231" max="9231" width="13.28515625" style="72" bestFit="1" customWidth="1"/>
    <col min="9232" max="9232" width="13.42578125" style="72" bestFit="1" customWidth="1"/>
    <col min="9233" max="9233" width="15.28515625" style="72" bestFit="1" customWidth="1"/>
    <col min="9234" max="9234" width="11.7109375" style="72" bestFit="1" customWidth="1"/>
    <col min="9235" max="9235" width="19.28515625" style="72" bestFit="1" customWidth="1"/>
    <col min="9236" max="9472" width="9.140625" style="72"/>
    <col min="9473" max="9473" width="0" style="72" hidden="1" customWidth="1"/>
    <col min="9474" max="9474" width="13.85546875" style="72" customWidth="1"/>
    <col min="9475" max="9475" width="11.28515625" style="72" customWidth="1"/>
    <col min="9476" max="9476" width="10.140625" style="72" customWidth="1"/>
    <col min="9477" max="9477" width="12.85546875" style="72" customWidth="1"/>
    <col min="9478" max="9478" width="19.140625" style="72" customWidth="1"/>
    <col min="9479" max="9479" width="11.140625" style="72" customWidth="1"/>
    <col min="9480" max="9480" width="35.85546875" style="72" customWidth="1"/>
    <col min="9481" max="9481" width="40.140625" style="72" customWidth="1"/>
    <col min="9482" max="9482" width="18" style="72" bestFit="1" customWidth="1"/>
    <col min="9483" max="9483" width="25.85546875" style="72" bestFit="1" customWidth="1"/>
    <col min="9484" max="9484" width="13.42578125" style="72" bestFit="1" customWidth="1"/>
    <col min="9485" max="9485" width="28.140625" style="72" bestFit="1" customWidth="1"/>
    <col min="9486" max="9486" width="13.5703125" style="72" bestFit="1" customWidth="1"/>
    <col min="9487" max="9487" width="13.28515625" style="72" bestFit="1" customWidth="1"/>
    <col min="9488" max="9488" width="13.42578125" style="72" bestFit="1" customWidth="1"/>
    <col min="9489" max="9489" width="15.28515625" style="72" bestFit="1" customWidth="1"/>
    <col min="9490" max="9490" width="11.7109375" style="72" bestFit="1" customWidth="1"/>
    <col min="9491" max="9491" width="19.28515625" style="72" bestFit="1" customWidth="1"/>
    <col min="9492" max="9728" width="9.140625" style="72"/>
    <col min="9729" max="9729" width="0" style="72" hidden="1" customWidth="1"/>
    <col min="9730" max="9730" width="13.85546875" style="72" customWidth="1"/>
    <col min="9731" max="9731" width="11.28515625" style="72" customWidth="1"/>
    <col min="9732" max="9732" width="10.140625" style="72" customWidth="1"/>
    <col min="9733" max="9733" width="12.85546875" style="72" customWidth="1"/>
    <col min="9734" max="9734" width="19.140625" style="72" customWidth="1"/>
    <col min="9735" max="9735" width="11.140625" style="72" customWidth="1"/>
    <col min="9736" max="9736" width="35.85546875" style="72" customWidth="1"/>
    <col min="9737" max="9737" width="40.140625" style="72" customWidth="1"/>
    <col min="9738" max="9738" width="18" style="72" bestFit="1" customWidth="1"/>
    <col min="9739" max="9739" width="25.85546875" style="72" bestFit="1" customWidth="1"/>
    <col min="9740" max="9740" width="13.42578125" style="72" bestFit="1" customWidth="1"/>
    <col min="9741" max="9741" width="28.140625" style="72" bestFit="1" customWidth="1"/>
    <col min="9742" max="9742" width="13.5703125" style="72" bestFit="1" customWidth="1"/>
    <col min="9743" max="9743" width="13.28515625" style="72" bestFit="1" customWidth="1"/>
    <col min="9744" max="9744" width="13.42578125" style="72" bestFit="1" customWidth="1"/>
    <col min="9745" max="9745" width="15.28515625" style="72" bestFit="1" customWidth="1"/>
    <col min="9746" max="9746" width="11.7109375" style="72" bestFit="1" customWidth="1"/>
    <col min="9747" max="9747" width="19.28515625" style="72" bestFit="1" customWidth="1"/>
    <col min="9748" max="9984" width="9.140625" style="72"/>
    <col min="9985" max="9985" width="0" style="72" hidden="1" customWidth="1"/>
    <col min="9986" max="9986" width="13.85546875" style="72" customWidth="1"/>
    <col min="9987" max="9987" width="11.28515625" style="72" customWidth="1"/>
    <col min="9988" max="9988" width="10.140625" style="72" customWidth="1"/>
    <col min="9989" max="9989" width="12.85546875" style="72" customWidth="1"/>
    <col min="9990" max="9990" width="19.140625" style="72" customWidth="1"/>
    <col min="9991" max="9991" width="11.140625" style="72" customWidth="1"/>
    <col min="9992" max="9992" width="35.85546875" style="72" customWidth="1"/>
    <col min="9993" max="9993" width="40.140625" style="72" customWidth="1"/>
    <col min="9994" max="9994" width="18" style="72" bestFit="1" customWidth="1"/>
    <col min="9995" max="9995" width="25.85546875" style="72" bestFit="1" customWidth="1"/>
    <col min="9996" max="9996" width="13.42578125" style="72" bestFit="1" customWidth="1"/>
    <col min="9997" max="9997" width="28.140625" style="72" bestFit="1" customWidth="1"/>
    <col min="9998" max="9998" width="13.5703125" style="72" bestFit="1" customWidth="1"/>
    <col min="9999" max="9999" width="13.28515625" style="72" bestFit="1" customWidth="1"/>
    <col min="10000" max="10000" width="13.42578125" style="72" bestFit="1" customWidth="1"/>
    <col min="10001" max="10001" width="15.28515625" style="72" bestFit="1" customWidth="1"/>
    <col min="10002" max="10002" width="11.7109375" style="72" bestFit="1" customWidth="1"/>
    <col min="10003" max="10003" width="19.28515625" style="72" bestFit="1" customWidth="1"/>
    <col min="10004" max="10240" width="9.140625" style="72"/>
    <col min="10241" max="10241" width="0" style="72" hidden="1" customWidth="1"/>
    <col min="10242" max="10242" width="13.85546875" style="72" customWidth="1"/>
    <col min="10243" max="10243" width="11.28515625" style="72" customWidth="1"/>
    <col min="10244" max="10244" width="10.140625" style="72" customWidth="1"/>
    <col min="10245" max="10245" width="12.85546875" style="72" customWidth="1"/>
    <col min="10246" max="10246" width="19.140625" style="72" customWidth="1"/>
    <col min="10247" max="10247" width="11.140625" style="72" customWidth="1"/>
    <col min="10248" max="10248" width="35.85546875" style="72" customWidth="1"/>
    <col min="10249" max="10249" width="40.140625" style="72" customWidth="1"/>
    <col min="10250" max="10250" width="18" style="72" bestFit="1" customWidth="1"/>
    <col min="10251" max="10251" width="25.85546875" style="72" bestFit="1" customWidth="1"/>
    <col min="10252" max="10252" width="13.42578125" style="72" bestFit="1" customWidth="1"/>
    <col min="10253" max="10253" width="28.140625" style="72" bestFit="1" customWidth="1"/>
    <col min="10254" max="10254" width="13.5703125" style="72" bestFit="1" customWidth="1"/>
    <col min="10255" max="10255" width="13.28515625" style="72" bestFit="1" customWidth="1"/>
    <col min="10256" max="10256" width="13.42578125" style="72" bestFit="1" customWidth="1"/>
    <col min="10257" max="10257" width="15.28515625" style="72" bestFit="1" customWidth="1"/>
    <col min="10258" max="10258" width="11.7109375" style="72" bestFit="1" customWidth="1"/>
    <col min="10259" max="10259" width="19.28515625" style="72" bestFit="1" customWidth="1"/>
    <col min="10260" max="10496" width="9.140625" style="72"/>
    <col min="10497" max="10497" width="0" style="72" hidden="1" customWidth="1"/>
    <col min="10498" max="10498" width="13.85546875" style="72" customWidth="1"/>
    <col min="10499" max="10499" width="11.28515625" style="72" customWidth="1"/>
    <col min="10500" max="10500" width="10.140625" style="72" customWidth="1"/>
    <col min="10501" max="10501" width="12.85546875" style="72" customWidth="1"/>
    <col min="10502" max="10502" width="19.140625" style="72" customWidth="1"/>
    <col min="10503" max="10503" width="11.140625" style="72" customWidth="1"/>
    <col min="10504" max="10504" width="35.85546875" style="72" customWidth="1"/>
    <col min="10505" max="10505" width="40.140625" style="72" customWidth="1"/>
    <col min="10506" max="10506" width="18" style="72" bestFit="1" customWidth="1"/>
    <col min="10507" max="10507" width="25.85546875" style="72" bestFit="1" customWidth="1"/>
    <col min="10508" max="10508" width="13.42578125" style="72" bestFit="1" customWidth="1"/>
    <col min="10509" max="10509" width="28.140625" style="72" bestFit="1" customWidth="1"/>
    <col min="10510" max="10510" width="13.5703125" style="72" bestFit="1" customWidth="1"/>
    <col min="10511" max="10511" width="13.28515625" style="72" bestFit="1" customWidth="1"/>
    <col min="10512" max="10512" width="13.42578125" style="72" bestFit="1" customWidth="1"/>
    <col min="10513" max="10513" width="15.28515625" style="72" bestFit="1" customWidth="1"/>
    <col min="10514" max="10514" width="11.7109375" style="72" bestFit="1" customWidth="1"/>
    <col min="10515" max="10515" width="19.28515625" style="72" bestFit="1" customWidth="1"/>
    <col min="10516" max="10752" width="9.140625" style="72"/>
    <col min="10753" max="10753" width="0" style="72" hidden="1" customWidth="1"/>
    <col min="10754" max="10754" width="13.85546875" style="72" customWidth="1"/>
    <col min="10755" max="10755" width="11.28515625" style="72" customWidth="1"/>
    <col min="10756" max="10756" width="10.140625" style="72" customWidth="1"/>
    <col min="10757" max="10757" width="12.85546875" style="72" customWidth="1"/>
    <col min="10758" max="10758" width="19.140625" style="72" customWidth="1"/>
    <col min="10759" max="10759" width="11.140625" style="72" customWidth="1"/>
    <col min="10760" max="10760" width="35.85546875" style="72" customWidth="1"/>
    <col min="10761" max="10761" width="40.140625" style="72" customWidth="1"/>
    <col min="10762" max="10762" width="18" style="72" bestFit="1" customWidth="1"/>
    <col min="10763" max="10763" width="25.85546875" style="72" bestFit="1" customWidth="1"/>
    <col min="10764" max="10764" width="13.42578125" style="72" bestFit="1" customWidth="1"/>
    <col min="10765" max="10765" width="28.140625" style="72" bestFit="1" customWidth="1"/>
    <col min="10766" max="10766" width="13.5703125" style="72" bestFit="1" customWidth="1"/>
    <col min="10767" max="10767" width="13.28515625" style="72" bestFit="1" customWidth="1"/>
    <col min="10768" max="10768" width="13.42578125" style="72" bestFit="1" customWidth="1"/>
    <col min="10769" max="10769" width="15.28515625" style="72" bestFit="1" customWidth="1"/>
    <col min="10770" max="10770" width="11.7109375" style="72" bestFit="1" customWidth="1"/>
    <col min="10771" max="10771" width="19.28515625" style="72" bestFit="1" customWidth="1"/>
    <col min="10772" max="11008" width="9.140625" style="72"/>
    <col min="11009" max="11009" width="0" style="72" hidden="1" customWidth="1"/>
    <col min="11010" max="11010" width="13.85546875" style="72" customWidth="1"/>
    <col min="11011" max="11011" width="11.28515625" style="72" customWidth="1"/>
    <col min="11012" max="11012" width="10.140625" style="72" customWidth="1"/>
    <col min="11013" max="11013" width="12.85546875" style="72" customWidth="1"/>
    <col min="11014" max="11014" width="19.140625" style="72" customWidth="1"/>
    <col min="11015" max="11015" width="11.140625" style="72" customWidth="1"/>
    <col min="11016" max="11016" width="35.85546875" style="72" customWidth="1"/>
    <col min="11017" max="11017" width="40.140625" style="72" customWidth="1"/>
    <col min="11018" max="11018" width="18" style="72" bestFit="1" customWidth="1"/>
    <col min="11019" max="11019" width="25.85546875" style="72" bestFit="1" customWidth="1"/>
    <col min="11020" max="11020" width="13.42578125" style="72" bestFit="1" customWidth="1"/>
    <col min="11021" max="11021" width="28.140625" style="72" bestFit="1" customWidth="1"/>
    <col min="11022" max="11022" width="13.5703125" style="72" bestFit="1" customWidth="1"/>
    <col min="11023" max="11023" width="13.28515625" style="72" bestFit="1" customWidth="1"/>
    <col min="11024" max="11024" width="13.42578125" style="72" bestFit="1" customWidth="1"/>
    <col min="11025" max="11025" width="15.28515625" style="72" bestFit="1" customWidth="1"/>
    <col min="11026" max="11026" width="11.7109375" style="72" bestFit="1" customWidth="1"/>
    <col min="11027" max="11027" width="19.28515625" style="72" bestFit="1" customWidth="1"/>
    <col min="11028" max="11264" width="9.140625" style="72"/>
    <col min="11265" max="11265" width="0" style="72" hidden="1" customWidth="1"/>
    <col min="11266" max="11266" width="13.85546875" style="72" customWidth="1"/>
    <col min="11267" max="11267" width="11.28515625" style="72" customWidth="1"/>
    <col min="11268" max="11268" width="10.140625" style="72" customWidth="1"/>
    <col min="11269" max="11269" width="12.85546875" style="72" customWidth="1"/>
    <col min="11270" max="11270" width="19.140625" style="72" customWidth="1"/>
    <col min="11271" max="11271" width="11.140625" style="72" customWidth="1"/>
    <col min="11272" max="11272" width="35.85546875" style="72" customWidth="1"/>
    <col min="11273" max="11273" width="40.140625" style="72" customWidth="1"/>
    <col min="11274" max="11274" width="18" style="72" bestFit="1" customWidth="1"/>
    <col min="11275" max="11275" width="25.85546875" style="72" bestFit="1" customWidth="1"/>
    <col min="11276" max="11276" width="13.42578125" style="72" bestFit="1" customWidth="1"/>
    <col min="11277" max="11277" width="28.140625" style="72" bestFit="1" customWidth="1"/>
    <col min="11278" max="11278" width="13.5703125" style="72" bestFit="1" customWidth="1"/>
    <col min="11279" max="11279" width="13.28515625" style="72" bestFit="1" customWidth="1"/>
    <col min="11280" max="11280" width="13.42578125" style="72" bestFit="1" customWidth="1"/>
    <col min="11281" max="11281" width="15.28515625" style="72" bestFit="1" customWidth="1"/>
    <col min="11282" max="11282" width="11.7109375" style="72" bestFit="1" customWidth="1"/>
    <col min="11283" max="11283" width="19.28515625" style="72" bestFit="1" customWidth="1"/>
    <col min="11284" max="11520" width="9.140625" style="72"/>
    <col min="11521" max="11521" width="0" style="72" hidden="1" customWidth="1"/>
    <col min="11522" max="11522" width="13.85546875" style="72" customWidth="1"/>
    <col min="11523" max="11523" width="11.28515625" style="72" customWidth="1"/>
    <col min="11524" max="11524" width="10.140625" style="72" customWidth="1"/>
    <col min="11525" max="11525" width="12.85546875" style="72" customWidth="1"/>
    <col min="11526" max="11526" width="19.140625" style="72" customWidth="1"/>
    <col min="11527" max="11527" width="11.140625" style="72" customWidth="1"/>
    <col min="11528" max="11528" width="35.85546875" style="72" customWidth="1"/>
    <col min="11529" max="11529" width="40.140625" style="72" customWidth="1"/>
    <col min="11530" max="11530" width="18" style="72" bestFit="1" customWidth="1"/>
    <col min="11531" max="11531" width="25.85546875" style="72" bestFit="1" customWidth="1"/>
    <col min="11532" max="11532" width="13.42578125" style="72" bestFit="1" customWidth="1"/>
    <col min="11533" max="11533" width="28.140625" style="72" bestFit="1" customWidth="1"/>
    <col min="11534" max="11534" width="13.5703125" style="72" bestFit="1" customWidth="1"/>
    <col min="11535" max="11535" width="13.28515625" style="72" bestFit="1" customWidth="1"/>
    <col min="11536" max="11536" width="13.42578125" style="72" bestFit="1" customWidth="1"/>
    <col min="11537" max="11537" width="15.28515625" style="72" bestFit="1" customWidth="1"/>
    <col min="11538" max="11538" width="11.7109375" style="72" bestFit="1" customWidth="1"/>
    <col min="11539" max="11539" width="19.28515625" style="72" bestFit="1" customWidth="1"/>
    <col min="11540" max="11776" width="9.140625" style="72"/>
    <col min="11777" max="11777" width="0" style="72" hidden="1" customWidth="1"/>
    <col min="11778" max="11778" width="13.85546875" style="72" customWidth="1"/>
    <col min="11779" max="11779" width="11.28515625" style="72" customWidth="1"/>
    <col min="11780" max="11780" width="10.140625" style="72" customWidth="1"/>
    <col min="11781" max="11781" width="12.85546875" style="72" customWidth="1"/>
    <col min="11782" max="11782" width="19.140625" style="72" customWidth="1"/>
    <col min="11783" max="11783" width="11.140625" style="72" customWidth="1"/>
    <col min="11784" max="11784" width="35.85546875" style="72" customWidth="1"/>
    <col min="11785" max="11785" width="40.140625" style="72" customWidth="1"/>
    <col min="11786" max="11786" width="18" style="72" bestFit="1" customWidth="1"/>
    <col min="11787" max="11787" width="25.85546875" style="72" bestFit="1" customWidth="1"/>
    <col min="11788" max="11788" width="13.42578125" style="72" bestFit="1" customWidth="1"/>
    <col min="11789" max="11789" width="28.140625" style="72" bestFit="1" customWidth="1"/>
    <col min="11790" max="11790" width="13.5703125" style="72" bestFit="1" customWidth="1"/>
    <col min="11791" max="11791" width="13.28515625" style="72" bestFit="1" customWidth="1"/>
    <col min="11792" max="11792" width="13.42578125" style="72" bestFit="1" customWidth="1"/>
    <col min="11793" max="11793" width="15.28515625" style="72" bestFit="1" customWidth="1"/>
    <col min="11794" max="11794" width="11.7109375" style="72" bestFit="1" customWidth="1"/>
    <col min="11795" max="11795" width="19.28515625" style="72" bestFit="1" customWidth="1"/>
    <col min="11796" max="12032" width="9.140625" style="72"/>
    <col min="12033" max="12033" width="0" style="72" hidden="1" customWidth="1"/>
    <col min="12034" max="12034" width="13.85546875" style="72" customWidth="1"/>
    <col min="12035" max="12035" width="11.28515625" style="72" customWidth="1"/>
    <col min="12036" max="12036" width="10.140625" style="72" customWidth="1"/>
    <col min="12037" max="12037" width="12.85546875" style="72" customWidth="1"/>
    <col min="12038" max="12038" width="19.140625" style="72" customWidth="1"/>
    <col min="12039" max="12039" width="11.140625" style="72" customWidth="1"/>
    <col min="12040" max="12040" width="35.85546875" style="72" customWidth="1"/>
    <col min="12041" max="12041" width="40.140625" style="72" customWidth="1"/>
    <col min="12042" max="12042" width="18" style="72" bestFit="1" customWidth="1"/>
    <col min="12043" max="12043" width="25.85546875" style="72" bestFit="1" customWidth="1"/>
    <col min="12044" max="12044" width="13.42578125" style="72" bestFit="1" customWidth="1"/>
    <col min="12045" max="12045" width="28.140625" style="72" bestFit="1" customWidth="1"/>
    <col min="12046" max="12046" width="13.5703125" style="72" bestFit="1" customWidth="1"/>
    <col min="12047" max="12047" width="13.28515625" style="72" bestFit="1" customWidth="1"/>
    <col min="12048" max="12048" width="13.42578125" style="72" bestFit="1" customWidth="1"/>
    <col min="12049" max="12049" width="15.28515625" style="72" bestFit="1" customWidth="1"/>
    <col min="12050" max="12050" width="11.7109375" style="72" bestFit="1" customWidth="1"/>
    <col min="12051" max="12051" width="19.28515625" style="72" bestFit="1" customWidth="1"/>
    <col min="12052" max="12288" width="9.140625" style="72"/>
    <col min="12289" max="12289" width="0" style="72" hidden="1" customWidth="1"/>
    <col min="12290" max="12290" width="13.85546875" style="72" customWidth="1"/>
    <col min="12291" max="12291" width="11.28515625" style="72" customWidth="1"/>
    <col min="12292" max="12292" width="10.140625" style="72" customWidth="1"/>
    <col min="12293" max="12293" width="12.85546875" style="72" customWidth="1"/>
    <col min="12294" max="12294" width="19.140625" style="72" customWidth="1"/>
    <col min="12295" max="12295" width="11.140625" style="72" customWidth="1"/>
    <col min="12296" max="12296" width="35.85546875" style="72" customWidth="1"/>
    <col min="12297" max="12297" width="40.140625" style="72" customWidth="1"/>
    <col min="12298" max="12298" width="18" style="72" bestFit="1" customWidth="1"/>
    <col min="12299" max="12299" width="25.85546875" style="72" bestFit="1" customWidth="1"/>
    <col min="12300" max="12300" width="13.42578125" style="72" bestFit="1" customWidth="1"/>
    <col min="12301" max="12301" width="28.140625" style="72" bestFit="1" customWidth="1"/>
    <col min="12302" max="12302" width="13.5703125" style="72" bestFit="1" customWidth="1"/>
    <col min="12303" max="12303" width="13.28515625" style="72" bestFit="1" customWidth="1"/>
    <col min="12304" max="12304" width="13.42578125" style="72" bestFit="1" customWidth="1"/>
    <col min="12305" max="12305" width="15.28515625" style="72" bestFit="1" customWidth="1"/>
    <col min="12306" max="12306" width="11.7109375" style="72" bestFit="1" customWidth="1"/>
    <col min="12307" max="12307" width="19.28515625" style="72" bestFit="1" customWidth="1"/>
    <col min="12308" max="12544" width="9.140625" style="72"/>
    <col min="12545" max="12545" width="0" style="72" hidden="1" customWidth="1"/>
    <col min="12546" max="12546" width="13.85546875" style="72" customWidth="1"/>
    <col min="12547" max="12547" width="11.28515625" style="72" customWidth="1"/>
    <col min="12548" max="12548" width="10.140625" style="72" customWidth="1"/>
    <col min="12549" max="12549" width="12.85546875" style="72" customWidth="1"/>
    <col min="12550" max="12550" width="19.140625" style="72" customWidth="1"/>
    <col min="12551" max="12551" width="11.140625" style="72" customWidth="1"/>
    <col min="12552" max="12552" width="35.85546875" style="72" customWidth="1"/>
    <col min="12553" max="12553" width="40.140625" style="72" customWidth="1"/>
    <col min="12554" max="12554" width="18" style="72" bestFit="1" customWidth="1"/>
    <col min="12555" max="12555" width="25.85546875" style="72" bestFit="1" customWidth="1"/>
    <col min="12556" max="12556" width="13.42578125" style="72" bestFit="1" customWidth="1"/>
    <col min="12557" max="12557" width="28.140625" style="72" bestFit="1" customWidth="1"/>
    <col min="12558" max="12558" width="13.5703125" style="72" bestFit="1" customWidth="1"/>
    <col min="12559" max="12559" width="13.28515625" style="72" bestFit="1" customWidth="1"/>
    <col min="12560" max="12560" width="13.42578125" style="72" bestFit="1" customWidth="1"/>
    <col min="12561" max="12561" width="15.28515625" style="72" bestFit="1" customWidth="1"/>
    <col min="12562" max="12562" width="11.7109375" style="72" bestFit="1" customWidth="1"/>
    <col min="12563" max="12563" width="19.28515625" style="72" bestFit="1" customWidth="1"/>
    <col min="12564" max="12800" width="9.140625" style="72"/>
    <col min="12801" max="12801" width="0" style="72" hidden="1" customWidth="1"/>
    <col min="12802" max="12802" width="13.85546875" style="72" customWidth="1"/>
    <col min="12803" max="12803" width="11.28515625" style="72" customWidth="1"/>
    <col min="12804" max="12804" width="10.140625" style="72" customWidth="1"/>
    <col min="12805" max="12805" width="12.85546875" style="72" customWidth="1"/>
    <col min="12806" max="12806" width="19.140625" style="72" customWidth="1"/>
    <col min="12807" max="12807" width="11.140625" style="72" customWidth="1"/>
    <col min="12808" max="12808" width="35.85546875" style="72" customWidth="1"/>
    <col min="12809" max="12809" width="40.140625" style="72" customWidth="1"/>
    <col min="12810" max="12810" width="18" style="72" bestFit="1" customWidth="1"/>
    <col min="12811" max="12811" width="25.85546875" style="72" bestFit="1" customWidth="1"/>
    <col min="12812" max="12812" width="13.42578125" style="72" bestFit="1" customWidth="1"/>
    <col min="12813" max="12813" width="28.140625" style="72" bestFit="1" customWidth="1"/>
    <col min="12814" max="12814" width="13.5703125" style="72" bestFit="1" customWidth="1"/>
    <col min="12815" max="12815" width="13.28515625" style="72" bestFit="1" customWidth="1"/>
    <col min="12816" max="12816" width="13.42578125" style="72" bestFit="1" customWidth="1"/>
    <col min="12817" max="12817" width="15.28515625" style="72" bestFit="1" customWidth="1"/>
    <col min="12818" max="12818" width="11.7109375" style="72" bestFit="1" customWidth="1"/>
    <col min="12819" max="12819" width="19.28515625" style="72" bestFit="1" customWidth="1"/>
    <col min="12820" max="13056" width="9.140625" style="72"/>
    <col min="13057" max="13057" width="0" style="72" hidden="1" customWidth="1"/>
    <col min="13058" max="13058" width="13.85546875" style="72" customWidth="1"/>
    <col min="13059" max="13059" width="11.28515625" style="72" customWidth="1"/>
    <col min="13060" max="13060" width="10.140625" style="72" customWidth="1"/>
    <col min="13061" max="13061" width="12.85546875" style="72" customWidth="1"/>
    <col min="13062" max="13062" width="19.140625" style="72" customWidth="1"/>
    <col min="13063" max="13063" width="11.140625" style="72" customWidth="1"/>
    <col min="13064" max="13064" width="35.85546875" style="72" customWidth="1"/>
    <col min="13065" max="13065" width="40.140625" style="72" customWidth="1"/>
    <col min="13066" max="13066" width="18" style="72" bestFit="1" customWidth="1"/>
    <col min="13067" max="13067" width="25.85546875" style="72" bestFit="1" customWidth="1"/>
    <col min="13068" max="13068" width="13.42578125" style="72" bestFit="1" customWidth="1"/>
    <col min="13069" max="13069" width="28.140625" style="72" bestFit="1" customWidth="1"/>
    <col min="13070" max="13070" width="13.5703125" style="72" bestFit="1" customWidth="1"/>
    <col min="13071" max="13071" width="13.28515625" style="72" bestFit="1" customWidth="1"/>
    <col min="13072" max="13072" width="13.42578125" style="72" bestFit="1" customWidth="1"/>
    <col min="13073" max="13073" width="15.28515625" style="72" bestFit="1" customWidth="1"/>
    <col min="13074" max="13074" width="11.7109375" style="72" bestFit="1" customWidth="1"/>
    <col min="13075" max="13075" width="19.28515625" style="72" bestFit="1" customWidth="1"/>
    <col min="13076" max="13312" width="9.140625" style="72"/>
    <col min="13313" max="13313" width="0" style="72" hidden="1" customWidth="1"/>
    <col min="13314" max="13314" width="13.85546875" style="72" customWidth="1"/>
    <col min="13315" max="13315" width="11.28515625" style="72" customWidth="1"/>
    <col min="13316" max="13316" width="10.140625" style="72" customWidth="1"/>
    <col min="13317" max="13317" width="12.85546875" style="72" customWidth="1"/>
    <col min="13318" max="13318" width="19.140625" style="72" customWidth="1"/>
    <col min="13319" max="13319" width="11.140625" style="72" customWidth="1"/>
    <col min="13320" max="13320" width="35.85546875" style="72" customWidth="1"/>
    <col min="13321" max="13321" width="40.140625" style="72" customWidth="1"/>
    <col min="13322" max="13322" width="18" style="72" bestFit="1" customWidth="1"/>
    <col min="13323" max="13323" width="25.85546875" style="72" bestFit="1" customWidth="1"/>
    <col min="13324" max="13324" width="13.42578125" style="72" bestFit="1" customWidth="1"/>
    <col min="13325" max="13325" width="28.140625" style="72" bestFit="1" customWidth="1"/>
    <col min="13326" max="13326" width="13.5703125" style="72" bestFit="1" customWidth="1"/>
    <col min="13327" max="13327" width="13.28515625" style="72" bestFit="1" customWidth="1"/>
    <col min="13328" max="13328" width="13.42578125" style="72" bestFit="1" customWidth="1"/>
    <col min="13329" max="13329" width="15.28515625" style="72" bestFit="1" customWidth="1"/>
    <col min="13330" max="13330" width="11.7109375" style="72" bestFit="1" customWidth="1"/>
    <col min="13331" max="13331" width="19.28515625" style="72" bestFit="1" customWidth="1"/>
    <col min="13332" max="13568" width="9.140625" style="72"/>
    <col min="13569" max="13569" width="0" style="72" hidden="1" customWidth="1"/>
    <col min="13570" max="13570" width="13.85546875" style="72" customWidth="1"/>
    <col min="13571" max="13571" width="11.28515625" style="72" customWidth="1"/>
    <col min="13572" max="13572" width="10.140625" style="72" customWidth="1"/>
    <col min="13573" max="13573" width="12.85546875" style="72" customWidth="1"/>
    <col min="13574" max="13574" width="19.140625" style="72" customWidth="1"/>
    <col min="13575" max="13575" width="11.140625" style="72" customWidth="1"/>
    <col min="13576" max="13576" width="35.85546875" style="72" customWidth="1"/>
    <col min="13577" max="13577" width="40.140625" style="72" customWidth="1"/>
    <col min="13578" max="13578" width="18" style="72" bestFit="1" customWidth="1"/>
    <col min="13579" max="13579" width="25.85546875" style="72" bestFit="1" customWidth="1"/>
    <col min="13580" max="13580" width="13.42578125" style="72" bestFit="1" customWidth="1"/>
    <col min="13581" max="13581" width="28.140625" style="72" bestFit="1" customWidth="1"/>
    <col min="13582" max="13582" width="13.5703125" style="72" bestFit="1" customWidth="1"/>
    <col min="13583" max="13583" width="13.28515625" style="72" bestFit="1" customWidth="1"/>
    <col min="13584" max="13584" width="13.42578125" style="72" bestFit="1" customWidth="1"/>
    <col min="13585" max="13585" width="15.28515625" style="72" bestFit="1" customWidth="1"/>
    <col min="13586" max="13586" width="11.7109375" style="72" bestFit="1" customWidth="1"/>
    <col min="13587" max="13587" width="19.28515625" style="72" bestFit="1" customWidth="1"/>
    <col min="13588" max="13824" width="9.140625" style="72"/>
    <col min="13825" max="13825" width="0" style="72" hidden="1" customWidth="1"/>
    <col min="13826" max="13826" width="13.85546875" style="72" customWidth="1"/>
    <col min="13827" max="13827" width="11.28515625" style="72" customWidth="1"/>
    <col min="13828" max="13828" width="10.140625" style="72" customWidth="1"/>
    <col min="13829" max="13829" width="12.85546875" style="72" customWidth="1"/>
    <col min="13830" max="13830" width="19.140625" style="72" customWidth="1"/>
    <col min="13831" max="13831" width="11.140625" style="72" customWidth="1"/>
    <col min="13832" max="13832" width="35.85546875" style="72" customWidth="1"/>
    <col min="13833" max="13833" width="40.140625" style="72" customWidth="1"/>
    <col min="13834" max="13834" width="18" style="72" bestFit="1" customWidth="1"/>
    <col min="13835" max="13835" width="25.85546875" style="72" bestFit="1" customWidth="1"/>
    <col min="13836" max="13836" width="13.42578125" style="72" bestFit="1" customWidth="1"/>
    <col min="13837" max="13837" width="28.140625" style="72" bestFit="1" customWidth="1"/>
    <col min="13838" max="13838" width="13.5703125" style="72" bestFit="1" customWidth="1"/>
    <col min="13839" max="13839" width="13.28515625" style="72" bestFit="1" customWidth="1"/>
    <col min="13840" max="13840" width="13.42578125" style="72" bestFit="1" customWidth="1"/>
    <col min="13841" max="13841" width="15.28515625" style="72" bestFit="1" customWidth="1"/>
    <col min="13842" max="13842" width="11.7109375" style="72" bestFit="1" customWidth="1"/>
    <col min="13843" max="13843" width="19.28515625" style="72" bestFit="1" customWidth="1"/>
    <col min="13844" max="14080" width="9.140625" style="72"/>
    <col min="14081" max="14081" width="0" style="72" hidden="1" customWidth="1"/>
    <col min="14082" max="14082" width="13.85546875" style="72" customWidth="1"/>
    <col min="14083" max="14083" width="11.28515625" style="72" customWidth="1"/>
    <col min="14084" max="14084" width="10.140625" style="72" customWidth="1"/>
    <col min="14085" max="14085" width="12.85546875" style="72" customWidth="1"/>
    <col min="14086" max="14086" width="19.140625" style="72" customWidth="1"/>
    <col min="14087" max="14087" width="11.140625" style="72" customWidth="1"/>
    <col min="14088" max="14088" width="35.85546875" style="72" customWidth="1"/>
    <col min="14089" max="14089" width="40.140625" style="72" customWidth="1"/>
    <col min="14090" max="14090" width="18" style="72" bestFit="1" customWidth="1"/>
    <col min="14091" max="14091" width="25.85546875" style="72" bestFit="1" customWidth="1"/>
    <col min="14092" max="14092" width="13.42578125" style="72" bestFit="1" customWidth="1"/>
    <col min="14093" max="14093" width="28.140625" style="72" bestFit="1" customWidth="1"/>
    <col min="14094" max="14094" width="13.5703125" style="72" bestFit="1" customWidth="1"/>
    <col min="14095" max="14095" width="13.28515625" style="72" bestFit="1" customWidth="1"/>
    <col min="14096" max="14096" width="13.42578125" style="72" bestFit="1" customWidth="1"/>
    <col min="14097" max="14097" width="15.28515625" style="72" bestFit="1" customWidth="1"/>
    <col min="14098" max="14098" width="11.7109375" style="72" bestFit="1" customWidth="1"/>
    <col min="14099" max="14099" width="19.28515625" style="72" bestFit="1" customWidth="1"/>
    <col min="14100" max="14336" width="9.140625" style="72"/>
    <col min="14337" max="14337" width="0" style="72" hidden="1" customWidth="1"/>
    <col min="14338" max="14338" width="13.85546875" style="72" customWidth="1"/>
    <col min="14339" max="14339" width="11.28515625" style="72" customWidth="1"/>
    <col min="14340" max="14340" width="10.140625" style="72" customWidth="1"/>
    <col min="14341" max="14341" width="12.85546875" style="72" customWidth="1"/>
    <col min="14342" max="14342" width="19.140625" style="72" customWidth="1"/>
    <col min="14343" max="14343" width="11.140625" style="72" customWidth="1"/>
    <col min="14344" max="14344" width="35.85546875" style="72" customWidth="1"/>
    <col min="14345" max="14345" width="40.140625" style="72" customWidth="1"/>
    <col min="14346" max="14346" width="18" style="72" bestFit="1" customWidth="1"/>
    <col min="14347" max="14347" width="25.85546875" style="72" bestFit="1" customWidth="1"/>
    <col min="14348" max="14348" width="13.42578125" style="72" bestFit="1" customWidth="1"/>
    <col min="14349" max="14349" width="28.140625" style="72" bestFit="1" customWidth="1"/>
    <col min="14350" max="14350" width="13.5703125" style="72" bestFit="1" customWidth="1"/>
    <col min="14351" max="14351" width="13.28515625" style="72" bestFit="1" customWidth="1"/>
    <col min="14352" max="14352" width="13.42578125" style="72" bestFit="1" customWidth="1"/>
    <col min="14353" max="14353" width="15.28515625" style="72" bestFit="1" customWidth="1"/>
    <col min="14354" max="14354" width="11.7109375" style="72" bestFit="1" customWidth="1"/>
    <col min="14355" max="14355" width="19.28515625" style="72" bestFit="1" customWidth="1"/>
    <col min="14356" max="14592" width="9.140625" style="72"/>
    <col min="14593" max="14593" width="0" style="72" hidden="1" customWidth="1"/>
    <col min="14594" max="14594" width="13.85546875" style="72" customWidth="1"/>
    <col min="14595" max="14595" width="11.28515625" style="72" customWidth="1"/>
    <col min="14596" max="14596" width="10.140625" style="72" customWidth="1"/>
    <col min="14597" max="14597" width="12.85546875" style="72" customWidth="1"/>
    <col min="14598" max="14598" width="19.140625" style="72" customWidth="1"/>
    <col min="14599" max="14599" width="11.140625" style="72" customWidth="1"/>
    <col min="14600" max="14600" width="35.85546875" style="72" customWidth="1"/>
    <col min="14601" max="14601" width="40.140625" style="72" customWidth="1"/>
    <col min="14602" max="14602" width="18" style="72" bestFit="1" customWidth="1"/>
    <col min="14603" max="14603" width="25.85546875" style="72" bestFit="1" customWidth="1"/>
    <col min="14604" max="14604" width="13.42578125" style="72" bestFit="1" customWidth="1"/>
    <col min="14605" max="14605" width="28.140625" style="72" bestFit="1" customWidth="1"/>
    <col min="14606" max="14606" width="13.5703125" style="72" bestFit="1" customWidth="1"/>
    <col min="14607" max="14607" width="13.28515625" style="72" bestFit="1" customWidth="1"/>
    <col min="14608" max="14608" width="13.42578125" style="72" bestFit="1" customWidth="1"/>
    <col min="14609" max="14609" width="15.28515625" style="72" bestFit="1" customWidth="1"/>
    <col min="14610" max="14610" width="11.7109375" style="72" bestFit="1" customWidth="1"/>
    <col min="14611" max="14611" width="19.28515625" style="72" bestFit="1" customWidth="1"/>
    <col min="14612" max="14848" width="9.140625" style="72"/>
    <col min="14849" max="14849" width="0" style="72" hidden="1" customWidth="1"/>
    <col min="14850" max="14850" width="13.85546875" style="72" customWidth="1"/>
    <col min="14851" max="14851" width="11.28515625" style="72" customWidth="1"/>
    <col min="14852" max="14852" width="10.140625" style="72" customWidth="1"/>
    <col min="14853" max="14853" width="12.85546875" style="72" customWidth="1"/>
    <col min="14854" max="14854" width="19.140625" style="72" customWidth="1"/>
    <col min="14855" max="14855" width="11.140625" style="72" customWidth="1"/>
    <col min="14856" max="14856" width="35.85546875" style="72" customWidth="1"/>
    <col min="14857" max="14857" width="40.140625" style="72" customWidth="1"/>
    <col min="14858" max="14858" width="18" style="72" bestFit="1" customWidth="1"/>
    <col min="14859" max="14859" width="25.85546875" style="72" bestFit="1" customWidth="1"/>
    <col min="14860" max="14860" width="13.42578125" style="72" bestFit="1" customWidth="1"/>
    <col min="14861" max="14861" width="28.140625" style="72" bestFit="1" customWidth="1"/>
    <col min="14862" max="14862" width="13.5703125" style="72" bestFit="1" customWidth="1"/>
    <col min="14863" max="14863" width="13.28515625" style="72" bestFit="1" customWidth="1"/>
    <col min="14864" max="14864" width="13.42578125" style="72" bestFit="1" customWidth="1"/>
    <col min="14865" max="14865" width="15.28515625" style="72" bestFit="1" customWidth="1"/>
    <col min="14866" max="14866" width="11.7109375" style="72" bestFit="1" customWidth="1"/>
    <col min="14867" max="14867" width="19.28515625" style="72" bestFit="1" customWidth="1"/>
    <col min="14868" max="15104" width="9.140625" style="72"/>
    <col min="15105" max="15105" width="0" style="72" hidden="1" customWidth="1"/>
    <col min="15106" max="15106" width="13.85546875" style="72" customWidth="1"/>
    <col min="15107" max="15107" width="11.28515625" style="72" customWidth="1"/>
    <col min="15108" max="15108" width="10.140625" style="72" customWidth="1"/>
    <col min="15109" max="15109" width="12.85546875" style="72" customWidth="1"/>
    <col min="15110" max="15110" width="19.140625" style="72" customWidth="1"/>
    <col min="15111" max="15111" width="11.140625" style="72" customWidth="1"/>
    <col min="15112" max="15112" width="35.85546875" style="72" customWidth="1"/>
    <col min="15113" max="15113" width="40.140625" style="72" customWidth="1"/>
    <col min="15114" max="15114" width="18" style="72" bestFit="1" customWidth="1"/>
    <col min="15115" max="15115" width="25.85546875" style="72" bestFit="1" customWidth="1"/>
    <col min="15116" max="15116" width="13.42578125" style="72" bestFit="1" customWidth="1"/>
    <col min="15117" max="15117" width="28.140625" style="72" bestFit="1" customWidth="1"/>
    <col min="15118" max="15118" width="13.5703125" style="72" bestFit="1" customWidth="1"/>
    <col min="15119" max="15119" width="13.28515625" style="72" bestFit="1" customWidth="1"/>
    <col min="15120" max="15120" width="13.42578125" style="72" bestFit="1" customWidth="1"/>
    <col min="15121" max="15121" width="15.28515625" style="72" bestFit="1" customWidth="1"/>
    <col min="15122" max="15122" width="11.7109375" style="72" bestFit="1" customWidth="1"/>
    <col min="15123" max="15123" width="19.28515625" style="72" bestFit="1" customWidth="1"/>
    <col min="15124" max="15360" width="9.140625" style="72"/>
    <col min="15361" max="15361" width="0" style="72" hidden="1" customWidth="1"/>
    <col min="15362" max="15362" width="13.85546875" style="72" customWidth="1"/>
    <col min="15363" max="15363" width="11.28515625" style="72" customWidth="1"/>
    <col min="15364" max="15364" width="10.140625" style="72" customWidth="1"/>
    <col min="15365" max="15365" width="12.85546875" style="72" customWidth="1"/>
    <col min="15366" max="15366" width="19.140625" style="72" customWidth="1"/>
    <col min="15367" max="15367" width="11.140625" style="72" customWidth="1"/>
    <col min="15368" max="15368" width="35.85546875" style="72" customWidth="1"/>
    <col min="15369" max="15369" width="40.140625" style="72" customWidth="1"/>
    <col min="15370" max="15370" width="18" style="72" bestFit="1" customWidth="1"/>
    <col min="15371" max="15371" width="25.85546875" style="72" bestFit="1" customWidth="1"/>
    <col min="15372" max="15372" width="13.42578125" style="72" bestFit="1" customWidth="1"/>
    <col min="15373" max="15373" width="28.140625" style="72" bestFit="1" customWidth="1"/>
    <col min="15374" max="15374" width="13.5703125" style="72" bestFit="1" customWidth="1"/>
    <col min="15375" max="15375" width="13.28515625" style="72" bestFit="1" customWidth="1"/>
    <col min="15376" max="15376" width="13.42578125" style="72" bestFit="1" customWidth="1"/>
    <col min="15377" max="15377" width="15.28515625" style="72" bestFit="1" customWidth="1"/>
    <col min="15378" max="15378" width="11.7109375" style="72" bestFit="1" customWidth="1"/>
    <col min="15379" max="15379" width="19.28515625" style="72" bestFit="1" customWidth="1"/>
    <col min="15380" max="15616" width="9.140625" style="72"/>
    <col min="15617" max="15617" width="0" style="72" hidden="1" customWidth="1"/>
    <col min="15618" max="15618" width="13.85546875" style="72" customWidth="1"/>
    <col min="15619" max="15619" width="11.28515625" style="72" customWidth="1"/>
    <col min="15620" max="15620" width="10.140625" style="72" customWidth="1"/>
    <col min="15621" max="15621" width="12.85546875" style="72" customWidth="1"/>
    <col min="15622" max="15622" width="19.140625" style="72" customWidth="1"/>
    <col min="15623" max="15623" width="11.140625" style="72" customWidth="1"/>
    <col min="15624" max="15624" width="35.85546875" style="72" customWidth="1"/>
    <col min="15625" max="15625" width="40.140625" style="72" customWidth="1"/>
    <col min="15626" max="15626" width="18" style="72" bestFit="1" customWidth="1"/>
    <col min="15627" max="15627" width="25.85546875" style="72" bestFit="1" customWidth="1"/>
    <col min="15628" max="15628" width="13.42578125" style="72" bestFit="1" customWidth="1"/>
    <col min="15629" max="15629" width="28.140625" style="72" bestFit="1" customWidth="1"/>
    <col min="15630" max="15630" width="13.5703125" style="72" bestFit="1" customWidth="1"/>
    <col min="15631" max="15631" width="13.28515625" style="72" bestFit="1" customWidth="1"/>
    <col min="15632" max="15632" width="13.42578125" style="72" bestFit="1" customWidth="1"/>
    <col min="15633" max="15633" width="15.28515625" style="72" bestFit="1" customWidth="1"/>
    <col min="15634" max="15634" width="11.7109375" style="72" bestFit="1" customWidth="1"/>
    <col min="15635" max="15635" width="19.28515625" style="72" bestFit="1" customWidth="1"/>
    <col min="15636" max="15872" width="9.140625" style="72"/>
    <col min="15873" max="15873" width="0" style="72" hidden="1" customWidth="1"/>
    <col min="15874" max="15874" width="13.85546875" style="72" customWidth="1"/>
    <col min="15875" max="15875" width="11.28515625" style="72" customWidth="1"/>
    <col min="15876" max="15876" width="10.140625" style="72" customWidth="1"/>
    <col min="15877" max="15877" width="12.85546875" style="72" customWidth="1"/>
    <col min="15878" max="15878" width="19.140625" style="72" customWidth="1"/>
    <col min="15879" max="15879" width="11.140625" style="72" customWidth="1"/>
    <col min="15880" max="15880" width="35.85546875" style="72" customWidth="1"/>
    <col min="15881" max="15881" width="40.140625" style="72" customWidth="1"/>
    <col min="15882" max="15882" width="18" style="72" bestFit="1" customWidth="1"/>
    <col min="15883" max="15883" width="25.85546875" style="72" bestFit="1" customWidth="1"/>
    <col min="15884" max="15884" width="13.42578125" style="72" bestFit="1" customWidth="1"/>
    <col min="15885" max="15885" width="28.140625" style="72" bestFit="1" customWidth="1"/>
    <col min="15886" max="15886" width="13.5703125" style="72" bestFit="1" customWidth="1"/>
    <col min="15887" max="15887" width="13.28515625" style="72" bestFit="1" customWidth="1"/>
    <col min="15888" max="15888" width="13.42578125" style="72" bestFit="1" customWidth="1"/>
    <col min="15889" max="15889" width="15.28515625" style="72" bestFit="1" customWidth="1"/>
    <col min="15890" max="15890" width="11.7109375" style="72" bestFit="1" customWidth="1"/>
    <col min="15891" max="15891" width="19.28515625" style="72" bestFit="1" customWidth="1"/>
    <col min="15892" max="16128" width="9.140625" style="72"/>
    <col min="16129" max="16129" width="0" style="72" hidden="1" customWidth="1"/>
    <col min="16130" max="16130" width="13.85546875" style="72" customWidth="1"/>
    <col min="16131" max="16131" width="11.28515625" style="72" customWidth="1"/>
    <col min="16132" max="16132" width="10.140625" style="72" customWidth="1"/>
    <col min="16133" max="16133" width="12.85546875" style="72" customWidth="1"/>
    <col min="16134" max="16134" width="19.140625" style="72" customWidth="1"/>
    <col min="16135" max="16135" width="11.140625" style="72" customWidth="1"/>
    <col min="16136" max="16136" width="35.85546875" style="72" customWidth="1"/>
    <col min="16137" max="16137" width="40.140625" style="72" customWidth="1"/>
    <col min="16138" max="16138" width="18" style="72" bestFit="1" customWidth="1"/>
    <col min="16139" max="16139" width="25.85546875" style="72" bestFit="1" customWidth="1"/>
    <col min="16140" max="16140" width="13.42578125" style="72" bestFit="1" customWidth="1"/>
    <col min="16141" max="16141" width="28.140625" style="72" bestFit="1" customWidth="1"/>
    <col min="16142" max="16142" width="13.5703125" style="72" bestFit="1" customWidth="1"/>
    <col min="16143" max="16143" width="13.28515625" style="72" bestFit="1" customWidth="1"/>
    <col min="16144" max="16144" width="13.42578125" style="72" bestFit="1" customWidth="1"/>
    <col min="16145" max="16145" width="15.28515625" style="72" bestFit="1" customWidth="1"/>
    <col min="16146" max="16146" width="11.7109375" style="72" bestFit="1" customWidth="1"/>
    <col min="16147" max="16147" width="19.28515625" style="72" bestFit="1" customWidth="1"/>
    <col min="16148" max="16384" width="9.140625" style="72"/>
  </cols>
  <sheetData>
    <row r="1" spans="2:19" ht="20.25" hidden="1" customHeight="1" x14ac:dyDescent="0.25">
      <c r="B1" s="73" t="s">
        <v>52</v>
      </c>
      <c r="C1" s="73" t="s">
        <v>53</v>
      </c>
      <c r="D1" s="73" t="s">
        <v>54</v>
      </c>
      <c r="E1" s="113" t="s">
        <v>55</v>
      </c>
      <c r="F1" s="72" t="s">
        <v>56</v>
      </c>
      <c r="G1" s="113" t="s">
        <v>57</v>
      </c>
      <c r="H1" s="113" t="s">
        <v>58</v>
      </c>
      <c r="I1" s="114" t="s">
        <v>59</v>
      </c>
      <c r="J1" s="72" t="s">
        <v>60</v>
      </c>
      <c r="K1" s="72" t="s">
        <v>61</v>
      </c>
      <c r="L1" s="72" t="s">
        <v>62</v>
      </c>
      <c r="M1" s="72" t="s">
        <v>63</v>
      </c>
      <c r="N1" s="72" t="s">
        <v>64</v>
      </c>
      <c r="O1" s="72" t="s">
        <v>65</v>
      </c>
      <c r="P1" s="72" t="s">
        <v>66</v>
      </c>
      <c r="Q1" s="72" t="s">
        <v>67</v>
      </c>
      <c r="R1" s="72" t="s">
        <v>68</v>
      </c>
      <c r="S1" s="72" t="s">
        <v>69</v>
      </c>
    </row>
    <row r="3" spans="2:19" s="75" customFormat="1" ht="20.25" customHeight="1" x14ac:dyDescent="0.25">
      <c r="B3" s="76" t="s">
        <v>70</v>
      </c>
      <c r="C3" s="76" t="s">
        <v>8</v>
      </c>
      <c r="D3" s="76" t="s">
        <v>71</v>
      </c>
      <c r="E3" s="76" t="s">
        <v>72</v>
      </c>
      <c r="F3" s="76" t="s">
        <v>73</v>
      </c>
      <c r="G3" s="76" t="s">
        <v>74</v>
      </c>
      <c r="H3" s="76" t="s">
        <v>75</v>
      </c>
      <c r="I3" s="115" t="s">
        <v>76</v>
      </c>
      <c r="J3" s="115" t="s">
        <v>77</v>
      </c>
      <c r="K3" s="115" t="s">
        <v>78</v>
      </c>
      <c r="L3" s="115" t="s">
        <v>79</v>
      </c>
      <c r="M3" s="115" t="s">
        <v>80</v>
      </c>
      <c r="N3" s="115" t="s">
        <v>81</v>
      </c>
      <c r="O3" s="115" t="s">
        <v>82</v>
      </c>
      <c r="P3" s="115" t="s">
        <v>83</v>
      </c>
      <c r="Q3" s="115" t="s">
        <v>84</v>
      </c>
      <c r="R3" s="115" t="s">
        <v>85</v>
      </c>
      <c r="S3" s="115" t="s">
        <v>86</v>
      </c>
    </row>
    <row r="4" spans="2:19" x14ac:dyDescent="0.25">
      <c r="B4" s="73" t="s">
        <v>87</v>
      </c>
      <c r="C4" s="73" t="s">
        <v>88</v>
      </c>
      <c r="D4" s="73" t="s">
        <v>89</v>
      </c>
      <c r="E4" s="113" t="s">
        <v>90</v>
      </c>
      <c r="F4" s="72" t="s">
        <v>91</v>
      </c>
      <c r="G4" s="113" t="s">
        <v>92</v>
      </c>
      <c r="H4" s="113" t="s">
        <v>93</v>
      </c>
      <c r="I4" s="114" t="s">
        <v>94</v>
      </c>
      <c r="J4" s="72" t="s">
        <v>95</v>
      </c>
      <c r="K4" s="72" t="s">
        <v>96</v>
      </c>
      <c r="L4" s="116" t="s">
        <v>97</v>
      </c>
      <c r="M4" s="72" t="s">
        <v>98</v>
      </c>
      <c r="N4" s="72" t="s">
        <v>99</v>
      </c>
      <c r="O4" s="72" t="s">
        <v>100</v>
      </c>
      <c r="P4" s="72" t="s">
        <v>101</v>
      </c>
      <c r="Q4" s="116" t="s">
        <v>102</v>
      </c>
      <c r="R4" s="72" t="s">
        <v>103</v>
      </c>
      <c r="S4" s="72" t="s">
        <v>104</v>
      </c>
    </row>
    <row r="5" spans="2:19" x14ac:dyDescent="0.25">
      <c r="B5" s="73" t="s">
        <v>115</v>
      </c>
      <c r="C5" s="73" t="s">
        <v>88</v>
      </c>
      <c r="D5" s="73" t="s">
        <v>89</v>
      </c>
      <c r="E5" s="113" t="s">
        <v>116</v>
      </c>
      <c r="F5" s="72" t="s">
        <v>105</v>
      </c>
      <c r="G5" s="113" t="s">
        <v>117</v>
      </c>
      <c r="H5" s="113" t="s">
        <v>118</v>
      </c>
      <c r="I5" s="114" t="s">
        <v>119</v>
      </c>
      <c r="J5" s="72" t="s">
        <v>120</v>
      </c>
      <c r="K5" s="72" t="s">
        <v>118</v>
      </c>
      <c r="L5" s="116" t="s">
        <v>97</v>
      </c>
      <c r="M5" s="72" t="s">
        <v>98</v>
      </c>
      <c r="N5" s="72" t="s">
        <v>99</v>
      </c>
      <c r="O5" s="72" t="s">
        <v>100</v>
      </c>
      <c r="P5" s="72" t="s">
        <v>121</v>
      </c>
      <c r="Q5" s="116" t="s">
        <v>110</v>
      </c>
      <c r="R5" s="72" t="s">
        <v>103</v>
      </c>
      <c r="S5" s="72" t="s">
        <v>104</v>
      </c>
    </row>
    <row r="6" spans="2:19" x14ac:dyDescent="0.25">
      <c r="B6" s="73" t="s">
        <v>126</v>
      </c>
      <c r="C6" s="73" t="s">
        <v>88</v>
      </c>
      <c r="D6" s="73" t="s">
        <v>111</v>
      </c>
      <c r="E6" s="113" t="s">
        <v>127</v>
      </c>
      <c r="F6" s="72" t="s">
        <v>91</v>
      </c>
      <c r="G6" s="113" t="s">
        <v>128</v>
      </c>
      <c r="H6" s="113" t="s">
        <v>129</v>
      </c>
      <c r="I6" s="114" t="s">
        <v>130</v>
      </c>
      <c r="J6" s="72" t="s">
        <v>131</v>
      </c>
      <c r="K6" s="72" t="s">
        <v>132</v>
      </c>
      <c r="L6" s="116" t="s">
        <v>97</v>
      </c>
      <c r="M6" s="72" t="s">
        <v>98</v>
      </c>
      <c r="N6" s="72" t="s">
        <v>99</v>
      </c>
      <c r="O6" s="72" t="s">
        <v>100</v>
      </c>
      <c r="P6" s="72" t="s">
        <v>133</v>
      </c>
      <c r="Q6" s="116" t="s">
        <v>110</v>
      </c>
      <c r="R6" s="72" t="s">
        <v>103</v>
      </c>
      <c r="S6" s="72" t="s">
        <v>104</v>
      </c>
    </row>
    <row r="7" spans="2:19" x14ac:dyDescent="0.25">
      <c r="B7" s="73" t="s">
        <v>134</v>
      </c>
      <c r="C7" s="73" t="s">
        <v>88</v>
      </c>
      <c r="D7" s="73" t="s">
        <v>135</v>
      </c>
      <c r="E7" s="113" t="s">
        <v>136</v>
      </c>
      <c r="F7" s="72" t="s">
        <v>91</v>
      </c>
      <c r="G7" s="113" t="s">
        <v>137</v>
      </c>
      <c r="H7" s="113" t="s">
        <v>138</v>
      </c>
      <c r="I7" s="114" t="s">
        <v>139</v>
      </c>
      <c r="L7" s="116" t="s">
        <v>97</v>
      </c>
      <c r="M7" s="72" t="s">
        <v>98</v>
      </c>
      <c r="N7" s="72" t="s">
        <v>140</v>
      </c>
      <c r="O7" s="72" t="s">
        <v>103</v>
      </c>
      <c r="P7" s="72" t="s">
        <v>124</v>
      </c>
      <c r="Q7" s="116" t="s">
        <v>125</v>
      </c>
      <c r="R7" s="72" t="s">
        <v>103</v>
      </c>
      <c r="S7" s="72" t="s">
        <v>104</v>
      </c>
    </row>
    <row r="8" spans="2:19" x14ac:dyDescent="0.25">
      <c r="B8" s="73" t="s">
        <v>235</v>
      </c>
      <c r="C8" s="73" t="s">
        <v>207</v>
      </c>
      <c r="D8" s="73" t="s">
        <v>147</v>
      </c>
      <c r="E8" s="113" t="s">
        <v>236</v>
      </c>
      <c r="F8" s="72" t="s">
        <v>105</v>
      </c>
      <c r="G8" s="113" t="s">
        <v>237</v>
      </c>
      <c r="H8" s="113" t="s">
        <v>238</v>
      </c>
      <c r="I8" s="114" t="s">
        <v>239</v>
      </c>
      <c r="K8" s="72" t="s">
        <v>240</v>
      </c>
      <c r="L8" s="116" t="s">
        <v>241</v>
      </c>
      <c r="M8" s="72" t="s">
        <v>242</v>
      </c>
      <c r="N8" s="72" t="s">
        <v>140</v>
      </c>
      <c r="O8" s="72" t="s">
        <v>103</v>
      </c>
      <c r="P8" s="72" t="s">
        <v>124</v>
      </c>
      <c r="Q8" s="116" t="s">
        <v>210</v>
      </c>
      <c r="R8" s="72" t="s">
        <v>103</v>
      </c>
      <c r="S8" s="72" t="s">
        <v>104</v>
      </c>
    </row>
    <row r="9" spans="2:19" x14ac:dyDescent="0.25">
      <c r="B9" s="73" t="s">
        <v>280</v>
      </c>
      <c r="C9" s="73" t="s">
        <v>190</v>
      </c>
      <c r="D9" s="73" t="s">
        <v>186</v>
      </c>
      <c r="E9" s="113" t="s">
        <v>281</v>
      </c>
      <c r="F9" s="72" t="s">
        <v>105</v>
      </c>
      <c r="G9" s="113" t="s">
        <v>282</v>
      </c>
      <c r="H9" s="113" t="s">
        <v>283</v>
      </c>
      <c r="I9" s="114" t="s">
        <v>284</v>
      </c>
      <c r="L9" s="116" t="s">
        <v>285</v>
      </c>
      <c r="M9" s="72" t="s">
        <v>193</v>
      </c>
      <c r="N9" s="72" t="s">
        <v>140</v>
      </c>
      <c r="O9" s="72" t="s">
        <v>103</v>
      </c>
      <c r="P9" s="72" t="s">
        <v>124</v>
      </c>
      <c r="Q9" s="116" t="s">
        <v>177</v>
      </c>
      <c r="R9" s="72" t="s">
        <v>103</v>
      </c>
      <c r="S9" s="72" t="s">
        <v>104</v>
      </c>
    </row>
    <row r="10" spans="2:19" x14ac:dyDescent="0.25">
      <c r="B10" s="73" t="s">
        <v>294</v>
      </c>
      <c r="C10" s="73" t="s">
        <v>295</v>
      </c>
      <c r="D10" s="73" t="s">
        <v>154</v>
      </c>
      <c r="E10" s="113" t="s">
        <v>296</v>
      </c>
      <c r="F10" s="72" t="s">
        <v>105</v>
      </c>
      <c r="G10" s="113" t="s">
        <v>297</v>
      </c>
      <c r="H10" s="113" t="s">
        <v>298</v>
      </c>
      <c r="I10" s="114" t="s">
        <v>299</v>
      </c>
      <c r="L10" s="116" t="s">
        <v>300</v>
      </c>
      <c r="M10" s="72" t="s">
        <v>301</v>
      </c>
      <c r="N10" s="72" t="s">
        <v>140</v>
      </c>
      <c r="O10" s="72" t="s">
        <v>103</v>
      </c>
      <c r="P10" s="72" t="s">
        <v>124</v>
      </c>
      <c r="Q10" s="116" t="s">
        <v>263</v>
      </c>
      <c r="R10" s="72" t="s">
        <v>103</v>
      </c>
      <c r="S10" s="72" t="s">
        <v>104</v>
      </c>
    </row>
    <row r="11" spans="2:19" x14ac:dyDescent="0.25">
      <c r="B11" s="73" t="s">
        <v>330</v>
      </c>
      <c r="C11" s="73" t="s">
        <v>174</v>
      </c>
      <c r="D11" s="73" t="s">
        <v>135</v>
      </c>
      <c r="E11" s="113" t="s">
        <v>331</v>
      </c>
      <c r="F11" s="72" t="s">
        <v>105</v>
      </c>
      <c r="G11" s="113" t="s">
        <v>92</v>
      </c>
      <c r="H11" s="113" t="s">
        <v>332</v>
      </c>
      <c r="I11" s="114" t="s">
        <v>94</v>
      </c>
      <c r="J11" s="72" t="s">
        <v>333</v>
      </c>
      <c r="K11" s="72" t="s">
        <v>333</v>
      </c>
      <c r="L11" s="116" t="s">
        <v>241</v>
      </c>
      <c r="M11" s="72" t="s">
        <v>334</v>
      </c>
      <c r="N11" s="72" t="s">
        <v>99</v>
      </c>
      <c r="O11" s="72" t="s">
        <v>100</v>
      </c>
      <c r="P11" s="72" t="s">
        <v>101</v>
      </c>
      <c r="Q11" s="116" t="s">
        <v>335</v>
      </c>
      <c r="R11" s="72" t="s">
        <v>103</v>
      </c>
      <c r="S11" s="72" t="s">
        <v>104</v>
      </c>
    </row>
    <row r="12" spans="2:19" x14ac:dyDescent="0.25">
      <c r="B12" s="73" t="s">
        <v>392</v>
      </c>
      <c r="C12" s="73" t="s">
        <v>174</v>
      </c>
      <c r="D12" s="73" t="s">
        <v>135</v>
      </c>
      <c r="E12" s="113" t="s">
        <v>393</v>
      </c>
      <c r="F12" s="72" t="s">
        <v>105</v>
      </c>
      <c r="G12" s="113" t="s">
        <v>92</v>
      </c>
      <c r="H12" s="113" t="s">
        <v>394</v>
      </c>
      <c r="I12" s="114" t="s">
        <v>94</v>
      </c>
      <c r="J12" s="72" t="s">
        <v>395</v>
      </c>
      <c r="K12" s="72" t="s">
        <v>395</v>
      </c>
      <c r="L12" s="116" t="s">
        <v>228</v>
      </c>
      <c r="M12" s="72" t="s">
        <v>339</v>
      </c>
      <c r="N12" s="72" t="s">
        <v>99</v>
      </c>
      <c r="O12" s="72" t="s">
        <v>100</v>
      </c>
      <c r="P12" s="72" t="s">
        <v>101</v>
      </c>
      <c r="Q12" s="116" t="s">
        <v>327</v>
      </c>
      <c r="R12" s="72" t="s">
        <v>103</v>
      </c>
      <c r="S12" s="72" t="s">
        <v>104</v>
      </c>
    </row>
    <row r="13" spans="2:19" x14ac:dyDescent="0.25">
      <c r="B13" s="73" t="s">
        <v>411</v>
      </c>
      <c r="C13" s="73" t="s">
        <v>214</v>
      </c>
      <c r="D13" s="73" t="s">
        <v>154</v>
      </c>
      <c r="E13" s="113" t="s">
        <v>412</v>
      </c>
      <c r="F13" s="72" t="s">
        <v>105</v>
      </c>
      <c r="G13" s="113" t="s">
        <v>413</v>
      </c>
      <c r="H13" s="113" t="s">
        <v>414</v>
      </c>
      <c r="I13" s="114" t="s">
        <v>415</v>
      </c>
      <c r="K13" s="72" t="s">
        <v>416</v>
      </c>
      <c r="L13" s="116" t="s">
        <v>345</v>
      </c>
      <c r="M13" s="72" t="s">
        <v>417</v>
      </c>
      <c r="N13" s="72" t="s">
        <v>140</v>
      </c>
      <c r="O13" s="72" t="s">
        <v>103</v>
      </c>
      <c r="P13" s="72" t="s">
        <v>124</v>
      </c>
      <c r="Q13" s="116" t="s">
        <v>327</v>
      </c>
      <c r="R13" s="72" t="s">
        <v>103</v>
      </c>
      <c r="S13" s="72" t="s">
        <v>104</v>
      </c>
    </row>
    <row r="14" spans="2:19" x14ac:dyDescent="0.25">
      <c r="B14" s="73" t="s">
        <v>463</v>
      </c>
      <c r="C14" s="73" t="s">
        <v>423</v>
      </c>
      <c r="D14" s="73" t="s">
        <v>135</v>
      </c>
      <c r="E14" s="113" t="s">
        <v>464</v>
      </c>
      <c r="F14" s="72" t="s">
        <v>91</v>
      </c>
      <c r="G14" s="113" t="s">
        <v>128</v>
      </c>
      <c r="H14" s="113" t="s">
        <v>465</v>
      </c>
      <c r="I14" s="114" t="s">
        <v>130</v>
      </c>
      <c r="J14" s="72" t="s">
        <v>466</v>
      </c>
      <c r="K14" s="72" t="s">
        <v>466</v>
      </c>
      <c r="L14" s="116" t="s">
        <v>467</v>
      </c>
      <c r="M14" s="72" t="s">
        <v>449</v>
      </c>
      <c r="N14" s="72" t="s">
        <v>99</v>
      </c>
      <c r="O14" s="72" t="s">
        <v>100</v>
      </c>
      <c r="P14" s="72" t="s">
        <v>133</v>
      </c>
      <c r="Q14" s="116" t="s">
        <v>468</v>
      </c>
      <c r="R14" s="72" t="s">
        <v>103</v>
      </c>
      <c r="S14" s="72" t="s">
        <v>104</v>
      </c>
    </row>
    <row r="15" spans="2:19" x14ac:dyDescent="0.25">
      <c r="B15" s="73" t="s">
        <v>479</v>
      </c>
      <c r="C15" s="73" t="s">
        <v>174</v>
      </c>
      <c r="D15" s="73" t="s">
        <v>135</v>
      </c>
      <c r="E15" s="113" t="s">
        <v>480</v>
      </c>
      <c r="F15" s="72" t="s">
        <v>105</v>
      </c>
      <c r="G15" s="113" t="s">
        <v>92</v>
      </c>
      <c r="H15" s="113" t="s">
        <v>481</v>
      </c>
      <c r="I15" s="114" t="s">
        <v>94</v>
      </c>
      <c r="J15" s="72" t="s">
        <v>482</v>
      </c>
      <c r="K15" s="72" t="s">
        <v>482</v>
      </c>
      <c r="L15" s="116" t="s">
        <v>483</v>
      </c>
      <c r="M15" s="72" t="s">
        <v>175</v>
      </c>
      <c r="N15" s="72" t="s">
        <v>99</v>
      </c>
      <c r="O15" s="72" t="s">
        <v>100</v>
      </c>
      <c r="P15" s="72" t="s">
        <v>101</v>
      </c>
      <c r="Q15" s="116" t="s">
        <v>402</v>
      </c>
      <c r="R15" s="72" t="s">
        <v>103</v>
      </c>
      <c r="S15" s="72" t="s">
        <v>104</v>
      </c>
    </row>
    <row r="16" spans="2:19" x14ac:dyDescent="0.25">
      <c r="B16" s="73" t="s">
        <v>495</v>
      </c>
      <c r="C16" s="73" t="s">
        <v>174</v>
      </c>
      <c r="D16" s="73" t="s">
        <v>135</v>
      </c>
      <c r="E16" s="113" t="s">
        <v>496</v>
      </c>
      <c r="F16" s="72" t="s">
        <v>105</v>
      </c>
      <c r="G16" s="113" t="s">
        <v>92</v>
      </c>
      <c r="H16" s="113" t="s">
        <v>497</v>
      </c>
      <c r="I16" s="114" t="s">
        <v>94</v>
      </c>
      <c r="J16" s="72" t="s">
        <v>498</v>
      </c>
      <c r="K16" s="72" t="s">
        <v>498</v>
      </c>
      <c r="L16" s="116" t="s">
        <v>169</v>
      </c>
      <c r="M16" s="72" t="s">
        <v>334</v>
      </c>
      <c r="N16" s="72" t="s">
        <v>99</v>
      </c>
      <c r="O16" s="72" t="s">
        <v>100</v>
      </c>
      <c r="P16" s="72" t="s">
        <v>101</v>
      </c>
      <c r="Q16" s="116" t="s">
        <v>499</v>
      </c>
      <c r="R16" s="72" t="s">
        <v>103</v>
      </c>
      <c r="S16" s="72" t="s">
        <v>104</v>
      </c>
    </row>
    <row r="17" spans="2:19" x14ac:dyDescent="0.25">
      <c r="B17" s="73" t="s">
        <v>500</v>
      </c>
      <c r="C17" s="73" t="s">
        <v>153</v>
      </c>
      <c r="D17" s="73" t="s">
        <v>154</v>
      </c>
      <c r="E17" s="113" t="s">
        <v>501</v>
      </c>
      <c r="F17" s="72" t="s">
        <v>105</v>
      </c>
      <c r="G17" s="113" t="s">
        <v>457</v>
      </c>
      <c r="H17" s="113" t="s">
        <v>502</v>
      </c>
      <c r="I17" s="114" t="s">
        <v>458</v>
      </c>
      <c r="L17" s="116" t="s">
        <v>218</v>
      </c>
      <c r="M17" s="72" t="s">
        <v>213</v>
      </c>
      <c r="N17" s="72" t="s">
        <v>140</v>
      </c>
      <c r="O17" s="72" t="s">
        <v>103</v>
      </c>
      <c r="P17" s="72" t="s">
        <v>124</v>
      </c>
      <c r="Q17" s="116" t="s">
        <v>503</v>
      </c>
      <c r="R17" s="72" t="s">
        <v>103</v>
      </c>
      <c r="S17" s="72" t="s">
        <v>104</v>
      </c>
    </row>
    <row r="18" spans="2:19" x14ac:dyDescent="0.25">
      <c r="B18" s="73" t="s">
        <v>509</v>
      </c>
      <c r="C18" s="73" t="s">
        <v>243</v>
      </c>
      <c r="D18" s="73" t="s">
        <v>111</v>
      </c>
      <c r="E18" s="113" t="s">
        <v>510</v>
      </c>
      <c r="F18" s="72" t="s">
        <v>105</v>
      </c>
      <c r="G18" s="113" t="s">
        <v>112</v>
      </c>
      <c r="H18" s="113" t="s">
        <v>511</v>
      </c>
      <c r="I18" s="114" t="s">
        <v>113</v>
      </c>
      <c r="J18" s="72" t="s">
        <v>512</v>
      </c>
      <c r="K18" s="72" t="s">
        <v>512</v>
      </c>
      <c r="L18" s="116" t="s">
        <v>310</v>
      </c>
      <c r="M18" s="72" t="s">
        <v>244</v>
      </c>
      <c r="N18" s="72" t="s">
        <v>99</v>
      </c>
      <c r="O18" s="72" t="s">
        <v>100</v>
      </c>
      <c r="P18" s="72" t="s">
        <v>114</v>
      </c>
      <c r="Q18" s="116" t="s">
        <v>477</v>
      </c>
      <c r="R18" s="72" t="s">
        <v>103</v>
      </c>
      <c r="S18" s="72" t="s">
        <v>104</v>
      </c>
    </row>
    <row r="19" spans="2:19" x14ac:dyDescent="0.25">
      <c r="B19" s="73" t="s">
        <v>518</v>
      </c>
      <c r="C19" s="73" t="s">
        <v>174</v>
      </c>
      <c r="D19" s="73" t="s">
        <v>135</v>
      </c>
      <c r="E19" s="113" t="s">
        <v>519</v>
      </c>
      <c r="F19" s="72" t="s">
        <v>105</v>
      </c>
      <c r="G19" s="113" t="s">
        <v>514</v>
      </c>
      <c r="H19" s="113" t="s">
        <v>520</v>
      </c>
      <c r="I19" s="114" t="s">
        <v>515</v>
      </c>
      <c r="K19" s="72" t="s">
        <v>521</v>
      </c>
      <c r="L19" s="116" t="s">
        <v>522</v>
      </c>
      <c r="M19" s="72" t="s">
        <v>390</v>
      </c>
      <c r="N19" s="72" t="s">
        <v>140</v>
      </c>
      <c r="O19" s="72" t="s">
        <v>103</v>
      </c>
      <c r="P19" s="72" t="s">
        <v>124</v>
      </c>
      <c r="Q19" s="116" t="s">
        <v>499</v>
      </c>
      <c r="R19" s="72" t="s">
        <v>103</v>
      </c>
      <c r="S19" s="72" t="s">
        <v>104</v>
      </c>
    </row>
    <row r="20" spans="2:19" x14ac:dyDescent="0.25">
      <c r="B20" s="73" t="s">
        <v>570</v>
      </c>
      <c r="C20" s="73" t="s">
        <v>214</v>
      </c>
      <c r="D20" s="73" t="s">
        <v>154</v>
      </c>
      <c r="E20" s="113" t="s">
        <v>571</v>
      </c>
      <c r="F20" s="72" t="s">
        <v>105</v>
      </c>
      <c r="G20" s="113" t="s">
        <v>106</v>
      </c>
      <c r="H20" s="113" t="s">
        <v>572</v>
      </c>
      <c r="I20" s="114" t="s">
        <v>107</v>
      </c>
      <c r="J20" s="72" t="s">
        <v>573</v>
      </c>
      <c r="K20" s="72" t="s">
        <v>573</v>
      </c>
      <c r="L20" s="116" t="s">
        <v>345</v>
      </c>
      <c r="M20" s="72" t="s">
        <v>417</v>
      </c>
      <c r="N20" s="72" t="s">
        <v>99</v>
      </c>
      <c r="O20" s="72" t="s">
        <v>100</v>
      </c>
      <c r="P20" s="72" t="s">
        <v>109</v>
      </c>
      <c r="Q20" s="116" t="s">
        <v>574</v>
      </c>
      <c r="R20" s="72" t="s">
        <v>103</v>
      </c>
      <c r="S20" s="72" t="s">
        <v>104</v>
      </c>
    </row>
    <row r="21" spans="2:19" x14ac:dyDescent="0.25">
      <c r="B21" s="73" t="s">
        <v>582</v>
      </c>
      <c r="C21" s="73" t="s">
        <v>153</v>
      </c>
      <c r="D21" s="73" t="s">
        <v>154</v>
      </c>
      <c r="E21" s="113" t="s">
        <v>583</v>
      </c>
      <c r="F21" s="72" t="s">
        <v>105</v>
      </c>
      <c r="G21" s="113" t="s">
        <v>584</v>
      </c>
      <c r="H21" s="113" t="s">
        <v>585</v>
      </c>
      <c r="I21" s="114" t="s">
        <v>586</v>
      </c>
      <c r="L21" s="116" t="s">
        <v>310</v>
      </c>
      <c r="M21" s="72" t="s">
        <v>213</v>
      </c>
      <c r="N21" s="72" t="s">
        <v>140</v>
      </c>
      <c r="O21" s="72" t="s">
        <v>103</v>
      </c>
      <c r="P21" s="72" t="s">
        <v>124</v>
      </c>
      <c r="Q21" s="116" t="s">
        <v>477</v>
      </c>
      <c r="R21" s="72" t="s">
        <v>103</v>
      </c>
      <c r="S21" s="72" t="s">
        <v>104</v>
      </c>
    </row>
    <row r="22" spans="2:19" x14ac:dyDescent="0.25">
      <c r="B22" s="73" t="s">
        <v>587</v>
      </c>
      <c r="C22" s="73" t="s">
        <v>295</v>
      </c>
      <c r="D22" s="73" t="s">
        <v>154</v>
      </c>
      <c r="E22" s="113" t="s">
        <v>588</v>
      </c>
      <c r="F22" s="72" t="s">
        <v>105</v>
      </c>
      <c r="G22" s="113" t="s">
        <v>450</v>
      </c>
      <c r="H22" s="113" t="s">
        <v>589</v>
      </c>
      <c r="I22" s="114" t="s">
        <v>452</v>
      </c>
      <c r="K22" s="72" t="s">
        <v>590</v>
      </c>
      <c r="L22" s="116" t="s">
        <v>184</v>
      </c>
      <c r="M22" s="72" t="s">
        <v>453</v>
      </c>
      <c r="N22" s="72" t="s">
        <v>140</v>
      </c>
      <c r="O22" s="72" t="s">
        <v>103</v>
      </c>
      <c r="P22" s="72" t="s">
        <v>124</v>
      </c>
      <c r="Q22" s="116" t="s">
        <v>370</v>
      </c>
      <c r="R22" s="72" t="s">
        <v>103</v>
      </c>
      <c r="S22" s="72" t="s">
        <v>104</v>
      </c>
    </row>
    <row r="23" spans="2:19" x14ac:dyDescent="0.25">
      <c r="B23" s="73" t="s">
        <v>596</v>
      </c>
      <c r="C23" s="73" t="s">
        <v>190</v>
      </c>
      <c r="D23" s="73" t="s">
        <v>147</v>
      </c>
      <c r="E23" s="113" t="s">
        <v>597</v>
      </c>
      <c r="F23" s="72" t="s">
        <v>105</v>
      </c>
      <c r="G23" s="113" t="s">
        <v>563</v>
      </c>
      <c r="H23" s="113" t="s">
        <v>598</v>
      </c>
      <c r="I23" s="114" t="s">
        <v>564</v>
      </c>
      <c r="L23" s="116" t="s">
        <v>267</v>
      </c>
      <c r="M23" s="72" t="s">
        <v>193</v>
      </c>
      <c r="N23" s="72" t="s">
        <v>140</v>
      </c>
      <c r="O23" s="72" t="s">
        <v>103</v>
      </c>
      <c r="P23" s="72" t="s">
        <v>124</v>
      </c>
      <c r="Q23" s="116" t="s">
        <v>440</v>
      </c>
      <c r="R23" s="72" t="s">
        <v>103</v>
      </c>
      <c r="S23" s="72" t="s">
        <v>104</v>
      </c>
    </row>
    <row r="24" spans="2:19" x14ac:dyDescent="0.25">
      <c r="B24" s="73" t="s">
        <v>600</v>
      </c>
      <c r="C24" s="73" t="s">
        <v>141</v>
      </c>
      <c r="D24" s="73" t="s">
        <v>147</v>
      </c>
      <c r="E24" s="113" t="s">
        <v>148</v>
      </c>
      <c r="F24" s="72" t="s">
        <v>105</v>
      </c>
      <c r="G24" s="113" t="s">
        <v>92</v>
      </c>
      <c r="H24" s="113" t="s">
        <v>601</v>
      </c>
      <c r="I24" s="114" t="s">
        <v>94</v>
      </c>
      <c r="J24" s="72" t="s">
        <v>149</v>
      </c>
      <c r="K24" s="72" t="s">
        <v>150</v>
      </c>
      <c r="L24" s="116" t="s">
        <v>151</v>
      </c>
      <c r="M24" s="72" t="s">
        <v>152</v>
      </c>
      <c r="N24" s="72" t="s">
        <v>99</v>
      </c>
      <c r="O24" s="72" t="s">
        <v>100</v>
      </c>
      <c r="P24" s="72" t="s">
        <v>101</v>
      </c>
      <c r="Q24" s="116" t="s">
        <v>146</v>
      </c>
      <c r="R24" s="72" t="s">
        <v>103</v>
      </c>
      <c r="S24" s="72" t="s">
        <v>104</v>
      </c>
    </row>
    <row r="25" spans="2:19" x14ac:dyDescent="0.25">
      <c r="B25" s="73" t="s">
        <v>602</v>
      </c>
      <c r="C25" s="73" t="s">
        <v>153</v>
      </c>
      <c r="D25" s="73" t="s">
        <v>360</v>
      </c>
      <c r="E25" s="113" t="s">
        <v>603</v>
      </c>
      <c r="F25" s="72" t="s">
        <v>91</v>
      </c>
      <c r="G25" s="113" t="s">
        <v>211</v>
      </c>
      <c r="H25" s="113" t="s">
        <v>604</v>
      </c>
      <c r="I25" s="114" t="s">
        <v>212</v>
      </c>
      <c r="L25" s="116" t="s">
        <v>184</v>
      </c>
      <c r="M25" s="72" t="s">
        <v>213</v>
      </c>
      <c r="N25" s="72" t="s">
        <v>140</v>
      </c>
      <c r="O25" s="72" t="s">
        <v>103</v>
      </c>
      <c r="P25" s="72" t="s">
        <v>124</v>
      </c>
      <c r="Q25" s="116" t="s">
        <v>370</v>
      </c>
      <c r="R25" s="72" t="s">
        <v>103</v>
      </c>
      <c r="S25" s="72" t="s">
        <v>104</v>
      </c>
    </row>
    <row r="26" spans="2:19" x14ac:dyDescent="0.25">
      <c r="B26" s="73" t="s">
        <v>617</v>
      </c>
      <c r="C26" s="73" t="s">
        <v>190</v>
      </c>
      <c r="D26" s="73" t="s">
        <v>147</v>
      </c>
      <c r="E26" s="113" t="s">
        <v>597</v>
      </c>
      <c r="F26" s="72" t="s">
        <v>105</v>
      </c>
      <c r="G26" s="113" t="s">
        <v>563</v>
      </c>
      <c r="H26" s="113" t="s">
        <v>618</v>
      </c>
      <c r="I26" s="114" t="s">
        <v>564</v>
      </c>
      <c r="L26" s="116" t="s">
        <v>267</v>
      </c>
      <c r="M26" s="72" t="s">
        <v>193</v>
      </c>
      <c r="N26" s="72" t="s">
        <v>140</v>
      </c>
      <c r="O26" s="72" t="s">
        <v>103</v>
      </c>
      <c r="P26" s="72" t="s">
        <v>124</v>
      </c>
      <c r="Q26" s="116" t="s">
        <v>440</v>
      </c>
      <c r="R26" s="72" t="s">
        <v>103</v>
      </c>
      <c r="S26" s="72" t="s">
        <v>104</v>
      </c>
    </row>
    <row r="27" spans="2:19" x14ac:dyDescent="0.25">
      <c r="B27" s="73" t="s">
        <v>619</v>
      </c>
      <c r="C27" s="73" t="s">
        <v>190</v>
      </c>
      <c r="D27" s="73" t="s">
        <v>147</v>
      </c>
      <c r="E27" s="113" t="s">
        <v>597</v>
      </c>
      <c r="F27" s="72" t="s">
        <v>105</v>
      </c>
      <c r="G27" s="113" t="s">
        <v>563</v>
      </c>
      <c r="H27" s="113" t="s">
        <v>620</v>
      </c>
      <c r="I27" s="114" t="s">
        <v>564</v>
      </c>
      <c r="L27" s="116" t="s">
        <v>267</v>
      </c>
      <c r="M27" s="72" t="s">
        <v>193</v>
      </c>
      <c r="N27" s="72" t="s">
        <v>140</v>
      </c>
      <c r="O27" s="72" t="s">
        <v>103</v>
      </c>
      <c r="P27" s="72" t="s">
        <v>124</v>
      </c>
      <c r="Q27" s="116" t="s">
        <v>440</v>
      </c>
      <c r="R27" s="72" t="s">
        <v>103</v>
      </c>
      <c r="S27" s="72" t="s">
        <v>104</v>
      </c>
    </row>
    <row r="28" spans="2:19" x14ac:dyDescent="0.25">
      <c r="B28" s="73" t="s">
        <v>621</v>
      </c>
      <c r="C28" s="73" t="s">
        <v>190</v>
      </c>
      <c r="D28" s="73" t="s">
        <v>147</v>
      </c>
      <c r="E28" s="113" t="s">
        <v>597</v>
      </c>
      <c r="F28" s="72" t="s">
        <v>105</v>
      </c>
      <c r="G28" s="113" t="s">
        <v>563</v>
      </c>
      <c r="H28" s="113" t="s">
        <v>622</v>
      </c>
      <c r="I28" s="114" t="s">
        <v>564</v>
      </c>
      <c r="L28" s="116" t="s">
        <v>267</v>
      </c>
      <c r="M28" s="72" t="s">
        <v>193</v>
      </c>
      <c r="N28" s="72" t="s">
        <v>140</v>
      </c>
      <c r="O28" s="72" t="s">
        <v>103</v>
      </c>
      <c r="P28" s="72" t="s">
        <v>124</v>
      </c>
      <c r="Q28" s="116" t="s">
        <v>440</v>
      </c>
      <c r="R28" s="72" t="s">
        <v>103</v>
      </c>
      <c r="S28" s="72" t="s">
        <v>104</v>
      </c>
    </row>
    <row r="29" spans="2:19" x14ac:dyDescent="0.25">
      <c r="B29" s="73" t="s">
        <v>623</v>
      </c>
      <c r="C29" s="73" t="s">
        <v>190</v>
      </c>
      <c r="D29" s="73" t="s">
        <v>147</v>
      </c>
      <c r="E29" s="113" t="s">
        <v>597</v>
      </c>
      <c r="F29" s="72" t="s">
        <v>105</v>
      </c>
      <c r="G29" s="113" t="s">
        <v>563</v>
      </c>
      <c r="H29" s="113" t="s">
        <v>624</v>
      </c>
      <c r="I29" s="114" t="s">
        <v>564</v>
      </c>
      <c r="L29" s="116" t="s">
        <v>267</v>
      </c>
      <c r="M29" s="72" t="s">
        <v>193</v>
      </c>
      <c r="N29" s="72" t="s">
        <v>140</v>
      </c>
      <c r="O29" s="72" t="s">
        <v>103</v>
      </c>
      <c r="P29" s="72" t="s">
        <v>124</v>
      </c>
      <c r="Q29" s="116" t="s">
        <v>440</v>
      </c>
      <c r="R29" s="72" t="s">
        <v>103</v>
      </c>
      <c r="S29" s="72" t="s">
        <v>104</v>
      </c>
    </row>
    <row r="30" spans="2:19" x14ac:dyDescent="0.25">
      <c r="B30" s="73" t="s">
        <v>641</v>
      </c>
      <c r="C30" s="73" t="s">
        <v>153</v>
      </c>
      <c r="D30" s="73" t="s">
        <v>360</v>
      </c>
      <c r="E30" s="113" t="s">
        <v>642</v>
      </c>
      <c r="F30" s="72" t="s">
        <v>91</v>
      </c>
      <c r="G30" s="113" t="s">
        <v>457</v>
      </c>
      <c r="H30" s="113" t="s">
        <v>643</v>
      </c>
      <c r="I30" s="114" t="s">
        <v>458</v>
      </c>
      <c r="L30" s="116" t="s">
        <v>347</v>
      </c>
      <c r="M30" s="72" t="s">
        <v>213</v>
      </c>
      <c r="N30" s="72" t="s">
        <v>140</v>
      </c>
      <c r="O30" s="72" t="s">
        <v>103</v>
      </c>
      <c r="P30" s="72" t="s">
        <v>124</v>
      </c>
      <c r="Q30" s="116" t="s">
        <v>264</v>
      </c>
      <c r="R30" s="72" t="s">
        <v>103</v>
      </c>
      <c r="S30" s="72" t="s">
        <v>104</v>
      </c>
    </row>
    <row r="31" spans="2:19" x14ac:dyDescent="0.25">
      <c r="B31" s="73" t="s">
        <v>644</v>
      </c>
      <c r="C31" s="73" t="s">
        <v>153</v>
      </c>
      <c r="D31" s="73" t="s">
        <v>154</v>
      </c>
      <c r="E31" s="113" t="s">
        <v>645</v>
      </c>
      <c r="F31" s="72" t="s">
        <v>105</v>
      </c>
      <c r="G31" s="113" t="s">
        <v>646</v>
      </c>
      <c r="H31" s="113" t="s">
        <v>647</v>
      </c>
      <c r="I31" s="114" t="s">
        <v>648</v>
      </c>
      <c r="L31" s="116" t="s">
        <v>347</v>
      </c>
      <c r="M31" s="72" t="s">
        <v>213</v>
      </c>
      <c r="N31" s="72" t="s">
        <v>140</v>
      </c>
      <c r="O31" s="72" t="s">
        <v>103</v>
      </c>
      <c r="P31" s="72" t="s">
        <v>124</v>
      </c>
      <c r="Q31" s="116" t="s">
        <v>632</v>
      </c>
      <c r="R31" s="72" t="s">
        <v>103</v>
      </c>
      <c r="S31" s="72" t="s">
        <v>104</v>
      </c>
    </row>
    <row r="32" spans="2:19" x14ac:dyDescent="0.25">
      <c r="B32" s="73" t="s">
        <v>669</v>
      </c>
      <c r="C32" s="73" t="s">
        <v>153</v>
      </c>
      <c r="D32" s="73" t="s">
        <v>154</v>
      </c>
      <c r="E32" s="113" t="s">
        <v>670</v>
      </c>
      <c r="F32" s="72" t="s">
        <v>105</v>
      </c>
      <c r="G32" s="113" t="s">
        <v>211</v>
      </c>
      <c r="H32" s="113" t="s">
        <v>671</v>
      </c>
      <c r="I32" s="114" t="s">
        <v>212</v>
      </c>
      <c r="L32" s="116" t="s">
        <v>672</v>
      </c>
      <c r="M32" s="72" t="s">
        <v>213</v>
      </c>
      <c r="N32" s="72" t="s">
        <v>140</v>
      </c>
      <c r="O32" s="72" t="s">
        <v>103</v>
      </c>
      <c r="P32" s="72" t="s">
        <v>124</v>
      </c>
      <c r="Q32" s="116" t="s">
        <v>673</v>
      </c>
      <c r="R32" s="72" t="s">
        <v>103</v>
      </c>
      <c r="S32" s="72" t="s">
        <v>104</v>
      </c>
    </row>
    <row r="33" spans="2:19" x14ac:dyDescent="0.25">
      <c r="B33" s="73" t="s">
        <v>676</v>
      </c>
      <c r="C33" s="73" t="s">
        <v>141</v>
      </c>
      <c r="D33" s="73" t="s">
        <v>677</v>
      </c>
      <c r="E33" s="113" t="s">
        <v>678</v>
      </c>
      <c r="F33" s="72" t="s">
        <v>91</v>
      </c>
      <c r="G33" s="113" t="s">
        <v>679</v>
      </c>
      <c r="H33" s="113" t="s">
        <v>680</v>
      </c>
      <c r="I33" s="114" t="s">
        <v>681</v>
      </c>
      <c r="K33" s="72" t="s">
        <v>682</v>
      </c>
      <c r="L33" s="116" t="s">
        <v>683</v>
      </c>
      <c r="M33" s="72" t="s">
        <v>684</v>
      </c>
      <c r="N33" s="72" t="s">
        <v>140</v>
      </c>
      <c r="O33" s="72" t="s">
        <v>103</v>
      </c>
      <c r="P33" s="72" t="s">
        <v>194</v>
      </c>
      <c r="Q33" s="116" t="s">
        <v>562</v>
      </c>
      <c r="R33" s="72" t="s">
        <v>103</v>
      </c>
      <c r="S33" s="72" t="s">
        <v>104</v>
      </c>
    </row>
    <row r="34" spans="2:19" x14ac:dyDescent="0.25">
      <c r="B34" s="73" t="s">
        <v>691</v>
      </c>
      <c r="C34" s="73" t="s">
        <v>153</v>
      </c>
      <c r="D34" s="73" t="s">
        <v>154</v>
      </c>
      <c r="E34" s="113" t="s">
        <v>692</v>
      </c>
      <c r="F34" s="72" t="s">
        <v>105</v>
      </c>
      <c r="G34" s="113" t="s">
        <v>221</v>
      </c>
      <c r="H34" s="113" t="s">
        <v>693</v>
      </c>
      <c r="I34" s="114" t="s">
        <v>222</v>
      </c>
      <c r="L34" s="116" t="s">
        <v>382</v>
      </c>
      <c r="M34" s="72" t="s">
        <v>213</v>
      </c>
      <c r="N34" s="72" t="s">
        <v>140</v>
      </c>
      <c r="O34" s="72" t="s">
        <v>103</v>
      </c>
      <c r="P34" s="72" t="s">
        <v>124</v>
      </c>
      <c r="Q34" s="116" t="s">
        <v>662</v>
      </c>
      <c r="R34" s="72" t="s">
        <v>103</v>
      </c>
      <c r="S34" s="72" t="s">
        <v>104</v>
      </c>
    </row>
    <row r="35" spans="2:19" x14ac:dyDescent="0.25">
      <c r="B35" s="73" t="s">
        <v>694</v>
      </c>
      <c r="C35" s="73" t="s">
        <v>695</v>
      </c>
      <c r="D35" s="73" t="s">
        <v>677</v>
      </c>
      <c r="E35" s="113" t="s">
        <v>696</v>
      </c>
      <c r="F35" s="72" t="s">
        <v>105</v>
      </c>
      <c r="G35" s="113" t="s">
        <v>112</v>
      </c>
      <c r="H35" s="113" t="s">
        <v>697</v>
      </c>
      <c r="I35" s="114" t="s">
        <v>113</v>
      </c>
      <c r="J35" s="72" t="s">
        <v>698</v>
      </c>
      <c r="K35" s="72" t="s">
        <v>698</v>
      </c>
      <c r="L35" s="116" t="s">
        <v>382</v>
      </c>
      <c r="M35" s="72" t="s">
        <v>244</v>
      </c>
      <c r="N35" s="72" t="s">
        <v>99</v>
      </c>
      <c r="O35" s="72" t="s">
        <v>100</v>
      </c>
      <c r="P35" s="72" t="s">
        <v>114</v>
      </c>
      <c r="Q35" s="116" t="s">
        <v>380</v>
      </c>
      <c r="R35" s="72" t="s">
        <v>103</v>
      </c>
      <c r="S35" s="72" t="s">
        <v>104</v>
      </c>
    </row>
    <row r="36" spans="2:19" x14ac:dyDescent="0.25">
      <c r="B36" s="73" t="s">
        <v>702</v>
      </c>
      <c r="C36" s="73" t="s">
        <v>190</v>
      </c>
      <c r="D36" s="73" t="s">
        <v>147</v>
      </c>
      <c r="E36" s="113" t="s">
        <v>703</v>
      </c>
      <c r="F36" s="72" t="s">
        <v>105</v>
      </c>
      <c r="G36" s="113" t="s">
        <v>563</v>
      </c>
      <c r="H36" s="113" t="s">
        <v>704</v>
      </c>
      <c r="I36" s="114" t="s">
        <v>564</v>
      </c>
      <c r="L36" s="116" t="s">
        <v>192</v>
      </c>
      <c r="M36" s="72" t="s">
        <v>220</v>
      </c>
      <c r="N36" s="72" t="s">
        <v>140</v>
      </c>
      <c r="O36" s="72" t="s">
        <v>103</v>
      </c>
      <c r="P36" s="72" t="s">
        <v>124</v>
      </c>
      <c r="Q36" s="116" t="s">
        <v>633</v>
      </c>
      <c r="R36" s="72" t="s">
        <v>103</v>
      </c>
      <c r="S36" s="72" t="s">
        <v>104</v>
      </c>
    </row>
    <row r="37" spans="2:19" x14ac:dyDescent="0.25">
      <c r="B37" s="73" t="s">
        <v>705</v>
      </c>
      <c r="C37" s="73" t="s">
        <v>190</v>
      </c>
      <c r="D37" s="73" t="s">
        <v>147</v>
      </c>
      <c r="E37" s="113" t="s">
        <v>703</v>
      </c>
      <c r="F37" s="72" t="s">
        <v>105</v>
      </c>
      <c r="G37" s="113" t="s">
        <v>563</v>
      </c>
      <c r="H37" s="113" t="s">
        <v>706</v>
      </c>
      <c r="I37" s="114" t="s">
        <v>564</v>
      </c>
      <c r="L37" s="116" t="s">
        <v>192</v>
      </c>
      <c r="M37" s="72" t="s">
        <v>220</v>
      </c>
      <c r="N37" s="72" t="s">
        <v>140</v>
      </c>
      <c r="O37" s="72" t="s">
        <v>103</v>
      </c>
      <c r="P37" s="72" t="s">
        <v>124</v>
      </c>
      <c r="Q37" s="116" t="s">
        <v>633</v>
      </c>
      <c r="R37" s="72" t="s">
        <v>103</v>
      </c>
      <c r="S37" s="72" t="s">
        <v>104</v>
      </c>
    </row>
    <row r="38" spans="2:19" x14ac:dyDescent="0.25">
      <c r="B38" s="73" t="s">
        <v>707</v>
      </c>
      <c r="C38" s="73" t="s">
        <v>423</v>
      </c>
      <c r="D38" s="73" t="s">
        <v>135</v>
      </c>
      <c r="E38" s="113" t="s">
        <v>708</v>
      </c>
      <c r="F38" s="72" t="s">
        <v>91</v>
      </c>
      <c r="G38" s="113" t="s">
        <v>709</v>
      </c>
      <c r="H38" s="113" t="s">
        <v>710</v>
      </c>
      <c r="I38" s="114" t="s">
        <v>711</v>
      </c>
      <c r="L38" s="116" t="s">
        <v>533</v>
      </c>
      <c r="M38" s="72" t="s">
        <v>424</v>
      </c>
      <c r="N38" s="72" t="s">
        <v>140</v>
      </c>
      <c r="O38" s="72" t="s">
        <v>103</v>
      </c>
      <c r="P38" s="72" t="s">
        <v>124</v>
      </c>
      <c r="Q38" s="116" t="s">
        <v>688</v>
      </c>
      <c r="R38" s="72" t="s">
        <v>103</v>
      </c>
      <c r="S38" s="72" t="s">
        <v>104</v>
      </c>
    </row>
    <row r="39" spans="2:19" x14ac:dyDescent="0.25">
      <c r="B39" s="73" t="s">
        <v>716</v>
      </c>
      <c r="C39" s="73" t="s">
        <v>153</v>
      </c>
      <c r="D39" s="73" t="s">
        <v>154</v>
      </c>
      <c r="E39" s="113" t="s">
        <v>717</v>
      </c>
      <c r="F39" s="72" t="s">
        <v>105</v>
      </c>
      <c r="G39" s="113" t="s">
        <v>718</v>
      </c>
      <c r="H39" s="113" t="s">
        <v>719</v>
      </c>
      <c r="I39" s="114" t="s">
        <v>720</v>
      </c>
      <c r="L39" s="116" t="s">
        <v>721</v>
      </c>
      <c r="M39" s="72" t="s">
        <v>213</v>
      </c>
      <c r="N39" s="72" t="s">
        <v>140</v>
      </c>
      <c r="O39" s="72" t="s">
        <v>103</v>
      </c>
      <c r="P39" s="72" t="s">
        <v>124</v>
      </c>
      <c r="Q39" s="116" t="s">
        <v>664</v>
      </c>
      <c r="R39" s="72" t="s">
        <v>103</v>
      </c>
      <c r="S39" s="72" t="s">
        <v>104</v>
      </c>
    </row>
    <row r="40" spans="2:19" x14ac:dyDescent="0.25">
      <c r="B40" s="73" t="s">
        <v>724</v>
      </c>
      <c r="C40" s="73" t="s">
        <v>568</v>
      </c>
      <c r="D40" s="73" t="s">
        <v>142</v>
      </c>
      <c r="E40" s="113" t="s">
        <v>725</v>
      </c>
      <c r="F40" s="72" t="s">
        <v>91</v>
      </c>
      <c r="G40" s="113" t="s">
        <v>726</v>
      </c>
      <c r="H40" s="113" t="s">
        <v>727</v>
      </c>
      <c r="I40" s="114" t="s">
        <v>728</v>
      </c>
      <c r="L40" s="116" t="s">
        <v>268</v>
      </c>
      <c r="M40" s="72" t="s">
        <v>569</v>
      </c>
      <c r="N40" s="72" t="s">
        <v>140</v>
      </c>
      <c r="O40" s="72" t="s">
        <v>103</v>
      </c>
      <c r="P40" s="72" t="s">
        <v>194</v>
      </c>
      <c r="Q40" s="116" t="s">
        <v>729</v>
      </c>
      <c r="R40" s="72" t="s">
        <v>103</v>
      </c>
      <c r="S40" s="72" t="s">
        <v>104</v>
      </c>
    </row>
    <row r="41" spans="2:19" x14ac:dyDescent="0.25">
      <c r="B41" s="73" t="s">
        <v>740</v>
      </c>
      <c r="C41" s="73" t="s">
        <v>141</v>
      </c>
      <c r="D41" s="73" t="s">
        <v>142</v>
      </c>
      <c r="E41" s="113" t="s">
        <v>741</v>
      </c>
      <c r="F41" s="72" t="s">
        <v>91</v>
      </c>
      <c r="G41" s="113" t="s">
        <v>652</v>
      </c>
      <c r="H41" s="113" t="s">
        <v>742</v>
      </c>
      <c r="I41" s="114" t="s">
        <v>653</v>
      </c>
      <c r="L41" s="116" t="s">
        <v>208</v>
      </c>
      <c r="M41" s="72" t="s">
        <v>259</v>
      </c>
      <c r="N41" s="72" t="s">
        <v>140</v>
      </c>
      <c r="O41" s="72" t="s">
        <v>103</v>
      </c>
      <c r="P41" s="72" t="s">
        <v>124</v>
      </c>
      <c r="Q41" s="116" t="s">
        <v>632</v>
      </c>
      <c r="R41" s="72" t="s">
        <v>103</v>
      </c>
      <c r="S41" s="72" t="s">
        <v>104</v>
      </c>
    </row>
    <row r="42" spans="2:19" x14ac:dyDescent="0.25">
      <c r="B42" s="73" t="s">
        <v>745</v>
      </c>
      <c r="C42" s="73" t="s">
        <v>153</v>
      </c>
      <c r="D42" s="73" t="s">
        <v>154</v>
      </c>
      <c r="E42" s="113" t="s">
        <v>746</v>
      </c>
      <c r="F42" s="72" t="s">
        <v>105</v>
      </c>
      <c r="G42" s="113" t="s">
        <v>443</v>
      </c>
      <c r="H42" s="113" t="s">
        <v>747</v>
      </c>
      <c r="I42" s="114" t="s">
        <v>444</v>
      </c>
      <c r="K42" s="72" t="s">
        <v>748</v>
      </c>
      <c r="L42" s="116" t="s">
        <v>261</v>
      </c>
      <c r="M42" s="72" t="s">
        <v>156</v>
      </c>
      <c r="N42" s="72" t="s">
        <v>140</v>
      </c>
      <c r="O42" s="72" t="s">
        <v>103</v>
      </c>
      <c r="P42" s="72" t="s">
        <v>124</v>
      </c>
      <c r="Q42" s="116" t="s">
        <v>374</v>
      </c>
      <c r="R42" s="72" t="s">
        <v>103</v>
      </c>
      <c r="S42" s="72" t="s">
        <v>104</v>
      </c>
    </row>
    <row r="43" spans="2:19" x14ac:dyDescent="0.25">
      <c r="B43" s="73" t="s">
        <v>751</v>
      </c>
      <c r="C43" s="73" t="s">
        <v>153</v>
      </c>
      <c r="D43" s="73" t="s">
        <v>154</v>
      </c>
      <c r="E43" s="113" t="s">
        <v>752</v>
      </c>
      <c r="F43" s="72" t="s">
        <v>105</v>
      </c>
      <c r="G43" s="113" t="s">
        <v>753</v>
      </c>
      <c r="H43" s="113" t="s">
        <v>744</v>
      </c>
      <c r="I43" s="114" t="s">
        <v>754</v>
      </c>
      <c r="L43" s="116" t="s">
        <v>608</v>
      </c>
      <c r="M43" s="72" t="s">
        <v>156</v>
      </c>
      <c r="N43" s="72" t="s">
        <v>140</v>
      </c>
      <c r="O43" s="72" t="s">
        <v>103</v>
      </c>
      <c r="P43" s="72" t="s">
        <v>124</v>
      </c>
      <c r="Q43" s="116" t="s">
        <v>380</v>
      </c>
      <c r="R43" s="72" t="s">
        <v>103</v>
      </c>
      <c r="S43" s="72" t="s">
        <v>104</v>
      </c>
    </row>
    <row r="44" spans="2:19" x14ac:dyDescent="0.25">
      <c r="B44" s="73" t="s">
        <v>757</v>
      </c>
      <c r="C44" s="73" t="s">
        <v>153</v>
      </c>
      <c r="D44" s="73" t="s">
        <v>154</v>
      </c>
      <c r="E44" s="113" t="s">
        <v>758</v>
      </c>
      <c r="F44" s="72" t="s">
        <v>105</v>
      </c>
      <c r="G44" s="113" t="s">
        <v>443</v>
      </c>
      <c r="H44" s="113" t="s">
        <v>759</v>
      </c>
      <c r="I44" s="114" t="s">
        <v>444</v>
      </c>
      <c r="L44" s="116" t="s">
        <v>387</v>
      </c>
      <c r="M44" s="72" t="s">
        <v>156</v>
      </c>
      <c r="N44" s="72" t="s">
        <v>140</v>
      </c>
      <c r="O44" s="72" t="s">
        <v>103</v>
      </c>
      <c r="P44" s="72" t="s">
        <v>124</v>
      </c>
      <c r="Q44" s="116" t="s">
        <v>755</v>
      </c>
      <c r="R44" s="72" t="s">
        <v>103</v>
      </c>
      <c r="S44" s="72" t="s">
        <v>104</v>
      </c>
    </row>
    <row r="45" spans="2:19" x14ac:dyDescent="0.25">
      <c r="B45" s="73" t="s">
        <v>770</v>
      </c>
      <c r="C45" s="73" t="s">
        <v>423</v>
      </c>
      <c r="D45" s="73" t="s">
        <v>135</v>
      </c>
      <c r="E45" s="113" t="s">
        <v>767</v>
      </c>
      <c r="F45" s="72" t="s">
        <v>105</v>
      </c>
      <c r="G45" s="113" t="s">
        <v>128</v>
      </c>
      <c r="H45" s="113" t="s">
        <v>771</v>
      </c>
      <c r="I45" s="114" t="s">
        <v>130</v>
      </c>
      <c r="J45" s="72" t="s">
        <v>768</v>
      </c>
      <c r="K45" s="72" t="s">
        <v>768</v>
      </c>
      <c r="L45" s="116" t="s">
        <v>769</v>
      </c>
      <c r="M45" s="72" t="s">
        <v>449</v>
      </c>
      <c r="N45" s="72" t="s">
        <v>99</v>
      </c>
      <c r="O45" s="72" t="s">
        <v>100</v>
      </c>
      <c r="P45" s="72" t="s">
        <v>133</v>
      </c>
      <c r="Q45" s="116" t="s">
        <v>380</v>
      </c>
      <c r="R45" s="72" t="s">
        <v>103</v>
      </c>
      <c r="S45" s="72" t="s">
        <v>104</v>
      </c>
    </row>
    <row r="46" spans="2:19" x14ac:dyDescent="0.25">
      <c r="B46" s="73" t="s">
        <v>774</v>
      </c>
      <c r="C46" s="73" t="s">
        <v>775</v>
      </c>
      <c r="D46" s="73" t="s">
        <v>142</v>
      </c>
      <c r="E46" s="113" t="s">
        <v>776</v>
      </c>
      <c r="F46" s="72" t="s">
        <v>91</v>
      </c>
      <c r="G46" s="113" t="s">
        <v>524</v>
      </c>
      <c r="H46" s="113" t="s">
        <v>777</v>
      </c>
      <c r="I46" s="114" t="s">
        <v>525</v>
      </c>
      <c r="L46" s="116" t="s">
        <v>778</v>
      </c>
      <c r="M46" s="72" t="s">
        <v>779</v>
      </c>
      <c r="N46" s="72" t="s">
        <v>140</v>
      </c>
      <c r="O46" s="72" t="s">
        <v>103</v>
      </c>
      <c r="P46" s="72" t="s">
        <v>472</v>
      </c>
      <c r="Q46" s="116" t="s">
        <v>755</v>
      </c>
      <c r="R46" s="72" t="s">
        <v>103</v>
      </c>
      <c r="S46" s="72" t="s">
        <v>104</v>
      </c>
    </row>
    <row r="47" spans="2:19" ht="30" x14ac:dyDescent="0.25">
      <c r="B47" s="73" t="s">
        <v>781</v>
      </c>
      <c r="C47" s="73" t="s">
        <v>207</v>
      </c>
      <c r="D47" s="73" t="s">
        <v>135</v>
      </c>
      <c r="E47" s="113" t="s">
        <v>782</v>
      </c>
      <c r="F47" s="72" t="s">
        <v>91</v>
      </c>
      <c r="G47" s="113" t="s">
        <v>783</v>
      </c>
      <c r="H47" s="113" t="s">
        <v>784</v>
      </c>
      <c r="I47" s="114" t="s">
        <v>785</v>
      </c>
      <c r="L47" s="116" t="s">
        <v>526</v>
      </c>
      <c r="M47" s="72" t="s">
        <v>262</v>
      </c>
      <c r="N47" s="72" t="s">
        <v>140</v>
      </c>
      <c r="O47" s="72" t="s">
        <v>103</v>
      </c>
      <c r="P47" s="72" t="s">
        <v>472</v>
      </c>
      <c r="Q47" s="116" t="s">
        <v>380</v>
      </c>
      <c r="R47" s="72" t="s">
        <v>103</v>
      </c>
      <c r="S47" s="72" t="s">
        <v>104</v>
      </c>
    </row>
    <row r="48" spans="2:19" ht="30" x14ac:dyDescent="0.25">
      <c r="B48" s="73" t="s">
        <v>781</v>
      </c>
      <c r="C48" s="73" t="s">
        <v>207</v>
      </c>
      <c r="D48" s="73" t="s">
        <v>135</v>
      </c>
      <c r="E48" s="113" t="s">
        <v>782</v>
      </c>
      <c r="F48" s="72" t="s">
        <v>91</v>
      </c>
      <c r="G48" s="113" t="s">
        <v>783</v>
      </c>
      <c r="H48" s="113" t="s">
        <v>784</v>
      </c>
      <c r="I48" s="114" t="s">
        <v>785</v>
      </c>
      <c r="L48" s="116" t="s">
        <v>526</v>
      </c>
      <c r="M48" s="72" t="s">
        <v>262</v>
      </c>
      <c r="N48" s="72" t="s">
        <v>140</v>
      </c>
      <c r="O48" s="72" t="s">
        <v>103</v>
      </c>
      <c r="P48" s="72" t="s">
        <v>786</v>
      </c>
      <c r="Q48" s="116" t="s">
        <v>380</v>
      </c>
      <c r="R48" s="72" t="s">
        <v>103</v>
      </c>
      <c r="S48" s="72" t="s">
        <v>104</v>
      </c>
    </row>
    <row r="49" spans="2:19" x14ac:dyDescent="0.25">
      <c r="B49" s="73" t="s">
        <v>787</v>
      </c>
      <c r="C49" s="73" t="s">
        <v>695</v>
      </c>
      <c r="D49" s="73" t="s">
        <v>360</v>
      </c>
      <c r="E49" s="113" t="s">
        <v>788</v>
      </c>
      <c r="F49" s="72" t="s">
        <v>91</v>
      </c>
      <c r="G49" s="113" t="s">
        <v>112</v>
      </c>
      <c r="H49" s="113" t="s">
        <v>789</v>
      </c>
      <c r="I49" s="114" t="s">
        <v>113</v>
      </c>
      <c r="L49" s="116" t="s">
        <v>268</v>
      </c>
      <c r="M49" s="72" t="s">
        <v>244</v>
      </c>
      <c r="N49" s="72" t="s">
        <v>99</v>
      </c>
      <c r="O49" s="72" t="s">
        <v>100</v>
      </c>
      <c r="P49" s="72" t="s">
        <v>114</v>
      </c>
      <c r="Q49" s="116" t="s">
        <v>380</v>
      </c>
      <c r="R49" s="72" t="s">
        <v>103</v>
      </c>
      <c r="S49" s="72" t="s">
        <v>104</v>
      </c>
    </row>
    <row r="50" spans="2:19" x14ac:dyDescent="0.25">
      <c r="B50" s="73" t="s">
        <v>794</v>
      </c>
      <c r="C50" s="73" t="s">
        <v>153</v>
      </c>
      <c r="D50" s="73" t="s">
        <v>154</v>
      </c>
      <c r="E50" s="113" t="s">
        <v>795</v>
      </c>
      <c r="F50" s="72" t="s">
        <v>105</v>
      </c>
      <c r="G50" s="113" t="s">
        <v>796</v>
      </c>
      <c r="H50" s="113" t="s">
        <v>797</v>
      </c>
      <c r="I50" s="114" t="s">
        <v>798</v>
      </c>
      <c r="L50" s="116" t="s">
        <v>387</v>
      </c>
      <c r="M50" s="72" t="s">
        <v>213</v>
      </c>
      <c r="N50" s="72" t="s">
        <v>140</v>
      </c>
      <c r="O50" s="72" t="s">
        <v>103</v>
      </c>
      <c r="P50" s="72" t="s">
        <v>124</v>
      </c>
      <c r="Q50" s="116" t="s">
        <v>755</v>
      </c>
      <c r="R50" s="72" t="s">
        <v>103</v>
      </c>
      <c r="S50" s="72" t="s">
        <v>104</v>
      </c>
    </row>
    <row r="51" spans="2:19" x14ac:dyDescent="0.25">
      <c r="B51" s="73" t="s">
        <v>803</v>
      </c>
      <c r="C51" s="73" t="s">
        <v>190</v>
      </c>
      <c r="D51" s="73" t="s">
        <v>147</v>
      </c>
      <c r="E51" s="113" t="s">
        <v>703</v>
      </c>
      <c r="F51" s="72" t="s">
        <v>105</v>
      </c>
      <c r="G51" s="113" t="s">
        <v>563</v>
      </c>
      <c r="H51" s="113" t="s">
        <v>804</v>
      </c>
      <c r="I51" s="114" t="s">
        <v>564</v>
      </c>
      <c r="L51" s="116" t="s">
        <v>192</v>
      </c>
      <c r="M51" s="72" t="s">
        <v>220</v>
      </c>
      <c r="N51" s="72" t="s">
        <v>140</v>
      </c>
      <c r="O51" s="72" t="s">
        <v>103</v>
      </c>
      <c r="P51" s="72" t="s">
        <v>124</v>
      </c>
      <c r="Q51" s="116" t="s">
        <v>633</v>
      </c>
      <c r="R51" s="72" t="s">
        <v>103</v>
      </c>
      <c r="S51" s="72" t="s">
        <v>104</v>
      </c>
    </row>
    <row r="52" spans="2:19" x14ac:dyDescent="0.25">
      <c r="B52" s="73" t="s">
        <v>805</v>
      </c>
      <c r="C52" s="73" t="s">
        <v>190</v>
      </c>
      <c r="D52" s="73" t="s">
        <v>147</v>
      </c>
      <c r="E52" s="113" t="s">
        <v>703</v>
      </c>
      <c r="F52" s="72" t="s">
        <v>105</v>
      </c>
      <c r="G52" s="113" t="s">
        <v>563</v>
      </c>
      <c r="H52" s="113" t="s">
        <v>806</v>
      </c>
      <c r="I52" s="114" t="s">
        <v>564</v>
      </c>
      <c r="L52" s="116" t="s">
        <v>192</v>
      </c>
      <c r="M52" s="72" t="s">
        <v>220</v>
      </c>
      <c r="N52" s="72" t="s">
        <v>140</v>
      </c>
      <c r="O52" s="72" t="s">
        <v>103</v>
      </c>
      <c r="P52" s="72" t="s">
        <v>124</v>
      </c>
      <c r="Q52" s="116" t="s">
        <v>633</v>
      </c>
      <c r="R52" s="72" t="s">
        <v>103</v>
      </c>
      <c r="S52" s="72" t="s">
        <v>104</v>
      </c>
    </row>
    <row r="53" spans="2:19" x14ac:dyDescent="0.25">
      <c r="B53" s="73" t="s">
        <v>807</v>
      </c>
      <c r="C53" s="73" t="s">
        <v>190</v>
      </c>
      <c r="D53" s="73" t="s">
        <v>147</v>
      </c>
      <c r="E53" s="113" t="s">
        <v>703</v>
      </c>
      <c r="F53" s="72" t="s">
        <v>105</v>
      </c>
      <c r="G53" s="113" t="s">
        <v>563</v>
      </c>
      <c r="H53" s="113" t="s">
        <v>808</v>
      </c>
      <c r="I53" s="114" t="s">
        <v>564</v>
      </c>
      <c r="L53" s="116" t="s">
        <v>192</v>
      </c>
      <c r="M53" s="72" t="s">
        <v>220</v>
      </c>
      <c r="N53" s="72" t="s">
        <v>140</v>
      </c>
      <c r="O53" s="72" t="s">
        <v>103</v>
      </c>
      <c r="P53" s="72" t="s">
        <v>124</v>
      </c>
      <c r="Q53" s="116" t="s">
        <v>633</v>
      </c>
      <c r="R53" s="72" t="s">
        <v>103</v>
      </c>
      <c r="S53" s="72" t="s">
        <v>104</v>
      </c>
    </row>
    <row r="54" spans="2:19" x14ac:dyDescent="0.25">
      <c r="B54" s="73" t="s">
        <v>809</v>
      </c>
      <c r="C54" s="73" t="s">
        <v>190</v>
      </c>
      <c r="D54" s="73" t="s">
        <v>147</v>
      </c>
      <c r="E54" s="113" t="s">
        <v>703</v>
      </c>
      <c r="F54" s="72" t="s">
        <v>105</v>
      </c>
      <c r="G54" s="113" t="s">
        <v>563</v>
      </c>
      <c r="H54" s="113" t="s">
        <v>810</v>
      </c>
      <c r="I54" s="114" t="s">
        <v>564</v>
      </c>
      <c r="L54" s="116" t="s">
        <v>192</v>
      </c>
      <c r="M54" s="72" t="s">
        <v>220</v>
      </c>
      <c r="N54" s="72" t="s">
        <v>140</v>
      </c>
      <c r="O54" s="72" t="s">
        <v>103</v>
      </c>
      <c r="P54" s="72" t="s">
        <v>124</v>
      </c>
      <c r="Q54" s="116" t="s">
        <v>633</v>
      </c>
      <c r="R54" s="72" t="s">
        <v>103</v>
      </c>
      <c r="S54" s="72" t="s">
        <v>104</v>
      </c>
    </row>
    <row r="55" spans="2:19" x14ac:dyDescent="0.25">
      <c r="B55" s="73" t="s">
        <v>817</v>
      </c>
      <c r="C55" s="73" t="s">
        <v>153</v>
      </c>
      <c r="D55" s="73" t="s">
        <v>154</v>
      </c>
      <c r="E55" s="113" t="s">
        <v>818</v>
      </c>
      <c r="F55" s="72" t="s">
        <v>105</v>
      </c>
      <c r="G55" s="113" t="s">
        <v>819</v>
      </c>
      <c r="H55" s="113" t="s">
        <v>744</v>
      </c>
      <c r="I55" s="114" t="s">
        <v>820</v>
      </c>
      <c r="L55" s="116" t="s">
        <v>473</v>
      </c>
      <c r="M55" s="72" t="s">
        <v>213</v>
      </c>
      <c r="N55" s="72" t="s">
        <v>140</v>
      </c>
      <c r="O55" s="72" t="s">
        <v>103</v>
      </c>
      <c r="P55" s="72" t="s">
        <v>124</v>
      </c>
      <c r="Q55" s="116" t="s">
        <v>380</v>
      </c>
      <c r="R55" s="72" t="s">
        <v>103</v>
      </c>
      <c r="S55" s="72" t="s">
        <v>104</v>
      </c>
    </row>
    <row r="56" spans="2:19" x14ac:dyDescent="0.25">
      <c r="B56" s="73" t="s">
        <v>834</v>
      </c>
      <c r="C56" s="73" t="s">
        <v>188</v>
      </c>
      <c r="D56" s="73" t="s">
        <v>147</v>
      </c>
      <c r="E56" s="113" t="s">
        <v>835</v>
      </c>
      <c r="F56" s="72" t="s">
        <v>105</v>
      </c>
      <c r="G56" s="113" t="s">
        <v>106</v>
      </c>
      <c r="H56" s="113" t="s">
        <v>836</v>
      </c>
      <c r="I56" s="114" t="s">
        <v>107</v>
      </c>
      <c r="J56" s="72" t="s">
        <v>837</v>
      </c>
      <c r="K56" s="72" t="s">
        <v>837</v>
      </c>
      <c r="L56" s="116" t="s">
        <v>838</v>
      </c>
      <c r="M56" s="72" t="s">
        <v>839</v>
      </c>
      <c r="N56" s="72" t="s">
        <v>99</v>
      </c>
      <c r="O56" s="72" t="s">
        <v>100</v>
      </c>
      <c r="P56" s="72" t="s">
        <v>109</v>
      </c>
      <c r="Q56" s="116" t="s">
        <v>840</v>
      </c>
      <c r="R56" s="72" t="s">
        <v>103</v>
      </c>
      <c r="S56" s="72" t="s">
        <v>104</v>
      </c>
    </row>
    <row r="57" spans="2:19" x14ac:dyDescent="0.25">
      <c r="B57" s="73" t="s">
        <v>842</v>
      </c>
      <c r="C57" s="73" t="s">
        <v>174</v>
      </c>
      <c r="D57" s="73" t="s">
        <v>135</v>
      </c>
      <c r="E57" s="113" t="s">
        <v>843</v>
      </c>
      <c r="F57" s="72" t="s">
        <v>91</v>
      </c>
      <c r="G57" s="113" t="s">
        <v>484</v>
      </c>
      <c r="H57" s="113" t="s">
        <v>844</v>
      </c>
      <c r="I57" s="114" t="s">
        <v>485</v>
      </c>
      <c r="K57" s="72" t="s">
        <v>22855</v>
      </c>
      <c r="L57" s="116" t="s">
        <v>3537</v>
      </c>
      <c r="M57" s="72" t="s">
        <v>329</v>
      </c>
      <c r="N57" s="72" t="s">
        <v>140</v>
      </c>
      <c r="O57" s="72" t="s">
        <v>103</v>
      </c>
      <c r="P57" s="72" t="s">
        <v>194</v>
      </c>
      <c r="Q57" s="116" t="s">
        <v>846</v>
      </c>
      <c r="R57" s="72" t="s">
        <v>103</v>
      </c>
      <c r="S57" s="72" t="s">
        <v>104</v>
      </c>
    </row>
    <row r="58" spans="2:19" x14ac:dyDescent="0.25">
      <c r="B58" s="73" t="s">
        <v>864</v>
      </c>
      <c r="C58" s="73" t="s">
        <v>865</v>
      </c>
      <c r="D58" s="73" t="s">
        <v>677</v>
      </c>
      <c r="E58" s="113" t="s">
        <v>866</v>
      </c>
      <c r="F58" s="72" t="s">
        <v>91</v>
      </c>
      <c r="G58" s="113" t="s">
        <v>867</v>
      </c>
      <c r="H58" s="113" t="s">
        <v>868</v>
      </c>
      <c r="I58" s="114" t="s">
        <v>869</v>
      </c>
      <c r="L58" s="116" t="s">
        <v>22175</v>
      </c>
      <c r="M58" s="72" t="s">
        <v>871</v>
      </c>
      <c r="N58" s="72" t="s">
        <v>140</v>
      </c>
      <c r="O58" s="72" t="s">
        <v>103</v>
      </c>
      <c r="P58" s="72" t="s">
        <v>194</v>
      </c>
      <c r="Q58" s="116" t="s">
        <v>380</v>
      </c>
      <c r="R58" s="72" t="s">
        <v>103</v>
      </c>
      <c r="S58" s="72" t="s">
        <v>104</v>
      </c>
    </row>
    <row r="59" spans="2:19" x14ac:dyDescent="0.25">
      <c r="B59" s="73" t="s">
        <v>872</v>
      </c>
      <c r="C59" s="73" t="s">
        <v>180</v>
      </c>
      <c r="D59" s="73" t="s">
        <v>147</v>
      </c>
      <c r="E59" s="113" t="s">
        <v>873</v>
      </c>
      <c r="F59" s="72" t="s">
        <v>91</v>
      </c>
      <c r="G59" s="113" t="s">
        <v>516</v>
      </c>
      <c r="H59" s="113" t="s">
        <v>874</v>
      </c>
      <c r="I59" s="114" t="s">
        <v>517</v>
      </c>
      <c r="K59" s="72" t="s">
        <v>875</v>
      </c>
      <c r="L59" s="116" t="s">
        <v>876</v>
      </c>
      <c r="M59" s="72" t="s">
        <v>433</v>
      </c>
      <c r="N59" s="72" t="s">
        <v>140</v>
      </c>
      <c r="O59" s="72" t="s">
        <v>103</v>
      </c>
      <c r="P59" s="72" t="s">
        <v>124</v>
      </c>
      <c r="Q59" s="116" t="s">
        <v>877</v>
      </c>
      <c r="R59" s="72" t="s">
        <v>103</v>
      </c>
      <c r="S59" s="72" t="s">
        <v>104</v>
      </c>
    </row>
    <row r="60" spans="2:19" x14ac:dyDescent="0.25">
      <c r="B60" s="73" t="s">
        <v>878</v>
      </c>
      <c r="C60" s="73" t="s">
        <v>141</v>
      </c>
      <c r="D60" s="73" t="s">
        <v>142</v>
      </c>
      <c r="E60" s="113" t="s">
        <v>879</v>
      </c>
      <c r="F60" s="72" t="s">
        <v>91</v>
      </c>
      <c r="G60" s="113" t="s">
        <v>253</v>
      </c>
      <c r="H60" s="113" t="s">
        <v>880</v>
      </c>
      <c r="I60" s="114" t="s">
        <v>254</v>
      </c>
      <c r="K60" s="72" t="s">
        <v>881</v>
      </c>
      <c r="L60" s="116" t="s">
        <v>261</v>
      </c>
      <c r="M60" s="72" t="s">
        <v>250</v>
      </c>
      <c r="N60" s="72" t="s">
        <v>140</v>
      </c>
      <c r="O60" s="72" t="s">
        <v>103</v>
      </c>
      <c r="P60" s="72" t="s">
        <v>124</v>
      </c>
      <c r="Q60" s="116" t="s">
        <v>882</v>
      </c>
      <c r="R60" s="72" t="s">
        <v>103</v>
      </c>
      <c r="S60" s="72" t="s">
        <v>104</v>
      </c>
    </row>
    <row r="61" spans="2:19" x14ac:dyDescent="0.25">
      <c r="B61" s="73" t="s">
        <v>890</v>
      </c>
      <c r="C61" s="73" t="s">
        <v>153</v>
      </c>
      <c r="D61" s="73" t="s">
        <v>154</v>
      </c>
      <c r="E61" s="113" t="s">
        <v>891</v>
      </c>
      <c r="F61" s="72" t="s">
        <v>105</v>
      </c>
      <c r="G61" s="113" t="s">
        <v>718</v>
      </c>
      <c r="H61" s="113" t="s">
        <v>892</v>
      </c>
      <c r="I61" s="114" t="s">
        <v>720</v>
      </c>
      <c r="L61" s="116" t="s">
        <v>893</v>
      </c>
      <c r="M61" s="72" t="s">
        <v>213</v>
      </c>
      <c r="N61" s="72" t="s">
        <v>140</v>
      </c>
      <c r="O61" s="72" t="s">
        <v>103</v>
      </c>
      <c r="P61" s="72" t="s">
        <v>124</v>
      </c>
      <c r="Q61" s="116" t="s">
        <v>737</v>
      </c>
      <c r="R61" s="72" t="s">
        <v>103</v>
      </c>
      <c r="S61" s="72" t="s">
        <v>104</v>
      </c>
    </row>
    <row r="62" spans="2:19" x14ac:dyDescent="0.25">
      <c r="B62" s="73" t="s">
        <v>894</v>
      </c>
      <c r="C62" s="73" t="s">
        <v>174</v>
      </c>
      <c r="D62" s="73" t="s">
        <v>135</v>
      </c>
      <c r="E62" s="113" t="s">
        <v>895</v>
      </c>
      <c r="F62" s="72" t="s">
        <v>91</v>
      </c>
      <c r="G62" s="113" t="s">
        <v>811</v>
      </c>
      <c r="H62" s="113" t="s">
        <v>896</v>
      </c>
      <c r="I62" s="114" t="s">
        <v>812</v>
      </c>
      <c r="L62" s="116" t="s">
        <v>778</v>
      </c>
      <c r="M62" s="72" t="s">
        <v>813</v>
      </c>
      <c r="N62" s="72" t="s">
        <v>140</v>
      </c>
      <c r="O62" s="72" t="s">
        <v>103</v>
      </c>
      <c r="P62" s="72" t="s">
        <v>194</v>
      </c>
      <c r="Q62" s="116" t="s">
        <v>897</v>
      </c>
      <c r="R62" s="72" t="s">
        <v>103</v>
      </c>
      <c r="S62" s="72" t="s">
        <v>104</v>
      </c>
    </row>
    <row r="63" spans="2:19" x14ac:dyDescent="0.25">
      <c r="B63" s="73" t="s">
        <v>906</v>
      </c>
      <c r="C63" s="73" t="s">
        <v>568</v>
      </c>
      <c r="D63" s="73" t="s">
        <v>142</v>
      </c>
      <c r="E63" s="113" t="s">
        <v>907</v>
      </c>
      <c r="F63" s="72" t="s">
        <v>91</v>
      </c>
      <c r="G63" s="113" t="s">
        <v>908</v>
      </c>
      <c r="H63" s="113" t="s">
        <v>909</v>
      </c>
      <c r="I63" s="114" t="s">
        <v>910</v>
      </c>
      <c r="L63" s="116" t="s">
        <v>439</v>
      </c>
      <c r="M63" s="72" t="s">
        <v>569</v>
      </c>
      <c r="N63" s="72" t="s">
        <v>140</v>
      </c>
      <c r="O63" s="72" t="s">
        <v>103</v>
      </c>
      <c r="P63" s="72" t="s">
        <v>194</v>
      </c>
      <c r="Q63" s="116" t="s">
        <v>888</v>
      </c>
      <c r="R63" s="72" t="s">
        <v>103</v>
      </c>
      <c r="S63" s="72" t="s">
        <v>104</v>
      </c>
    </row>
    <row r="64" spans="2:19" x14ac:dyDescent="0.25">
      <c r="B64" s="73" t="s">
        <v>911</v>
      </c>
      <c r="C64" s="73" t="s">
        <v>158</v>
      </c>
      <c r="D64" s="73" t="s">
        <v>360</v>
      </c>
      <c r="E64" s="113" t="s">
        <v>912</v>
      </c>
      <c r="F64" s="72" t="s">
        <v>91</v>
      </c>
      <c r="G64" s="113" t="s">
        <v>913</v>
      </c>
      <c r="H64" s="113" t="s">
        <v>914</v>
      </c>
      <c r="I64" s="114" t="s">
        <v>915</v>
      </c>
      <c r="L64" s="116" t="s">
        <v>863</v>
      </c>
      <c r="M64" s="72" t="s">
        <v>478</v>
      </c>
      <c r="N64" s="72" t="s">
        <v>140</v>
      </c>
      <c r="O64" s="72" t="s">
        <v>103</v>
      </c>
      <c r="P64" s="72" t="s">
        <v>194</v>
      </c>
      <c r="Q64" s="116" t="s">
        <v>737</v>
      </c>
      <c r="R64" s="72" t="s">
        <v>103</v>
      </c>
      <c r="S64" s="72" t="s">
        <v>104</v>
      </c>
    </row>
    <row r="65" spans="2:19" x14ac:dyDescent="0.25">
      <c r="B65" s="73" t="s">
        <v>920</v>
      </c>
      <c r="C65" s="73" t="s">
        <v>153</v>
      </c>
      <c r="D65" s="73" t="s">
        <v>154</v>
      </c>
      <c r="E65" s="113" t="s">
        <v>921</v>
      </c>
      <c r="F65" s="72" t="s">
        <v>105</v>
      </c>
      <c r="G65" s="113" t="s">
        <v>922</v>
      </c>
      <c r="H65" s="113" t="s">
        <v>923</v>
      </c>
      <c r="I65" s="114" t="s">
        <v>924</v>
      </c>
      <c r="L65" s="116" t="s">
        <v>925</v>
      </c>
      <c r="M65" s="72" t="s">
        <v>156</v>
      </c>
      <c r="N65" s="72" t="s">
        <v>140</v>
      </c>
      <c r="O65" s="72" t="s">
        <v>103</v>
      </c>
      <c r="P65" s="72" t="s">
        <v>124</v>
      </c>
      <c r="Q65" s="116" t="s">
        <v>919</v>
      </c>
      <c r="R65" s="72" t="s">
        <v>103</v>
      </c>
      <c r="S65" s="72" t="s">
        <v>104</v>
      </c>
    </row>
    <row r="66" spans="2:19" x14ac:dyDescent="0.25">
      <c r="B66" s="73" t="s">
        <v>931</v>
      </c>
      <c r="C66" s="73" t="s">
        <v>932</v>
      </c>
      <c r="D66" s="73" t="s">
        <v>147</v>
      </c>
      <c r="E66" s="113" t="s">
        <v>933</v>
      </c>
      <c r="F66" s="72" t="s">
        <v>91</v>
      </c>
      <c r="G66" s="113" t="s">
        <v>922</v>
      </c>
      <c r="H66" s="113" t="s">
        <v>934</v>
      </c>
      <c r="I66" s="114" t="s">
        <v>924</v>
      </c>
      <c r="L66" s="116" t="s">
        <v>336</v>
      </c>
      <c r="M66" s="72" t="s">
        <v>935</v>
      </c>
      <c r="N66" s="72" t="s">
        <v>140</v>
      </c>
      <c r="O66" s="72" t="s">
        <v>103</v>
      </c>
      <c r="P66" s="72" t="s">
        <v>124</v>
      </c>
      <c r="Q66" s="116" t="s">
        <v>888</v>
      </c>
      <c r="R66" s="72" t="s">
        <v>103</v>
      </c>
      <c r="S66" s="72" t="s">
        <v>104</v>
      </c>
    </row>
    <row r="67" spans="2:19" x14ac:dyDescent="0.25">
      <c r="B67" s="73" t="s">
        <v>938</v>
      </c>
      <c r="C67" s="73" t="s">
        <v>178</v>
      </c>
      <c r="D67" s="73" t="s">
        <v>142</v>
      </c>
      <c r="E67" s="113" t="s">
        <v>939</v>
      </c>
      <c r="F67" s="72" t="s">
        <v>91</v>
      </c>
      <c r="G67" s="113" t="s">
        <v>277</v>
      </c>
      <c r="H67" s="113" t="s">
        <v>940</v>
      </c>
      <c r="I67" s="114" t="s">
        <v>278</v>
      </c>
      <c r="K67" s="72" t="s">
        <v>941</v>
      </c>
      <c r="L67" s="116" t="s">
        <v>942</v>
      </c>
      <c r="M67" s="72" t="s">
        <v>943</v>
      </c>
      <c r="N67" s="72" t="s">
        <v>140</v>
      </c>
      <c r="O67" s="72" t="s">
        <v>103</v>
      </c>
      <c r="P67" s="72" t="s">
        <v>124</v>
      </c>
      <c r="Q67" s="116" t="s">
        <v>522</v>
      </c>
      <c r="R67" s="72" t="s">
        <v>103</v>
      </c>
      <c r="S67" s="72" t="s">
        <v>104</v>
      </c>
    </row>
    <row r="68" spans="2:19" x14ac:dyDescent="0.25">
      <c r="B68" s="73" t="s">
        <v>949</v>
      </c>
      <c r="C68" s="73" t="s">
        <v>153</v>
      </c>
      <c r="D68" s="73" t="s">
        <v>154</v>
      </c>
      <c r="E68" s="113" t="s">
        <v>950</v>
      </c>
      <c r="F68" s="72" t="s">
        <v>105</v>
      </c>
      <c r="G68" s="113" t="s">
        <v>211</v>
      </c>
      <c r="H68" s="113" t="s">
        <v>951</v>
      </c>
      <c r="I68" s="114" t="s">
        <v>212</v>
      </c>
      <c r="L68" s="116" t="s">
        <v>205</v>
      </c>
      <c r="M68" s="72" t="s">
        <v>213</v>
      </c>
      <c r="N68" s="72" t="s">
        <v>140</v>
      </c>
      <c r="O68" s="72" t="s">
        <v>103</v>
      </c>
      <c r="P68" s="72" t="s">
        <v>124</v>
      </c>
      <c r="Q68" s="116" t="s">
        <v>877</v>
      </c>
      <c r="R68" s="72" t="s">
        <v>103</v>
      </c>
      <c r="S68" s="72" t="s">
        <v>104</v>
      </c>
    </row>
    <row r="69" spans="2:19" x14ac:dyDescent="0.25">
      <c r="B69" s="73" t="s">
        <v>953</v>
      </c>
      <c r="C69" s="73" t="s">
        <v>295</v>
      </c>
      <c r="D69" s="73" t="s">
        <v>154</v>
      </c>
      <c r="E69" s="113" t="s">
        <v>954</v>
      </c>
      <c r="F69" s="72" t="s">
        <v>105</v>
      </c>
      <c r="G69" s="113" t="s">
        <v>92</v>
      </c>
      <c r="H69" s="113" t="s">
        <v>722</v>
      </c>
      <c r="I69" s="114" t="s">
        <v>94</v>
      </c>
      <c r="J69" s="72" t="s">
        <v>955</v>
      </c>
      <c r="K69" s="72" t="s">
        <v>955</v>
      </c>
      <c r="L69" s="116" t="s">
        <v>367</v>
      </c>
      <c r="M69" s="72" t="s">
        <v>361</v>
      </c>
      <c r="N69" s="72" t="s">
        <v>99</v>
      </c>
      <c r="O69" s="72" t="s">
        <v>100</v>
      </c>
      <c r="P69" s="72" t="s">
        <v>101</v>
      </c>
      <c r="Q69" s="116" t="s">
        <v>948</v>
      </c>
      <c r="R69" s="72" t="s">
        <v>103</v>
      </c>
      <c r="S69" s="72" t="s">
        <v>104</v>
      </c>
    </row>
    <row r="70" spans="2:19" x14ac:dyDescent="0.25">
      <c r="B70" s="73" t="s">
        <v>956</v>
      </c>
      <c r="C70" s="73" t="s">
        <v>568</v>
      </c>
      <c r="D70" s="73" t="s">
        <v>142</v>
      </c>
      <c r="E70" s="113" t="s">
        <v>957</v>
      </c>
      <c r="F70" s="72" t="s">
        <v>91</v>
      </c>
      <c r="G70" s="113" t="s">
        <v>958</v>
      </c>
      <c r="H70" s="113" t="s">
        <v>959</v>
      </c>
      <c r="I70" s="114" t="s">
        <v>960</v>
      </c>
      <c r="L70" s="116" t="s">
        <v>345</v>
      </c>
      <c r="M70" s="72" t="s">
        <v>961</v>
      </c>
      <c r="N70" s="72" t="s">
        <v>140</v>
      </c>
      <c r="O70" s="72" t="s">
        <v>103</v>
      </c>
      <c r="P70" s="72" t="s">
        <v>124</v>
      </c>
      <c r="Q70" s="116" t="s">
        <v>902</v>
      </c>
      <c r="R70" s="72" t="s">
        <v>103</v>
      </c>
      <c r="S70" s="72" t="s">
        <v>104</v>
      </c>
    </row>
    <row r="71" spans="2:19" x14ac:dyDescent="0.25">
      <c r="B71" s="73" t="s">
        <v>965</v>
      </c>
      <c r="C71" s="73" t="s">
        <v>153</v>
      </c>
      <c r="D71" s="73" t="s">
        <v>154</v>
      </c>
      <c r="E71" s="113" t="s">
        <v>966</v>
      </c>
      <c r="F71" s="72" t="s">
        <v>105</v>
      </c>
      <c r="G71" s="113" t="s">
        <v>967</v>
      </c>
      <c r="H71" s="113" t="s">
        <v>968</v>
      </c>
      <c r="I71" s="114" t="s">
        <v>969</v>
      </c>
      <c r="L71" s="116" t="s">
        <v>575</v>
      </c>
      <c r="M71" s="72" t="s">
        <v>889</v>
      </c>
      <c r="N71" s="72" t="s">
        <v>140</v>
      </c>
      <c r="O71" s="72" t="s">
        <v>103</v>
      </c>
      <c r="P71" s="72" t="s">
        <v>124</v>
      </c>
      <c r="Q71" s="116" t="s">
        <v>948</v>
      </c>
      <c r="R71" s="72" t="s">
        <v>103</v>
      </c>
      <c r="S71" s="72" t="s">
        <v>104</v>
      </c>
    </row>
    <row r="72" spans="2:19" x14ac:dyDescent="0.25">
      <c r="B72" s="73" t="s">
        <v>971</v>
      </c>
      <c r="C72" s="73" t="s">
        <v>972</v>
      </c>
      <c r="D72" s="73" t="s">
        <v>142</v>
      </c>
      <c r="E72" s="113" t="s">
        <v>973</v>
      </c>
      <c r="F72" s="72" t="s">
        <v>91</v>
      </c>
      <c r="G72" s="113" t="s">
        <v>974</v>
      </c>
      <c r="H72" s="113" t="s">
        <v>975</v>
      </c>
      <c r="I72" s="114" t="s">
        <v>976</v>
      </c>
      <c r="L72" s="116" t="s">
        <v>977</v>
      </c>
      <c r="M72" s="72" t="s">
        <v>978</v>
      </c>
      <c r="N72" s="72" t="s">
        <v>140</v>
      </c>
      <c r="O72" s="72" t="s">
        <v>103</v>
      </c>
      <c r="P72" s="72" t="s">
        <v>194</v>
      </c>
      <c r="Q72" s="116" t="s">
        <v>948</v>
      </c>
      <c r="R72" s="72" t="s">
        <v>103</v>
      </c>
      <c r="S72" s="72" t="s">
        <v>104</v>
      </c>
    </row>
    <row r="73" spans="2:19" x14ac:dyDescent="0.25">
      <c r="B73" s="73" t="s">
        <v>982</v>
      </c>
      <c r="C73" s="73" t="s">
        <v>153</v>
      </c>
      <c r="D73" s="73" t="s">
        <v>154</v>
      </c>
      <c r="E73" s="113" t="s">
        <v>983</v>
      </c>
      <c r="F73" s="72" t="s">
        <v>105</v>
      </c>
      <c r="G73" s="113" t="s">
        <v>984</v>
      </c>
      <c r="H73" s="113" t="s">
        <v>985</v>
      </c>
      <c r="I73" s="114" t="s">
        <v>986</v>
      </c>
      <c r="L73" s="116" t="s">
        <v>345</v>
      </c>
      <c r="M73" s="72" t="s">
        <v>987</v>
      </c>
      <c r="N73" s="72" t="s">
        <v>140</v>
      </c>
      <c r="O73" s="72" t="s">
        <v>103</v>
      </c>
      <c r="P73" s="72" t="s">
        <v>124</v>
      </c>
      <c r="Q73" s="116" t="s">
        <v>948</v>
      </c>
      <c r="R73" s="72" t="s">
        <v>103</v>
      </c>
      <c r="S73" s="72" t="s">
        <v>104</v>
      </c>
    </row>
    <row r="74" spans="2:19" x14ac:dyDescent="0.25">
      <c r="B74" s="73" t="s">
        <v>988</v>
      </c>
      <c r="C74" s="73" t="s">
        <v>153</v>
      </c>
      <c r="D74" s="73" t="s">
        <v>154</v>
      </c>
      <c r="E74" s="113" t="s">
        <v>989</v>
      </c>
      <c r="F74" s="72" t="s">
        <v>105</v>
      </c>
      <c r="G74" s="113" t="s">
        <v>221</v>
      </c>
      <c r="H74" s="113" t="s">
        <v>990</v>
      </c>
      <c r="I74" s="114" t="s">
        <v>222</v>
      </c>
      <c r="L74" s="116" t="s">
        <v>493</v>
      </c>
      <c r="M74" s="72" t="s">
        <v>213</v>
      </c>
      <c r="N74" s="72" t="s">
        <v>140</v>
      </c>
      <c r="O74" s="72" t="s">
        <v>103</v>
      </c>
      <c r="P74" s="72" t="s">
        <v>124</v>
      </c>
      <c r="Q74" s="116" t="s">
        <v>904</v>
      </c>
      <c r="R74" s="72" t="s">
        <v>103</v>
      </c>
      <c r="S74" s="72" t="s">
        <v>104</v>
      </c>
    </row>
    <row r="75" spans="2:19" x14ac:dyDescent="0.25">
      <c r="B75" s="73" t="s">
        <v>991</v>
      </c>
      <c r="C75" s="73" t="s">
        <v>153</v>
      </c>
      <c r="D75" s="73" t="s">
        <v>154</v>
      </c>
      <c r="E75" s="113" t="s">
        <v>992</v>
      </c>
      <c r="F75" s="72" t="s">
        <v>105</v>
      </c>
      <c r="G75" s="113" t="s">
        <v>819</v>
      </c>
      <c r="H75" s="113" t="s">
        <v>993</v>
      </c>
      <c r="I75" s="114" t="s">
        <v>820</v>
      </c>
      <c r="L75" s="116" t="s">
        <v>367</v>
      </c>
      <c r="M75" s="72" t="s">
        <v>213</v>
      </c>
      <c r="N75" s="72" t="s">
        <v>140</v>
      </c>
      <c r="O75" s="72" t="s">
        <v>103</v>
      </c>
      <c r="P75" s="72" t="s">
        <v>124</v>
      </c>
      <c r="Q75" s="116" t="s">
        <v>948</v>
      </c>
      <c r="R75" s="72" t="s">
        <v>103</v>
      </c>
      <c r="S75" s="72" t="s">
        <v>104</v>
      </c>
    </row>
    <row r="76" spans="2:19" x14ac:dyDescent="0.25">
      <c r="B76" s="73" t="s">
        <v>996</v>
      </c>
      <c r="C76" s="73" t="s">
        <v>153</v>
      </c>
      <c r="D76" s="73" t="s">
        <v>360</v>
      </c>
      <c r="E76" s="113" t="s">
        <v>997</v>
      </c>
      <c r="F76" s="72" t="s">
        <v>91</v>
      </c>
      <c r="G76" s="113" t="s">
        <v>796</v>
      </c>
      <c r="H76" s="113" t="s">
        <v>998</v>
      </c>
      <c r="I76" s="114" t="s">
        <v>798</v>
      </c>
      <c r="L76" s="116" t="s">
        <v>999</v>
      </c>
      <c r="M76" s="72" t="s">
        <v>1000</v>
      </c>
      <c r="N76" s="72" t="s">
        <v>140</v>
      </c>
      <c r="O76" s="72" t="s">
        <v>103</v>
      </c>
      <c r="P76" s="72" t="s">
        <v>124</v>
      </c>
      <c r="Q76" s="116" t="s">
        <v>1001</v>
      </c>
      <c r="R76" s="72" t="s">
        <v>103</v>
      </c>
      <c r="S76" s="72" t="s">
        <v>104</v>
      </c>
    </row>
    <row r="77" spans="2:19" x14ac:dyDescent="0.25">
      <c r="B77" s="73" t="s">
        <v>1005</v>
      </c>
      <c r="C77" s="73" t="s">
        <v>295</v>
      </c>
      <c r="D77" s="73" t="s">
        <v>1006</v>
      </c>
      <c r="E77" s="113" t="s">
        <v>1007</v>
      </c>
      <c r="F77" s="72" t="s">
        <v>91</v>
      </c>
      <c r="G77" s="113" t="s">
        <v>297</v>
      </c>
      <c r="H77" s="113" t="s">
        <v>952</v>
      </c>
      <c r="I77" s="114" t="s">
        <v>299</v>
      </c>
      <c r="L77" s="116" t="s">
        <v>1817</v>
      </c>
      <c r="M77" s="72" t="s">
        <v>301</v>
      </c>
      <c r="N77" s="72" t="s">
        <v>140</v>
      </c>
      <c r="O77" s="72" t="s">
        <v>103</v>
      </c>
      <c r="P77" s="72" t="s">
        <v>194</v>
      </c>
      <c r="Q77" s="116" t="s">
        <v>396</v>
      </c>
      <c r="R77" s="72" t="s">
        <v>103</v>
      </c>
      <c r="S77" s="72" t="s">
        <v>104</v>
      </c>
    </row>
    <row r="78" spans="2:19" x14ac:dyDescent="0.25">
      <c r="B78" s="73" t="s">
        <v>1013</v>
      </c>
      <c r="C78" s="73" t="s">
        <v>295</v>
      </c>
      <c r="D78" s="73" t="s">
        <v>360</v>
      </c>
      <c r="E78" s="113" t="s">
        <v>1014</v>
      </c>
      <c r="F78" s="72" t="s">
        <v>91</v>
      </c>
      <c r="G78" s="113" t="s">
        <v>92</v>
      </c>
      <c r="H78" s="113" t="s">
        <v>952</v>
      </c>
      <c r="I78" s="114" t="s">
        <v>94</v>
      </c>
      <c r="J78" s="72" t="s">
        <v>1015</v>
      </c>
      <c r="K78" s="72" t="s">
        <v>1016</v>
      </c>
      <c r="L78" s="116" t="s">
        <v>700</v>
      </c>
      <c r="M78" s="72" t="s">
        <v>432</v>
      </c>
      <c r="N78" s="72" t="s">
        <v>99</v>
      </c>
      <c r="O78" s="72" t="s">
        <v>100</v>
      </c>
      <c r="P78" s="72" t="s">
        <v>101</v>
      </c>
      <c r="Q78" s="116" t="s">
        <v>396</v>
      </c>
      <c r="R78" s="72" t="s">
        <v>103</v>
      </c>
      <c r="S78" s="72" t="s">
        <v>104</v>
      </c>
    </row>
    <row r="79" spans="2:19" x14ac:dyDescent="0.25">
      <c r="B79" s="73" t="s">
        <v>1024</v>
      </c>
      <c r="C79" s="73" t="s">
        <v>153</v>
      </c>
      <c r="D79" s="73" t="s">
        <v>154</v>
      </c>
      <c r="E79" s="113" t="s">
        <v>1025</v>
      </c>
      <c r="F79" s="72" t="s">
        <v>105</v>
      </c>
      <c r="G79" s="113" t="s">
        <v>211</v>
      </c>
      <c r="H79" s="113" t="s">
        <v>212</v>
      </c>
      <c r="I79" s="114" t="s">
        <v>212</v>
      </c>
      <c r="L79" s="116" t="s">
        <v>428</v>
      </c>
      <c r="M79" s="72" t="s">
        <v>213</v>
      </c>
      <c r="N79" s="72" t="s">
        <v>140</v>
      </c>
      <c r="O79" s="72" t="s">
        <v>103</v>
      </c>
      <c r="P79" s="72" t="s">
        <v>124</v>
      </c>
      <c r="Q79" s="116" t="s">
        <v>1020</v>
      </c>
      <c r="R79" s="72" t="s">
        <v>103</v>
      </c>
      <c r="S79" s="72" t="s">
        <v>104</v>
      </c>
    </row>
    <row r="80" spans="2:19" x14ac:dyDescent="0.25">
      <c r="B80" s="73" t="s">
        <v>1026</v>
      </c>
      <c r="C80" s="73" t="s">
        <v>153</v>
      </c>
      <c r="D80" s="73" t="s">
        <v>154</v>
      </c>
      <c r="E80" s="113" t="s">
        <v>1027</v>
      </c>
      <c r="F80" s="72" t="s">
        <v>105</v>
      </c>
      <c r="G80" s="113" t="s">
        <v>922</v>
      </c>
      <c r="H80" s="113" t="s">
        <v>952</v>
      </c>
      <c r="I80" s="114" t="s">
        <v>924</v>
      </c>
      <c r="L80" s="116" t="s">
        <v>1028</v>
      </c>
      <c r="M80" s="72" t="s">
        <v>1000</v>
      </c>
      <c r="N80" s="72" t="s">
        <v>140</v>
      </c>
      <c r="O80" s="72" t="s">
        <v>103</v>
      </c>
      <c r="P80" s="72" t="s">
        <v>124</v>
      </c>
      <c r="Q80" s="116" t="s">
        <v>1020</v>
      </c>
      <c r="R80" s="72" t="s">
        <v>103</v>
      </c>
      <c r="S80" s="72" t="s">
        <v>104</v>
      </c>
    </row>
    <row r="81" spans="2:19" x14ac:dyDescent="0.25">
      <c r="B81" s="73" t="s">
        <v>1032</v>
      </c>
      <c r="C81" s="73" t="s">
        <v>369</v>
      </c>
      <c r="D81" s="73" t="s">
        <v>186</v>
      </c>
      <c r="E81" s="113" t="s">
        <v>1033</v>
      </c>
      <c r="F81" s="72" t="s">
        <v>105</v>
      </c>
      <c r="G81" s="113" t="s">
        <v>826</v>
      </c>
      <c r="H81" s="113" t="s">
        <v>1034</v>
      </c>
      <c r="I81" s="114" t="s">
        <v>827</v>
      </c>
      <c r="L81" s="116" t="s">
        <v>169</v>
      </c>
      <c r="M81" s="72" t="s">
        <v>828</v>
      </c>
      <c r="N81" s="72" t="s">
        <v>140</v>
      </c>
      <c r="O81" s="72" t="s">
        <v>103</v>
      </c>
      <c r="P81" s="72" t="s">
        <v>124</v>
      </c>
      <c r="Q81" s="116" t="s">
        <v>1029</v>
      </c>
      <c r="R81" s="72" t="s">
        <v>103</v>
      </c>
      <c r="S81" s="72" t="s">
        <v>104</v>
      </c>
    </row>
    <row r="82" spans="2:19" x14ac:dyDescent="0.25">
      <c r="B82" s="73" t="s">
        <v>1043</v>
      </c>
      <c r="C82" s="73" t="s">
        <v>255</v>
      </c>
      <c r="D82" s="73" t="s">
        <v>135</v>
      </c>
      <c r="E82" s="113" t="s">
        <v>1044</v>
      </c>
      <c r="F82" s="72" t="s">
        <v>105</v>
      </c>
      <c r="G82" s="113" t="s">
        <v>106</v>
      </c>
      <c r="H82" s="113" t="s">
        <v>1045</v>
      </c>
      <c r="I82" s="114" t="s">
        <v>107</v>
      </c>
      <c r="K82" s="72" t="s">
        <v>1046</v>
      </c>
      <c r="L82" s="116" t="s">
        <v>493</v>
      </c>
      <c r="M82" s="72" t="s">
        <v>1047</v>
      </c>
      <c r="N82" s="72" t="s">
        <v>99</v>
      </c>
      <c r="O82" s="72" t="s">
        <v>100</v>
      </c>
      <c r="P82" s="72" t="s">
        <v>109</v>
      </c>
      <c r="Q82" s="116" t="s">
        <v>396</v>
      </c>
      <c r="R82" s="72" t="s">
        <v>103</v>
      </c>
      <c r="S82" s="72" t="s">
        <v>104</v>
      </c>
    </row>
    <row r="83" spans="2:19" x14ac:dyDescent="0.25">
      <c r="B83" s="73" t="s">
        <v>1043</v>
      </c>
      <c r="C83" s="73" t="s">
        <v>255</v>
      </c>
      <c r="D83" s="73" t="s">
        <v>135</v>
      </c>
      <c r="E83" s="113" t="s">
        <v>1044</v>
      </c>
      <c r="F83" s="72" t="s">
        <v>105</v>
      </c>
      <c r="G83" s="113" t="s">
        <v>106</v>
      </c>
      <c r="H83" s="113" t="s">
        <v>1045</v>
      </c>
      <c r="I83" s="114" t="s">
        <v>107</v>
      </c>
      <c r="K83" s="72" t="s">
        <v>1046</v>
      </c>
      <c r="L83" s="116" t="s">
        <v>493</v>
      </c>
      <c r="M83" s="72" t="s">
        <v>1047</v>
      </c>
      <c r="N83" s="72" t="s">
        <v>99</v>
      </c>
      <c r="O83" s="72" t="s">
        <v>100</v>
      </c>
      <c r="P83" s="72" t="s">
        <v>109</v>
      </c>
      <c r="Q83" s="116" t="s">
        <v>396</v>
      </c>
      <c r="R83" s="72" t="s">
        <v>103</v>
      </c>
      <c r="S83" s="72" t="s">
        <v>104</v>
      </c>
    </row>
    <row r="84" spans="2:19" x14ac:dyDescent="0.25">
      <c r="B84" s="73" t="s">
        <v>1043</v>
      </c>
      <c r="C84" s="73" t="s">
        <v>255</v>
      </c>
      <c r="D84" s="73" t="s">
        <v>135</v>
      </c>
      <c r="E84" s="113" t="s">
        <v>1044</v>
      </c>
      <c r="F84" s="72" t="s">
        <v>105</v>
      </c>
      <c r="G84" s="113" t="s">
        <v>106</v>
      </c>
      <c r="H84" s="113" t="s">
        <v>1045</v>
      </c>
      <c r="I84" s="114" t="s">
        <v>107</v>
      </c>
      <c r="J84" s="72" t="s">
        <v>1048</v>
      </c>
      <c r="K84" s="72" t="s">
        <v>1046</v>
      </c>
      <c r="L84" s="116" t="s">
        <v>493</v>
      </c>
      <c r="M84" s="72" t="s">
        <v>1047</v>
      </c>
      <c r="N84" s="72" t="s">
        <v>99</v>
      </c>
      <c r="O84" s="72" t="s">
        <v>100</v>
      </c>
      <c r="P84" s="72" t="s">
        <v>109</v>
      </c>
      <c r="Q84" s="116" t="s">
        <v>396</v>
      </c>
      <c r="R84" s="72" t="s">
        <v>103</v>
      </c>
      <c r="S84" s="72" t="s">
        <v>104</v>
      </c>
    </row>
    <row r="85" spans="2:19" x14ac:dyDescent="0.25">
      <c r="B85" s="73" t="s">
        <v>1049</v>
      </c>
      <c r="C85" s="73" t="s">
        <v>295</v>
      </c>
      <c r="D85" s="73" t="s">
        <v>360</v>
      </c>
      <c r="E85" s="113" t="s">
        <v>1050</v>
      </c>
      <c r="F85" s="72" t="s">
        <v>91</v>
      </c>
      <c r="G85" s="113" t="s">
        <v>106</v>
      </c>
      <c r="H85" s="113" t="s">
        <v>1051</v>
      </c>
      <c r="I85" s="114" t="s">
        <v>107</v>
      </c>
      <c r="J85" s="72" t="s">
        <v>1052</v>
      </c>
      <c r="K85" s="72" t="s">
        <v>1052</v>
      </c>
      <c r="L85" s="116" t="s">
        <v>448</v>
      </c>
      <c r="M85" s="72" t="s">
        <v>560</v>
      </c>
      <c r="N85" s="72" t="s">
        <v>99</v>
      </c>
      <c r="O85" s="72" t="s">
        <v>100</v>
      </c>
      <c r="P85" s="72" t="s">
        <v>109</v>
      </c>
      <c r="Q85" s="116" t="s">
        <v>537</v>
      </c>
      <c r="R85" s="72" t="s">
        <v>103</v>
      </c>
      <c r="S85" s="72" t="s">
        <v>104</v>
      </c>
    </row>
    <row r="86" spans="2:19" x14ac:dyDescent="0.25">
      <c r="B86" s="73" t="s">
        <v>1054</v>
      </c>
      <c r="C86" s="73" t="s">
        <v>141</v>
      </c>
      <c r="D86" s="73" t="s">
        <v>142</v>
      </c>
      <c r="E86" s="113" t="s">
        <v>1055</v>
      </c>
      <c r="F86" s="72" t="s">
        <v>91</v>
      </c>
      <c r="G86" s="113" t="s">
        <v>899</v>
      </c>
      <c r="H86" s="113" t="s">
        <v>1056</v>
      </c>
      <c r="I86" s="114" t="s">
        <v>900</v>
      </c>
      <c r="K86" s="72" t="s">
        <v>1057</v>
      </c>
      <c r="L86" s="116" t="s">
        <v>977</v>
      </c>
      <c r="M86" s="72" t="s">
        <v>359</v>
      </c>
      <c r="N86" s="72" t="s">
        <v>140</v>
      </c>
      <c r="O86" s="72" t="s">
        <v>103</v>
      </c>
      <c r="P86" s="72" t="s">
        <v>288</v>
      </c>
      <c r="Q86" s="116" t="s">
        <v>1058</v>
      </c>
      <c r="R86" s="72" t="s">
        <v>103</v>
      </c>
      <c r="S86" s="72" t="s">
        <v>104</v>
      </c>
    </row>
    <row r="87" spans="2:19" x14ac:dyDescent="0.25">
      <c r="B87" s="73" t="s">
        <v>1066</v>
      </c>
      <c r="C87" s="73" t="s">
        <v>141</v>
      </c>
      <c r="D87" s="73" t="s">
        <v>142</v>
      </c>
      <c r="E87" s="113" t="s">
        <v>1067</v>
      </c>
      <c r="F87" s="72" t="s">
        <v>91</v>
      </c>
      <c r="G87" s="113" t="s">
        <v>253</v>
      </c>
      <c r="H87" s="113" t="s">
        <v>1068</v>
      </c>
      <c r="I87" s="114" t="s">
        <v>254</v>
      </c>
      <c r="K87" s="72" t="s">
        <v>1069</v>
      </c>
      <c r="L87" s="116" t="s">
        <v>1065</v>
      </c>
      <c r="M87" s="72" t="s">
        <v>1070</v>
      </c>
      <c r="N87" s="72" t="s">
        <v>140</v>
      </c>
      <c r="O87" s="72" t="s">
        <v>103</v>
      </c>
      <c r="P87" s="72" t="s">
        <v>124</v>
      </c>
      <c r="Q87" s="116" t="s">
        <v>357</v>
      </c>
      <c r="R87" s="72" t="s">
        <v>103</v>
      </c>
      <c r="S87" s="72" t="s">
        <v>104</v>
      </c>
    </row>
    <row r="88" spans="2:19" x14ac:dyDescent="0.25">
      <c r="B88" s="73" t="s">
        <v>1082</v>
      </c>
      <c r="C88" s="73" t="s">
        <v>964</v>
      </c>
      <c r="D88" s="73" t="s">
        <v>677</v>
      </c>
      <c r="E88" s="113" t="s">
        <v>1083</v>
      </c>
      <c r="F88" s="72" t="s">
        <v>91</v>
      </c>
      <c r="G88" s="113" t="s">
        <v>1073</v>
      </c>
      <c r="H88" s="113" t="s">
        <v>1084</v>
      </c>
      <c r="I88" s="114" t="s">
        <v>1074</v>
      </c>
      <c r="L88" s="116" t="s">
        <v>1085</v>
      </c>
      <c r="M88" s="72" t="s">
        <v>1086</v>
      </c>
      <c r="N88" s="72" t="s">
        <v>140</v>
      </c>
      <c r="O88" s="72" t="s">
        <v>103</v>
      </c>
      <c r="P88" s="72" t="s">
        <v>472</v>
      </c>
      <c r="Q88" s="116" t="s">
        <v>1059</v>
      </c>
      <c r="R88" s="72" t="s">
        <v>103</v>
      </c>
      <c r="S88" s="72" t="s">
        <v>104</v>
      </c>
    </row>
    <row r="89" spans="2:19" x14ac:dyDescent="0.25">
      <c r="B89" s="73" t="s">
        <v>1095</v>
      </c>
      <c r="C89" s="73" t="s">
        <v>180</v>
      </c>
      <c r="D89" s="73" t="s">
        <v>147</v>
      </c>
      <c r="E89" s="113" t="s">
        <v>1096</v>
      </c>
      <c r="F89" s="72" t="s">
        <v>91</v>
      </c>
      <c r="G89" s="113" t="s">
        <v>1097</v>
      </c>
      <c r="H89" s="113" t="s">
        <v>1098</v>
      </c>
      <c r="I89" s="114" t="s">
        <v>1099</v>
      </c>
      <c r="K89" s="72" t="s">
        <v>1100</v>
      </c>
      <c r="L89" s="116" t="s">
        <v>863</v>
      </c>
      <c r="M89" s="72" t="s">
        <v>350</v>
      </c>
      <c r="N89" s="72" t="s">
        <v>140</v>
      </c>
      <c r="O89" s="72" t="s">
        <v>103</v>
      </c>
      <c r="P89" s="72" t="s">
        <v>472</v>
      </c>
      <c r="Q89" s="116" t="s">
        <v>897</v>
      </c>
      <c r="R89" s="72" t="s">
        <v>103</v>
      </c>
      <c r="S89" s="72" t="s">
        <v>104</v>
      </c>
    </row>
    <row r="90" spans="2:19" x14ac:dyDescent="0.25">
      <c r="B90" s="73" t="s">
        <v>1101</v>
      </c>
      <c r="C90" s="73" t="s">
        <v>141</v>
      </c>
      <c r="D90" s="73" t="s">
        <v>142</v>
      </c>
      <c r="E90" s="113" t="s">
        <v>741</v>
      </c>
      <c r="F90" s="72" t="s">
        <v>91</v>
      </c>
      <c r="G90" s="113" t="s">
        <v>652</v>
      </c>
      <c r="H90" s="113" t="s">
        <v>1102</v>
      </c>
      <c r="I90" s="114" t="s">
        <v>653</v>
      </c>
      <c r="L90" s="116" t="s">
        <v>208</v>
      </c>
      <c r="M90" s="72" t="s">
        <v>259</v>
      </c>
      <c r="N90" s="72" t="s">
        <v>140</v>
      </c>
      <c r="O90" s="72" t="s">
        <v>103</v>
      </c>
      <c r="P90" s="72" t="s">
        <v>124</v>
      </c>
      <c r="Q90" s="116" t="s">
        <v>632</v>
      </c>
      <c r="R90" s="72" t="s">
        <v>103</v>
      </c>
      <c r="S90" s="72" t="s">
        <v>104</v>
      </c>
    </row>
    <row r="91" spans="2:19" x14ac:dyDescent="0.25">
      <c r="B91" s="73" t="s">
        <v>1104</v>
      </c>
      <c r="C91" s="73" t="s">
        <v>158</v>
      </c>
      <c r="D91" s="73" t="s">
        <v>154</v>
      </c>
      <c r="E91" s="113" t="s">
        <v>1105</v>
      </c>
      <c r="F91" s="72" t="s">
        <v>105</v>
      </c>
      <c r="G91" s="113" t="s">
        <v>322</v>
      </c>
      <c r="H91" s="113" t="s">
        <v>1106</v>
      </c>
      <c r="I91" s="114" t="s">
        <v>323</v>
      </c>
      <c r="K91" s="72" t="s">
        <v>1107</v>
      </c>
      <c r="L91" s="116" t="s">
        <v>769</v>
      </c>
      <c r="M91" s="72" t="s">
        <v>313</v>
      </c>
      <c r="N91" s="72" t="s">
        <v>140</v>
      </c>
      <c r="O91" s="72" t="s">
        <v>103</v>
      </c>
      <c r="P91" s="72" t="s">
        <v>124</v>
      </c>
      <c r="Q91" s="116" t="s">
        <v>1060</v>
      </c>
      <c r="R91" s="72" t="s">
        <v>103</v>
      </c>
      <c r="S91" s="72" t="s">
        <v>104</v>
      </c>
    </row>
    <row r="92" spans="2:19" x14ac:dyDescent="0.25">
      <c r="B92" s="73" t="s">
        <v>1109</v>
      </c>
      <c r="C92" s="73" t="s">
        <v>153</v>
      </c>
      <c r="D92" s="73" t="s">
        <v>154</v>
      </c>
      <c r="E92" s="113" t="s">
        <v>1110</v>
      </c>
      <c r="F92" s="72" t="s">
        <v>105</v>
      </c>
      <c r="G92" s="113" t="s">
        <v>1111</v>
      </c>
      <c r="H92" s="113" t="s">
        <v>952</v>
      </c>
      <c r="I92" s="114" t="s">
        <v>1112</v>
      </c>
      <c r="L92" s="116" t="s">
        <v>493</v>
      </c>
      <c r="M92" s="72" t="s">
        <v>889</v>
      </c>
      <c r="N92" s="72" t="s">
        <v>140</v>
      </c>
      <c r="O92" s="72" t="s">
        <v>103</v>
      </c>
      <c r="P92" s="72" t="s">
        <v>124</v>
      </c>
      <c r="Q92" s="116" t="s">
        <v>1113</v>
      </c>
      <c r="R92" s="72" t="s">
        <v>103</v>
      </c>
      <c r="S92" s="72" t="s">
        <v>104</v>
      </c>
    </row>
    <row r="93" spans="2:19" x14ac:dyDescent="0.25">
      <c r="B93" s="73" t="s">
        <v>1115</v>
      </c>
      <c r="C93" s="73" t="s">
        <v>369</v>
      </c>
      <c r="D93" s="73" t="s">
        <v>147</v>
      </c>
      <c r="E93" s="113" t="s">
        <v>1116</v>
      </c>
      <c r="F93" s="72" t="s">
        <v>105</v>
      </c>
      <c r="G93" s="113" t="s">
        <v>1117</v>
      </c>
      <c r="H93" s="113" t="s">
        <v>1118</v>
      </c>
      <c r="I93" s="114" t="s">
        <v>1119</v>
      </c>
      <c r="K93" s="72" t="s">
        <v>1120</v>
      </c>
      <c r="L93" s="116" t="s">
        <v>439</v>
      </c>
      <c r="M93" s="72" t="s">
        <v>1121</v>
      </c>
      <c r="N93" s="72" t="s">
        <v>140</v>
      </c>
      <c r="O93" s="72" t="s">
        <v>103</v>
      </c>
      <c r="P93" s="72" t="s">
        <v>194</v>
      </c>
      <c r="Q93" s="116" t="s">
        <v>1122</v>
      </c>
      <c r="R93" s="72" t="s">
        <v>103</v>
      </c>
      <c r="S93" s="72" t="s">
        <v>104</v>
      </c>
    </row>
    <row r="94" spans="2:19" x14ac:dyDescent="0.25">
      <c r="B94" s="73" t="s">
        <v>1123</v>
      </c>
      <c r="C94" s="73" t="s">
        <v>153</v>
      </c>
      <c r="D94" s="73" t="s">
        <v>154</v>
      </c>
      <c r="E94" s="113" t="s">
        <v>1124</v>
      </c>
      <c r="F94" s="72" t="s">
        <v>105</v>
      </c>
      <c r="G94" s="113" t="s">
        <v>819</v>
      </c>
      <c r="H94" s="113" t="s">
        <v>1125</v>
      </c>
      <c r="I94" s="114" t="s">
        <v>820</v>
      </c>
      <c r="L94" s="116" t="s">
        <v>428</v>
      </c>
      <c r="M94" s="72" t="s">
        <v>987</v>
      </c>
      <c r="N94" s="72" t="s">
        <v>140</v>
      </c>
      <c r="O94" s="72" t="s">
        <v>103</v>
      </c>
      <c r="P94" s="72" t="s">
        <v>124</v>
      </c>
      <c r="Q94" s="116" t="s">
        <v>1094</v>
      </c>
      <c r="R94" s="72" t="s">
        <v>103</v>
      </c>
      <c r="S94" s="72" t="s">
        <v>104</v>
      </c>
    </row>
    <row r="95" spans="2:19" x14ac:dyDescent="0.25">
      <c r="B95" s="73" t="s">
        <v>1132</v>
      </c>
      <c r="C95" s="73" t="s">
        <v>141</v>
      </c>
      <c r="D95" s="73" t="s">
        <v>147</v>
      </c>
      <c r="E95" s="113" t="s">
        <v>1133</v>
      </c>
      <c r="F95" s="72" t="s">
        <v>91</v>
      </c>
      <c r="G95" s="113" t="s">
        <v>182</v>
      </c>
      <c r="H95" s="113" t="s">
        <v>1134</v>
      </c>
      <c r="I95" s="114" t="s">
        <v>183</v>
      </c>
      <c r="K95" s="72" t="s">
        <v>1135</v>
      </c>
      <c r="L95" s="116" t="s">
        <v>1136</v>
      </c>
      <c r="M95" s="72" t="s">
        <v>763</v>
      </c>
      <c r="N95" s="72" t="s">
        <v>140</v>
      </c>
      <c r="O95" s="72" t="s">
        <v>103</v>
      </c>
      <c r="P95" s="72" t="s">
        <v>194</v>
      </c>
      <c r="Q95" s="116" t="s">
        <v>1137</v>
      </c>
      <c r="R95" s="72" t="s">
        <v>103</v>
      </c>
      <c r="S95" s="72" t="s">
        <v>104</v>
      </c>
    </row>
    <row r="96" spans="2:19" x14ac:dyDescent="0.25">
      <c r="B96" s="73" t="s">
        <v>1140</v>
      </c>
      <c r="C96" s="73" t="s">
        <v>153</v>
      </c>
      <c r="D96" s="73" t="s">
        <v>154</v>
      </c>
      <c r="E96" s="113" t="s">
        <v>1141</v>
      </c>
      <c r="F96" s="72" t="s">
        <v>105</v>
      </c>
      <c r="G96" s="113" t="s">
        <v>1142</v>
      </c>
      <c r="H96" s="113" t="s">
        <v>1143</v>
      </c>
      <c r="I96" s="114" t="s">
        <v>1144</v>
      </c>
      <c r="K96" s="72" t="s">
        <v>1145</v>
      </c>
      <c r="L96" s="116" t="s">
        <v>547</v>
      </c>
      <c r="M96" s="72" t="s">
        <v>213</v>
      </c>
      <c r="N96" s="72" t="s">
        <v>140</v>
      </c>
      <c r="O96" s="72" t="s">
        <v>103</v>
      </c>
      <c r="P96" s="72" t="s">
        <v>124</v>
      </c>
      <c r="Q96" s="116" t="s">
        <v>1146</v>
      </c>
      <c r="R96" s="72" t="s">
        <v>103</v>
      </c>
      <c r="S96" s="72" t="s">
        <v>104</v>
      </c>
    </row>
    <row r="97" spans="2:19" x14ac:dyDescent="0.25">
      <c r="B97" s="73" t="s">
        <v>1147</v>
      </c>
      <c r="C97" s="73" t="s">
        <v>153</v>
      </c>
      <c r="D97" s="73" t="s">
        <v>154</v>
      </c>
      <c r="E97" s="113" t="s">
        <v>1148</v>
      </c>
      <c r="F97" s="72" t="s">
        <v>105</v>
      </c>
      <c r="G97" s="113" t="s">
        <v>718</v>
      </c>
      <c r="H97" s="113" t="s">
        <v>1149</v>
      </c>
      <c r="I97" s="114" t="s">
        <v>720</v>
      </c>
      <c r="L97" s="116" t="s">
        <v>522</v>
      </c>
      <c r="M97" s="72" t="s">
        <v>213</v>
      </c>
      <c r="N97" s="72" t="s">
        <v>140</v>
      </c>
      <c r="O97" s="72" t="s">
        <v>103</v>
      </c>
      <c r="P97" s="72" t="s">
        <v>124</v>
      </c>
      <c r="Q97" s="116" t="s">
        <v>1150</v>
      </c>
      <c r="R97" s="72" t="s">
        <v>103</v>
      </c>
      <c r="S97" s="72" t="s">
        <v>104</v>
      </c>
    </row>
    <row r="98" spans="2:19" x14ac:dyDescent="0.25">
      <c r="B98" s="73" t="s">
        <v>1153</v>
      </c>
      <c r="C98" s="73" t="s">
        <v>153</v>
      </c>
      <c r="D98" s="73" t="s">
        <v>154</v>
      </c>
      <c r="E98" s="113" t="s">
        <v>1154</v>
      </c>
      <c r="F98" s="72" t="s">
        <v>105</v>
      </c>
      <c r="G98" s="113" t="s">
        <v>403</v>
      </c>
      <c r="H98" s="113" t="s">
        <v>1155</v>
      </c>
      <c r="I98" s="114" t="s">
        <v>404</v>
      </c>
      <c r="L98" s="116" t="s">
        <v>261</v>
      </c>
      <c r="M98" s="72" t="s">
        <v>889</v>
      </c>
      <c r="N98" s="72" t="s">
        <v>140</v>
      </c>
      <c r="O98" s="72" t="s">
        <v>103</v>
      </c>
      <c r="P98" s="72" t="s">
        <v>124</v>
      </c>
      <c r="Q98" s="116" t="s">
        <v>1114</v>
      </c>
      <c r="R98" s="72" t="s">
        <v>103</v>
      </c>
      <c r="S98" s="72" t="s">
        <v>104</v>
      </c>
    </row>
    <row r="99" spans="2:19" x14ac:dyDescent="0.25">
      <c r="B99" s="73" t="s">
        <v>1156</v>
      </c>
      <c r="C99" s="73" t="s">
        <v>376</v>
      </c>
      <c r="D99" s="73" t="s">
        <v>677</v>
      </c>
      <c r="E99" s="113" t="s">
        <v>1157</v>
      </c>
      <c r="F99" s="72" t="s">
        <v>91</v>
      </c>
      <c r="G99" s="113" t="s">
        <v>384</v>
      </c>
      <c r="H99" s="113" t="s">
        <v>1158</v>
      </c>
      <c r="I99" s="114" t="s">
        <v>385</v>
      </c>
      <c r="L99" s="116" t="s">
        <v>1159</v>
      </c>
      <c r="M99" s="72" t="s">
        <v>377</v>
      </c>
      <c r="N99" s="72" t="s">
        <v>140</v>
      </c>
      <c r="O99" s="72" t="s">
        <v>103</v>
      </c>
      <c r="P99" s="72" t="s">
        <v>472</v>
      </c>
      <c r="Q99" s="116" t="s">
        <v>1160</v>
      </c>
      <c r="R99" s="72" t="s">
        <v>103</v>
      </c>
      <c r="S99" s="72" t="s">
        <v>104</v>
      </c>
    </row>
    <row r="100" spans="2:19" x14ac:dyDescent="0.25">
      <c r="B100" s="73" t="s">
        <v>1161</v>
      </c>
      <c r="C100" s="73" t="s">
        <v>1162</v>
      </c>
      <c r="D100" s="73" t="s">
        <v>142</v>
      </c>
      <c r="E100" s="113" t="s">
        <v>1163</v>
      </c>
      <c r="F100" s="72" t="s">
        <v>91</v>
      </c>
      <c r="G100" s="113" t="s">
        <v>1073</v>
      </c>
      <c r="H100" s="113" t="s">
        <v>1164</v>
      </c>
      <c r="I100" s="114" t="s">
        <v>1074</v>
      </c>
      <c r="L100" s="116" t="s">
        <v>1061</v>
      </c>
      <c r="M100" s="72" t="s">
        <v>1165</v>
      </c>
      <c r="N100" s="72" t="s">
        <v>140</v>
      </c>
      <c r="O100" s="72" t="s">
        <v>103</v>
      </c>
      <c r="P100" s="72" t="s">
        <v>472</v>
      </c>
      <c r="Q100" s="116" t="s">
        <v>1152</v>
      </c>
      <c r="R100" s="72" t="s">
        <v>103</v>
      </c>
      <c r="S100" s="72" t="s">
        <v>104</v>
      </c>
    </row>
    <row r="101" spans="2:19" x14ac:dyDescent="0.25">
      <c r="B101" s="73" t="s">
        <v>1166</v>
      </c>
      <c r="C101" s="73" t="s">
        <v>188</v>
      </c>
      <c r="D101" s="73" t="s">
        <v>147</v>
      </c>
      <c r="E101" s="113" t="s">
        <v>1167</v>
      </c>
      <c r="F101" s="72" t="s">
        <v>91</v>
      </c>
      <c r="G101" s="113" t="s">
        <v>106</v>
      </c>
      <c r="H101" s="113" t="s">
        <v>1168</v>
      </c>
      <c r="I101" s="114" t="s">
        <v>107</v>
      </c>
      <c r="J101" s="72" t="s">
        <v>1169</v>
      </c>
      <c r="K101" s="72" t="s">
        <v>1169</v>
      </c>
      <c r="L101" s="116" t="s">
        <v>1065</v>
      </c>
      <c r="M101" s="72" t="s">
        <v>422</v>
      </c>
      <c r="N101" s="72" t="s">
        <v>99</v>
      </c>
      <c r="O101" s="72" t="s">
        <v>100</v>
      </c>
      <c r="P101" s="72" t="s">
        <v>109</v>
      </c>
      <c r="Q101" s="116" t="s">
        <v>1127</v>
      </c>
      <c r="R101" s="72" t="s">
        <v>103</v>
      </c>
      <c r="S101" s="72" t="s">
        <v>104</v>
      </c>
    </row>
    <row r="102" spans="2:19" x14ac:dyDescent="0.25">
      <c r="B102" s="73" t="s">
        <v>1170</v>
      </c>
      <c r="C102" s="73" t="s">
        <v>153</v>
      </c>
      <c r="D102" s="73" t="s">
        <v>154</v>
      </c>
      <c r="E102" s="113" t="s">
        <v>1171</v>
      </c>
      <c r="F102" s="72" t="s">
        <v>105</v>
      </c>
      <c r="G102" s="113" t="s">
        <v>211</v>
      </c>
      <c r="H102" s="113" t="s">
        <v>1172</v>
      </c>
      <c r="I102" s="114" t="s">
        <v>212</v>
      </c>
      <c r="L102" s="116" t="s">
        <v>261</v>
      </c>
      <c r="M102" s="72" t="s">
        <v>213</v>
      </c>
      <c r="N102" s="72" t="s">
        <v>140</v>
      </c>
      <c r="O102" s="72" t="s">
        <v>103</v>
      </c>
      <c r="P102" s="72" t="s">
        <v>124</v>
      </c>
      <c r="Q102" s="116" t="s">
        <v>897</v>
      </c>
      <c r="R102" s="72" t="s">
        <v>103</v>
      </c>
      <c r="S102" s="72" t="s">
        <v>104</v>
      </c>
    </row>
    <row r="103" spans="2:19" x14ac:dyDescent="0.25">
      <c r="B103" s="73" t="s">
        <v>1174</v>
      </c>
      <c r="C103" s="73" t="s">
        <v>775</v>
      </c>
      <c r="D103" s="73" t="s">
        <v>142</v>
      </c>
      <c r="E103" s="113" t="s">
        <v>1175</v>
      </c>
      <c r="F103" s="72" t="s">
        <v>91</v>
      </c>
      <c r="G103" s="113" t="s">
        <v>1176</v>
      </c>
      <c r="H103" s="113" t="s">
        <v>1177</v>
      </c>
      <c r="I103" s="114" t="s">
        <v>1178</v>
      </c>
      <c r="L103" s="116" t="s">
        <v>903</v>
      </c>
      <c r="M103" s="72" t="s">
        <v>1179</v>
      </c>
      <c r="N103" s="72" t="s">
        <v>140</v>
      </c>
      <c r="O103" s="72" t="s">
        <v>103</v>
      </c>
      <c r="P103" s="72" t="s">
        <v>124</v>
      </c>
      <c r="Q103" s="116" t="s">
        <v>1114</v>
      </c>
      <c r="R103" s="72" t="s">
        <v>103</v>
      </c>
      <c r="S103" s="72" t="s">
        <v>104</v>
      </c>
    </row>
    <row r="104" spans="2:19" x14ac:dyDescent="0.25">
      <c r="B104" s="73" t="s">
        <v>1180</v>
      </c>
      <c r="C104" s="73" t="s">
        <v>1022</v>
      </c>
      <c r="D104" s="73" t="s">
        <v>142</v>
      </c>
      <c r="E104" s="113" t="s">
        <v>1181</v>
      </c>
      <c r="F104" s="72" t="s">
        <v>91</v>
      </c>
      <c r="G104" s="113" t="s">
        <v>232</v>
      </c>
      <c r="H104" s="113" t="s">
        <v>1182</v>
      </c>
      <c r="I104" s="114" t="s">
        <v>233</v>
      </c>
      <c r="K104" s="72" t="s">
        <v>1183</v>
      </c>
      <c r="L104" s="116" t="s">
        <v>838</v>
      </c>
      <c r="M104" s="72" t="s">
        <v>1184</v>
      </c>
      <c r="N104" s="72" t="s">
        <v>140</v>
      </c>
      <c r="O104" s="72" t="s">
        <v>103</v>
      </c>
      <c r="P104" s="72" t="s">
        <v>124</v>
      </c>
      <c r="Q104" s="116" t="s">
        <v>1127</v>
      </c>
      <c r="R104" s="72" t="s">
        <v>103</v>
      </c>
      <c r="S104" s="72" t="s">
        <v>104</v>
      </c>
    </row>
    <row r="105" spans="2:19" x14ac:dyDescent="0.25">
      <c r="B105" s="73" t="s">
        <v>1190</v>
      </c>
      <c r="C105" s="73" t="s">
        <v>158</v>
      </c>
      <c r="D105" s="73" t="s">
        <v>154</v>
      </c>
      <c r="E105" s="113" t="s">
        <v>1191</v>
      </c>
      <c r="F105" s="72" t="s">
        <v>105</v>
      </c>
      <c r="G105" s="113" t="s">
        <v>340</v>
      </c>
      <c r="H105" s="113" t="s">
        <v>1192</v>
      </c>
      <c r="I105" s="114" t="s">
        <v>341</v>
      </c>
      <c r="K105" s="72" t="s">
        <v>1193</v>
      </c>
      <c r="L105" s="116" t="s">
        <v>526</v>
      </c>
      <c r="M105" s="72" t="s">
        <v>313</v>
      </c>
      <c r="N105" s="72" t="s">
        <v>140</v>
      </c>
      <c r="O105" s="72" t="s">
        <v>103</v>
      </c>
      <c r="P105" s="72" t="s">
        <v>194</v>
      </c>
      <c r="Q105" s="116" t="s">
        <v>1131</v>
      </c>
      <c r="R105" s="72" t="s">
        <v>103</v>
      </c>
      <c r="S105" s="72" t="s">
        <v>104</v>
      </c>
    </row>
    <row r="106" spans="2:19" x14ac:dyDescent="0.25">
      <c r="B106" s="73" t="s">
        <v>1194</v>
      </c>
      <c r="C106" s="73" t="s">
        <v>153</v>
      </c>
      <c r="D106" s="73" t="s">
        <v>154</v>
      </c>
      <c r="E106" s="113" t="s">
        <v>1195</v>
      </c>
      <c r="F106" s="72" t="s">
        <v>105</v>
      </c>
      <c r="G106" s="113" t="s">
        <v>1196</v>
      </c>
      <c r="H106" s="113" t="s">
        <v>1197</v>
      </c>
      <c r="I106" s="114" t="s">
        <v>1198</v>
      </c>
      <c r="L106" s="116" t="s">
        <v>349</v>
      </c>
      <c r="M106" s="72" t="s">
        <v>156</v>
      </c>
      <c r="N106" s="72" t="s">
        <v>140</v>
      </c>
      <c r="O106" s="72" t="s">
        <v>103</v>
      </c>
      <c r="P106" s="72" t="s">
        <v>124</v>
      </c>
      <c r="Q106" s="116" t="s">
        <v>1127</v>
      </c>
      <c r="R106" s="72" t="s">
        <v>103</v>
      </c>
      <c r="S106" s="72" t="s">
        <v>104</v>
      </c>
    </row>
    <row r="107" spans="2:19" x14ac:dyDescent="0.25">
      <c r="B107" s="73" t="s">
        <v>1205</v>
      </c>
      <c r="C107" s="73" t="s">
        <v>141</v>
      </c>
      <c r="D107" s="73" t="s">
        <v>142</v>
      </c>
      <c r="E107" s="113" t="s">
        <v>1206</v>
      </c>
      <c r="F107" s="72" t="s">
        <v>91</v>
      </c>
      <c r="G107" s="113" t="s">
        <v>625</v>
      </c>
      <c r="H107" s="113" t="s">
        <v>1207</v>
      </c>
      <c r="I107" s="114" t="s">
        <v>626</v>
      </c>
      <c r="K107" s="72" t="s">
        <v>1208</v>
      </c>
      <c r="L107" s="116" t="s">
        <v>1209</v>
      </c>
      <c r="M107" s="72" t="s">
        <v>250</v>
      </c>
      <c r="N107" s="72" t="s">
        <v>140</v>
      </c>
      <c r="O107" s="72" t="s">
        <v>103</v>
      </c>
      <c r="P107" s="72" t="s">
        <v>288</v>
      </c>
      <c r="Q107" s="116" t="s">
        <v>627</v>
      </c>
      <c r="R107" s="72" t="s">
        <v>103</v>
      </c>
      <c r="S107" s="72" t="s">
        <v>104</v>
      </c>
    </row>
    <row r="108" spans="2:19" x14ac:dyDescent="0.25">
      <c r="B108" s="73" t="s">
        <v>1215</v>
      </c>
      <c r="C108" s="73" t="s">
        <v>174</v>
      </c>
      <c r="D108" s="73" t="s">
        <v>135</v>
      </c>
      <c r="E108" s="113" t="s">
        <v>1216</v>
      </c>
      <c r="F108" s="72" t="s">
        <v>91</v>
      </c>
      <c r="G108" s="113" t="s">
        <v>106</v>
      </c>
      <c r="H108" s="113" t="s">
        <v>1217</v>
      </c>
      <c r="I108" s="114" t="s">
        <v>107</v>
      </c>
      <c r="J108" s="72" t="s">
        <v>1218</v>
      </c>
      <c r="K108" s="72" t="s">
        <v>1219</v>
      </c>
      <c r="L108" s="116" t="s">
        <v>1008</v>
      </c>
      <c r="M108" s="72" t="s">
        <v>329</v>
      </c>
      <c r="N108" s="72" t="s">
        <v>99</v>
      </c>
      <c r="O108" s="72" t="s">
        <v>100</v>
      </c>
      <c r="P108" s="72" t="s">
        <v>109</v>
      </c>
      <c r="Q108" s="116" t="s">
        <v>905</v>
      </c>
      <c r="R108" s="72" t="s">
        <v>103</v>
      </c>
      <c r="S108" s="72" t="s">
        <v>104</v>
      </c>
    </row>
    <row r="109" spans="2:19" x14ac:dyDescent="0.25">
      <c r="B109" s="73" t="s">
        <v>1223</v>
      </c>
      <c r="C109" s="73" t="s">
        <v>153</v>
      </c>
      <c r="D109" s="73" t="s">
        <v>154</v>
      </c>
      <c r="E109" s="113" t="s">
        <v>1224</v>
      </c>
      <c r="F109" s="72" t="s">
        <v>105</v>
      </c>
      <c r="G109" s="113" t="s">
        <v>819</v>
      </c>
      <c r="H109" s="113" t="s">
        <v>1225</v>
      </c>
      <c r="I109" s="114" t="s">
        <v>820</v>
      </c>
      <c r="L109" s="116" t="s">
        <v>418</v>
      </c>
      <c r="M109" s="72" t="s">
        <v>213</v>
      </c>
      <c r="N109" s="72" t="s">
        <v>140</v>
      </c>
      <c r="O109" s="72" t="s">
        <v>103</v>
      </c>
      <c r="P109" s="72" t="s">
        <v>194</v>
      </c>
      <c r="Q109" s="116" t="s">
        <v>1152</v>
      </c>
      <c r="R109" s="72" t="s">
        <v>103</v>
      </c>
      <c r="S109" s="72" t="s">
        <v>104</v>
      </c>
    </row>
    <row r="110" spans="2:19" x14ac:dyDescent="0.25">
      <c r="B110" s="73" t="s">
        <v>1226</v>
      </c>
      <c r="C110" s="73" t="s">
        <v>158</v>
      </c>
      <c r="D110" s="73" t="s">
        <v>360</v>
      </c>
      <c r="E110" s="113" t="s">
        <v>1227</v>
      </c>
      <c r="F110" s="72" t="s">
        <v>91</v>
      </c>
      <c r="G110" s="113" t="s">
        <v>1228</v>
      </c>
      <c r="H110" s="113" t="s">
        <v>1229</v>
      </c>
      <c r="I110" s="114" t="s">
        <v>1230</v>
      </c>
      <c r="K110" s="72" t="s">
        <v>1231</v>
      </c>
      <c r="L110" s="116" t="s">
        <v>1232</v>
      </c>
      <c r="M110" s="72" t="s">
        <v>166</v>
      </c>
      <c r="N110" s="72" t="s">
        <v>140</v>
      </c>
      <c r="O110" s="72" t="s">
        <v>103</v>
      </c>
      <c r="P110" s="72" t="s">
        <v>194</v>
      </c>
      <c r="Q110" s="116" t="s">
        <v>1189</v>
      </c>
      <c r="R110" s="72" t="s">
        <v>103</v>
      </c>
      <c r="S110" s="72" t="s">
        <v>104</v>
      </c>
    </row>
    <row r="111" spans="2:19" x14ac:dyDescent="0.25">
      <c r="B111" s="73" t="s">
        <v>1233</v>
      </c>
      <c r="C111" s="73" t="s">
        <v>158</v>
      </c>
      <c r="D111" s="73" t="s">
        <v>154</v>
      </c>
      <c r="E111" s="113" t="s">
        <v>1234</v>
      </c>
      <c r="F111" s="72" t="s">
        <v>105</v>
      </c>
      <c r="G111" s="113" t="s">
        <v>1076</v>
      </c>
      <c r="H111" s="113" t="s">
        <v>1235</v>
      </c>
      <c r="I111" s="114" t="s">
        <v>1077</v>
      </c>
      <c r="K111" s="72" t="s">
        <v>1236</v>
      </c>
      <c r="L111" s="116" t="s">
        <v>345</v>
      </c>
      <c r="M111" s="72" t="s">
        <v>257</v>
      </c>
      <c r="N111" s="72" t="s">
        <v>140</v>
      </c>
      <c r="O111" s="72" t="s">
        <v>103</v>
      </c>
      <c r="P111" s="72" t="s">
        <v>124</v>
      </c>
      <c r="Q111" s="116" t="s">
        <v>905</v>
      </c>
      <c r="R111" s="72" t="s">
        <v>103</v>
      </c>
      <c r="S111" s="72" t="s">
        <v>104</v>
      </c>
    </row>
    <row r="112" spans="2:19" x14ac:dyDescent="0.25">
      <c r="B112" s="73" t="s">
        <v>1237</v>
      </c>
      <c r="C112" s="73" t="s">
        <v>153</v>
      </c>
      <c r="D112" s="73" t="s">
        <v>154</v>
      </c>
      <c r="E112" s="113" t="s">
        <v>1238</v>
      </c>
      <c r="F112" s="72" t="s">
        <v>105</v>
      </c>
      <c r="G112" s="113" t="s">
        <v>1239</v>
      </c>
      <c r="H112" s="113" t="s">
        <v>1240</v>
      </c>
      <c r="I112" s="114" t="s">
        <v>1241</v>
      </c>
      <c r="K112" s="72" t="s">
        <v>1242</v>
      </c>
      <c r="L112" s="116" t="s">
        <v>1243</v>
      </c>
      <c r="M112" s="72" t="s">
        <v>1000</v>
      </c>
      <c r="N112" s="72" t="s">
        <v>140</v>
      </c>
      <c r="O112" s="72" t="s">
        <v>103</v>
      </c>
      <c r="P112" s="72" t="s">
        <v>124</v>
      </c>
      <c r="Q112" s="116" t="s">
        <v>1244</v>
      </c>
      <c r="R112" s="72" t="s">
        <v>103</v>
      </c>
      <c r="S112" s="72" t="s">
        <v>104</v>
      </c>
    </row>
    <row r="113" spans="2:19" x14ac:dyDescent="0.25">
      <c r="B113" s="73" t="s">
        <v>1245</v>
      </c>
      <c r="C113" s="73" t="s">
        <v>695</v>
      </c>
      <c r="D113" s="73" t="s">
        <v>142</v>
      </c>
      <c r="E113" s="113" t="s">
        <v>1246</v>
      </c>
      <c r="F113" s="72" t="s">
        <v>105</v>
      </c>
      <c r="G113" s="113" t="s">
        <v>112</v>
      </c>
      <c r="H113" s="113" t="s">
        <v>1247</v>
      </c>
      <c r="I113" s="114" t="s">
        <v>113</v>
      </c>
      <c r="J113" s="72" t="s">
        <v>1248</v>
      </c>
      <c r="K113" s="72" t="s">
        <v>1248</v>
      </c>
      <c r="L113" s="116" t="s">
        <v>345</v>
      </c>
      <c r="M113" s="72" t="s">
        <v>244</v>
      </c>
      <c r="N113" s="72" t="s">
        <v>99</v>
      </c>
      <c r="O113" s="72" t="s">
        <v>100</v>
      </c>
      <c r="P113" s="72" t="s">
        <v>114</v>
      </c>
      <c r="Q113" s="116" t="s">
        <v>905</v>
      </c>
      <c r="R113" s="72" t="s">
        <v>103</v>
      </c>
      <c r="S113" s="72" t="s">
        <v>104</v>
      </c>
    </row>
    <row r="114" spans="2:19" x14ac:dyDescent="0.25">
      <c r="B114" s="73" t="s">
        <v>1250</v>
      </c>
      <c r="C114" s="73" t="s">
        <v>174</v>
      </c>
      <c r="D114" s="73" t="s">
        <v>135</v>
      </c>
      <c r="E114" s="113" t="s">
        <v>1251</v>
      </c>
      <c r="F114" s="72" t="s">
        <v>91</v>
      </c>
      <c r="G114" s="113" t="s">
        <v>388</v>
      </c>
      <c r="H114" s="113" t="s">
        <v>1252</v>
      </c>
      <c r="I114" s="114" t="s">
        <v>389</v>
      </c>
      <c r="K114" s="72" t="s">
        <v>1253</v>
      </c>
      <c r="L114" s="116" t="s">
        <v>1254</v>
      </c>
      <c r="M114" s="72" t="s">
        <v>390</v>
      </c>
      <c r="N114" s="72" t="s">
        <v>140</v>
      </c>
      <c r="O114" s="72" t="s">
        <v>103</v>
      </c>
      <c r="P114" s="72" t="s">
        <v>124</v>
      </c>
      <c r="Q114" s="116" t="s">
        <v>905</v>
      </c>
      <c r="R114" s="72" t="s">
        <v>103</v>
      </c>
      <c r="S114" s="72" t="s">
        <v>104</v>
      </c>
    </row>
    <row r="115" spans="2:19" x14ac:dyDescent="0.25">
      <c r="B115" s="73" t="s">
        <v>1258</v>
      </c>
      <c r="C115" s="73" t="s">
        <v>153</v>
      </c>
      <c r="D115" s="73" t="s">
        <v>154</v>
      </c>
      <c r="E115" s="113" t="s">
        <v>1259</v>
      </c>
      <c r="F115" s="72" t="s">
        <v>105</v>
      </c>
      <c r="G115" s="113" t="s">
        <v>403</v>
      </c>
      <c r="H115" s="113" t="s">
        <v>1260</v>
      </c>
      <c r="I115" s="114" t="s">
        <v>404</v>
      </c>
      <c r="L115" s="116" t="s">
        <v>349</v>
      </c>
      <c r="M115" s="72" t="s">
        <v>213</v>
      </c>
      <c r="N115" s="72" t="s">
        <v>140</v>
      </c>
      <c r="O115" s="72" t="s">
        <v>103</v>
      </c>
      <c r="P115" s="72" t="s">
        <v>124</v>
      </c>
      <c r="Q115" s="116" t="s">
        <v>905</v>
      </c>
      <c r="R115" s="72" t="s">
        <v>103</v>
      </c>
      <c r="S115" s="72" t="s">
        <v>104</v>
      </c>
    </row>
    <row r="116" spans="2:19" x14ac:dyDescent="0.25">
      <c r="B116" s="73" t="s">
        <v>1262</v>
      </c>
      <c r="C116" s="73" t="s">
        <v>141</v>
      </c>
      <c r="D116" s="73" t="s">
        <v>147</v>
      </c>
      <c r="E116" s="113" t="s">
        <v>1263</v>
      </c>
      <c r="F116" s="72" t="s">
        <v>105</v>
      </c>
      <c r="G116" s="113" t="s">
        <v>92</v>
      </c>
      <c r="H116" s="113" t="s">
        <v>1036</v>
      </c>
      <c r="I116" s="114" t="s">
        <v>94</v>
      </c>
      <c r="J116" s="72" t="s">
        <v>1264</v>
      </c>
      <c r="K116" s="72" t="s">
        <v>1264</v>
      </c>
      <c r="L116" s="116" t="s">
        <v>448</v>
      </c>
      <c r="M116" s="72" t="s">
        <v>152</v>
      </c>
      <c r="N116" s="72" t="s">
        <v>99</v>
      </c>
      <c r="O116" s="72" t="s">
        <v>100</v>
      </c>
      <c r="P116" s="72" t="s">
        <v>101</v>
      </c>
      <c r="Q116" s="116" t="s">
        <v>857</v>
      </c>
      <c r="R116" s="72" t="s">
        <v>103</v>
      </c>
      <c r="S116" s="72" t="s">
        <v>104</v>
      </c>
    </row>
    <row r="117" spans="2:19" x14ac:dyDescent="0.25">
      <c r="B117" s="73" t="s">
        <v>1265</v>
      </c>
      <c r="C117" s="73" t="s">
        <v>141</v>
      </c>
      <c r="D117" s="73" t="s">
        <v>147</v>
      </c>
      <c r="E117" s="113" t="s">
        <v>1263</v>
      </c>
      <c r="F117" s="72" t="s">
        <v>105</v>
      </c>
      <c r="G117" s="113" t="s">
        <v>92</v>
      </c>
      <c r="H117" s="113" t="s">
        <v>1037</v>
      </c>
      <c r="I117" s="114" t="s">
        <v>94</v>
      </c>
      <c r="J117" s="72" t="s">
        <v>1264</v>
      </c>
      <c r="K117" s="72" t="s">
        <v>1264</v>
      </c>
      <c r="L117" s="116" t="s">
        <v>448</v>
      </c>
      <c r="M117" s="72" t="s">
        <v>152</v>
      </c>
      <c r="N117" s="72" t="s">
        <v>99</v>
      </c>
      <c r="O117" s="72" t="s">
        <v>100</v>
      </c>
      <c r="P117" s="72" t="s">
        <v>101</v>
      </c>
      <c r="Q117" s="116" t="s">
        <v>857</v>
      </c>
      <c r="R117" s="72" t="s">
        <v>103</v>
      </c>
      <c r="S117" s="72" t="s">
        <v>104</v>
      </c>
    </row>
    <row r="118" spans="2:19" x14ac:dyDescent="0.25">
      <c r="B118" s="73" t="s">
        <v>1266</v>
      </c>
      <c r="C118" s="73" t="s">
        <v>141</v>
      </c>
      <c r="D118" s="73" t="s">
        <v>147</v>
      </c>
      <c r="E118" s="113" t="s">
        <v>1263</v>
      </c>
      <c r="F118" s="72" t="s">
        <v>105</v>
      </c>
      <c r="G118" s="113" t="s">
        <v>92</v>
      </c>
      <c r="H118" s="113" t="s">
        <v>1038</v>
      </c>
      <c r="I118" s="114" t="s">
        <v>94</v>
      </c>
      <c r="J118" s="72" t="s">
        <v>1264</v>
      </c>
      <c r="K118" s="72" t="s">
        <v>1264</v>
      </c>
      <c r="L118" s="116" t="s">
        <v>448</v>
      </c>
      <c r="M118" s="72" t="s">
        <v>152</v>
      </c>
      <c r="N118" s="72" t="s">
        <v>99</v>
      </c>
      <c r="O118" s="72" t="s">
        <v>100</v>
      </c>
      <c r="P118" s="72" t="s">
        <v>101</v>
      </c>
      <c r="Q118" s="116" t="s">
        <v>857</v>
      </c>
      <c r="R118" s="72" t="s">
        <v>103</v>
      </c>
      <c r="S118" s="72" t="s">
        <v>104</v>
      </c>
    </row>
    <row r="119" spans="2:19" x14ac:dyDescent="0.25">
      <c r="B119" s="73" t="s">
        <v>1267</v>
      </c>
      <c r="C119" s="73" t="s">
        <v>141</v>
      </c>
      <c r="D119" s="73" t="s">
        <v>147</v>
      </c>
      <c r="E119" s="113" t="s">
        <v>1263</v>
      </c>
      <c r="F119" s="72" t="s">
        <v>105</v>
      </c>
      <c r="G119" s="113" t="s">
        <v>92</v>
      </c>
      <c r="H119" s="113" t="s">
        <v>1039</v>
      </c>
      <c r="I119" s="114" t="s">
        <v>94</v>
      </c>
      <c r="J119" s="72" t="s">
        <v>1264</v>
      </c>
      <c r="K119" s="72" t="s">
        <v>1264</v>
      </c>
      <c r="L119" s="116" t="s">
        <v>448</v>
      </c>
      <c r="M119" s="72" t="s">
        <v>152</v>
      </c>
      <c r="N119" s="72" t="s">
        <v>99</v>
      </c>
      <c r="O119" s="72" t="s">
        <v>100</v>
      </c>
      <c r="P119" s="72" t="s">
        <v>101</v>
      </c>
      <c r="Q119" s="116" t="s">
        <v>857</v>
      </c>
      <c r="R119" s="72" t="s">
        <v>103</v>
      </c>
      <c r="S119" s="72" t="s">
        <v>104</v>
      </c>
    </row>
    <row r="120" spans="2:19" x14ac:dyDescent="0.25">
      <c r="B120" s="73" t="s">
        <v>1268</v>
      </c>
      <c r="C120" s="73" t="s">
        <v>141</v>
      </c>
      <c r="D120" s="73" t="s">
        <v>147</v>
      </c>
      <c r="E120" s="113" t="s">
        <v>1263</v>
      </c>
      <c r="F120" s="72" t="s">
        <v>105</v>
      </c>
      <c r="G120" s="113" t="s">
        <v>92</v>
      </c>
      <c r="H120" s="113" t="s">
        <v>1269</v>
      </c>
      <c r="I120" s="114" t="s">
        <v>94</v>
      </c>
      <c r="J120" s="72" t="s">
        <v>1264</v>
      </c>
      <c r="K120" s="72" t="s">
        <v>1264</v>
      </c>
      <c r="L120" s="116" t="s">
        <v>448</v>
      </c>
      <c r="M120" s="72" t="s">
        <v>152</v>
      </c>
      <c r="N120" s="72" t="s">
        <v>99</v>
      </c>
      <c r="O120" s="72" t="s">
        <v>100</v>
      </c>
      <c r="P120" s="72" t="s">
        <v>101</v>
      </c>
      <c r="Q120" s="116" t="s">
        <v>857</v>
      </c>
      <c r="R120" s="72" t="s">
        <v>103</v>
      </c>
      <c r="S120" s="72" t="s">
        <v>104</v>
      </c>
    </row>
    <row r="121" spans="2:19" x14ac:dyDescent="0.25">
      <c r="B121" s="73" t="s">
        <v>1270</v>
      </c>
      <c r="C121" s="73" t="s">
        <v>141</v>
      </c>
      <c r="D121" s="73" t="s">
        <v>142</v>
      </c>
      <c r="E121" s="113" t="s">
        <v>741</v>
      </c>
      <c r="F121" s="72" t="s">
        <v>91</v>
      </c>
      <c r="G121" s="113" t="s">
        <v>652</v>
      </c>
      <c r="H121" s="113" t="s">
        <v>1271</v>
      </c>
      <c r="I121" s="114" t="s">
        <v>653</v>
      </c>
      <c r="L121" s="116" t="s">
        <v>208</v>
      </c>
      <c r="M121" s="72" t="s">
        <v>259</v>
      </c>
      <c r="N121" s="72" t="s">
        <v>140</v>
      </c>
      <c r="O121" s="72" t="s">
        <v>103</v>
      </c>
      <c r="P121" s="72" t="s">
        <v>124</v>
      </c>
      <c r="Q121" s="116" t="s">
        <v>632</v>
      </c>
      <c r="R121" s="72" t="s">
        <v>103</v>
      </c>
      <c r="S121" s="72" t="s">
        <v>104</v>
      </c>
    </row>
    <row r="122" spans="2:19" x14ac:dyDescent="0.25">
      <c r="B122" s="73" t="s">
        <v>1272</v>
      </c>
      <c r="C122" s="73" t="s">
        <v>153</v>
      </c>
      <c r="D122" s="73" t="s">
        <v>360</v>
      </c>
      <c r="E122" s="113" t="s">
        <v>1273</v>
      </c>
      <c r="F122" s="72" t="s">
        <v>105</v>
      </c>
      <c r="G122" s="113" t="s">
        <v>211</v>
      </c>
      <c r="H122" s="113" t="s">
        <v>1274</v>
      </c>
      <c r="I122" s="114" t="s">
        <v>212</v>
      </c>
      <c r="L122" s="116" t="s">
        <v>471</v>
      </c>
      <c r="M122" s="72" t="s">
        <v>213</v>
      </c>
      <c r="N122" s="72" t="s">
        <v>140</v>
      </c>
      <c r="O122" s="72" t="s">
        <v>103</v>
      </c>
      <c r="P122" s="72" t="s">
        <v>194</v>
      </c>
      <c r="Q122" s="116" t="s">
        <v>857</v>
      </c>
      <c r="R122" s="72" t="s">
        <v>103</v>
      </c>
      <c r="S122" s="72" t="s">
        <v>104</v>
      </c>
    </row>
    <row r="123" spans="2:19" x14ac:dyDescent="0.25">
      <c r="B123" s="73" t="s">
        <v>1275</v>
      </c>
      <c r="C123" s="73" t="s">
        <v>141</v>
      </c>
      <c r="D123" s="73" t="s">
        <v>147</v>
      </c>
      <c r="E123" s="113" t="s">
        <v>1263</v>
      </c>
      <c r="F123" s="72" t="s">
        <v>105</v>
      </c>
      <c r="G123" s="113" t="s">
        <v>92</v>
      </c>
      <c r="H123" s="113" t="s">
        <v>1276</v>
      </c>
      <c r="I123" s="114" t="s">
        <v>94</v>
      </c>
      <c r="J123" s="72" t="s">
        <v>1264</v>
      </c>
      <c r="K123" s="72" t="s">
        <v>1264</v>
      </c>
      <c r="L123" s="116" t="s">
        <v>448</v>
      </c>
      <c r="M123" s="72" t="s">
        <v>152</v>
      </c>
      <c r="N123" s="72" t="s">
        <v>99</v>
      </c>
      <c r="O123" s="72" t="s">
        <v>100</v>
      </c>
      <c r="P123" s="72" t="s">
        <v>101</v>
      </c>
      <c r="Q123" s="116" t="s">
        <v>857</v>
      </c>
      <c r="R123" s="72" t="s">
        <v>103</v>
      </c>
      <c r="S123" s="72" t="s">
        <v>104</v>
      </c>
    </row>
    <row r="124" spans="2:19" x14ac:dyDescent="0.25">
      <c r="B124" s="73" t="s">
        <v>1277</v>
      </c>
      <c r="C124" s="73" t="s">
        <v>153</v>
      </c>
      <c r="D124" s="73" t="s">
        <v>154</v>
      </c>
      <c r="E124" s="113" t="s">
        <v>1278</v>
      </c>
      <c r="F124" s="72" t="s">
        <v>105</v>
      </c>
      <c r="G124" s="113" t="s">
        <v>1279</v>
      </c>
      <c r="H124" s="113" t="s">
        <v>1280</v>
      </c>
      <c r="I124" s="114" t="s">
        <v>1281</v>
      </c>
      <c r="L124" s="116" t="s">
        <v>595</v>
      </c>
      <c r="M124" s="72" t="s">
        <v>156</v>
      </c>
      <c r="N124" s="72" t="s">
        <v>140</v>
      </c>
      <c r="O124" s="72" t="s">
        <v>103</v>
      </c>
      <c r="P124" s="72" t="s">
        <v>124</v>
      </c>
      <c r="Q124" s="116" t="s">
        <v>857</v>
      </c>
      <c r="R124" s="72" t="s">
        <v>103</v>
      </c>
      <c r="S124" s="72" t="s">
        <v>104</v>
      </c>
    </row>
    <row r="125" spans="2:19" x14ac:dyDescent="0.25">
      <c r="B125" s="73" t="s">
        <v>1282</v>
      </c>
      <c r="C125" s="73" t="s">
        <v>158</v>
      </c>
      <c r="D125" s="73" t="s">
        <v>154</v>
      </c>
      <c r="E125" s="113" t="s">
        <v>1283</v>
      </c>
      <c r="F125" s="72" t="s">
        <v>105</v>
      </c>
      <c r="G125" s="113" t="s">
        <v>1284</v>
      </c>
      <c r="H125" s="113" t="s">
        <v>1285</v>
      </c>
      <c r="I125" s="114" t="s">
        <v>1286</v>
      </c>
      <c r="K125" s="72" t="s">
        <v>1287</v>
      </c>
      <c r="L125" s="116" t="s">
        <v>1288</v>
      </c>
      <c r="M125" s="72" t="s">
        <v>166</v>
      </c>
      <c r="N125" s="72" t="s">
        <v>140</v>
      </c>
      <c r="O125" s="72" t="s">
        <v>103</v>
      </c>
      <c r="P125" s="72" t="s">
        <v>124</v>
      </c>
      <c r="Q125" s="116" t="s">
        <v>1152</v>
      </c>
      <c r="R125" s="72" t="s">
        <v>103</v>
      </c>
      <c r="S125" s="72" t="s">
        <v>104</v>
      </c>
    </row>
    <row r="126" spans="2:19" x14ac:dyDescent="0.25">
      <c r="B126" s="73" t="s">
        <v>1289</v>
      </c>
      <c r="C126" s="73" t="s">
        <v>214</v>
      </c>
      <c r="D126" s="73" t="s">
        <v>360</v>
      </c>
      <c r="E126" s="113" t="s">
        <v>1290</v>
      </c>
      <c r="F126" s="72" t="s">
        <v>105</v>
      </c>
      <c r="G126" s="113" t="s">
        <v>1097</v>
      </c>
      <c r="H126" s="113" t="s">
        <v>1291</v>
      </c>
      <c r="I126" s="114" t="s">
        <v>1099</v>
      </c>
      <c r="K126" s="72" t="s">
        <v>1292</v>
      </c>
      <c r="L126" s="116" t="s">
        <v>1042</v>
      </c>
      <c r="M126" s="72" t="s">
        <v>417</v>
      </c>
      <c r="N126" s="72" t="s">
        <v>140</v>
      </c>
      <c r="O126" s="72" t="s">
        <v>103</v>
      </c>
      <c r="P126" s="72" t="s">
        <v>194</v>
      </c>
      <c r="Q126" s="116" t="s">
        <v>857</v>
      </c>
      <c r="R126" s="72" t="s">
        <v>103</v>
      </c>
      <c r="S126" s="72" t="s">
        <v>104</v>
      </c>
    </row>
    <row r="127" spans="2:19" x14ac:dyDescent="0.25">
      <c r="B127" s="73" t="s">
        <v>1293</v>
      </c>
      <c r="C127" s="73" t="s">
        <v>568</v>
      </c>
      <c r="D127" s="73" t="s">
        <v>142</v>
      </c>
      <c r="E127" s="113" t="s">
        <v>1294</v>
      </c>
      <c r="F127" s="72" t="s">
        <v>91</v>
      </c>
      <c r="G127" s="113" t="s">
        <v>1279</v>
      </c>
      <c r="H127" s="113" t="s">
        <v>1295</v>
      </c>
      <c r="I127" s="114" t="s">
        <v>1281</v>
      </c>
      <c r="L127" s="116" t="s">
        <v>526</v>
      </c>
      <c r="M127" s="72" t="s">
        <v>569</v>
      </c>
      <c r="N127" s="72" t="s">
        <v>140</v>
      </c>
      <c r="O127" s="72" t="s">
        <v>103</v>
      </c>
      <c r="P127" s="72" t="s">
        <v>124</v>
      </c>
      <c r="Q127" s="116" t="s">
        <v>1152</v>
      </c>
      <c r="R127" s="72" t="s">
        <v>103</v>
      </c>
      <c r="S127" s="72" t="s">
        <v>104</v>
      </c>
    </row>
    <row r="128" spans="2:19" x14ac:dyDescent="0.25">
      <c r="B128" s="73" t="s">
        <v>1300</v>
      </c>
      <c r="C128" s="73" t="s">
        <v>141</v>
      </c>
      <c r="D128" s="73" t="s">
        <v>142</v>
      </c>
      <c r="E128" s="113" t="s">
        <v>1301</v>
      </c>
      <c r="F128" s="72" t="s">
        <v>91</v>
      </c>
      <c r="G128" s="113" t="s">
        <v>253</v>
      </c>
      <c r="H128" s="113" t="s">
        <v>1302</v>
      </c>
      <c r="I128" s="114" t="s">
        <v>254</v>
      </c>
      <c r="K128" s="72" t="s">
        <v>1064</v>
      </c>
      <c r="L128" s="116" t="s">
        <v>1303</v>
      </c>
      <c r="M128" s="72" t="s">
        <v>250</v>
      </c>
      <c r="N128" s="72" t="s">
        <v>140</v>
      </c>
      <c r="O128" s="72" t="s">
        <v>103</v>
      </c>
      <c r="P128" s="72" t="s">
        <v>124</v>
      </c>
      <c r="Q128" s="116" t="s">
        <v>1304</v>
      </c>
      <c r="R128" s="72" t="s">
        <v>103</v>
      </c>
      <c r="S128" s="72" t="s">
        <v>104</v>
      </c>
    </row>
    <row r="129" spans="2:19" x14ac:dyDescent="0.25">
      <c r="B129" s="73" t="s">
        <v>1308</v>
      </c>
      <c r="C129" s="73" t="s">
        <v>153</v>
      </c>
      <c r="D129" s="73" t="s">
        <v>154</v>
      </c>
      <c r="E129" s="113" t="s">
        <v>1309</v>
      </c>
      <c r="F129" s="72" t="s">
        <v>105</v>
      </c>
      <c r="G129" s="113" t="s">
        <v>922</v>
      </c>
      <c r="H129" s="113" t="s">
        <v>1310</v>
      </c>
      <c r="I129" s="114" t="s">
        <v>924</v>
      </c>
      <c r="L129" s="116" t="s">
        <v>169</v>
      </c>
      <c r="M129" s="72" t="s">
        <v>156</v>
      </c>
      <c r="N129" s="72" t="s">
        <v>140</v>
      </c>
      <c r="O129" s="72" t="s">
        <v>103</v>
      </c>
      <c r="P129" s="72" t="s">
        <v>124</v>
      </c>
      <c r="Q129" s="116" t="s">
        <v>857</v>
      </c>
      <c r="R129" s="72" t="s">
        <v>103</v>
      </c>
      <c r="S129" s="72" t="s">
        <v>104</v>
      </c>
    </row>
    <row r="130" spans="2:19" x14ac:dyDescent="0.25">
      <c r="B130" s="73" t="s">
        <v>1311</v>
      </c>
      <c r="C130" s="73" t="s">
        <v>174</v>
      </c>
      <c r="D130" s="73" t="s">
        <v>135</v>
      </c>
      <c r="E130" s="113" t="s">
        <v>1312</v>
      </c>
      <c r="F130" s="72" t="s">
        <v>91</v>
      </c>
      <c r="G130" s="113" t="s">
        <v>1313</v>
      </c>
      <c r="H130" s="113" t="s">
        <v>1314</v>
      </c>
      <c r="I130" s="114" t="s">
        <v>1315</v>
      </c>
      <c r="K130" s="72" t="s">
        <v>1316</v>
      </c>
      <c r="L130" s="116" t="s">
        <v>1042</v>
      </c>
      <c r="M130" s="72" t="s">
        <v>419</v>
      </c>
      <c r="N130" s="72" t="s">
        <v>140</v>
      </c>
      <c r="O130" s="72" t="s">
        <v>103</v>
      </c>
      <c r="P130" s="72" t="s">
        <v>124</v>
      </c>
      <c r="Q130" s="116" t="s">
        <v>1317</v>
      </c>
      <c r="R130" s="72" t="s">
        <v>103</v>
      </c>
      <c r="S130" s="72" t="s">
        <v>104</v>
      </c>
    </row>
    <row r="131" spans="2:19" x14ac:dyDescent="0.25">
      <c r="B131" s="73" t="s">
        <v>1318</v>
      </c>
      <c r="C131" s="73" t="s">
        <v>153</v>
      </c>
      <c r="D131" s="73" t="s">
        <v>154</v>
      </c>
      <c r="E131" s="113" t="s">
        <v>1319</v>
      </c>
      <c r="F131" s="72" t="s">
        <v>105</v>
      </c>
      <c r="G131" s="113" t="s">
        <v>1111</v>
      </c>
      <c r="H131" s="113" t="s">
        <v>1320</v>
      </c>
      <c r="I131" s="114" t="s">
        <v>1112</v>
      </c>
      <c r="K131" s="72" t="s">
        <v>1321</v>
      </c>
      <c r="L131" s="116" t="s">
        <v>418</v>
      </c>
      <c r="M131" s="72" t="s">
        <v>213</v>
      </c>
      <c r="N131" s="72" t="s">
        <v>140</v>
      </c>
      <c r="O131" s="72" t="s">
        <v>103</v>
      </c>
      <c r="P131" s="72" t="s">
        <v>124</v>
      </c>
      <c r="Q131" s="116" t="s">
        <v>1256</v>
      </c>
      <c r="R131" s="72" t="s">
        <v>103</v>
      </c>
      <c r="S131" s="72" t="s">
        <v>104</v>
      </c>
    </row>
    <row r="132" spans="2:19" x14ac:dyDescent="0.25">
      <c r="B132" s="73" t="s">
        <v>1328</v>
      </c>
      <c r="C132" s="73" t="s">
        <v>158</v>
      </c>
      <c r="D132" s="73" t="s">
        <v>154</v>
      </c>
      <c r="E132" s="113" t="s">
        <v>1329</v>
      </c>
      <c r="F132" s="72" t="s">
        <v>105</v>
      </c>
      <c r="G132" s="113" t="s">
        <v>1330</v>
      </c>
      <c r="H132" s="113" t="s">
        <v>1331</v>
      </c>
      <c r="I132" s="114" t="s">
        <v>1332</v>
      </c>
      <c r="K132" s="72" t="s">
        <v>1333</v>
      </c>
      <c r="L132" s="116" t="s">
        <v>345</v>
      </c>
      <c r="M132" s="72" t="s">
        <v>313</v>
      </c>
      <c r="N132" s="72" t="s">
        <v>140</v>
      </c>
      <c r="O132" s="72" t="s">
        <v>103</v>
      </c>
      <c r="P132" s="72" t="s">
        <v>124</v>
      </c>
      <c r="Q132" s="116" t="s">
        <v>1334</v>
      </c>
      <c r="R132" s="72" t="s">
        <v>103</v>
      </c>
      <c r="S132" s="72" t="s">
        <v>104</v>
      </c>
    </row>
    <row r="133" spans="2:19" x14ac:dyDescent="0.25">
      <c r="B133" s="73" t="s">
        <v>1338</v>
      </c>
      <c r="C133" s="73" t="s">
        <v>153</v>
      </c>
      <c r="D133" s="73" t="s">
        <v>154</v>
      </c>
      <c r="E133" s="113" t="s">
        <v>1339</v>
      </c>
      <c r="F133" s="72" t="s">
        <v>105</v>
      </c>
      <c r="G133" s="113" t="s">
        <v>1239</v>
      </c>
      <c r="H133" s="113" t="s">
        <v>1340</v>
      </c>
      <c r="I133" s="114" t="s">
        <v>1241</v>
      </c>
      <c r="K133" s="72" t="s">
        <v>1341</v>
      </c>
      <c r="L133" s="116" t="s">
        <v>1342</v>
      </c>
      <c r="M133" s="72" t="s">
        <v>1000</v>
      </c>
      <c r="N133" s="72" t="s">
        <v>140</v>
      </c>
      <c r="O133" s="72" t="s">
        <v>103</v>
      </c>
      <c r="P133" s="72" t="s">
        <v>124</v>
      </c>
      <c r="Q133" s="116" t="s">
        <v>1307</v>
      </c>
      <c r="R133" s="72" t="s">
        <v>103</v>
      </c>
      <c r="S133" s="72" t="s">
        <v>104</v>
      </c>
    </row>
    <row r="134" spans="2:19" x14ac:dyDescent="0.25">
      <c r="B134" s="73" t="s">
        <v>1345</v>
      </c>
      <c r="C134" s="73" t="s">
        <v>153</v>
      </c>
      <c r="D134" s="73" t="s">
        <v>154</v>
      </c>
      <c r="E134" s="113" t="s">
        <v>1346</v>
      </c>
      <c r="F134" s="72" t="s">
        <v>105</v>
      </c>
      <c r="G134" s="113" t="s">
        <v>753</v>
      </c>
      <c r="H134" s="113" t="s">
        <v>1347</v>
      </c>
      <c r="I134" s="114" t="s">
        <v>754</v>
      </c>
      <c r="L134" s="116" t="s">
        <v>345</v>
      </c>
      <c r="M134" s="72" t="s">
        <v>156</v>
      </c>
      <c r="N134" s="72" t="s">
        <v>140</v>
      </c>
      <c r="O134" s="72" t="s">
        <v>103</v>
      </c>
      <c r="P134" s="72" t="s">
        <v>124</v>
      </c>
      <c r="Q134" s="116" t="s">
        <v>1108</v>
      </c>
      <c r="R134" s="72" t="s">
        <v>103</v>
      </c>
      <c r="S134" s="72" t="s">
        <v>104</v>
      </c>
    </row>
    <row r="135" spans="2:19" x14ac:dyDescent="0.25">
      <c r="B135" s="73" t="s">
        <v>1351</v>
      </c>
      <c r="C135" s="73" t="s">
        <v>158</v>
      </c>
      <c r="D135" s="73" t="s">
        <v>154</v>
      </c>
      <c r="E135" s="113" t="s">
        <v>1352</v>
      </c>
      <c r="F135" s="72" t="s">
        <v>105</v>
      </c>
      <c r="G135" s="113" t="s">
        <v>182</v>
      </c>
      <c r="H135" s="113" t="s">
        <v>1353</v>
      </c>
      <c r="I135" s="114" t="s">
        <v>183</v>
      </c>
      <c r="K135" s="72" t="s">
        <v>1354</v>
      </c>
      <c r="L135" s="116" t="s">
        <v>169</v>
      </c>
      <c r="M135" s="72" t="s">
        <v>257</v>
      </c>
      <c r="N135" s="72" t="s">
        <v>140</v>
      </c>
      <c r="O135" s="72" t="s">
        <v>103</v>
      </c>
      <c r="P135" s="72" t="s">
        <v>124</v>
      </c>
      <c r="Q135" s="116" t="s">
        <v>1355</v>
      </c>
      <c r="R135" s="72" t="s">
        <v>103</v>
      </c>
      <c r="S135" s="72" t="s">
        <v>104</v>
      </c>
    </row>
    <row r="136" spans="2:19" x14ac:dyDescent="0.25">
      <c r="B136" s="73" t="s">
        <v>1357</v>
      </c>
      <c r="C136" s="73" t="s">
        <v>158</v>
      </c>
      <c r="D136" s="73" t="s">
        <v>154</v>
      </c>
      <c r="E136" s="113" t="s">
        <v>1358</v>
      </c>
      <c r="F136" s="72" t="s">
        <v>105</v>
      </c>
      <c r="G136" s="113" t="s">
        <v>1359</v>
      </c>
      <c r="H136" s="113" t="s">
        <v>1360</v>
      </c>
      <c r="I136" s="114" t="s">
        <v>1361</v>
      </c>
      <c r="L136" s="116" t="s">
        <v>192</v>
      </c>
      <c r="M136" s="72" t="s">
        <v>160</v>
      </c>
      <c r="N136" s="72" t="s">
        <v>140</v>
      </c>
      <c r="O136" s="72" t="s">
        <v>103</v>
      </c>
      <c r="P136" s="72" t="s">
        <v>124</v>
      </c>
      <c r="Q136" s="116" t="s">
        <v>1307</v>
      </c>
      <c r="R136" s="72" t="s">
        <v>103</v>
      </c>
      <c r="S136" s="72" t="s">
        <v>104</v>
      </c>
    </row>
    <row r="137" spans="2:19" x14ac:dyDescent="0.25">
      <c r="B137" s="73" t="s">
        <v>1362</v>
      </c>
      <c r="C137" s="73" t="s">
        <v>141</v>
      </c>
      <c r="D137" s="73" t="s">
        <v>142</v>
      </c>
      <c r="E137" s="113" t="s">
        <v>1363</v>
      </c>
      <c r="F137" s="72" t="s">
        <v>91</v>
      </c>
      <c r="G137" s="113" t="s">
        <v>182</v>
      </c>
      <c r="H137" s="113" t="s">
        <v>1364</v>
      </c>
      <c r="I137" s="114" t="s">
        <v>183</v>
      </c>
      <c r="K137" s="72" t="s">
        <v>1365</v>
      </c>
      <c r="L137" s="116" t="s">
        <v>1366</v>
      </c>
      <c r="M137" s="72" t="s">
        <v>250</v>
      </c>
      <c r="N137" s="72" t="s">
        <v>140</v>
      </c>
      <c r="O137" s="72" t="s">
        <v>103</v>
      </c>
      <c r="P137" s="72" t="s">
        <v>472</v>
      </c>
      <c r="Q137" s="116" t="s">
        <v>1367</v>
      </c>
      <c r="R137" s="72" t="s">
        <v>103</v>
      </c>
      <c r="S137" s="72" t="s">
        <v>104</v>
      </c>
    </row>
    <row r="138" spans="2:19" x14ac:dyDescent="0.25">
      <c r="B138" s="73" t="s">
        <v>1370</v>
      </c>
      <c r="C138" s="73" t="s">
        <v>174</v>
      </c>
      <c r="D138" s="73" t="s">
        <v>135</v>
      </c>
      <c r="E138" s="113" t="s">
        <v>1371</v>
      </c>
      <c r="F138" s="72" t="s">
        <v>91</v>
      </c>
      <c r="G138" s="113" t="s">
        <v>1372</v>
      </c>
      <c r="H138" s="113" t="s">
        <v>1373</v>
      </c>
      <c r="I138" s="114" t="s">
        <v>1374</v>
      </c>
      <c r="K138" s="72" t="s">
        <v>1375</v>
      </c>
      <c r="L138" s="116" t="s">
        <v>1021</v>
      </c>
      <c r="M138" s="72" t="s">
        <v>813</v>
      </c>
      <c r="N138" s="72" t="s">
        <v>140</v>
      </c>
      <c r="O138" s="72" t="s">
        <v>103</v>
      </c>
      <c r="P138" s="72" t="s">
        <v>124</v>
      </c>
      <c r="Q138" s="116" t="s">
        <v>1307</v>
      </c>
      <c r="R138" s="72" t="s">
        <v>103</v>
      </c>
      <c r="S138" s="72" t="s">
        <v>104</v>
      </c>
    </row>
    <row r="139" spans="2:19" x14ac:dyDescent="0.25">
      <c r="B139" s="73" t="s">
        <v>1376</v>
      </c>
      <c r="C139" s="73" t="s">
        <v>167</v>
      </c>
      <c r="D139" s="73" t="s">
        <v>677</v>
      </c>
      <c r="E139" s="113" t="s">
        <v>1377</v>
      </c>
      <c r="F139" s="72" t="s">
        <v>91</v>
      </c>
      <c r="G139" s="113" t="s">
        <v>946</v>
      </c>
      <c r="H139" s="113" t="s">
        <v>1378</v>
      </c>
      <c r="I139" s="114" t="s">
        <v>947</v>
      </c>
      <c r="K139" s="72" t="s">
        <v>1379</v>
      </c>
      <c r="L139" s="116" t="s">
        <v>1380</v>
      </c>
      <c r="M139" s="72" t="s">
        <v>660</v>
      </c>
      <c r="N139" s="72" t="s">
        <v>140</v>
      </c>
      <c r="O139" s="72" t="s">
        <v>103</v>
      </c>
      <c r="P139" s="72" t="s">
        <v>124</v>
      </c>
      <c r="Q139" s="116" t="s">
        <v>1350</v>
      </c>
      <c r="R139" s="72" t="s">
        <v>103</v>
      </c>
      <c r="S139" s="72" t="s">
        <v>104</v>
      </c>
    </row>
    <row r="140" spans="2:19" x14ac:dyDescent="0.25">
      <c r="B140" s="73" t="s">
        <v>1381</v>
      </c>
      <c r="C140" s="73" t="s">
        <v>223</v>
      </c>
      <c r="D140" s="73" t="s">
        <v>142</v>
      </c>
      <c r="E140" s="113" t="s">
        <v>1382</v>
      </c>
      <c r="F140" s="72" t="s">
        <v>91</v>
      </c>
      <c r="G140" s="113" t="s">
        <v>1383</v>
      </c>
      <c r="H140" s="113" t="s">
        <v>1384</v>
      </c>
      <c r="I140" s="114" t="s">
        <v>1385</v>
      </c>
      <c r="L140" s="116" t="s">
        <v>700</v>
      </c>
      <c r="M140" s="72" t="s">
        <v>1255</v>
      </c>
      <c r="N140" s="72" t="s">
        <v>140</v>
      </c>
      <c r="O140" s="72" t="s">
        <v>103</v>
      </c>
      <c r="P140" s="72" t="s">
        <v>194</v>
      </c>
      <c r="Q140" s="116" t="s">
        <v>1307</v>
      </c>
      <c r="R140" s="72" t="s">
        <v>103</v>
      </c>
      <c r="S140" s="72" t="s">
        <v>104</v>
      </c>
    </row>
    <row r="141" spans="2:19" x14ac:dyDescent="0.25">
      <c r="B141" s="73" t="s">
        <v>1386</v>
      </c>
      <c r="C141" s="73" t="s">
        <v>223</v>
      </c>
      <c r="D141" s="73" t="s">
        <v>142</v>
      </c>
      <c r="E141" s="113" t="s">
        <v>1387</v>
      </c>
      <c r="F141" s="72" t="s">
        <v>91</v>
      </c>
      <c r="G141" s="113" t="s">
        <v>714</v>
      </c>
      <c r="H141" s="113" t="s">
        <v>1388</v>
      </c>
      <c r="I141" s="114" t="s">
        <v>715</v>
      </c>
      <c r="K141" s="72" t="s">
        <v>1389</v>
      </c>
      <c r="L141" s="116" t="s">
        <v>979</v>
      </c>
      <c r="M141" s="72" t="s">
        <v>1255</v>
      </c>
      <c r="N141" s="72" t="s">
        <v>140</v>
      </c>
      <c r="O141" s="72" t="s">
        <v>103</v>
      </c>
      <c r="P141" s="72" t="s">
        <v>194</v>
      </c>
      <c r="Q141" s="116" t="s">
        <v>1369</v>
      </c>
      <c r="R141" s="72" t="s">
        <v>103</v>
      </c>
      <c r="S141" s="72" t="s">
        <v>104</v>
      </c>
    </row>
    <row r="142" spans="2:19" x14ac:dyDescent="0.25">
      <c r="B142" s="73" t="s">
        <v>1390</v>
      </c>
      <c r="C142" s="73" t="s">
        <v>158</v>
      </c>
      <c r="D142" s="73" t="s">
        <v>154</v>
      </c>
      <c r="E142" s="113" t="s">
        <v>1391</v>
      </c>
      <c r="F142" s="72" t="s">
        <v>105</v>
      </c>
      <c r="G142" s="113" t="s">
        <v>1392</v>
      </c>
      <c r="H142" s="113" t="s">
        <v>1393</v>
      </c>
      <c r="I142" s="114" t="s">
        <v>1394</v>
      </c>
      <c r="K142" s="72" t="s">
        <v>1395</v>
      </c>
      <c r="L142" s="116" t="s">
        <v>345</v>
      </c>
      <c r="M142" s="72" t="s">
        <v>160</v>
      </c>
      <c r="N142" s="72" t="s">
        <v>140</v>
      </c>
      <c r="O142" s="72" t="s">
        <v>103</v>
      </c>
      <c r="P142" s="72" t="s">
        <v>124</v>
      </c>
      <c r="Q142" s="116" t="s">
        <v>1307</v>
      </c>
      <c r="R142" s="72" t="s">
        <v>103</v>
      </c>
      <c r="S142" s="72" t="s">
        <v>104</v>
      </c>
    </row>
    <row r="143" spans="2:19" x14ac:dyDescent="0.25">
      <c r="B143" s="73" t="s">
        <v>1398</v>
      </c>
      <c r="C143" s="73" t="s">
        <v>376</v>
      </c>
      <c r="D143" s="73" t="s">
        <v>142</v>
      </c>
      <c r="E143" s="113" t="s">
        <v>1399</v>
      </c>
      <c r="F143" s="72" t="s">
        <v>91</v>
      </c>
      <c r="G143" s="113" t="s">
        <v>1400</v>
      </c>
      <c r="H143" s="113" t="s">
        <v>1401</v>
      </c>
      <c r="I143" s="114" t="s">
        <v>1402</v>
      </c>
      <c r="L143" s="116" t="s">
        <v>526</v>
      </c>
      <c r="M143" s="72" t="s">
        <v>1403</v>
      </c>
      <c r="N143" s="72" t="s">
        <v>140</v>
      </c>
      <c r="O143" s="72" t="s">
        <v>103</v>
      </c>
      <c r="P143" s="72" t="s">
        <v>124</v>
      </c>
      <c r="Q143" s="116" t="s">
        <v>1404</v>
      </c>
      <c r="R143" s="72" t="s">
        <v>103</v>
      </c>
      <c r="S143" s="72" t="s">
        <v>104</v>
      </c>
    </row>
    <row r="144" spans="2:19" x14ac:dyDescent="0.25">
      <c r="B144" s="73" t="s">
        <v>1405</v>
      </c>
      <c r="C144" s="73" t="s">
        <v>1406</v>
      </c>
      <c r="D144" s="73" t="s">
        <v>142</v>
      </c>
      <c r="E144" s="113" t="s">
        <v>1407</v>
      </c>
      <c r="F144" s="72" t="s">
        <v>91</v>
      </c>
      <c r="G144" s="113" t="s">
        <v>1408</v>
      </c>
      <c r="H144" s="113" t="s">
        <v>1409</v>
      </c>
      <c r="I144" s="114" t="s">
        <v>1410</v>
      </c>
      <c r="L144" s="116" t="s">
        <v>249</v>
      </c>
      <c r="M144" s="72" t="s">
        <v>1411</v>
      </c>
      <c r="N144" s="72" t="s">
        <v>140</v>
      </c>
      <c r="O144" s="72" t="s">
        <v>103</v>
      </c>
      <c r="P144" s="72" t="s">
        <v>124</v>
      </c>
      <c r="Q144" s="116" t="s">
        <v>1261</v>
      </c>
      <c r="R144" s="72" t="s">
        <v>103</v>
      </c>
      <c r="S144" s="72" t="s">
        <v>104</v>
      </c>
    </row>
    <row r="145" spans="2:19" x14ac:dyDescent="0.25">
      <c r="B145" s="73" t="s">
        <v>1413</v>
      </c>
      <c r="C145" s="73" t="s">
        <v>141</v>
      </c>
      <c r="D145" s="73" t="s">
        <v>147</v>
      </c>
      <c r="E145" s="113" t="s">
        <v>1263</v>
      </c>
      <c r="F145" s="72" t="s">
        <v>105</v>
      </c>
      <c r="G145" s="113" t="s">
        <v>92</v>
      </c>
      <c r="H145" s="113" t="s">
        <v>1414</v>
      </c>
      <c r="I145" s="114" t="s">
        <v>94</v>
      </c>
      <c r="J145" s="72" t="s">
        <v>1264</v>
      </c>
      <c r="K145" s="72" t="s">
        <v>1264</v>
      </c>
      <c r="L145" s="116" t="s">
        <v>448</v>
      </c>
      <c r="M145" s="72" t="s">
        <v>152</v>
      </c>
      <c r="N145" s="72" t="s">
        <v>99</v>
      </c>
      <c r="O145" s="72" t="s">
        <v>100</v>
      </c>
      <c r="P145" s="72" t="s">
        <v>101</v>
      </c>
      <c r="Q145" s="116" t="s">
        <v>857</v>
      </c>
      <c r="R145" s="72" t="s">
        <v>103</v>
      </c>
      <c r="S145" s="72" t="s">
        <v>104</v>
      </c>
    </row>
    <row r="146" spans="2:19" x14ac:dyDescent="0.25">
      <c r="B146" s="73" t="s">
        <v>1417</v>
      </c>
      <c r="C146" s="73" t="s">
        <v>255</v>
      </c>
      <c r="D146" s="73" t="s">
        <v>135</v>
      </c>
      <c r="E146" s="113" t="s">
        <v>1418</v>
      </c>
      <c r="F146" s="72" t="s">
        <v>91</v>
      </c>
      <c r="G146" s="113" t="s">
        <v>106</v>
      </c>
      <c r="H146" s="113" t="s">
        <v>1419</v>
      </c>
      <c r="I146" s="114" t="s">
        <v>107</v>
      </c>
      <c r="J146" s="72" t="s">
        <v>1420</v>
      </c>
      <c r="K146" s="72" t="s">
        <v>1420</v>
      </c>
      <c r="L146" s="116" t="s">
        <v>1008</v>
      </c>
      <c r="M146" s="72" t="s">
        <v>756</v>
      </c>
      <c r="N146" s="72" t="s">
        <v>99</v>
      </c>
      <c r="O146" s="72" t="s">
        <v>100</v>
      </c>
      <c r="P146" s="72" t="s">
        <v>109</v>
      </c>
      <c r="Q146" s="116" t="s">
        <v>1421</v>
      </c>
      <c r="R146" s="72" t="s">
        <v>103</v>
      </c>
      <c r="S146" s="72" t="s">
        <v>104</v>
      </c>
    </row>
    <row r="147" spans="2:19" x14ac:dyDescent="0.25">
      <c r="B147" s="73" t="s">
        <v>1424</v>
      </c>
      <c r="C147" s="73" t="s">
        <v>141</v>
      </c>
      <c r="D147" s="73" t="s">
        <v>142</v>
      </c>
      <c r="E147" s="113" t="s">
        <v>1425</v>
      </c>
      <c r="F147" s="72" t="s">
        <v>91</v>
      </c>
      <c r="G147" s="113" t="s">
        <v>1426</v>
      </c>
      <c r="H147" s="113" t="s">
        <v>1427</v>
      </c>
      <c r="I147" s="114" t="s">
        <v>1428</v>
      </c>
      <c r="K147" s="72" t="s">
        <v>1429</v>
      </c>
      <c r="L147" s="116" t="s">
        <v>1430</v>
      </c>
      <c r="M147" s="72" t="s">
        <v>145</v>
      </c>
      <c r="N147" s="72" t="s">
        <v>140</v>
      </c>
      <c r="O147" s="72" t="s">
        <v>103</v>
      </c>
      <c r="P147" s="72" t="s">
        <v>194</v>
      </c>
      <c r="Q147" s="116" t="s">
        <v>578</v>
      </c>
      <c r="R147" s="72" t="s">
        <v>103</v>
      </c>
      <c r="S147" s="72" t="s">
        <v>104</v>
      </c>
    </row>
    <row r="148" spans="2:19" x14ac:dyDescent="0.25">
      <c r="B148" s="73" t="s">
        <v>1431</v>
      </c>
      <c r="C148" s="73" t="s">
        <v>158</v>
      </c>
      <c r="D148" s="73" t="s">
        <v>360</v>
      </c>
      <c r="E148" s="113" t="s">
        <v>1432</v>
      </c>
      <c r="F148" s="72" t="s">
        <v>91</v>
      </c>
      <c r="G148" s="113" t="s">
        <v>829</v>
      </c>
      <c r="H148" s="113" t="s">
        <v>1433</v>
      </c>
      <c r="I148" s="114" t="s">
        <v>830</v>
      </c>
      <c r="L148" s="116" t="s">
        <v>439</v>
      </c>
      <c r="M148" s="72" t="s">
        <v>166</v>
      </c>
      <c r="N148" s="72" t="s">
        <v>140</v>
      </c>
      <c r="O148" s="72" t="s">
        <v>103</v>
      </c>
      <c r="P148" s="72" t="s">
        <v>194</v>
      </c>
      <c r="Q148" s="116" t="s">
        <v>1261</v>
      </c>
      <c r="R148" s="72" t="s">
        <v>103</v>
      </c>
      <c r="S148" s="72" t="s">
        <v>104</v>
      </c>
    </row>
    <row r="149" spans="2:19" x14ac:dyDescent="0.25">
      <c r="B149" s="73" t="s">
        <v>1440</v>
      </c>
      <c r="C149" s="73" t="s">
        <v>695</v>
      </c>
      <c r="D149" s="73" t="s">
        <v>677</v>
      </c>
      <c r="E149" s="113" t="s">
        <v>1441</v>
      </c>
      <c r="F149" s="72" t="s">
        <v>105</v>
      </c>
      <c r="G149" s="113" t="s">
        <v>112</v>
      </c>
      <c r="H149" s="113" t="s">
        <v>1442</v>
      </c>
      <c r="I149" s="114" t="s">
        <v>113</v>
      </c>
      <c r="J149" s="72" t="s">
        <v>1443</v>
      </c>
      <c r="K149" s="72" t="s">
        <v>1443</v>
      </c>
      <c r="L149" s="116" t="s">
        <v>526</v>
      </c>
      <c r="M149" s="72" t="s">
        <v>244</v>
      </c>
      <c r="N149" s="72" t="s">
        <v>99</v>
      </c>
      <c r="O149" s="72" t="s">
        <v>100</v>
      </c>
      <c r="P149" s="72" t="s">
        <v>114</v>
      </c>
      <c r="Q149" s="116" t="s">
        <v>730</v>
      </c>
      <c r="R149" s="72" t="s">
        <v>103</v>
      </c>
      <c r="S149" s="72" t="s">
        <v>104</v>
      </c>
    </row>
    <row r="150" spans="2:19" x14ac:dyDescent="0.25">
      <c r="B150" s="73" t="s">
        <v>1444</v>
      </c>
      <c r="C150" s="73" t="s">
        <v>174</v>
      </c>
      <c r="D150" s="73" t="s">
        <v>135</v>
      </c>
      <c r="E150" s="113" t="s">
        <v>1445</v>
      </c>
      <c r="F150" s="72" t="s">
        <v>91</v>
      </c>
      <c r="G150" s="113" t="s">
        <v>303</v>
      </c>
      <c r="H150" s="113" t="s">
        <v>1446</v>
      </c>
      <c r="I150" s="114" t="s">
        <v>304</v>
      </c>
      <c r="K150" s="72" t="s">
        <v>1447</v>
      </c>
      <c r="L150" s="116" t="s">
        <v>979</v>
      </c>
      <c r="M150" s="72" t="s">
        <v>305</v>
      </c>
      <c r="N150" s="72" t="s">
        <v>140</v>
      </c>
      <c r="O150" s="72" t="s">
        <v>103</v>
      </c>
      <c r="P150" s="72" t="s">
        <v>194</v>
      </c>
      <c r="Q150" s="116" t="s">
        <v>578</v>
      </c>
      <c r="R150" s="72" t="s">
        <v>103</v>
      </c>
      <c r="S150" s="72" t="s">
        <v>104</v>
      </c>
    </row>
    <row r="151" spans="2:19" x14ac:dyDescent="0.25">
      <c r="B151" s="73" t="s">
        <v>1448</v>
      </c>
      <c r="C151" s="73" t="s">
        <v>695</v>
      </c>
      <c r="D151" s="73" t="s">
        <v>142</v>
      </c>
      <c r="E151" s="113" t="s">
        <v>1449</v>
      </c>
      <c r="F151" s="72" t="s">
        <v>91</v>
      </c>
      <c r="G151" s="113" t="s">
        <v>112</v>
      </c>
      <c r="H151" s="113" t="s">
        <v>1450</v>
      </c>
      <c r="I151" s="114" t="s">
        <v>113</v>
      </c>
      <c r="J151" s="72" t="s">
        <v>1451</v>
      </c>
      <c r="K151" s="72" t="s">
        <v>1451</v>
      </c>
      <c r="L151" s="116" t="s">
        <v>526</v>
      </c>
      <c r="M151" s="72" t="s">
        <v>244</v>
      </c>
      <c r="N151" s="72" t="s">
        <v>99</v>
      </c>
      <c r="O151" s="72" t="s">
        <v>100</v>
      </c>
      <c r="P151" s="72" t="s">
        <v>114</v>
      </c>
      <c r="Q151" s="116" t="s">
        <v>730</v>
      </c>
      <c r="R151" s="72" t="s">
        <v>103</v>
      </c>
      <c r="S151" s="72" t="s">
        <v>104</v>
      </c>
    </row>
    <row r="152" spans="2:19" x14ac:dyDescent="0.25">
      <c r="B152" s="73" t="s">
        <v>1452</v>
      </c>
      <c r="C152" s="73" t="s">
        <v>153</v>
      </c>
      <c r="D152" s="73" t="s">
        <v>360</v>
      </c>
      <c r="E152" s="113" t="s">
        <v>1453</v>
      </c>
      <c r="F152" s="72" t="s">
        <v>91</v>
      </c>
      <c r="G152" s="113" t="s">
        <v>922</v>
      </c>
      <c r="H152" s="113" t="s">
        <v>1454</v>
      </c>
      <c r="I152" s="114" t="s">
        <v>924</v>
      </c>
      <c r="L152" s="116" t="s">
        <v>526</v>
      </c>
      <c r="M152" s="72" t="s">
        <v>213</v>
      </c>
      <c r="N152" s="72" t="s">
        <v>140</v>
      </c>
      <c r="O152" s="72" t="s">
        <v>103</v>
      </c>
      <c r="P152" s="72" t="s">
        <v>194</v>
      </c>
      <c r="Q152" s="116" t="s">
        <v>578</v>
      </c>
      <c r="R152" s="72" t="s">
        <v>103</v>
      </c>
      <c r="S152" s="72" t="s">
        <v>104</v>
      </c>
    </row>
    <row r="153" spans="2:19" x14ac:dyDescent="0.25">
      <c r="B153" s="73" t="s">
        <v>1452</v>
      </c>
      <c r="C153" s="73" t="s">
        <v>153</v>
      </c>
      <c r="D153" s="73" t="s">
        <v>360</v>
      </c>
      <c r="E153" s="113" t="s">
        <v>1453</v>
      </c>
      <c r="F153" s="72" t="s">
        <v>91</v>
      </c>
      <c r="G153" s="113" t="s">
        <v>922</v>
      </c>
      <c r="H153" s="113" t="s">
        <v>1454</v>
      </c>
      <c r="I153" s="114" t="s">
        <v>924</v>
      </c>
      <c r="L153" s="116" t="s">
        <v>526</v>
      </c>
      <c r="M153" s="72" t="s">
        <v>213</v>
      </c>
      <c r="N153" s="72" t="s">
        <v>140</v>
      </c>
      <c r="O153" s="72" t="s">
        <v>103</v>
      </c>
      <c r="P153" s="72" t="s">
        <v>194</v>
      </c>
      <c r="Q153" s="116" t="s">
        <v>578</v>
      </c>
      <c r="R153" s="72" t="s">
        <v>103</v>
      </c>
      <c r="S153" s="72" t="s">
        <v>104</v>
      </c>
    </row>
    <row r="154" spans="2:19" x14ac:dyDescent="0.25">
      <c r="B154" s="73" t="s">
        <v>1452</v>
      </c>
      <c r="C154" s="73" t="s">
        <v>153</v>
      </c>
      <c r="D154" s="73" t="s">
        <v>360</v>
      </c>
      <c r="E154" s="113" t="s">
        <v>1453</v>
      </c>
      <c r="F154" s="72" t="s">
        <v>91</v>
      </c>
      <c r="G154" s="113" t="s">
        <v>922</v>
      </c>
      <c r="H154" s="113" t="s">
        <v>1454</v>
      </c>
      <c r="I154" s="114" t="s">
        <v>924</v>
      </c>
      <c r="L154" s="116" t="s">
        <v>526</v>
      </c>
      <c r="M154" s="72" t="s">
        <v>213</v>
      </c>
      <c r="N154" s="72" t="s">
        <v>140</v>
      </c>
      <c r="O154" s="72" t="s">
        <v>103</v>
      </c>
      <c r="P154" s="72" t="s">
        <v>194</v>
      </c>
      <c r="Q154" s="116" t="s">
        <v>578</v>
      </c>
      <c r="R154" s="72" t="s">
        <v>103</v>
      </c>
      <c r="S154" s="72" t="s">
        <v>104</v>
      </c>
    </row>
    <row r="155" spans="2:19" x14ac:dyDescent="0.25">
      <c r="B155" s="73" t="s">
        <v>1452</v>
      </c>
      <c r="C155" s="73" t="s">
        <v>153</v>
      </c>
      <c r="D155" s="73" t="s">
        <v>154</v>
      </c>
      <c r="E155" s="113" t="s">
        <v>1453</v>
      </c>
      <c r="F155" s="72" t="s">
        <v>91</v>
      </c>
      <c r="G155" s="113" t="s">
        <v>922</v>
      </c>
      <c r="H155" s="113" t="s">
        <v>1454</v>
      </c>
      <c r="I155" s="114" t="s">
        <v>924</v>
      </c>
      <c r="L155" s="116" t="s">
        <v>526</v>
      </c>
      <c r="M155" s="72" t="s">
        <v>213</v>
      </c>
      <c r="N155" s="72" t="s">
        <v>140</v>
      </c>
      <c r="O155" s="72" t="s">
        <v>103</v>
      </c>
      <c r="P155" s="72" t="s">
        <v>786</v>
      </c>
      <c r="Q155" s="116" t="s">
        <v>578</v>
      </c>
      <c r="R155" s="72" t="s">
        <v>103</v>
      </c>
      <c r="S155" s="72" t="s">
        <v>104</v>
      </c>
    </row>
    <row r="156" spans="2:19" x14ac:dyDescent="0.25">
      <c r="B156" s="73" t="s">
        <v>1452</v>
      </c>
      <c r="C156" s="73" t="s">
        <v>153</v>
      </c>
      <c r="D156" s="73" t="s">
        <v>1455</v>
      </c>
      <c r="E156" s="113" t="s">
        <v>1453</v>
      </c>
      <c r="F156" s="72" t="s">
        <v>91</v>
      </c>
      <c r="G156" s="113" t="s">
        <v>922</v>
      </c>
      <c r="H156" s="113" t="s">
        <v>1454</v>
      </c>
      <c r="I156" s="114" t="s">
        <v>924</v>
      </c>
      <c r="L156" s="116" t="s">
        <v>526</v>
      </c>
      <c r="M156" s="72" t="s">
        <v>213</v>
      </c>
      <c r="N156" s="72" t="s">
        <v>140</v>
      </c>
      <c r="O156" s="72" t="s">
        <v>103</v>
      </c>
      <c r="P156" s="72" t="s">
        <v>124</v>
      </c>
      <c r="Q156" s="116" t="s">
        <v>578</v>
      </c>
      <c r="R156" s="72" t="s">
        <v>103</v>
      </c>
      <c r="S156" s="72" t="s">
        <v>104</v>
      </c>
    </row>
    <row r="157" spans="2:19" x14ac:dyDescent="0.25">
      <c r="B157" s="73" t="s">
        <v>1452</v>
      </c>
      <c r="C157" s="73" t="s">
        <v>153</v>
      </c>
      <c r="D157" s="73" t="s">
        <v>1455</v>
      </c>
      <c r="E157" s="113" t="s">
        <v>1453</v>
      </c>
      <c r="F157" s="72" t="s">
        <v>91</v>
      </c>
      <c r="G157" s="113" t="s">
        <v>922</v>
      </c>
      <c r="H157" s="113" t="s">
        <v>1454</v>
      </c>
      <c r="I157" s="114" t="s">
        <v>924</v>
      </c>
      <c r="L157" s="116" t="s">
        <v>526</v>
      </c>
      <c r="M157" s="72" t="s">
        <v>213</v>
      </c>
      <c r="N157" s="72" t="s">
        <v>140</v>
      </c>
      <c r="O157" s="72" t="s">
        <v>103</v>
      </c>
      <c r="P157" s="72" t="s">
        <v>786</v>
      </c>
      <c r="Q157" s="116" t="s">
        <v>578</v>
      </c>
      <c r="R157" s="72" t="s">
        <v>103</v>
      </c>
      <c r="S157" s="72" t="s">
        <v>104</v>
      </c>
    </row>
    <row r="158" spans="2:19" x14ac:dyDescent="0.25">
      <c r="B158" s="73" t="s">
        <v>1452</v>
      </c>
      <c r="C158" s="73" t="s">
        <v>153</v>
      </c>
      <c r="D158" s="73" t="s">
        <v>154</v>
      </c>
      <c r="E158" s="113" t="s">
        <v>1453</v>
      </c>
      <c r="F158" s="72" t="s">
        <v>91</v>
      </c>
      <c r="G158" s="113" t="s">
        <v>922</v>
      </c>
      <c r="H158" s="113" t="s">
        <v>1454</v>
      </c>
      <c r="I158" s="114" t="s">
        <v>924</v>
      </c>
      <c r="L158" s="116" t="s">
        <v>526</v>
      </c>
      <c r="M158" s="72" t="s">
        <v>213</v>
      </c>
      <c r="N158" s="72" t="s">
        <v>140</v>
      </c>
      <c r="O158" s="72" t="s">
        <v>103</v>
      </c>
      <c r="P158" s="72" t="s">
        <v>786</v>
      </c>
      <c r="Q158" s="116" t="s">
        <v>578</v>
      </c>
      <c r="R158" s="72" t="s">
        <v>103</v>
      </c>
      <c r="S158" s="72" t="s">
        <v>104</v>
      </c>
    </row>
    <row r="159" spans="2:19" x14ac:dyDescent="0.25">
      <c r="B159" s="73" t="s">
        <v>1452</v>
      </c>
      <c r="C159" s="73" t="s">
        <v>153</v>
      </c>
      <c r="D159" s="73" t="s">
        <v>1455</v>
      </c>
      <c r="E159" s="113" t="s">
        <v>1453</v>
      </c>
      <c r="F159" s="72" t="s">
        <v>91</v>
      </c>
      <c r="G159" s="113" t="s">
        <v>922</v>
      </c>
      <c r="H159" s="113" t="s">
        <v>1454</v>
      </c>
      <c r="I159" s="114" t="s">
        <v>924</v>
      </c>
      <c r="L159" s="116" t="s">
        <v>526</v>
      </c>
      <c r="M159" s="72" t="s">
        <v>213</v>
      </c>
      <c r="N159" s="72" t="s">
        <v>140</v>
      </c>
      <c r="O159" s="72" t="s">
        <v>103</v>
      </c>
      <c r="P159" s="72" t="s">
        <v>124</v>
      </c>
      <c r="Q159" s="116" t="s">
        <v>578</v>
      </c>
      <c r="R159" s="72" t="s">
        <v>103</v>
      </c>
      <c r="S159" s="72" t="s">
        <v>104</v>
      </c>
    </row>
    <row r="160" spans="2:19" x14ac:dyDescent="0.25">
      <c r="B160" s="73" t="s">
        <v>1452</v>
      </c>
      <c r="C160" s="73" t="s">
        <v>153</v>
      </c>
      <c r="D160" s="73" t="s">
        <v>1455</v>
      </c>
      <c r="E160" s="113" t="s">
        <v>1453</v>
      </c>
      <c r="F160" s="72" t="s">
        <v>91</v>
      </c>
      <c r="G160" s="113" t="s">
        <v>922</v>
      </c>
      <c r="H160" s="113" t="s">
        <v>1454</v>
      </c>
      <c r="I160" s="114" t="s">
        <v>924</v>
      </c>
      <c r="L160" s="116" t="s">
        <v>526</v>
      </c>
      <c r="M160" s="72" t="s">
        <v>213</v>
      </c>
      <c r="N160" s="72" t="s">
        <v>140</v>
      </c>
      <c r="O160" s="72" t="s">
        <v>103</v>
      </c>
      <c r="P160" s="72" t="s">
        <v>786</v>
      </c>
      <c r="Q160" s="116" t="s">
        <v>578</v>
      </c>
      <c r="R160" s="72" t="s">
        <v>103</v>
      </c>
      <c r="S160" s="72" t="s">
        <v>104</v>
      </c>
    </row>
    <row r="161" spans="2:19" x14ac:dyDescent="0.25">
      <c r="B161" s="73" t="s">
        <v>1452</v>
      </c>
      <c r="C161" s="73" t="s">
        <v>153</v>
      </c>
      <c r="D161" s="73" t="s">
        <v>154</v>
      </c>
      <c r="E161" s="113" t="s">
        <v>1453</v>
      </c>
      <c r="F161" s="72" t="s">
        <v>91</v>
      </c>
      <c r="G161" s="113" t="s">
        <v>922</v>
      </c>
      <c r="H161" s="113" t="s">
        <v>1454</v>
      </c>
      <c r="I161" s="114" t="s">
        <v>924</v>
      </c>
      <c r="L161" s="116" t="s">
        <v>526</v>
      </c>
      <c r="M161" s="72" t="s">
        <v>213</v>
      </c>
      <c r="N161" s="72" t="s">
        <v>140</v>
      </c>
      <c r="O161" s="72" t="s">
        <v>103</v>
      </c>
      <c r="P161" s="72" t="s">
        <v>786</v>
      </c>
      <c r="Q161" s="116" t="s">
        <v>578</v>
      </c>
      <c r="R161" s="72" t="s">
        <v>103</v>
      </c>
      <c r="S161" s="72" t="s">
        <v>104</v>
      </c>
    </row>
    <row r="162" spans="2:19" x14ac:dyDescent="0.25">
      <c r="B162" s="73" t="s">
        <v>1452</v>
      </c>
      <c r="C162" s="73" t="s">
        <v>153</v>
      </c>
      <c r="D162" s="73" t="s">
        <v>1455</v>
      </c>
      <c r="E162" s="113" t="s">
        <v>1453</v>
      </c>
      <c r="F162" s="72" t="s">
        <v>91</v>
      </c>
      <c r="G162" s="113" t="s">
        <v>922</v>
      </c>
      <c r="H162" s="113" t="s">
        <v>1454</v>
      </c>
      <c r="I162" s="114" t="s">
        <v>924</v>
      </c>
      <c r="L162" s="116" t="s">
        <v>526</v>
      </c>
      <c r="M162" s="72" t="s">
        <v>213</v>
      </c>
      <c r="N162" s="72" t="s">
        <v>140</v>
      </c>
      <c r="O162" s="72" t="s">
        <v>103</v>
      </c>
      <c r="P162" s="72" t="s">
        <v>124</v>
      </c>
      <c r="Q162" s="116" t="s">
        <v>578</v>
      </c>
      <c r="R162" s="72" t="s">
        <v>103</v>
      </c>
      <c r="S162" s="72" t="s">
        <v>104</v>
      </c>
    </row>
    <row r="163" spans="2:19" x14ac:dyDescent="0.25">
      <c r="B163" s="73" t="s">
        <v>1452</v>
      </c>
      <c r="C163" s="73" t="s">
        <v>153</v>
      </c>
      <c r="D163" s="73" t="s">
        <v>1455</v>
      </c>
      <c r="E163" s="113" t="s">
        <v>1453</v>
      </c>
      <c r="F163" s="72" t="s">
        <v>91</v>
      </c>
      <c r="G163" s="113" t="s">
        <v>922</v>
      </c>
      <c r="H163" s="113" t="s">
        <v>1454</v>
      </c>
      <c r="I163" s="114" t="s">
        <v>924</v>
      </c>
      <c r="L163" s="116" t="s">
        <v>526</v>
      </c>
      <c r="M163" s="72" t="s">
        <v>213</v>
      </c>
      <c r="N163" s="72" t="s">
        <v>140</v>
      </c>
      <c r="O163" s="72" t="s">
        <v>103</v>
      </c>
      <c r="P163" s="72" t="s">
        <v>786</v>
      </c>
      <c r="Q163" s="116" t="s">
        <v>578</v>
      </c>
      <c r="R163" s="72" t="s">
        <v>103</v>
      </c>
      <c r="S163" s="72" t="s">
        <v>104</v>
      </c>
    </row>
    <row r="164" spans="2:19" x14ac:dyDescent="0.25">
      <c r="B164" s="73" t="s">
        <v>1456</v>
      </c>
      <c r="C164" s="73" t="s">
        <v>141</v>
      </c>
      <c r="D164" s="73" t="s">
        <v>142</v>
      </c>
      <c r="E164" s="113" t="s">
        <v>1457</v>
      </c>
      <c r="F164" s="72" t="s">
        <v>91</v>
      </c>
      <c r="G164" s="113" t="s">
        <v>1458</v>
      </c>
      <c r="H164" s="113" t="s">
        <v>1459</v>
      </c>
      <c r="I164" s="114" t="s">
        <v>1460</v>
      </c>
      <c r="L164" s="116" t="s">
        <v>268</v>
      </c>
      <c r="M164" s="72" t="s">
        <v>145</v>
      </c>
      <c r="N164" s="72" t="s">
        <v>140</v>
      </c>
      <c r="O164" s="72" t="s">
        <v>103</v>
      </c>
      <c r="P164" s="72" t="s">
        <v>194</v>
      </c>
      <c r="Q164" s="116" t="s">
        <v>730</v>
      </c>
      <c r="R164" s="72" t="s">
        <v>103</v>
      </c>
      <c r="S164" s="72" t="s">
        <v>104</v>
      </c>
    </row>
    <row r="165" spans="2:19" x14ac:dyDescent="0.25">
      <c r="B165" s="73" t="s">
        <v>1461</v>
      </c>
      <c r="C165" s="73" t="s">
        <v>174</v>
      </c>
      <c r="D165" s="73" t="s">
        <v>135</v>
      </c>
      <c r="E165" s="113" t="s">
        <v>1462</v>
      </c>
      <c r="F165" s="72" t="s">
        <v>105</v>
      </c>
      <c r="G165" s="113" t="s">
        <v>92</v>
      </c>
      <c r="H165" s="113" t="s">
        <v>1463</v>
      </c>
      <c r="I165" s="114" t="s">
        <v>94</v>
      </c>
      <c r="J165" s="72" t="s">
        <v>1464</v>
      </c>
      <c r="K165" s="72" t="s">
        <v>1465</v>
      </c>
      <c r="L165" s="116" t="s">
        <v>526</v>
      </c>
      <c r="M165" s="72" t="s">
        <v>334</v>
      </c>
      <c r="N165" s="72" t="s">
        <v>99</v>
      </c>
      <c r="O165" s="72" t="s">
        <v>100</v>
      </c>
      <c r="P165" s="72" t="s">
        <v>101</v>
      </c>
      <c r="Q165" s="116" t="s">
        <v>730</v>
      </c>
      <c r="R165" s="72" t="s">
        <v>103</v>
      </c>
      <c r="S165" s="72" t="s">
        <v>104</v>
      </c>
    </row>
    <row r="166" spans="2:19" x14ac:dyDescent="0.25">
      <c r="B166" s="73" t="s">
        <v>1467</v>
      </c>
      <c r="C166" s="73" t="s">
        <v>362</v>
      </c>
      <c r="D166" s="73" t="s">
        <v>142</v>
      </c>
      <c r="E166" s="113" t="s">
        <v>1468</v>
      </c>
      <c r="F166" s="72" t="s">
        <v>91</v>
      </c>
      <c r="G166" s="113" t="s">
        <v>636</v>
      </c>
      <c r="H166" s="113" t="s">
        <v>1469</v>
      </c>
      <c r="I166" s="114" t="s">
        <v>637</v>
      </c>
      <c r="K166" s="72" t="s">
        <v>1470</v>
      </c>
      <c r="L166" s="116" t="s">
        <v>1200</v>
      </c>
      <c r="M166" s="72" t="s">
        <v>365</v>
      </c>
      <c r="N166" s="72" t="s">
        <v>140</v>
      </c>
      <c r="O166" s="72" t="s">
        <v>103</v>
      </c>
      <c r="P166" s="72" t="s">
        <v>472</v>
      </c>
      <c r="Q166" s="116" t="s">
        <v>730</v>
      </c>
      <c r="R166" s="72" t="s">
        <v>103</v>
      </c>
      <c r="S166" s="72" t="s">
        <v>104</v>
      </c>
    </row>
    <row r="167" spans="2:19" x14ac:dyDescent="0.25">
      <c r="B167" s="73" t="s">
        <v>1471</v>
      </c>
      <c r="C167" s="73" t="s">
        <v>153</v>
      </c>
      <c r="D167" s="73" t="s">
        <v>154</v>
      </c>
      <c r="E167" s="113" t="s">
        <v>1472</v>
      </c>
      <c r="F167" s="72" t="s">
        <v>105</v>
      </c>
      <c r="G167" s="113" t="s">
        <v>221</v>
      </c>
      <c r="H167" s="113" t="s">
        <v>1473</v>
      </c>
      <c r="I167" s="114" t="s">
        <v>222</v>
      </c>
      <c r="K167" s="72" t="s">
        <v>1474</v>
      </c>
      <c r="L167" s="116" t="s">
        <v>841</v>
      </c>
      <c r="M167" s="72" t="s">
        <v>213</v>
      </c>
      <c r="N167" s="72" t="s">
        <v>140</v>
      </c>
      <c r="O167" s="72" t="s">
        <v>103</v>
      </c>
      <c r="P167" s="72" t="s">
        <v>194</v>
      </c>
      <c r="Q167" s="116" t="s">
        <v>1261</v>
      </c>
      <c r="R167" s="72" t="s">
        <v>103</v>
      </c>
      <c r="S167" s="72" t="s">
        <v>104</v>
      </c>
    </row>
    <row r="168" spans="2:19" x14ac:dyDescent="0.25">
      <c r="B168" s="73" t="s">
        <v>1475</v>
      </c>
      <c r="C168" s="73" t="s">
        <v>223</v>
      </c>
      <c r="D168" s="73" t="s">
        <v>142</v>
      </c>
      <c r="E168" s="113" t="s">
        <v>1476</v>
      </c>
      <c r="F168" s="72" t="s">
        <v>105</v>
      </c>
      <c r="G168" s="113" t="s">
        <v>420</v>
      </c>
      <c r="H168" s="113" t="s">
        <v>1477</v>
      </c>
      <c r="I168" s="114" t="s">
        <v>421</v>
      </c>
      <c r="K168" s="72" t="s">
        <v>1478</v>
      </c>
      <c r="L168" s="116" t="s">
        <v>526</v>
      </c>
      <c r="M168" s="72" t="s">
        <v>1255</v>
      </c>
      <c r="N168" s="72" t="s">
        <v>140</v>
      </c>
      <c r="O168" s="72" t="s">
        <v>103</v>
      </c>
      <c r="P168" s="72" t="s">
        <v>472</v>
      </c>
      <c r="Q168" s="116" t="s">
        <v>730</v>
      </c>
      <c r="R168" s="72" t="s">
        <v>103</v>
      </c>
      <c r="S168" s="72" t="s">
        <v>104</v>
      </c>
    </row>
    <row r="169" spans="2:19" x14ac:dyDescent="0.25">
      <c r="B169" s="73" t="s">
        <v>1481</v>
      </c>
      <c r="C169" s="73" t="s">
        <v>295</v>
      </c>
      <c r="D169" s="73" t="s">
        <v>360</v>
      </c>
      <c r="E169" s="113" t="s">
        <v>1482</v>
      </c>
      <c r="F169" s="72" t="s">
        <v>105</v>
      </c>
      <c r="G169" s="113" t="s">
        <v>450</v>
      </c>
      <c r="H169" s="113" t="s">
        <v>451</v>
      </c>
      <c r="I169" s="114" t="s">
        <v>452</v>
      </c>
      <c r="K169" s="72" t="s">
        <v>1483</v>
      </c>
      <c r="L169" s="116" t="s">
        <v>1061</v>
      </c>
      <c r="M169" s="72" t="s">
        <v>453</v>
      </c>
      <c r="N169" s="72" t="s">
        <v>140</v>
      </c>
      <c r="O169" s="72" t="s">
        <v>103</v>
      </c>
      <c r="P169" s="72" t="s">
        <v>124</v>
      </c>
      <c r="Q169" s="116" t="s">
        <v>1404</v>
      </c>
      <c r="R169" s="72" t="s">
        <v>103</v>
      </c>
      <c r="S169" s="72" t="s">
        <v>104</v>
      </c>
    </row>
    <row r="170" spans="2:19" x14ac:dyDescent="0.25">
      <c r="B170" s="73" t="s">
        <v>1485</v>
      </c>
      <c r="C170" s="73" t="s">
        <v>174</v>
      </c>
      <c r="D170" s="73" t="s">
        <v>135</v>
      </c>
      <c r="E170" s="113" t="s">
        <v>1486</v>
      </c>
      <c r="F170" s="72" t="s">
        <v>91</v>
      </c>
      <c r="G170" s="113" t="s">
        <v>92</v>
      </c>
      <c r="H170" s="113" t="s">
        <v>1487</v>
      </c>
      <c r="I170" s="114" t="s">
        <v>94</v>
      </c>
      <c r="J170" s="72" t="s">
        <v>1488</v>
      </c>
      <c r="K170" s="72" t="s">
        <v>1489</v>
      </c>
      <c r="L170" s="116" t="s">
        <v>1490</v>
      </c>
      <c r="M170" s="72" t="s">
        <v>504</v>
      </c>
      <c r="N170" s="72" t="s">
        <v>99</v>
      </c>
      <c r="O170" s="72" t="s">
        <v>100</v>
      </c>
      <c r="P170" s="72" t="s">
        <v>101</v>
      </c>
      <c r="Q170" s="116" t="s">
        <v>1480</v>
      </c>
      <c r="R170" s="72" t="s">
        <v>103</v>
      </c>
      <c r="S170" s="72" t="s">
        <v>104</v>
      </c>
    </row>
    <row r="171" spans="2:19" x14ac:dyDescent="0.25">
      <c r="B171" s="73" t="s">
        <v>1491</v>
      </c>
      <c r="C171" s="73" t="s">
        <v>295</v>
      </c>
      <c r="D171" s="73" t="s">
        <v>360</v>
      </c>
      <c r="E171" s="113" t="s">
        <v>1492</v>
      </c>
      <c r="F171" s="72" t="s">
        <v>91</v>
      </c>
      <c r="G171" s="113" t="s">
        <v>92</v>
      </c>
      <c r="H171" s="113" t="s">
        <v>1493</v>
      </c>
      <c r="I171" s="114" t="s">
        <v>94</v>
      </c>
      <c r="J171" s="72" t="s">
        <v>1494</v>
      </c>
      <c r="K171" s="72" t="s">
        <v>1495</v>
      </c>
      <c r="L171" s="116" t="s">
        <v>1438</v>
      </c>
      <c r="M171" s="72" t="s">
        <v>361</v>
      </c>
      <c r="N171" s="72" t="s">
        <v>99</v>
      </c>
      <c r="O171" s="72" t="s">
        <v>100</v>
      </c>
      <c r="P171" s="72" t="s">
        <v>101</v>
      </c>
      <c r="Q171" s="116" t="s">
        <v>847</v>
      </c>
      <c r="R171" s="72" t="s">
        <v>103</v>
      </c>
      <c r="S171" s="72" t="s">
        <v>104</v>
      </c>
    </row>
    <row r="172" spans="2:19" x14ac:dyDescent="0.25">
      <c r="B172" s="73" t="s">
        <v>1497</v>
      </c>
      <c r="C172" s="73" t="s">
        <v>141</v>
      </c>
      <c r="D172" s="73" t="s">
        <v>142</v>
      </c>
      <c r="E172" s="113" t="s">
        <v>580</v>
      </c>
      <c r="F172" s="72" t="s">
        <v>91</v>
      </c>
      <c r="G172" s="113" t="s">
        <v>92</v>
      </c>
      <c r="H172" s="113" t="s">
        <v>1498</v>
      </c>
      <c r="I172" s="114" t="s">
        <v>94</v>
      </c>
      <c r="J172" s="72" t="s">
        <v>143</v>
      </c>
      <c r="K172" s="72" t="s">
        <v>581</v>
      </c>
      <c r="L172" s="116" t="s">
        <v>526</v>
      </c>
      <c r="M172" s="72" t="s">
        <v>145</v>
      </c>
      <c r="N172" s="72" t="s">
        <v>99</v>
      </c>
      <c r="O172" s="72" t="s">
        <v>100</v>
      </c>
      <c r="P172" s="72" t="s">
        <v>101</v>
      </c>
      <c r="Q172" s="116" t="s">
        <v>146</v>
      </c>
      <c r="R172" s="72" t="s">
        <v>103</v>
      </c>
      <c r="S172" s="72" t="s">
        <v>104</v>
      </c>
    </row>
    <row r="173" spans="2:19" x14ac:dyDescent="0.25">
      <c r="B173" s="73" t="s">
        <v>1500</v>
      </c>
      <c r="C173" s="73" t="s">
        <v>174</v>
      </c>
      <c r="D173" s="73" t="s">
        <v>135</v>
      </c>
      <c r="E173" s="113" t="s">
        <v>1501</v>
      </c>
      <c r="F173" s="72" t="s">
        <v>91</v>
      </c>
      <c r="G173" s="113" t="s">
        <v>92</v>
      </c>
      <c r="H173" s="113" t="s">
        <v>1502</v>
      </c>
      <c r="I173" s="114" t="s">
        <v>94</v>
      </c>
      <c r="J173" s="72" t="s">
        <v>1503</v>
      </c>
      <c r="K173" s="72" t="s">
        <v>22176</v>
      </c>
      <c r="L173" s="116" t="s">
        <v>1504</v>
      </c>
      <c r="M173" s="72" t="s">
        <v>337</v>
      </c>
      <c r="N173" s="72" t="s">
        <v>99</v>
      </c>
      <c r="O173" s="72" t="s">
        <v>100</v>
      </c>
      <c r="P173" s="72" t="s">
        <v>101</v>
      </c>
      <c r="Q173" s="116" t="s">
        <v>981</v>
      </c>
      <c r="R173" s="72" t="s">
        <v>103</v>
      </c>
      <c r="S173" s="72" t="s">
        <v>104</v>
      </c>
    </row>
    <row r="174" spans="2:19" x14ac:dyDescent="0.25">
      <c r="B174" s="73" t="s">
        <v>1505</v>
      </c>
      <c r="C174" s="73" t="s">
        <v>174</v>
      </c>
      <c r="D174" s="73" t="s">
        <v>135</v>
      </c>
      <c r="E174" s="113" t="s">
        <v>1501</v>
      </c>
      <c r="F174" s="72" t="s">
        <v>91</v>
      </c>
      <c r="G174" s="113" t="s">
        <v>92</v>
      </c>
      <c r="H174" s="113" t="s">
        <v>1506</v>
      </c>
      <c r="I174" s="114" t="s">
        <v>94</v>
      </c>
      <c r="J174" s="72" t="s">
        <v>1503</v>
      </c>
      <c r="K174" s="72" t="s">
        <v>22176</v>
      </c>
      <c r="L174" s="116" t="s">
        <v>1504</v>
      </c>
      <c r="M174" s="72" t="s">
        <v>337</v>
      </c>
      <c r="N174" s="72" t="s">
        <v>99</v>
      </c>
      <c r="O174" s="72" t="s">
        <v>100</v>
      </c>
      <c r="P174" s="72" t="s">
        <v>101</v>
      </c>
      <c r="Q174" s="116" t="s">
        <v>981</v>
      </c>
      <c r="R174" s="72" t="s">
        <v>103</v>
      </c>
      <c r="S174" s="72" t="s">
        <v>104</v>
      </c>
    </row>
    <row r="175" spans="2:19" x14ac:dyDescent="0.25">
      <c r="B175" s="73" t="s">
        <v>1507</v>
      </c>
      <c r="C175" s="73" t="s">
        <v>174</v>
      </c>
      <c r="D175" s="73" t="s">
        <v>135</v>
      </c>
      <c r="E175" s="113" t="s">
        <v>1501</v>
      </c>
      <c r="F175" s="72" t="s">
        <v>91</v>
      </c>
      <c r="G175" s="113" t="s">
        <v>92</v>
      </c>
      <c r="H175" s="113" t="s">
        <v>1508</v>
      </c>
      <c r="I175" s="114" t="s">
        <v>94</v>
      </c>
      <c r="J175" s="72" t="s">
        <v>1503</v>
      </c>
      <c r="K175" s="72" t="s">
        <v>22176</v>
      </c>
      <c r="L175" s="116" t="s">
        <v>1504</v>
      </c>
      <c r="M175" s="72" t="s">
        <v>337</v>
      </c>
      <c r="N175" s="72" t="s">
        <v>99</v>
      </c>
      <c r="O175" s="72" t="s">
        <v>100</v>
      </c>
      <c r="P175" s="72" t="s">
        <v>101</v>
      </c>
      <c r="Q175" s="116" t="s">
        <v>981</v>
      </c>
      <c r="R175" s="72" t="s">
        <v>103</v>
      </c>
      <c r="S175" s="72" t="s">
        <v>104</v>
      </c>
    </row>
    <row r="176" spans="2:19" x14ac:dyDescent="0.25">
      <c r="B176" s="73" t="s">
        <v>1509</v>
      </c>
      <c r="C176" s="73" t="s">
        <v>174</v>
      </c>
      <c r="D176" s="73" t="s">
        <v>135</v>
      </c>
      <c r="E176" s="113" t="s">
        <v>1501</v>
      </c>
      <c r="F176" s="72" t="s">
        <v>91</v>
      </c>
      <c r="G176" s="113" t="s">
        <v>92</v>
      </c>
      <c r="H176" s="113" t="s">
        <v>1510</v>
      </c>
      <c r="I176" s="114" t="s">
        <v>94</v>
      </c>
      <c r="J176" s="72" t="s">
        <v>1503</v>
      </c>
      <c r="K176" s="72" t="s">
        <v>22176</v>
      </c>
      <c r="L176" s="116" t="s">
        <v>1504</v>
      </c>
      <c r="M176" s="72" t="s">
        <v>337</v>
      </c>
      <c r="N176" s="72" t="s">
        <v>99</v>
      </c>
      <c r="O176" s="72" t="s">
        <v>100</v>
      </c>
      <c r="P176" s="72" t="s">
        <v>101</v>
      </c>
      <c r="Q176" s="116" t="s">
        <v>981</v>
      </c>
      <c r="R176" s="72" t="s">
        <v>103</v>
      </c>
      <c r="S176" s="72" t="s">
        <v>104</v>
      </c>
    </row>
    <row r="177" spans="2:19" x14ac:dyDescent="0.25">
      <c r="B177" s="73" t="s">
        <v>1511</v>
      </c>
      <c r="C177" s="73" t="s">
        <v>174</v>
      </c>
      <c r="D177" s="73" t="s">
        <v>135</v>
      </c>
      <c r="E177" s="113" t="s">
        <v>1501</v>
      </c>
      <c r="F177" s="72" t="s">
        <v>91</v>
      </c>
      <c r="G177" s="113" t="s">
        <v>92</v>
      </c>
      <c r="H177" s="113" t="s">
        <v>1512</v>
      </c>
      <c r="I177" s="114" t="s">
        <v>94</v>
      </c>
      <c r="J177" s="72" t="s">
        <v>1503</v>
      </c>
      <c r="K177" s="72" t="s">
        <v>22176</v>
      </c>
      <c r="L177" s="116" t="s">
        <v>1504</v>
      </c>
      <c r="M177" s="72" t="s">
        <v>337</v>
      </c>
      <c r="N177" s="72" t="s">
        <v>99</v>
      </c>
      <c r="O177" s="72" t="s">
        <v>100</v>
      </c>
      <c r="P177" s="72" t="s">
        <v>101</v>
      </c>
      <c r="Q177" s="116" t="s">
        <v>981</v>
      </c>
      <c r="R177" s="72" t="s">
        <v>103</v>
      </c>
      <c r="S177" s="72" t="s">
        <v>104</v>
      </c>
    </row>
    <row r="178" spans="2:19" x14ac:dyDescent="0.25">
      <c r="B178" s="73" t="s">
        <v>1515</v>
      </c>
      <c r="C178" s="73" t="s">
        <v>1022</v>
      </c>
      <c r="D178" s="73" t="s">
        <v>142</v>
      </c>
      <c r="E178" s="113" t="s">
        <v>1516</v>
      </c>
      <c r="F178" s="72" t="s">
        <v>91</v>
      </c>
      <c r="G178" s="113" t="s">
        <v>1090</v>
      </c>
      <c r="H178" s="113" t="s">
        <v>1517</v>
      </c>
      <c r="I178" s="114" t="s">
        <v>1091</v>
      </c>
      <c r="K178" s="72" t="s">
        <v>1518</v>
      </c>
      <c r="L178" s="116" t="s">
        <v>268</v>
      </c>
      <c r="M178" s="72" t="s">
        <v>1092</v>
      </c>
      <c r="N178" s="72" t="s">
        <v>140</v>
      </c>
      <c r="O178" s="72" t="s">
        <v>103</v>
      </c>
      <c r="P178" s="72" t="s">
        <v>472</v>
      </c>
      <c r="Q178" s="116" t="s">
        <v>730</v>
      </c>
      <c r="R178" s="72" t="s">
        <v>103</v>
      </c>
      <c r="S178" s="72" t="s">
        <v>104</v>
      </c>
    </row>
    <row r="179" spans="2:19" x14ac:dyDescent="0.25">
      <c r="B179" s="73" t="s">
        <v>1519</v>
      </c>
      <c r="C179" s="73" t="s">
        <v>174</v>
      </c>
      <c r="D179" s="73" t="s">
        <v>135</v>
      </c>
      <c r="E179" s="113" t="s">
        <v>1520</v>
      </c>
      <c r="F179" s="72" t="s">
        <v>91</v>
      </c>
      <c r="G179" s="113" t="s">
        <v>566</v>
      </c>
      <c r="H179" s="113" t="s">
        <v>1521</v>
      </c>
      <c r="I179" s="114" t="s">
        <v>567</v>
      </c>
      <c r="K179" s="72" t="s">
        <v>1522</v>
      </c>
      <c r="L179" s="116" t="s">
        <v>1438</v>
      </c>
      <c r="M179" s="72" t="s">
        <v>1523</v>
      </c>
      <c r="N179" s="72" t="s">
        <v>140</v>
      </c>
      <c r="O179" s="72" t="s">
        <v>103</v>
      </c>
      <c r="P179" s="72" t="s">
        <v>124</v>
      </c>
      <c r="Q179" s="116" t="s">
        <v>730</v>
      </c>
      <c r="R179" s="72" t="s">
        <v>103</v>
      </c>
      <c r="S179" s="72" t="s">
        <v>104</v>
      </c>
    </row>
    <row r="180" spans="2:19" x14ac:dyDescent="0.25">
      <c r="B180" s="73" t="s">
        <v>1524</v>
      </c>
      <c r="C180" s="73" t="s">
        <v>174</v>
      </c>
      <c r="D180" s="73" t="s">
        <v>135</v>
      </c>
      <c r="E180" s="113" t="s">
        <v>1525</v>
      </c>
      <c r="F180" s="72" t="s">
        <v>105</v>
      </c>
      <c r="G180" s="113" t="s">
        <v>106</v>
      </c>
      <c r="H180" s="113" t="s">
        <v>1526</v>
      </c>
      <c r="I180" s="114" t="s">
        <v>107</v>
      </c>
      <c r="J180" s="72" t="s">
        <v>1527</v>
      </c>
      <c r="K180" s="72" t="s">
        <v>1527</v>
      </c>
      <c r="L180" s="116" t="s">
        <v>1042</v>
      </c>
      <c r="M180" s="72" t="s">
        <v>339</v>
      </c>
      <c r="N180" s="72" t="s">
        <v>99</v>
      </c>
      <c r="O180" s="72" t="s">
        <v>100</v>
      </c>
      <c r="P180" s="72" t="s">
        <v>109</v>
      </c>
      <c r="Q180" s="116" t="s">
        <v>847</v>
      </c>
      <c r="R180" s="72" t="s">
        <v>103</v>
      </c>
      <c r="S180" s="72" t="s">
        <v>104</v>
      </c>
    </row>
    <row r="181" spans="2:19" x14ac:dyDescent="0.25">
      <c r="B181" s="73" t="s">
        <v>1528</v>
      </c>
      <c r="C181" s="73" t="s">
        <v>158</v>
      </c>
      <c r="D181" s="73" t="s">
        <v>360</v>
      </c>
      <c r="E181" s="113" t="s">
        <v>1529</v>
      </c>
      <c r="F181" s="72" t="s">
        <v>91</v>
      </c>
      <c r="G181" s="113" t="s">
        <v>630</v>
      </c>
      <c r="H181" s="113" t="s">
        <v>1530</v>
      </c>
      <c r="I181" s="114" t="s">
        <v>631</v>
      </c>
      <c r="L181" s="116" t="s">
        <v>634</v>
      </c>
      <c r="M181" s="72" t="s">
        <v>166</v>
      </c>
      <c r="N181" s="72" t="s">
        <v>140</v>
      </c>
      <c r="O181" s="72" t="s">
        <v>103</v>
      </c>
      <c r="P181" s="72" t="s">
        <v>194</v>
      </c>
      <c r="Q181" s="116" t="s">
        <v>1261</v>
      </c>
      <c r="R181" s="72" t="s">
        <v>103</v>
      </c>
      <c r="S181" s="72" t="s">
        <v>104</v>
      </c>
    </row>
    <row r="182" spans="2:19" x14ac:dyDescent="0.25">
      <c r="B182" s="73" t="s">
        <v>1532</v>
      </c>
      <c r="C182" s="73" t="s">
        <v>362</v>
      </c>
      <c r="D182" s="73" t="s">
        <v>142</v>
      </c>
      <c r="E182" s="113" t="s">
        <v>1533</v>
      </c>
      <c r="F182" s="72" t="s">
        <v>91</v>
      </c>
      <c r="G182" s="113" t="s">
        <v>1534</v>
      </c>
      <c r="H182" s="113" t="s">
        <v>1535</v>
      </c>
      <c r="I182" s="114" t="s">
        <v>1536</v>
      </c>
      <c r="L182" s="116" t="s">
        <v>526</v>
      </c>
      <c r="M182" s="72" t="s">
        <v>1537</v>
      </c>
      <c r="N182" s="72" t="s">
        <v>140</v>
      </c>
      <c r="O182" s="72" t="s">
        <v>103</v>
      </c>
      <c r="P182" s="72" t="s">
        <v>124</v>
      </c>
      <c r="Q182" s="116" t="s">
        <v>730</v>
      </c>
      <c r="R182" s="72" t="s">
        <v>103</v>
      </c>
      <c r="S182" s="72" t="s">
        <v>104</v>
      </c>
    </row>
    <row r="183" spans="2:19" x14ac:dyDescent="0.25">
      <c r="B183" s="73" t="s">
        <v>1538</v>
      </c>
      <c r="C183" s="73" t="s">
        <v>158</v>
      </c>
      <c r="D183" s="73" t="s">
        <v>360</v>
      </c>
      <c r="E183" s="113" t="s">
        <v>1539</v>
      </c>
      <c r="F183" s="72" t="s">
        <v>91</v>
      </c>
      <c r="G183" s="113" t="s">
        <v>944</v>
      </c>
      <c r="H183" s="113" t="s">
        <v>1540</v>
      </c>
      <c r="I183" s="114" t="s">
        <v>945</v>
      </c>
      <c r="L183" s="116" t="s">
        <v>268</v>
      </c>
      <c r="M183" s="72" t="s">
        <v>257</v>
      </c>
      <c r="N183" s="72" t="s">
        <v>140</v>
      </c>
      <c r="O183" s="72" t="s">
        <v>103</v>
      </c>
      <c r="P183" s="72" t="s">
        <v>194</v>
      </c>
      <c r="Q183" s="116" t="s">
        <v>1369</v>
      </c>
      <c r="R183" s="72" t="s">
        <v>103</v>
      </c>
      <c r="S183" s="72" t="s">
        <v>104</v>
      </c>
    </row>
    <row r="184" spans="2:19" x14ac:dyDescent="0.25">
      <c r="B184" s="73" t="s">
        <v>1541</v>
      </c>
      <c r="C184" s="73" t="s">
        <v>174</v>
      </c>
      <c r="D184" s="73" t="s">
        <v>135</v>
      </c>
      <c r="E184" s="113" t="s">
        <v>1542</v>
      </c>
      <c r="F184" s="72" t="s">
        <v>105</v>
      </c>
      <c r="G184" s="113" t="s">
        <v>92</v>
      </c>
      <c r="H184" s="113" t="s">
        <v>1543</v>
      </c>
      <c r="I184" s="114" t="s">
        <v>94</v>
      </c>
      <c r="J184" s="72" t="s">
        <v>353</v>
      </c>
      <c r="K184" s="72" t="s">
        <v>353</v>
      </c>
      <c r="L184" s="116" t="s">
        <v>1412</v>
      </c>
      <c r="M184" s="72" t="s">
        <v>305</v>
      </c>
      <c r="N184" s="72" t="s">
        <v>99</v>
      </c>
      <c r="O184" s="72" t="s">
        <v>100</v>
      </c>
      <c r="P184" s="72" t="s">
        <v>101</v>
      </c>
      <c r="Q184" s="116" t="s">
        <v>1404</v>
      </c>
      <c r="R184" s="72" t="s">
        <v>103</v>
      </c>
      <c r="S184" s="72" t="s">
        <v>104</v>
      </c>
    </row>
    <row r="185" spans="2:19" x14ac:dyDescent="0.25">
      <c r="B185" s="73" t="s">
        <v>1544</v>
      </c>
      <c r="C185" s="73" t="s">
        <v>180</v>
      </c>
      <c r="D185" s="73" t="s">
        <v>135</v>
      </c>
      <c r="E185" s="113" t="s">
        <v>1545</v>
      </c>
      <c r="F185" s="72" t="s">
        <v>105</v>
      </c>
      <c r="G185" s="113" t="s">
        <v>92</v>
      </c>
      <c r="H185" s="113" t="s">
        <v>1546</v>
      </c>
      <c r="I185" s="114" t="s">
        <v>94</v>
      </c>
      <c r="J185" s="72" t="s">
        <v>1547</v>
      </c>
      <c r="K185" s="72" t="s">
        <v>1548</v>
      </c>
      <c r="L185" s="116" t="s">
        <v>1422</v>
      </c>
      <c r="M185" s="72" t="s">
        <v>358</v>
      </c>
      <c r="N185" s="72" t="s">
        <v>99</v>
      </c>
      <c r="O185" s="72" t="s">
        <v>100</v>
      </c>
      <c r="P185" s="72" t="s">
        <v>101</v>
      </c>
      <c r="Q185" s="116" t="s">
        <v>981</v>
      </c>
      <c r="R185" s="72" t="s">
        <v>103</v>
      </c>
      <c r="S185" s="72" t="s">
        <v>104</v>
      </c>
    </row>
    <row r="186" spans="2:19" x14ac:dyDescent="0.25">
      <c r="B186" s="73" t="s">
        <v>1549</v>
      </c>
      <c r="C186" s="73" t="s">
        <v>153</v>
      </c>
      <c r="D186" s="73" t="s">
        <v>154</v>
      </c>
      <c r="E186" s="113" t="s">
        <v>1550</v>
      </c>
      <c r="F186" s="72" t="s">
        <v>105</v>
      </c>
      <c r="G186" s="113" t="s">
        <v>1551</v>
      </c>
      <c r="H186" s="113" t="s">
        <v>1552</v>
      </c>
      <c r="I186" s="114" t="s">
        <v>1553</v>
      </c>
      <c r="L186" s="116" t="s">
        <v>841</v>
      </c>
      <c r="M186" s="72" t="s">
        <v>1139</v>
      </c>
      <c r="N186" s="72" t="s">
        <v>140</v>
      </c>
      <c r="O186" s="72" t="s">
        <v>103</v>
      </c>
      <c r="P186" s="72" t="s">
        <v>472</v>
      </c>
      <c r="Q186" s="116" t="s">
        <v>730</v>
      </c>
      <c r="R186" s="72" t="s">
        <v>103</v>
      </c>
      <c r="S186" s="72" t="s">
        <v>104</v>
      </c>
    </row>
    <row r="187" spans="2:19" x14ac:dyDescent="0.25">
      <c r="B187" s="73" t="s">
        <v>1554</v>
      </c>
      <c r="C187" s="73" t="s">
        <v>188</v>
      </c>
      <c r="D187" s="73" t="s">
        <v>147</v>
      </c>
      <c r="E187" s="113" t="s">
        <v>1555</v>
      </c>
      <c r="F187" s="72" t="s">
        <v>91</v>
      </c>
      <c r="G187" s="113" t="s">
        <v>1556</v>
      </c>
      <c r="H187" s="113" t="s">
        <v>1557</v>
      </c>
      <c r="I187" s="114" t="s">
        <v>1558</v>
      </c>
      <c r="K187" s="72" t="s">
        <v>1559</v>
      </c>
      <c r="L187" s="116" t="s">
        <v>790</v>
      </c>
      <c r="M187" s="72" t="s">
        <v>422</v>
      </c>
      <c r="N187" s="72" t="s">
        <v>140</v>
      </c>
      <c r="O187" s="72" t="s">
        <v>103</v>
      </c>
      <c r="P187" s="72" t="s">
        <v>124</v>
      </c>
      <c r="Q187" s="116" t="s">
        <v>1560</v>
      </c>
      <c r="R187" s="72" t="s">
        <v>103</v>
      </c>
      <c r="S187" s="72" t="s">
        <v>104</v>
      </c>
    </row>
    <row r="188" spans="2:19" x14ac:dyDescent="0.25">
      <c r="B188" s="73" t="s">
        <v>1563</v>
      </c>
      <c r="C188" s="73" t="s">
        <v>408</v>
      </c>
      <c r="D188" s="73" t="s">
        <v>142</v>
      </c>
      <c r="E188" s="113" t="s">
        <v>1564</v>
      </c>
      <c r="F188" s="72" t="s">
        <v>91</v>
      </c>
      <c r="G188" s="113" t="s">
        <v>106</v>
      </c>
      <c r="H188" s="113" t="s">
        <v>1565</v>
      </c>
      <c r="I188" s="114" t="s">
        <v>107</v>
      </c>
      <c r="J188" s="72" t="s">
        <v>1566</v>
      </c>
      <c r="K188" s="72" t="s">
        <v>1566</v>
      </c>
      <c r="L188" s="116" t="s">
        <v>1130</v>
      </c>
      <c r="M188" s="72" t="s">
        <v>409</v>
      </c>
      <c r="N188" s="72" t="s">
        <v>99</v>
      </c>
      <c r="O188" s="72" t="s">
        <v>100</v>
      </c>
      <c r="P188" s="72" t="s">
        <v>109</v>
      </c>
      <c r="Q188" s="116" t="s">
        <v>847</v>
      </c>
      <c r="R188" s="72" t="s">
        <v>103</v>
      </c>
      <c r="S188" s="72" t="s">
        <v>104</v>
      </c>
    </row>
    <row r="189" spans="2:19" x14ac:dyDescent="0.25">
      <c r="B189" s="73" t="s">
        <v>1568</v>
      </c>
      <c r="C189" s="73" t="s">
        <v>825</v>
      </c>
      <c r="D189" s="73" t="s">
        <v>142</v>
      </c>
      <c r="E189" s="113" t="s">
        <v>1569</v>
      </c>
      <c r="F189" s="72" t="s">
        <v>91</v>
      </c>
      <c r="G189" s="113" t="s">
        <v>1030</v>
      </c>
      <c r="H189" s="113" t="s">
        <v>1570</v>
      </c>
      <c r="I189" s="114" t="s">
        <v>1031</v>
      </c>
      <c r="L189" s="116" t="s">
        <v>732</v>
      </c>
      <c r="M189" s="72" t="s">
        <v>1571</v>
      </c>
      <c r="N189" s="72" t="s">
        <v>140</v>
      </c>
      <c r="O189" s="72" t="s">
        <v>103</v>
      </c>
      <c r="P189" s="72" t="s">
        <v>124</v>
      </c>
      <c r="Q189" s="116" t="s">
        <v>847</v>
      </c>
      <c r="R189" s="72" t="s">
        <v>103</v>
      </c>
      <c r="S189" s="72" t="s">
        <v>104</v>
      </c>
    </row>
    <row r="190" spans="2:19" x14ac:dyDescent="0.25">
      <c r="B190" s="73" t="s">
        <v>1574</v>
      </c>
      <c r="C190" s="73" t="s">
        <v>141</v>
      </c>
      <c r="D190" s="73" t="s">
        <v>142</v>
      </c>
      <c r="E190" s="113" t="s">
        <v>1575</v>
      </c>
      <c r="F190" s="72" t="s">
        <v>91</v>
      </c>
      <c r="G190" s="113" t="s">
        <v>406</v>
      </c>
      <c r="H190" s="113" t="s">
        <v>1576</v>
      </c>
      <c r="I190" s="114" t="s">
        <v>407</v>
      </c>
      <c r="K190" s="72" t="s">
        <v>1577</v>
      </c>
      <c r="L190" s="116" t="s">
        <v>793</v>
      </c>
      <c r="M190" s="72" t="s">
        <v>1578</v>
      </c>
      <c r="N190" s="72" t="s">
        <v>140</v>
      </c>
      <c r="O190" s="72" t="s">
        <v>103</v>
      </c>
      <c r="P190" s="72" t="s">
        <v>194</v>
      </c>
      <c r="Q190" s="116" t="s">
        <v>1404</v>
      </c>
      <c r="R190" s="72" t="s">
        <v>103</v>
      </c>
      <c r="S190" s="72" t="s">
        <v>104</v>
      </c>
    </row>
    <row r="191" spans="2:19" x14ac:dyDescent="0.25">
      <c r="B191" s="73" t="s">
        <v>1583</v>
      </c>
      <c r="C191" s="73" t="s">
        <v>180</v>
      </c>
      <c r="D191" s="73" t="s">
        <v>147</v>
      </c>
      <c r="E191" s="113" t="s">
        <v>1584</v>
      </c>
      <c r="F191" s="72" t="s">
        <v>91</v>
      </c>
      <c r="G191" s="113" t="s">
        <v>831</v>
      </c>
      <c r="H191" s="113" t="s">
        <v>1585</v>
      </c>
      <c r="I191" s="114" t="s">
        <v>832</v>
      </c>
      <c r="L191" s="116" t="s">
        <v>1586</v>
      </c>
      <c r="M191" s="72" t="s">
        <v>1587</v>
      </c>
      <c r="N191" s="72" t="s">
        <v>140</v>
      </c>
      <c r="O191" s="72" t="s">
        <v>103</v>
      </c>
      <c r="P191" s="72" t="s">
        <v>194</v>
      </c>
      <c r="Q191" s="116" t="s">
        <v>847</v>
      </c>
      <c r="R191" s="72" t="s">
        <v>103</v>
      </c>
      <c r="S191" s="72" t="s">
        <v>104</v>
      </c>
    </row>
    <row r="192" spans="2:19" x14ac:dyDescent="0.25">
      <c r="B192" s="73" t="s">
        <v>1589</v>
      </c>
      <c r="C192" s="73" t="s">
        <v>180</v>
      </c>
      <c r="D192" s="73" t="s">
        <v>147</v>
      </c>
      <c r="E192" s="113" t="s">
        <v>1590</v>
      </c>
      <c r="F192" s="72" t="s">
        <v>91</v>
      </c>
      <c r="G192" s="113" t="s">
        <v>117</v>
      </c>
      <c r="H192" s="113" t="s">
        <v>1591</v>
      </c>
      <c r="I192" s="114" t="s">
        <v>119</v>
      </c>
      <c r="J192" s="72" t="s">
        <v>1592</v>
      </c>
      <c r="K192" s="72" t="s">
        <v>1023</v>
      </c>
      <c r="L192" s="116" t="s">
        <v>22179</v>
      </c>
      <c r="M192" s="72" t="s">
        <v>612</v>
      </c>
      <c r="N192" s="72" t="s">
        <v>99</v>
      </c>
      <c r="O192" s="72" t="s">
        <v>100</v>
      </c>
      <c r="P192" s="72" t="s">
        <v>121</v>
      </c>
      <c r="Q192" s="116" t="s">
        <v>981</v>
      </c>
      <c r="R192" s="72" t="s">
        <v>103</v>
      </c>
      <c r="S192" s="72" t="s">
        <v>104</v>
      </c>
    </row>
    <row r="193" spans="2:19" x14ac:dyDescent="0.25">
      <c r="B193" s="73" t="s">
        <v>1593</v>
      </c>
      <c r="C193" s="73" t="s">
        <v>174</v>
      </c>
      <c r="D193" s="73" t="s">
        <v>135</v>
      </c>
      <c r="E193" s="113" t="s">
        <v>1594</v>
      </c>
      <c r="F193" s="72" t="s">
        <v>91</v>
      </c>
      <c r="G193" s="113" t="s">
        <v>92</v>
      </c>
      <c r="H193" s="113" t="s">
        <v>1595</v>
      </c>
      <c r="I193" s="114" t="s">
        <v>94</v>
      </c>
      <c r="J193" s="72" t="s">
        <v>1596</v>
      </c>
      <c r="K193" s="72" t="s">
        <v>1597</v>
      </c>
      <c r="L193" s="116" t="s">
        <v>1021</v>
      </c>
      <c r="M193" s="72" t="s">
        <v>419</v>
      </c>
      <c r="N193" s="72" t="s">
        <v>99</v>
      </c>
      <c r="O193" s="72" t="s">
        <v>100</v>
      </c>
      <c r="P193" s="72" t="s">
        <v>101</v>
      </c>
      <c r="Q193" s="116" t="s">
        <v>249</v>
      </c>
      <c r="R193" s="72" t="s">
        <v>103</v>
      </c>
      <c r="S193" s="72" t="s">
        <v>104</v>
      </c>
    </row>
    <row r="194" spans="2:19" x14ac:dyDescent="0.25">
      <c r="B194" s="73" t="s">
        <v>1598</v>
      </c>
      <c r="C194" s="73" t="s">
        <v>141</v>
      </c>
      <c r="D194" s="73" t="s">
        <v>142</v>
      </c>
      <c r="E194" s="113" t="s">
        <v>1599</v>
      </c>
      <c r="F194" s="72" t="s">
        <v>91</v>
      </c>
      <c r="G194" s="113" t="s">
        <v>1600</v>
      </c>
      <c r="H194" s="113" t="s">
        <v>1601</v>
      </c>
      <c r="I194" s="114" t="s">
        <v>1602</v>
      </c>
      <c r="L194" s="116" t="s">
        <v>526</v>
      </c>
      <c r="M194" s="72" t="s">
        <v>359</v>
      </c>
      <c r="N194" s="72" t="s">
        <v>140</v>
      </c>
      <c r="O194" s="72" t="s">
        <v>103</v>
      </c>
      <c r="P194" s="72" t="s">
        <v>124</v>
      </c>
      <c r="Q194" s="116" t="s">
        <v>1603</v>
      </c>
      <c r="R194" s="72" t="s">
        <v>103</v>
      </c>
      <c r="S194" s="72" t="s">
        <v>104</v>
      </c>
    </row>
    <row r="195" spans="2:19" x14ac:dyDescent="0.25">
      <c r="B195" s="73" t="s">
        <v>1604</v>
      </c>
      <c r="C195" s="73" t="s">
        <v>174</v>
      </c>
      <c r="D195" s="73" t="s">
        <v>135</v>
      </c>
      <c r="E195" s="113" t="s">
        <v>1605</v>
      </c>
      <c r="F195" s="72" t="s">
        <v>91</v>
      </c>
      <c r="G195" s="113" t="s">
        <v>92</v>
      </c>
      <c r="H195" s="113" t="s">
        <v>1606</v>
      </c>
      <c r="I195" s="114" t="s">
        <v>94</v>
      </c>
      <c r="J195" s="72" t="s">
        <v>1607</v>
      </c>
      <c r="K195" s="72" t="s">
        <v>1607</v>
      </c>
      <c r="L195" s="116" t="s">
        <v>2835</v>
      </c>
      <c r="M195" s="72" t="s">
        <v>438</v>
      </c>
      <c r="N195" s="72" t="s">
        <v>99</v>
      </c>
      <c r="O195" s="72" t="s">
        <v>100</v>
      </c>
      <c r="P195" s="72" t="s">
        <v>101</v>
      </c>
      <c r="Q195" s="116" t="s">
        <v>249</v>
      </c>
      <c r="R195" s="72" t="s">
        <v>103</v>
      </c>
      <c r="S195" s="72" t="s">
        <v>104</v>
      </c>
    </row>
    <row r="196" spans="2:19" x14ac:dyDescent="0.25">
      <c r="B196" s="73" t="s">
        <v>1611</v>
      </c>
      <c r="C196" s="73" t="s">
        <v>141</v>
      </c>
      <c r="D196" s="73" t="s">
        <v>677</v>
      </c>
      <c r="E196" s="113" t="s">
        <v>1612</v>
      </c>
      <c r="F196" s="72" t="s">
        <v>91</v>
      </c>
      <c r="G196" s="113" t="s">
        <v>253</v>
      </c>
      <c r="H196" s="113" t="s">
        <v>1613</v>
      </c>
      <c r="I196" s="114" t="s">
        <v>254</v>
      </c>
      <c r="K196" s="72" t="s">
        <v>1064</v>
      </c>
      <c r="L196" s="116" t="s">
        <v>1614</v>
      </c>
      <c r="M196" s="72" t="s">
        <v>250</v>
      </c>
      <c r="N196" s="72" t="s">
        <v>140</v>
      </c>
      <c r="O196" s="72" t="s">
        <v>103</v>
      </c>
      <c r="P196" s="72" t="s">
        <v>124</v>
      </c>
      <c r="Q196" s="116" t="s">
        <v>1603</v>
      </c>
      <c r="R196" s="72" t="s">
        <v>103</v>
      </c>
      <c r="S196" s="72" t="s">
        <v>104</v>
      </c>
    </row>
    <row r="197" spans="2:19" x14ac:dyDescent="0.25">
      <c r="B197" s="73" t="s">
        <v>1617</v>
      </c>
      <c r="C197" s="73" t="s">
        <v>369</v>
      </c>
      <c r="D197" s="73" t="s">
        <v>147</v>
      </c>
      <c r="E197" s="113" t="s">
        <v>1618</v>
      </c>
      <c r="F197" s="72" t="s">
        <v>91</v>
      </c>
      <c r="G197" s="113" t="s">
        <v>92</v>
      </c>
      <c r="H197" s="113" t="s">
        <v>1619</v>
      </c>
      <c r="I197" s="114" t="s">
        <v>94</v>
      </c>
      <c r="K197" s="72" t="s">
        <v>1620</v>
      </c>
      <c r="L197" s="116" t="s">
        <v>535</v>
      </c>
      <c r="M197" s="72" t="s">
        <v>1121</v>
      </c>
      <c r="N197" s="72" t="s">
        <v>140</v>
      </c>
      <c r="O197" s="72" t="s">
        <v>103</v>
      </c>
      <c r="P197" s="72" t="s">
        <v>194</v>
      </c>
      <c r="Q197" s="116" t="s">
        <v>1621</v>
      </c>
      <c r="R197" s="72" t="s">
        <v>103</v>
      </c>
      <c r="S197" s="72" t="s">
        <v>104</v>
      </c>
    </row>
    <row r="198" spans="2:19" x14ac:dyDescent="0.25">
      <c r="B198" s="73" t="s">
        <v>1622</v>
      </c>
      <c r="C198" s="73" t="s">
        <v>207</v>
      </c>
      <c r="D198" s="73" t="s">
        <v>135</v>
      </c>
      <c r="E198" s="113" t="s">
        <v>1623</v>
      </c>
      <c r="F198" s="72" t="s">
        <v>91</v>
      </c>
      <c r="G198" s="113" t="s">
        <v>1624</v>
      </c>
      <c r="H198" s="113" t="s">
        <v>1625</v>
      </c>
      <c r="I198" s="114" t="s">
        <v>1626</v>
      </c>
      <c r="L198" s="116" t="s">
        <v>1627</v>
      </c>
      <c r="M198" s="72" t="s">
        <v>262</v>
      </c>
      <c r="N198" s="72" t="s">
        <v>140</v>
      </c>
      <c r="O198" s="72" t="s">
        <v>103</v>
      </c>
      <c r="P198" s="72" t="s">
        <v>194</v>
      </c>
      <c r="Q198" s="116" t="s">
        <v>1628</v>
      </c>
      <c r="R198" s="72" t="s">
        <v>103</v>
      </c>
      <c r="S198" s="72" t="s">
        <v>104</v>
      </c>
    </row>
    <row r="199" spans="2:19" x14ac:dyDescent="0.25">
      <c r="B199" s="73" t="s">
        <v>1631</v>
      </c>
      <c r="C199" s="73" t="s">
        <v>425</v>
      </c>
      <c r="D199" s="73" t="s">
        <v>142</v>
      </c>
      <c r="E199" s="113" t="s">
        <v>1632</v>
      </c>
      <c r="F199" s="72" t="s">
        <v>91</v>
      </c>
      <c r="G199" s="113" t="s">
        <v>182</v>
      </c>
      <c r="H199" s="113" t="s">
        <v>459</v>
      </c>
      <c r="I199" s="114" t="s">
        <v>183</v>
      </c>
      <c r="K199" s="72" t="s">
        <v>1633</v>
      </c>
      <c r="L199" s="116" t="s">
        <v>268</v>
      </c>
      <c r="M199" s="72" t="s">
        <v>1326</v>
      </c>
      <c r="N199" s="72" t="s">
        <v>140</v>
      </c>
      <c r="O199" s="72" t="s">
        <v>103</v>
      </c>
      <c r="P199" s="72" t="s">
        <v>194</v>
      </c>
      <c r="Q199" s="116" t="s">
        <v>730</v>
      </c>
      <c r="R199" s="72" t="s">
        <v>103</v>
      </c>
      <c r="S199" s="72" t="s">
        <v>104</v>
      </c>
    </row>
    <row r="200" spans="2:19" x14ac:dyDescent="0.25">
      <c r="B200" s="73" t="s">
        <v>1635</v>
      </c>
      <c r="C200" s="73" t="s">
        <v>153</v>
      </c>
      <c r="D200" s="73" t="s">
        <v>154</v>
      </c>
      <c r="E200" s="113" t="s">
        <v>1636</v>
      </c>
      <c r="F200" s="72" t="s">
        <v>105</v>
      </c>
      <c r="G200" s="113" t="s">
        <v>1637</v>
      </c>
      <c r="H200" s="113" t="s">
        <v>1638</v>
      </c>
      <c r="I200" s="114" t="s">
        <v>1639</v>
      </c>
      <c r="L200" s="116" t="s">
        <v>483</v>
      </c>
      <c r="M200" s="72" t="s">
        <v>1640</v>
      </c>
      <c r="N200" s="72" t="s">
        <v>140</v>
      </c>
      <c r="O200" s="72" t="s">
        <v>103</v>
      </c>
      <c r="P200" s="72" t="s">
        <v>194</v>
      </c>
      <c r="Q200" s="116" t="s">
        <v>1641</v>
      </c>
      <c r="R200" s="72" t="s">
        <v>103</v>
      </c>
      <c r="S200" s="72" t="s">
        <v>104</v>
      </c>
    </row>
    <row r="201" spans="2:19" x14ac:dyDescent="0.25">
      <c r="B201" s="73" t="s">
        <v>1642</v>
      </c>
      <c r="C201" s="73" t="s">
        <v>174</v>
      </c>
      <c r="D201" s="73" t="s">
        <v>135</v>
      </c>
      <c r="E201" s="113" t="s">
        <v>1643</v>
      </c>
      <c r="F201" s="72" t="s">
        <v>91</v>
      </c>
      <c r="G201" s="113" t="s">
        <v>92</v>
      </c>
      <c r="H201" s="113" t="s">
        <v>1644</v>
      </c>
      <c r="I201" s="114" t="s">
        <v>94</v>
      </c>
      <c r="J201" s="72" t="s">
        <v>1645</v>
      </c>
      <c r="K201" s="72" t="s">
        <v>1646</v>
      </c>
      <c r="L201" s="116" t="s">
        <v>683</v>
      </c>
      <c r="M201" s="72" t="s">
        <v>419</v>
      </c>
      <c r="N201" s="72" t="s">
        <v>99</v>
      </c>
      <c r="O201" s="72" t="s">
        <v>100</v>
      </c>
      <c r="P201" s="72" t="s">
        <v>101</v>
      </c>
      <c r="Q201" s="116" t="s">
        <v>1647</v>
      </c>
      <c r="R201" s="72" t="s">
        <v>103</v>
      </c>
      <c r="S201" s="72" t="s">
        <v>104</v>
      </c>
    </row>
    <row r="202" spans="2:19" x14ac:dyDescent="0.25">
      <c r="B202" s="73" t="s">
        <v>1648</v>
      </c>
      <c r="C202" s="73" t="s">
        <v>141</v>
      </c>
      <c r="D202" s="73" t="s">
        <v>147</v>
      </c>
      <c r="E202" s="113" t="s">
        <v>1649</v>
      </c>
      <c r="F202" s="72" t="s">
        <v>91</v>
      </c>
      <c r="G202" s="113" t="s">
        <v>1650</v>
      </c>
      <c r="H202" s="113" t="s">
        <v>1651</v>
      </c>
      <c r="I202" s="114" t="s">
        <v>1652</v>
      </c>
      <c r="L202" s="116" t="s">
        <v>1653</v>
      </c>
      <c r="M202" s="72" t="s">
        <v>204</v>
      </c>
      <c r="N202" s="72" t="s">
        <v>140</v>
      </c>
      <c r="O202" s="72" t="s">
        <v>103</v>
      </c>
      <c r="P202" s="72" t="s">
        <v>124</v>
      </c>
      <c r="Q202" s="116" t="s">
        <v>1588</v>
      </c>
      <c r="R202" s="72" t="s">
        <v>103</v>
      </c>
      <c r="S202" s="72" t="s">
        <v>104</v>
      </c>
    </row>
    <row r="203" spans="2:19" x14ac:dyDescent="0.25">
      <c r="B203" s="73" t="s">
        <v>1655</v>
      </c>
      <c r="C203" s="73" t="s">
        <v>153</v>
      </c>
      <c r="D203" s="73" t="s">
        <v>154</v>
      </c>
      <c r="E203" s="113" t="s">
        <v>1656</v>
      </c>
      <c r="F203" s="72" t="s">
        <v>105</v>
      </c>
      <c r="G203" s="113" t="s">
        <v>211</v>
      </c>
      <c r="H203" s="113" t="s">
        <v>1657</v>
      </c>
      <c r="I203" s="114" t="s">
        <v>212</v>
      </c>
      <c r="L203" s="116" t="s">
        <v>488</v>
      </c>
      <c r="M203" s="72" t="s">
        <v>213</v>
      </c>
      <c r="N203" s="72" t="s">
        <v>140</v>
      </c>
      <c r="O203" s="72" t="s">
        <v>103</v>
      </c>
      <c r="P203" s="72" t="s">
        <v>194</v>
      </c>
      <c r="Q203" s="116" t="s">
        <v>1658</v>
      </c>
      <c r="R203" s="72" t="s">
        <v>103</v>
      </c>
      <c r="S203" s="72" t="s">
        <v>104</v>
      </c>
    </row>
    <row r="204" spans="2:19" x14ac:dyDescent="0.25">
      <c r="B204" s="73" t="s">
        <v>1659</v>
      </c>
      <c r="C204" s="73" t="s">
        <v>141</v>
      </c>
      <c r="D204" s="73" t="s">
        <v>147</v>
      </c>
      <c r="E204" s="113" t="s">
        <v>1660</v>
      </c>
      <c r="F204" s="72" t="s">
        <v>91</v>
      </c>
      <c r="G204" s="113" t="s">
        <v>1661</v>
      </c>
      <c r="H204" s="113" t="s">
        <v>1662</v>
      </c>
      <c r="I204" s="114" t="s">
        <v>1663</v>
      </c>
      <c r="L204" s="116" t="s">
        <v>942</v>
      </c>
      <c r="M204" s="72" t="s">
        <v>204</v>
      </c>
      <c r="N204" s="72" t="s">
        <v>140</v>
      </c>
      <c r="O204" s="72" t="s">
        <v>103</v>
      </c>
      <c r="P204" s="72" t="s">
        <v>194</v>
      </c>
      <c r="Q204" s="116" t="s">
        <v>1630</v>
      </c>
      <c r="R204" s="72" t="s">
        <v>103</v>
      </c>
      <c r="S204" s="72" t="s">
        <v>104</v>
      </c>
    </row>
    <row r="205" spans="2:19" x14ac:dyDescent="0.25">
      <c r="B205" s="73" t="s">
        <v>1664</v>
      </c>
      <c r="C205" s="73" t="s">
        <v>141</v>
      </c>
      <c r="D205" s="73" t="s">
        <v>142</v>
      </c>
      <c r="E205" s="113" t="s">
        <v>1665</v>
      </c>
      <c r="F205" s="72" t="s">
        <v>91</v>
      </c>
      <c r="G205" s="113" t="s">
        <v>1666</v>
      </c>
      <c r="H205" s="113" t="s">
        <v>1667</v>
      </c>
      <c r="I205" s="114" t="s">
        <v>1668</v>
      </c>
      <c r="L205" s="116" t="s">
        <v>1061</v>
      </c>
      <c r="M205" s="72" t="s">
        <v>359</v>
      </c>
      <c r="N205" s="72" t="s">
        <v>140</v>
      </c>
      <c r="O205" s="72" t="s">
        <v>103</v>
      </c>
      <c r="P205" s="72" t="s">
        <v>194</v>
      </c>
      <c r="Q205" s="116" t="s">
        <v>1647</v>
      </c>
      <c r="R205" s="72" t="s">
        <v>103</v>
      </c>
      <c r="S205" s="72" t="s">
        <v>104</v>
      </c>
    </row>
    <row r="206" spans="2:19" x14ac:dyDescent="0.25">
      <c r="B206" s="73" t="s">
        <v>1669</v>
      </c>
      <c r="C206" s="73" t="s">
        <v>141</v>
      </c>
      <c r="D206" s="73" t="s">
        <v>142</v>
      </c>
      <c r="E206" s="113" t="s">
        <v>1670</v>
      </c>
      <c r="F206" s="72" t="s">
        <v>91</v>
      </c>
      <c r="G206" s="113" t="s">
        <v>1671</v>
      </c>
      <c r="H206" s="113" t="s">
        <v>1672</v>
      </c>
      <c r="I206" s="114" t="s">
        <v>1673</v>
      </c>
      <c r="K206" s="72" t="s">
        <v>1674</v>
      </c>
      <c r="L206" s="116" t="s">
        <v>1103</v>
      </c>
      <c r="M206" s="72" t="s">
        <v>359</v>
      </c>
      <c r="N206" s="72" t="s">
        <v>140</v>
      </c>
      <c r="O206" s="72" t="s">
        <v>103</v>
      </c>
      <c r="P206" s="72" t="s">
        <v>194</v>
      </c>
      <c r="Q206" s="116" t="s">
        <v>1647</v>
      </c>
      <c r="R206" s="72" t="s">
        <v>103</v>
      </c>
      <c r="S206" s="72" t="s">
        <v>104</v>
      </c>
    </row>
    <row r="207" spans="2:19" x14ac:dyDescent="0.25">
      <c r="B207" s="73" t="s">
        <v>1676</v>
      </c>
      <c r="C207" s="73" t="s">
        <v>775</v>
      </c>
      <c r="D207" s="73" t="s">
        <v>142</v>
      </c>
      <c r="E207" s="113" t="s">
        <v>1677</v>
      </c>
      <c r="F207" s="72" t="s">
        <v>91</v>
      </c>
      <c r="G207" s="113" t="s">
        <v>1678</v>
      </c>
      <c r="H207" s="113" t="s">
        <v>1679</v>
      </c>
      <c r="I207" s="114" t="s">
        <v>1680</v>
      </c>
      <c r="L207" s="116" t="s">
        <v>268</v>
      </c>
      <c r="M207" s="72" t="s">
        <v>779</v>
      </c>
      <c r="N207" s="72" t="s">
        <v>140</v>
      </c>
      <c r="O207" s="72" t="s">
        <v>103</v>
      </c>
      <c r="P207" s="72" t="s">
        <v>472</v>
      </c>
      <c r="Q207" s="116" t="s">
        <v>1681</v>
      </c>
      <c r="R207" s="72" t="s">
        <v>103</v>
      </c>
      <c r="S207" s="72" t="s">
        <v>104</v>
      </c>
    </row>
    <row r="208" spans="2:19" x14ac:dyDescent="0.25">
      <c r="B208" s="73" t="s">
        <v>1693</v>
      </c>
      <c r="C208" s="73" t="s">
        <v>153</v>
      </c>
      <c r="D208" s="73" t="s">
        <v>360</v>
      </c>
      <c r="E208" s="113" t="s">
        <v>1694</v>
      </c>
      <c r="F208" s="72" t="s">
        <v>91</v>
      </c>
      <c r="G208" s="113" t="s">
        <v>1196</v>
      </c>
      <c r="H208" s="113" t="s">
        <v>1695</v>
      </c>
      <c r="I208" s="114" t="s">
        <v>1198</v>
      </c>
      <c r="K208" s="72" t="s">
        <v>1696</v>
      </c>
      <c r="L208" s="116" t="s">
        <v>533</v>
      </c>
      <c r="M208" s="72" t="s">
        <v>889</v>
      </c>
      <c r="N208" s="72" t="s">
        <v>140</v>
      </c>
      <c r="O208" s="72" t="s">
        <v>103</v>
      </c>
      <c r="P208" s="72" t="s">
        <v>194</v>
      </c>
      <c r="Q208" s="116" t="s">
        <v>1647</v>
      </c>
      <c r="R208" s="72" t="s">
        <v>103</v>
      </c>
      <c r="S208" s="72" t="s">
        <v>104</v>
      </c>
    </row>
    <row r="209" spans="2:19" x14ac:dyDescent="0.25">
      <c r="B209" s="73" t="s">
        <v>1697</v>
      </c>
      <c r="C209" s="73" t="s">
        <v>158</v>
      </c>
      <c r="D209" s="73" t="s">
        <v>360</v>
      </c>
      <c r="E209" s="113" t="s">
        <v>1513</v>
      </c>
      <c r="F209" s="72" t="s">
        <v>105</v>
      </c>
      <c r="G209" s="113" t="s">
        <v>936</v>
      </c>
      <c r="H209" s="113" t="s">
        <v>1698</v>
      </c>
      <c r="I209" s="114" t="s">
        <v>937</v>
      </c>
      <c r="K209" s="72" t="s">
        <v>1514</v>
      </c>
      <c r="L209" s="116" t="s">
        <v>700</v>
      </c>
      <c r="M209" s="72" t="s">
        <v>1356</v>
      </c>
      <c r="N209" s="72" t="s">
        <v>140</v>
      </c>
      <c r="O209" s="72" t="s">
        <v>103</v>
      </c>
      <c r="P209" s="72" t="s">
        <v>194</v>
      </c>
      <c r="Q209" s="116" t="s">
        <v>730</v>
      </c>
      <c r="R209" s="72" t="s">
        <v>103</v>
      </c>
      <c r="S209" s="72" t="s">
        <v>104</v>
      </c>
    </row>
    <row r="210" spans="2:19" x14ac:dyDescent="0.25">
      <c r="B210" s="73" t="s">
        <v>1699</v>
      </c>
      <c r="C210" s="73" t="s">
        <v>141</v>
      </c>
      <c r="D210" s="73" t="s">
        <v>147</v>
      </c>
      <c r="E210" s="113" t="s">
        <v>1700</v>
      </c>
      <c r="F210" s="72" t="s">
        <v>91</v>
      </c>
      <c r="G210" s="113" t="s">
        <v>182</v>
      </c>
      <c r="H210" s="113" t="s">
        <v>1701</v>
      </c>
      <c r="I210" s="114" t="s">
        <v>183</v>
      </c>
      <c r="K210" s="72" t="s">
        <v>1702</v>
      </c>
      <c r="L210" s="116" t="s">
        <v>1703</v>
      </c>
      <c r="M210" s="72" t="s">
        <v>351</v>
      </c>
      <c r="N210" s="72" t="s">
        <v>140</v>
      </c>
      <c r="O210" s="72" t="s">
        <v>103</v>
      </c>
      <c r="P210" s="72" t="s">
        <v>194</v>
      </c>
      <c r="Q210" s="116" t="s">
        <v>1704</v>
      </c>
      <c r="R210" s="72" t="s">
        <v>103</v>
      </c>
      <c r="S210" s="72" t="s">
        <v>104</v>
      </c>
    </row>
    <row r="211" spans="2:19" x14ac:dyDescent="0.25">
      <c r="B211" s="73" t="s">
        <v>1705</v>
      </c>
      <c r="C211" s="73" t="s">
        <v>178</v>
      </c>
      <c r="D211" s="73" t="s">
        <v>677</v>
      </c>
      <c r="E211" s="113" t="s">
        <v>1706</v>
      </c>
      <c r="F211" s="72" t="s">
        <v>91</v>
      </c>
      <c r="G211" s="113" t="s">
        <v>491</v>
      </c>
      <c r="H211" s="113" t="s">
        <v>1707</v>
      </c>
      <c r="I211" s="114" t="s">
        <v>492</v>
      </c>
      <c r="K211" s="72" t="s">
        <v>1708</v>
      </c>
      <c r="L211" s="116" t="s">
        <v>1499</v>
      </c>
      <c r="M211" s="72" t="s">
        <v>381</v>
      </c>
      <c r="N211" s="72" t="s">
        <v>140</v>
      </c>
      <c r="O211" s="72" t="s">
        <v>103</v>
      </c>
      <c r="P211" s="72" t="s">
        <v>124</v>
      </c>
      <c r="Q211" s="116" t="s">
        <v>1686</v>
      </c>
      <c r="R211" s="72" t="s">
        <v>103</v>
      </c>
      <c r="S211" s="72" t="s">
        <v>104</v>
      </c>
    </row>
    <row r="212" spans="2:19" x14ac:dyDescent="0.25">
      <c r="B212" s="73" t="s">
        <v>1712</v>
      </c>
      <c r="C212" s="73" t="s">
        <v>369</v>
      </c>
      <c r="D212" s="73" t="s">
        <v>147</v>
      </c>
      <c r="E212" s="113" t="s">
        <v>1713</v>
      </c>
      <c r="F212" s="72" t="s">
        <v>91</v>
      </c>
      <c r="G212" s="113" t="s">
        <v>1117</v>
      </c>
      <c r="H212" s="113" t="s">
        <v>1714</v>
      </c>
      <c r="I212" s="114" t="s">
        <v>1119</v>
      </c>
      <c r="L212" s="116" t="s">
        <v>863</v>
      </c>
      <c r="M212" s="72" t="s">
        <v>1121</v>
      </c>
      <c r="N212" s="72" t="s">
        <v>140</v>
      </c>
      <c r="O212" s="72" t="s">
        <v>103</v>
      </c>
      <c r="P212" s="72" t="s">
        <v>194</v>
      </c>
      <c r="Q212" s="116" t="s">
        <v>1686</v>
      </c>
      <c r="R212" s="72" t="s">
        <v>103</v>
      </c>
      <c r="S212" s="72" t="s">
        <v>104</v>
      </c>
    </row>
    <row r="213" spans="2:19" x14ac:dyDescent="0.25">
      <c r="B213" s="73" t="s">
        <v>1716</v>
      </c>
      <c r="C213" s="73" t="s">
        <v>174</v>
      </c>
      <c r="D213" s="73" t="s">
        <v>135</v>
      </c>
      <c r="E213" s="113" t="s">
        <v>1717</v>
      </c>
      <c r="F213" s="72" t="s">
        <v>91</v>
      </c>
      <c r="G213" s="113" t="s">
        <v>92</v>
      </c>
      <c r="H213" s="113" t="s">
        <v>1718</v>
      </c>
      <c r="I213" s="114" t="s">
        <v>94</v>
      </c>
      <c r="J213" s="72" t="s">
        <v>1719</v>
      </c>
      <c r="K213" s="72" t="s">
        <v>1719</v>
      </c>
      <c r="L213" s="116" t="s">
        <v>1685</v>
      </c>
      <c r="M213" s="72" t="s">
        <v>305</v>
      </c>
      <c r="N213" s="72" t="s">
        <v>99</v>
      </c>
      <c r="O213" s="72" t="s">
        <v>100</v>
      </c>
      <c r="P213" s="72" t="s">
        <v>101</v>
      </c>
      <c r="Q213" s="116" t="s">
        <v>1720</v>
      </c>
      <c r="R213" s="72" t="s">
        <v>103</v>
      </c>
      <c r="S213" s="72" t="s">
        <v>104</v>
      </c>
    </row>
    <row r="214" spans="2:19" x14ac:dyDescent="0.25">
      <c r="B214" s="73" t="s">
        <v>1722</v>
      </c>
      <c r="C214" s="73" t="s">
        <v>158</v>
      </c>
      <c r="D214" s="73" t="s">
        <v>360</v>
      </c>
      <c r="E214" s="113" t="s">
        <v>1723</v>
      </c>
      <c r="F214" s="72" t="s">
        <v>91</v>
      </c>
      <c r="G214" s="113" t="s">
        <v>1336</v>
      </c>
      <c r="H214" s="113" t="s">
        <v>1724</v>
      </c>
      <c r="I214" s="114" t="s">
        <v>1337</v>
      </c>
      <c r="L214" s="116" t="s">
        <v>1061</v>
      </c>
      <c r="M214" s="72" t="s">
        <v>478</v>
      </c>
      <c r="N214" s="72" t="s">
        <v>140</v>
      </c>
      <c r="O214" s="72" t="s">
        <v>103</v>
      </c>
      <c r="P214" s="72" t="s">
        <v>194</v>
      </c>
      <c r="Q214" s="116" t="s">
        <v>1686</v>
      </c>
      <c r="R214" s="72" t="s">
        <v>103</v>
      </c>
      <c r="S214" s="72" t="s">
        <v>104</v>
      </c>
    </row>
    <row r="215" spans="2:19" x14ac:dyDescent="0.25">
      <c r="B215" s="73" t="s">
        <v>1725</v>
      </c>
      <c r="C215" s="73" t="s">
        <v>158</v>
      </c>
      <c r="D215" s="73" t="s">
        <v>154</v>
      </c>
      <c r="E215" s="113" t="s">
        <v>1726</v>
      </c>
      <c r="F215" s="72" t="s">
        <v>105</v>
      </c>
      <c r="G215" s="113" t="s">
        <v>760</v>
      </c>
      <c r="H215" s="113" t="s">
        <v>1727</v>
      </c>
      <c r="I215" s="114" t="s">
        <v>761</v>
      </c>
      <c r="L215" s="116" t="s">
        <v>526</v>
      </c>
      <c r="M215" s="72" t="s">
        <v>762</v>
      </c>
      <c r="N215" s="72" t="s">
        <v>140</v>
      </c>
      <c r="O215" s="72" t="s">
        <v>103</v>
      </c>
      <c r="P215" s="72" t="s">
        <v>194</v>
      </c>
      <c r="Q215" s="116" t="s">
        <v>1711</v>
      </c>
      <c r="R215" s="72" t="s">
        <v>103</v>
      </c>
      <c r="S215" s="72" t="s">
        <v>104</v>
      </c>
    </row>
    <row r="216" spans="2:19" x14ac:dyDescent="0.25">
      <c r="B216" s="73" t="s">
        <v>1728</v>
      </c>
      <c r="C216" s="73" t="s">
        <v>295</v>
      </c>
      <c r="D216" s="73" t="s">
        <v>360</v>
      </c>
      <c r="E216" s="113" t="s">
        <v>1729</v>
      </c>
      <c r="F216" s="72" t="s">
        <v>91</v>
      </c>
      <c r="G216" s="113" t="s">
        <v>92</v>
      </c>
      <c r="H216" s="113" t="s">
        <v>1730</v>
      </c>
      <c r="I216" s="114" t="s">
        <v>94</v>
      </c>
      <c r="J216" s="72" t="s">
        <v>1731</v>
      </c>
      <c r="K216" s="72" t="s">
        <v>1732</v>
      </c>
      <c r="L216" s="116" t="s">
        <v>2574</v>
      </c>
      <c r="M216" s="72" t="s">
        <v>453</v>
      </c>
      <c r="N216" s="72" t="s">
        <v>99</v>
      </c>
      <c r="O216" s="72" t="s">
        <v>100</v>
      </c>
      <c r="P216" s="72" t="s">
        <v>101</v>
      </c>
      <c r="Q216" s="116" t="s">
        <v>1687</v>
      </c>
      <c r="R216" s="72" t="s">
        <v>103</v>
      </c>
      <c r="S216" s="72" t="s">
        <v>104</v>
      </c>
    </row>
    <row r="217" spans="2:19" x14ac:dyDescent="0.25">
      <c r="B217" s="73" t="s">
        <v>1734</v>
      </c>
      <c r="C217" s="73" t="s">
        <v>153</v>
      </c>
      <c r="D217" s="73" t="s">
        <v>154</v>
      </c>
      <c r="E217" s="113" t="s">
        <v>1735</v>
      </c>
      <c r="F217" s="72" t="s">
        <v>105</v>
      </c>
      <c r="G217" s="113" t="s">
        <v>221</v>
      </c>
      <c r="H217" s="113" t="s">
        <v>1736</v>
      </c>
      <c r="I217" s="114" t="s">
        <v>222</v>
      </c>
      <c r="L217" s="116" t="s">
        <v>732</v>
      </c>
      <c r="M217" s="72" t="s">
        <v>987</v>
      </c>
      <c r="N217" s="72" t="s">
        <v>140</v>
      </c>
      <c r="O217" s="72" t="s">
        <v>103</v>
      </c>
      <c r="P217" s="72" t="s">
        <v>194</v>
      </c>
      <c r="Q217" s="116" t="s">
        <v>1737</v>
      </c>
      <c r="R217" s="72" t="s">
        <v>103</v>
      </c>
      <c r="S217" s="72" t="s">
        <v>104</v>
      </c>
    </row>
    <row r="218" spans="2:19" x14ac:dyDescent="0.25">
      <c r="B218" s="73" t="s">
        <v>1738</v>
      </c>
      <c r="C218" s="73" t="s">
        <v>188</v>
      </c>
      <c r="D218" s="73" t="s">
        <v>147</v>
      </c>
      <c r="E218" s="113" t="s">
        <v>1739</v>
      </c>
      <c r="F218" s="72" t="s">
        <v>105</v>
      </c>
      <c r="G218" s="113" t="s">
        <v>1740</v>
      </c>
      <c r="H218" s="113" t="s">
        <v>1741</v>
      </c>
      <c r="I218" s="114" t="s">
        <v>1742</v>
      </c>
      <c r="K218" s="72" t="s">
        <v>1743</v>
      </c>
      <c r="L218" s="116" t="s">
        <v>1499</v>
      </c>
      <c r="M218" s="72" t="s">
        <v>422</v>
      </c>
      <c r="N218" s="72" t="s">
        <v>140</v>
      </c>
      <c r="O218" s="72" t="s">
        <v>103</v>
      </c>
      <c r="P218" s="72" t="s">
        <v>124</v>
      </c>
      <c r="Q218" s="116" t="s">
        <v>1744</v>
      </c>
      <c r="R218" s="72" t="s">
        <v>103</v>
      </c>
      <c r="S218" s="72" t="s">
        <v>104</v>
      </c>
    </row>
    <row r="219" spans="2:19" x14ac:dyDescent="0.25">
      <c r="B219" s="73" t="s">
        <v>1745</v>
      </c>
      <c r="C219" s="73" t="s">
        <v>141</v>
      </c>
      <c r="D219" s="73" t="s">
        <v>142</v>
      </c>
      <c r="E219" s="113" t="s">
        <v>1746</v>
      </c>
      <c r="F219" s="72" t="s">
        <v>91</v>
      </c>
      <c r="G219" s="113" t="s">
        <v>182</v>
      </c>
      <c r="H219" s="113" t="s">
        <v>1747</v>
      </c>
      <c r="I219" s="114" t="s">
        <v>183</v>
      </c>
      <c r="K219" s="72" t="s">
        <v>1748</v>
      </c>
      <c r="L219" s="116" t="s">
        <v>1749</v>
      </c>
      <c r="M219" s="72" t="s">
        <v>287</v>
      </c>
      <c r="N219" s="72" t="s">
        <v>140</v>
      </c>
      <c r="O219" s="72" t="s">
        <v>103</v>
      </c>
      <c r="P219" s="72" t="s">
        <v>124</v>
      </c>
      <c r="Q219" s="116" t="s">
        <v>1750</v>
      </c>
      <c r="R219" s="72" t="s">
        <v>103</v>
      </c>
      <c r="S219" s="72" t="s">
        <v>104</v>
      </c>
    </row>
    <row r="220" spans="2:19" x14ac:dyDescent="0.25">
      <c r="B220" s="73" t="s">
        <v>1758</v>
      </c>
      <c r="C220" s="73" t="s">
        <v>1759</v>
      </c>
      <c r="D220" s="73" t="s">
        <v>142</v>
      </c>
      <c r="E220" s="113" t="s">
        <v>1760</v>
      </c>
      <c r="F220" s="72" t="s">
        <v>91</v>
      </c>
      <c r="G220" s="113" t="s">
        <v>1761</v>
      </c>
      <c r="H220" s="113" t="s">
        <v>1762</v>
      </c>
      <c r="I220" s="114" t="s">
        <v>1763</v>
      </c>
      <c r="L220" s="116" t="s">
        <v>1151</v>
      </c>
      <c r="M220" s="72" t="s">
        <v>1764</v>
      </c>
      <c r="N220" s="72" t="s">
        <v>140</v>
      </c>
      <c r="O220" s="72" t="s">
        <v>103</v>
      </c>
      <c r="P220" s="72" t="s">
        <v>194</v>
      </c>
      <c r="Q220" s="116" t="s">
        <v>1765</v>
      </c>
      <c r="R220" s="72" t="s">
        <v>103</v>
      </c>
      <c r="S220" s="72" t="s">
        <v>104</v>
      </c>
    </row>
    <row r="221" spans="2:19" x14ac:dyDescent="0.25">
      <c r="B221" s="73" t="s">
        <v>1766</v>
      </c>
      <c r="C221" s="73" t="s">
        <v>178</v>
      </c>
      <c r="D221" s="73" t="s">
        <v>677</v>
      </c>
      <c r="E221" s="113" t="s">
        <v>1767</v>
      </c>
      <c r="F221" s="72" t="s">
        <v>91</v>
      </c>
      <c r="G221" s="113" t="s">
        <v>609</v>
      </c>
      <c r="H221" s="113" t="s">
        <v>1768</v>
      </c>
      <c r="I221" s="114" t="s">
        <v>610</v>
      </c>
      <c r="K221" s="72" t="s">
        <v>1769</v>
      </c>
      <c r="L221" s="116" t="s">
        <v>1380</v>
      </c>
      <c r="M221" s="72" t="s">
        <v>943</v>
      </c>
      <c r="N221" s="72" t="s">
        <v>140</v>
      </c>
      <c r="O221" s="72" t="s">
        <v>103</v>
      </c>
      <c r="P221" s="72" t="s">
        <v>124</v>
      </c>
      <c r="Q221" s="116" t="s">
        <v>1711</v>
      </c>
      <c r="R221" s="72" t="s">
        <v>103</v>
      </c>
      <c r="S221" s="72" t="s">
        <v>104</v>
      </c>
    </row>
    <row r="222" spans="2:19" x14ac:dyDescent="0.25">
      <c r="B222" s="73" t="s">
        <v>1771</v>
      </c>
      <c r="C222" s="73" t="s">
        <v>295</v>
      </c>
      <c r="D222" s="73" t="s">
        <v>360</v>
      </c>
      <c r="E222" s="113" t="s">
        <v>1492</v>
      </c>
      <c r="F222" s="72" t="s">
        <v>91</v>
      </c>
      <c r="G222" s="113" t="s">
        <v>92</v>
      </c>
      <c r="H222" s="113" t="s">
        <v>1772</v>
      </c>
      <c r="I222" s="114" t="s">
        <v>94</v>
      </c>
      <c r="J222" s="72" t="s">
        <v>1494</v>
      </c>
      <c r="K222" s="72" t="s">
        <v>1495</v>
      </c>
      <c r="L222" s="116" t="s">
        <v>1438</v>
      </c>
      <c r="M222" s="72" t="s">
        <v>361</v>
      </c>
      <c r="N222" s="72" t="s">
        <v>99</v>
      </c>
      <c r="O222" s="72" t="s">
        <v>100</v>
      </c>
      <c r="P222" s="72" t="s">
        <v>101</v>
      </c>
      <c r="Q222" s="116" t="s">
        <v>847</v>
      </c>
      <c r="R222" s="72" t="s">
        <v>103</v>
      </c>
      <c r="S222" s="72" t="s">
        <v>104</v>
      </c>
    </row>
    <row r="223" spans="2:19" x14ac:dyDescent="0.25">
      <c r="B223" s="73" t="s">
        <v>1773</v>
      </c>
      <c r="C223" s="73" t="s">
        <v>174</v>
      </c>
      <c r="D223" s="73" t="s">
        <v>135</v>
      </c>
      <c r="E223" s="113" t="s">
        <v>1774</v>
      </c>
      <c r="F223" s="72" t="s">
        <v>91</v>
      </c>
      <c r="G223" s="113" t="s">
        <v>689</v>
      </c>
      <c r="H223" s="113" t="s">
        <v>1775</v>
      </c>
      <c r="I223" s="114" t="s">
        <v>690</v>
      </c>
      <c r="K223" s="72" t="s">
        <v>1776</v>
      </c>
      <c r="L223" s="116" t="s">
        <v>1200</v>
      </c>
      <c r="M223" s="72" t="s">
        <v>305</v>
      </c>
      <c r="N223" s="72" t="s">
        <v>140</v>
      </c>
      <c r="O223" s="72" t="s">
        <v>103</v>
      </c>
      <c r="P223" s="72" t="s">
        <v>194</v>
      </c>
      <c r="Q223" s="116" t="s">
        <v>1777</v>
      </c>
      <c r="R223" s="72" t="s">
        <v>103</v>
      </c>
      <c r="S223" s="72" t="s">
        <v>104</v>
      </c>
    </row>
    <row r="224" spans="2:19" x14ac:dyDescent="0.25">
      <c r="B224" s="73" t="s">
        <v>1779</v>
      </c>
      <c r="C224" s="73" t="s">
        <v>167</v>
      </c>
      <c r="D224" s="73" t="s">
        <v>142</v>
      </c>
      <c r="E224" s="113" t="s">
        <v>1780</v>
      </c>
      <c r="F224" s="72" t="s">
        <v>91</v>
      </c>
      <c r="G224" s="113" t="s">
        <v>106</v>
      </c>
      <c r="H224" s="113" t="s">
        <v>1781</v>
      </c>
      <c r="I224" s="114" t="s">
        <v>107</v>
      </c>
      <c r="J224" s="72" t="s">
        <v>1782</v>
      </c>
      <c r="K224" s="72" t="s">
        <v>1782</v>
      </c>
      <c r="L224" s="116" t="s">
        <v>863</v>
      </c>
      <c r="M224" s="72" t="s">
        <v>723</v>
      </c>
      <c r="N224" s="72" t="s">
        <v>99</v>
      </c>
      <c r="O224" s="72" t="s">
        <v>100</v>
      </c>
      <c r="P224" s="72" t="s">
        <v>109</v>
      </c>
      <c r="Q224" s="116" t="s">
        <v>1715</v>
      </c>
      <c r="R224" s="72" t="s">
        <v>103</v>
      </c>
      <c r="S224" s="72" t="s">
        <v>104</v>
      </c>
    </row>
    <row r="225" spans="2:19" x14ac:dyDescent="0.25">
      <c r="B225" s="73" t="s">
        <v>1783</v>
      </c>
      <c r="C225" s="73" t="s">
        <v>141</v>
      </c>
      <c r="D225" s="73" t="s">
        <v>142</v>
      </c>
      <c r="E225" s="113" t="s">
        <v>1784</v>
      </c>
      <c r="F225" s="72" t="s">
        <v>91</v>
      </c>
      <c r="G225" s="113" t="s">
        <v>1600</v>
      </c>
      <c r="H225" s="113" t="s">
        <v>1785</v>
      </c>
      <c r="I225" s="114" t="s">
        <v>1602</v>
      </c>
      <c r="K225" s="72" t="s">
        <v>1786</v>
      </c>
      <c r="L225" s="116" t="s">
        <v>208</v>
      </c>
      <c r="M225" s="72" t="s">
        <v>359</v>
      </c>
      <c r="N225" s="72" t="s">
        <v>140</v>
      </c>
      <c r="O225" s="72" t="s">
        <v>103</v>
      </c>
      <c r="P225" s="72" t="s">
        <v>194</v>
      </c>
      <c r="Q225" s="116" t="s">
        <v>1751</v>
      </c>
      <c r="R225" s="72" t="s">
        <v>103</v>
      </c>
      <c r="S225" s="72" t="s">
        <v>104</v>
      </c>
    </row>
    <row r="226" spans="2:19" x14ac:dyDescent="0.25">
      <c r="B226" s="73" t="s">
        <v>1787</v>
      </c>
      <c r="C226" s="73" t="s">
        <v>141</v>
      </c>
      <c r="D226" s="73" t="s">
        <v>677</v>
      </c>
      <c r="E226" s="113" t="s">
        <v>1788</v>
      </c>
      <c r="F226" s="72" t="s">
        <v>91</v>
      </c>
      <c r="G226" s="113" t="s">
        <v>1789</v>
      </c>
      <c r="H226" s="113" t="s">
        <v>1790</v>
      </c>
      <c r="I226" s="114" t="s">
        <v>1791</v>
      </c>
      <c r="K226" s="72" t="s">
        <v>1792</v>
      </c>
      <c r="L226" s="116" t="s">
        <v>1793</v>
      </c>
      <c r="M226" s="72" t="s">
        <v>359</v>
      </c>
      <c r="N226" s="72" t="s">
        <v>140</v>
      </c>
      <c r="O226" s="72" t="s">
        <v>103</v>
      </c>
      <c r="P226" s="72" t="s">
        <v>124</v>
      </c>
      <c r="Q226" s="116" t="s">
        <v>530</v>
      </c>
      <c r="R226" s="72" t="s">
        <v>103</v>
      </c>
      <c r="S226" s="72" t="s">
        <v>104</v>
      </c>
    </row>
    <row r="227" spans="2:19" x14ac:dyDescent="0.25">
      <c r="B227" s="73" t="s">
        <v>1794</v>
      </c>
      <c r="C227" s="73" t="s">
        <v>295</v>
      </c>
      <c r="D227" s="73" t="s">
        <v>360</v>
      </c>
      <c r="E227" s="113" t="s">
        <v>1795</v>
      </c>
      <c r="F227" s="72" t="s">
        <v>105</v>
      </c>
      <c r="G227" s="113" t="s">
        <v>92</v>
      </c>
      <c r="H227" s="113" t="s">
        <v>372</v>
      </c>
      <c r="I227" s="114" t="s">
        <v>94</v>
      </c>
      <c r="J227" s="72" t="s">
        <v>1796</v>
      </c>
      <c r="K227" s="72" t="s">
        <v>1797</v>
      </c>
      <c r="L227" s="116" t="s">
        <v>772</v>
      </c>
      <c r="M227" s="72" t="s">
        <v>361</v>
      </c>
      <c r="N227" s="72" t="s">
        <v>99</v>
      </c>
      <c r="O227" s="72" t="s">
        <v>100</v>
      </c>
      <c r="P227" s="72" t="s">
        <v>101</v>
      </c>
      <c r="Q227" s="116" t="s">
        <v>1715</v>
      </c>
      <c r="R227" s="72" t="s">
        <v>103</v>
      </c>
      <c r="S227" s="72" t="s">
        <v>104</v>
      </c>
    </row>
    <row r="228" spans="2:19" x14ac:dyDescent="0.25">
      <c r="B228" s="73" t="s">
        <v>1798</v>
      </c>
      <c r="C228" s="73" t="s">
        <v>153</v>
      </c>
      <c r="D228" s="73" t="s">
        <v>360</v>
      </c>
      <c r="E228" s="113" t="s">
        <v>1799</v>
      </c>
      <c r="F228" s="72" t="s">
        <v>91</v>
      </c>
      <c r="G228" s="113" t="s">
        <v>1196</v>
      </c>
      <c r="H228" s="113" t="s">
        <v>1800</v>
      </c>
      <c r="I228" s="114" t="s">
        <v>1198</v>
      </c>
      <c r="L228" s="116" t="s">
        <v>1801</v>
      </c>
      <c r="M228" s="72" t="s">
        <v>213</v>
      </c>
      <c r="N228" s="72" t="s">
        <v>140</v>
      </c>
      <c r="O228" s="72" t="s">
        <v>103</v>
      </c>
      <c r="P228" s="72" t="s">
        <v>194</v>
      </c>
      <c r="Q228" s="116" t="s">
        <v>1802</v>
      </c>
      <c r="R228" s="72" t="s">
        <v>103</v>
      </c>
      <c r="S228" s="72" t="s">
        <v>104</v>
      </c>
    </row>
    <row r="229" spans="2:19" x14ac:dyDescent="0.25">
      <c r="B229" s="73" t="s">
        <v>1803</v>
      </c>
      <c r="C229" s="73" t="s">
        <v>167</v>
      </c>
      <c r="D229" s="73" t="s">
        <v>677</v>
      </c>
      <c r="E229" s="113" t="s">
        <v>1804</v>
      </c>
      <c r="F229" s="72" t="s">
        <v>91</v>
      </c>
      <c r="G229" s="113" t="s">
        <v>106</v>
      </c>
      <c r="H229" s="113" t="s">
        <v>1805</v>
      </c>
      <c r="I229" s="114" t="s">
        <v>107</v>
      </c>
      <c r="J229" s="72" t="s">
        <v>1806</v>
      </c>
      <c r="K229" s="72" t="s">
        <v>1806</v>
      </c>
      <c r="L229" s="116" t="s">
        <v>1499</v>
      </c>
      <c r="M229" s="72" t="s">
        <v>196</v>
      </c>
      <c r="N229" s="72" t="s">
        <v>99</v>
      </c>
      <c r="O229" s="72" t="s">
        <v>100</v>
      </c>
      <c r="P229" s="72" t="s">
        <v>109</v>
      </c>
      <c r="Q229" s="116" t="s">
        <v>1777</v>
      </c>
      <c r="R229" s="72" t="s">
        <v>103</v>
      </c>
      <c r="S229" s="72" t="s">
        <v>104</v>
      </c>
    </row>
    <row r="230" spans="2:19" x14ac:dyDescent="0.25">
      <c r="B230" s="73" t="s">
        <v>1807</v>
      </c>
      <c r="C230" s="73" t="s">
        <v>158</v>
      </c>
      <c r="D230" s="73" t="s">
        <v>154</v>
      </c>
      <c r="E230" s="113" t="s">
        <v>1808</v>
      </c>
      <c r="F230" s="72" t="s">
        <v>105</v>
      </c>
      <c r="G230" s="113" t="s">
        <v>1809</v>
      </c>
      <c r="H230" s="113" t="s">
        <v>1810</v>
      </c>
      <c r="I230" s="114" t="s">
        <v>1811</v>
      </c>
      <c r="L230" s="116" t="s">
        <v>769</v>
      </c>
      <c r="M230" s="72" t="s">
        <v>257</v>
      </c>
      <c r="N230" s="72" t="s">
        <v>140</v>
      </c>
      <c r="O230" s="72" t="s">
        <v>103</v>
      </c>
      <c r="P230" s="72" t="s">
        <v>194</v>
      </c>
      <c r="Q230" s="116" t="s">
        <v>1711</v>
      </c>
      <c r="R230" s="72" t="s">
        <v>103</v>
      </c>
      <c r="S230" s="72" t="s">
        <v>104</v>
      </c>
    </row>
    <row r="231" spans="2:19" x14ac:dyDescent="0.25">
      <c r="B231" s="73" t="s">
        <v>1812</v>
      </c>
      <c r="C231" s="73" t="s">
        <v>170</v>
      </c>
      <c r="D231" s="73" t="s">
        <v>1006</v>
      </c>
      <c r="E231" s="113" t="s">
        <v>1813</v>
      </c>
      <c r="F231" s="72" t="s">
        <v>91</v>
      </c>
      <c r="G231" s="113" t="s">
        <v>1814</v>
      </c>
      <c r="H231" s="113" t="s">
        <v>1815</v>
      </c>
      <c r="I231" s="114" t="s">
        <v>1816</v>
      </c>
      <c r="L231" s="116" t="s">
        <v>1817</v>
      </c>
      <c r="M231" s="72" t="s">
        <v>1818</v>
      </c>
      <c r="N231" s="72" t="s">
        <v>140</v>
      </c>
      <c r="O231" s="72" t="s">
        <v>103</v>
      </c>
      <c r="P231" s="72" t="s">
        <v>194</v>
      </c>
      <c r="Q231" s="116" t="s">
        <v>1751</v>
      </c>
      <c r="R231" s="72" t="s">
        <v>103</v>
      </c>
      <c r="S231" s="72" t="s">
        <v>104</v>
      </c>
    </row>
    <row r="232" spans="2:19" x14ac:dyDescent="0.25">
      <c r="B232" s="73" t="s">
        <v>1819</v>
      </c>
      <c r="C232" s="73" t="s">
        <v>141</v>
      </c>
      <c r="D232" s="73" t="s">
        <v>142</v>
      </c>
      <c r="E232" s="113" t="s">
        <v>1820</v>
      </c>
      <c r="F232" s="72" t="s">
        <v>91</v>
      </c>
      <c r="G232" s="113" t="s">
        <v>764</v>
      </c>
      <c r="H232" s="113" t="s">
        <v>1821</v>
      </c>
      <c r="I232" s="114" t="s">
        <v>765</v>
      </c>
      <c r="K232" s="72" t="s">
        <v>1822</v>
      </c>
      <c r="L232" s="116" t="s">
        <v>977</v>
      </c>
      <c r="M232" s="72" t="s">
        <v>359</v>
      </c>
      <c r="N232" s="72" t="s">
        <v>140</v>
      </c>
      <c r="O232" s="72" t="s">
        <v>103</v>
      </c>
      <c r="P232" s="72" t="s">
        <v>124</v>
      </c>
      <c r="Q232" s="116" t="s">
        <v>1715</v>
      </c>
      <c r="R232" s="72" t="s">
        <v>103</v>
      </c>
      <c r="S232" s="72" t="s">
        <v>104</v>
      </c>
    </row>
    <row r="233" spans="2:19" x14ac:dyDescent="0.25">
      <c r="B233" s="73" t="s">
        <v>1823</v>
      </c>
      <c r="C233" s="73" t="s">
        <v>255</v>
      </c>
      <c r="D233" s="73" t="s">
        <v>135</v>
      </c>
      <c r="E233" s="113" t="s">
        <v>1824</v>
      </c>
      <c r="F233" s="72" t="s">
        <v>91</v>
      </c>
      <c r="G233" s="113" t="s">
        <v>106</v>
      </c>
      <c r="H233" s="113" t="s">
        <v>1825</v>
      </c>
      <c r="I233" s="114" t="s">
        <v>107</v>
      </c>
      <c r="J233" s="72" t="s">
        <v>1826</v>
      </c>
      <c r="K233" s="72" t="s">
        <v>1826</v>
      </c>
      <c r="L233" s="116" t="s">
        <v>1254</v>
      </c>
      <c r="M233" s="72" t="s">
        <v>375</v>
      </c>
      <c r="N233" s="72" t="s">
        <v>99</v>
      </c>
      <c r="O233" s="72" t="s">
        <v>100</v>
      </c>
      <c r="P233" s="72" t="s">
        <v>109</v>
      </c>
      <c r="Q233" s="116" t="s">
        <v>1827</v>
      </c>
      <c r="R233" s="72" t="s">
        <v>103</v>
      </c>
      <c r="S233" s="72" t="s">
        <v>104</v>
      </c>
    </row>
    <row r="234" spans="2:19" x14ac:dyDescent="0.25">
      <c r="B234" s="73" t="s">
        <v>1828</v>
      </c>
      <c r="C234" s="73" t="s">
        <v>695</v>
      </c>
      <c r="D234" s="73" t="s">
        <v>147</v>
      </c>
      <c r="E234" s="113" t="s">
        <v>1829</v>
      </c>
      <c r="F234" s="72" t="s">
        <v>91</v>
      </c>
      <c r="G234" s="113" t="s">
        <v>112</v>
      </c>
      <c r="H234" s="113" t="s">
        <v>1830</v>
      </c>
      <c r="I234" s="114" t="s">
        <v>113</v>
      </c>
      <c r="J234" s="72" t="s">
        <v>1831</v>
      </c>
      <c r="K234" s="72" t="s">
        <v>1831</v>
      </c>
      <c r="L234" s="116" t="s">
        <v>268</v>
      </c>
      <c r="M234" s="72" t="s">
        <v>244</v>
      </c>
      <c r="N234" s="72" t="s">
        <v>99</v>
      </c>
      <c r="O234" s="72" t="s">
        <v>100</v>
      </c>
      <c r="P234" s="72" t="s">
        <v>114</v>
      </c>
      <c r="Q234" s="116" t="s">
        <v>1777</v>
      </c>
      <c r="R234" s="72" t="s">
        <v>103</v>
      </c>
      <c r="S234" s="72" t="s">
        <v>104</v>
      </c>
    </row>
    <row r="235" spans="2:19" x14ac:dyDescent="0.25">
      <c r="B235" s="73" t="s">
        <v>1832</v>
      </c>
      <c r="C235" s="73" t="s">
        <v>695</v>
      </c>
      <c r="D235" s="73" t="s">
        <v>147</v>
      </c>
      <c r="E235" s="113" t="s">
        <v>1833</v>
      </c>
      <c r="F235" s="72" t="s">
        <v>105</v>
      </c>
      <c r="G235" s="113" t="s">
        <v>112</v>
      </c>
      <c r="H235" s="113" t="s">
        <v>1834</v>
      </c>
      <c r="I235" s="114" t="s">
        <v>113</v>
      </c>
      <c r="J235" s="72" t="s">
        <v>1835</v>
      </c>
      <c r="K235" s="72" t="s">
        <v>1835</v>
      </c>
      <c r="L235" s="116" t="s">
        <v>268</v>
      </c>
      <c r="M235" s="72" t="s">
        <v>244</v>
      </c>
      <c r="N235" s="72" t="s">
        <v>99</v>
      </c>
      <c r="O235" s="72" t="s">
        <v>100</v>
      </c>
      <c r="P235" s="72" t="s">
        <v>114</v>
      </c>
      <c r="Q235" s="116" t="s">
        <v>1777</v>
      </c>
      <c r="R235" s="72" t="s">
        <v>103</v>
      </c>
      <c r="S235" s="72" t="s">
        <v>104</v>
      </c>
    </row>
    <row r="236" spans="2:19" x14ac:dyDescent="0.25">
      <c r="B236" s="73" t="s">
        <v>1836</v>
      </c>
      <c r="C236" s="73" t="s">
        <v>695</v>
      </c>
      <c r="D236" s="73" t="s">
        <v>147</v>
      </c>
      <c r="E236" s="113" t="s">
        <v>1837</v>
      </c>
      <c r="F236" s="72" t="s">
        <v>91</v>
      </c>
      <c r="G236" s="113" t="s">
        <v>112</v>
      </c>
      <c r="H236" s="113" t="s">
        <v>1838</v>
      </c>
      <c r="I236" s="114" t="s">
        <v>113</v>
      </c>
      <c r="J236" s="72" t="s">
        <v>1839</v>
      </c>
      <c r="K236" s="72" t="s">
        <v>1840</v>
      </c>
      <c r="L236" s="116" t="s">
        <v>268</v>
      </c>
      <c r="M236" s="72" t="s">
        <v>244</v>
      </c>
      <c r="N236" s="72" t="s">
        <v>99</v>
      </c>
      <c r="O236" s="72" t="s">
        <v>100</v>
      </c>
      <c r="P236" s="72" t="s">
        <v>114</v>
      </c>
      <c r="Q236" s="116" t="s">
        <v>1777</v>
      </c>
      <c r="R236" s="72" t="s">
        <v>103</v>
      </c>
      <c r="S236" s="72" t="s">
        <v>104</v>
      </c>
    </row>
    <row r="237" spans="2:19" x14ac:dyDescent="0.25">
      <c r="B237" s="73" t="s">
        <v>1841</v>
      </c>
      <c r="C237" s="73" t="s">
        <v>1842</v>
      </c>
      <c r="D237" s="73" t="s">
        <v>142</v>
      </c>
      <c r="E237" s="113" t="s">
        <v>1843</v>
      </c>
      <c r="F237" s="72" t="s">
        <v>91</v>
      </c>
      <c r="G237" s="113" t="s">
        <v>1009</v>
      </c>
      <c r="H237" s="113" t="s">
        <v>1844</v>
      </c>
      <c r="I237" s="114" t="s">
        <v>1011</v>
      </c>
      <c r="L237" s="116" t="s">
        <v>1093</v>
      </c>
      <c r="M237" s="72" t="s">
        <v>1845</v>
      </c>
      <c r="N237" s="72" t="s">
        <v>140</v>
      </c>
      <c r="O237" s="72" t="s">
        <v>103</v>
      </c>
      <c r="P237" s="72" t="s">
        <v>194</v>
      </c>
      <c r="Q237" s="116" t="s">
        <v>1846</v>
      </c>
      <c r="R237" s="72" t="s">
        <v>103</v>
      </c>
      <c r="S237" s="72" t="s">
        <v>104</v>
      </c>
    </row>
    <row r="238" spans="2:19" x14ac:dyDescent="0.25">
      <c r="B238" s="73" t="s">
        <v>1847</v>
      </c>
      <c r="C238" s="73" t="s">
        <v>223</v>
      </c>
      <c r="D238" s="73" t="s">
        <v>142</v>
      </c>
      <c r="E238" s="113" t="s">
        <v>1848</v>
      </c>
      <c r="F238" s="72" t="s">
        <v>91</v>
      </c>
      <c r="G238" s="113" t="s">
        <v>1849</v>
      </c>
      <c r="H238" s="113" t="s">
        <v>1850</v>
      </c>
      <c r="I238" s="114" t="s">
        <v>1851</v>
      </c>
      <c r="L238" s="116" t="s">
        <v>439</v>
      </c>
      <c r="M238" s="72" t="s">
        <v>1255</v>
      </c>
      <c r="N238" s="72" t="s">
        <v>140</v>
      </c>
      <c r="O238" s="72" t="s">
        <v>103</v>
      </c>
      <c r="P238" s="72" t="s">
        <v>194</v>
      </c>
      <c r="Q238" s="116" t="s">
        <v>1751</v>
      </c>
      <c r="R238" s="72" t="s">
        <v>103</v>
      </c>
      <c r="S238" s="72" t="s">
        <v>104</v>
      </c>
    </row>
    <row r="239" spans="2:19" x14ac:dyDescent="0.25">
      <c r="B239" s="73" t="s">
        <v>1852</v>
      </c>
      <c r="C239" s="73" t="s">
        <v>188</v>
      </c>
      <c r="D239" s="73" t="s">
        <v>147</v>
      </c>
      <c r="E239" s="113" t="s">
        <v>1853</v>
      </c>
      <c r="F239" s="72" t="s">
        <v>91</v>
      </c>
      <c r="G239" s="113" t="s">
        <v>106</v>
      </c>
      <c r="H239" s="113" t="s">
        <v>1854</v>
      </c>
      <c r="I239" s="114" t="s">
        <v>107</v>
      </c>
      <c r="J239" s="72" t="s">
        <v>1855</v>
      </c>
      <c r="K239" s="72" t="s">
        <v>1855</v>
      </c>
      <c r="L239" s="116" t="s">
        <v>1438</v>
      </c>
      <c r="M239" s="72" t="s">
        <v>189</v>
      </c>
      <c r="N239" s="72" t="s">
        <v>99</v>
      </c>
      <c r="O239" s="72" t="s">
        <v>100</v>
      </c>
      <c r="P239" s="72" t="s">
        <v>109</v>
      </c>
      <c r="Q239" s="116" t="s">
        <v>1342</v>
      </c>
      <c r="R239" s="72" t="s">
        <v>103</v>
      </c>
      <c r="S239" s="72" t="s">
        <v>104</v>
      </c>
    </row>
    <row r="240" spans="2:19" x14ac:dyDescent="0.25">
      <c r="B240" s="73" t="s">
        <v>1857</v>
      </c>
      <c r="C240" s="73" t="s">
        <v>376</v>
      </c>
      <c r="D240" s="73" t="s">
        <v>142</v>
      </c>
      <c r="E240" s="113" t="s">
        <v>1858</v>
      </c>
      <c r="F240" s="72" t="s">
        <v>91</v>
      </c>
      <c r="G240" s="113" t="s">
        <v>1859</v>
      </c>
      <c r="H240" s="113" t="s">
        <v>1860</v>
      </c>
      <c r="I240" s="114" t="s">
        <v>1861</v>
      </c>
      <c r="L240" s="116" t="s">
        <v>268</v>
      </c>
      <c r="M240" s="72" t="s">
        <v>377</v>
      </c>
      <c r="N240" s="72" t="s">
        <v>140</v>
      </c>
      <c r="O240" s="72" t="s">
        <v>103</v>
      </c>
      <c r="P240" s="72" t="s">
        <v>194</v>
      </c>
      <c r="Q240" s="116" t="s">
        <v>1846</v>
      </c>
      <c r="R240" s="72" t="s">
        <v>103</v>
      </c>
      <c r="S240" s="72" t="s">
        <v>104</v>
      </c>
    </row>
    <row r="241" spans="2:19" x14ac:dyDescent="0.25">
      <c r="B241" s="73" t="s">
        <v>1864</v>
      </c>
      <c r="C241" s="73" t="s">
        <v>158</v>
      </c>
      <c r="D241" s="73" t="s">
        <v>154</v>
      </c>
      <c r="E241" s="113" t="s">
        <v>1865</v>
      </c>
      <c r="F241" s="72" t="s">
        <v>105</v>
      </c>
      <c r="G241" s="113" t="s">
        <v>1866</v>
      </c>
      <c r="H241" s="113" t="s">
        <v>952</v>
      </c>
      <c r="I241" s="114" t="s">
        <v>1867</v>
      </c>
      <c r="L241" s="116" t="s">
        <v>439</v>
      </c>
      <c r="M241" s="72" t="s">
        <v>478</v>
      </c>
      <c r="N241" s="72" t="s">
        <v>140</v>
      </c>
      <c r="O241" s="72" t="s">
        <v>103</v>
      </c>
      <c r="P241" s="72" t="s">
        <v>194</v>
      </c>
      <c r="Q241" s="116" t="s">
        <v>1686</v>
      </c>
      <c r="R241" s="72" t="s">
        <v>103</v>
      </c>
      <c r="S241" s="72" t="s">
        <v>104</v>
      </c>
    </row>
    <row r="242" spans="2:19" x14ac:dyDescent="0.25">
      <c r="B242" s="73" t="s">
        <v>1868</v>
      </c>
      <c r="C242" s="73" t="s">
        <v>174</v>
      </c>
      <c r="D242" s="73" t="s">
        <v>135</v>
      </c>
      <c r="E242" s="113" t="s">
        <v>1869</v>
      </c>
      <c r="F242" s="72" t="s">
        <v>91</v>
      </c>
      <c r="G242" s="113" t="s">
        <v>1870</v>
      </c>
      <c r="H242" s="113" t="s">
        <v>1871</v>
      </c>
      <c r="I242" s="114" t="s">
        <v>1872</v>
      </c>
      <c r="L242" s="116" t="s">
        <v>1061</v>
      </c>
      <c r="M242" s="72" t="s">
        <v>316</v>
      </c>
      <c r="N242" s="72" t="s">
        <v>140</v>
      </c>
      <c r="O242" s="72" t="s">
        <v>103</v>
      </c>
      <c r="P242" s="72" t="s">
        <v>194</v>
      </c>
      <c r="Q242" s="116" t="s">
        <v>1873</v>
      </c>
      <c r="R242" s="72" t="s">
        <v>103</v>
      </c>
      <c r="S242" s="72" t="s">
        <v>104</v>
      </c>
    </row>
    <row r="243" spans="2:19" x14ac:dyDescent="0.25">
      <c r="B243" s="73" t="s">
        <v>1874</v>
      </c>
      <c r="C243" s="73" t="s">
        <v>1875</v>
      </c>
      <c r="D243" s="73" t="s">
        <v>142</v>
      </c>
      <c r="E243" s="113" t="s">
        <v>1876</v>
      </c>
      <c r="F243" s="72" t="s">
        <v>91</v>
      </c>
      <c r="G243" s="113" t="s">
        <v>1877</v>
      </c>
      <c r="H243" s="113" t="s">
        <v>1878</v>
      </c>
      <c r="I243" s="114" t="s">
        <v>1879</v>
      </c>
      <c r="L243" s="116" t="s">
        <v>793</v>
      </c>
      <c r="M243" s="72" t="s">
        <v>1403</v>
      </c>
      <c r="N243" s="72" t="s">
        <v>140</v>
      </c>
      <c r="O243" s="72" t="s">
        <v>103</v>
      </c>
      <c r="P243" s="72" t="s">
        <v>194</v>
      </c>
      <c r="Q243" s="116" t="s">
        <v>1686</v>
      </c>
      <c r="R243" s="72" t="s">
        <v>103</v>
      </c>
      <c r="S243" s="72" t="s">
        <v>104</v>
      </c>
    </row>
    <row r="244" spans="2:19" x14ac:dyDescent="0.25">
      <c r="B244" s="73" t="s">
        <v>1880</v>
      </c>
      <c r="C244" s="73" t="s">
        <v>568</v>
      </c>
      <c r="D244" s="73" t="s">
        <v>677</v>
      </c>
      <c r="E244" s="113" t="s">
        <v>1881</v>
      </c>
      <c r="F244" s="72" t="s">
        <v>91</v>
      </c>
      <c r="G244" s="113" t="s">
        <v>1877</v>
      </c>
      <c r="H244" s="113" t="s">
        <v>1882</v>
      </c>
      <c r="I244" s="114" t="s">
        <v>1879</v>
      </c>
      <c r="L244" s="116" t="s">
        <v>1008</v>
      </c>
      <c r="M244" s="72" t="s">
        <v>569</v>
      </c>
      <c r="N244" s="72" t="s">
        <v>140</v>
      </c>
      <c r="O244" s="72" t="s">
        <v>103</v>
      </c>
      <c r="P244" s="72" t="s">
        <v>194</v>
      </c>
      <c r="Q244" s="116" t="s">
        <v>1777</v>
      </c>
      <c r="R244" s="72" t="s">
        <v>103</v>
      </c>
      <c r="S244" s="72" t="s">
        <v>104</v>
      </c>
    </row>
    <row r="245" spans="2:19" x14ac:dyDescent="0.25">
      <c r="B245" s="73" t="s">
        <v>1880</v>
      </c>
      <c r="C245" s="73" t="s">
        <v>568</v>
      </c>
      <c r="D245" s="73" t="s">
        <v>677</v>
      </c>
      <c r="E245" s="113" t="s">
        <v>1881</v>
      </c>
      <c r="F245" s="72" t="s">
        <v>91</v>
      </c>
      <c r="G245" s="113" t="s">
        <v>1877</v>
      </c>
      <c r="H245" s="113" t="s">
        <v>1882</v>
      </c>
      <c r="I245" s="114" t="s">
        <v>1879</v>
      </c>
      <c r="L245" s="116" t="s">
        <v>1008</v>
      </c>
      <c r="M245" s="72" t="s">
        <v>569</v>
      </c>
      <c r="N245" s="72" t="s">
        <v>140</v>
      </c>
      <c r="O245" s="72" t="s">
        <v>103</v>
      </c>
      <c r="P245" s="72" t="s">
        <v>194</v>
      </c>
      <c r="Q245" s="116" t="s">
        <v>1777</v>
      </c>
      <c r="R245" s="72" t="s">
        <v>103</v>
      </c>
      <c r="S245" s="72" t="s">
        <v>104</v>
      </c>
    </row>
    <row r="246" spans="2:19" x14ac:dyDescent="0.25">
      <c r="B246" s="73" t="s">
        <v>1880</v>
      </c>
      <c r="C246" s="73" t="s">
        <v>568</v>
      </c>
      <c r="D246" s="73" t="s">
        <v>142</v>
      </c>
      <c r="E246" s="113" t="s">
        <v>1881</v>
      </c>
      <c r="F246" s="72" t="s">
        <v>91</v>
      </c>
      <c r="G246" s="113" t="s">
        <v>1877</v>
      </c>
      <c r="H246" s="113" t="s">
        <v>1882</v>
      </c>
      <c r="I246" s="114" t="s">
        <v>1879</v>
      </c>
      <c r="L246" s="116" t="s">
        <v>1008</v>
      </c>
      <c r="M246" s="72" t="s">
        <v>569</v>
      </c>
      <c r="N246" s="72" t="s">
        <v>140</v>
      </c>
      <c r="O246" s="72" t="s">
        <v>103</v>
      </c>
      <c r="P246" s="72" t="s">
        <v>194</v>
      </c>
      <c r="Q246" s="116" t="s">
        <v>1777</v>
      </c>
      <c r="R246" s="72" t="s">
        <v>103</v>
      </c>
      <c r="S246" s="72" t="s">
        <v>104</v>
      </c>
    </row>
    <row r="247" spans="2:19" x14ac:dyDescent="0.25">
      <c r="B247" s="73" t="s">
        <v>1880</v>
      </c>
      <c r="C247" s="73" t="s">
        <v>568</v>
      </c>
      <c r="D247" s="73" t="s">
        <v>142</v>
      </c>
      <c r="E247" s="113" t="s">
        <v>1881</v>
      </c>
      <c r="F247" s="72" t="s">
        <v>91</v>
      </c>
      <c r="G247" s="113" t="s">
        <v>1877</v>
      </c>
      <c r="H247" s="113" t="s">
        <v>1882</v>
      </c>
      <c r="I247" s="114" t="s">
        <v>1879</v>
      </c>
      <c r="L247" s="116" t="s">
        <v>1008</v>
      </c>
      <c r="M247" s="72" t="s">
        <v>569</v>
      </c>
      <c r="N247" s="72" t="s">
        <v>140</v>
      </c>
      <c r="O247" s="72" t="s">
        <v>103</v>
      </c>
      <c r="P247" s="72" t="s">
        <v>194</v>
      </c>
      <c r="Q247" s="116" t="s">
        <v>1777</v>
      </c>
      <c r="R247" s="72" t="s">
        <v>103</v>
      </c>
      <c r="S247" s="72" t="s">
        <v>104</v>
      </c>
    </row>
    <row r="248" spans="2:19" x14ac:dyDescent="0.25">
      <c r="B248" s="73" t="s">
        <v>1883</v>
      </c>
      <c r="C248" s="73" t="s">
        <v>255</v>
      </c>
      <c r="D248" s="73" t="s">
        <v>135</v>
      </c>
      <c r="E248" s="113" t="s">
        <v>1884</v>
      </c>
      <c r="F248" s="72" t="s">
        <v>91</v>
      </c>
      <c r="G248" s="113" t="s">
        <v>106</v>
      </c>
      <c r="H248" s="113" t="s">
        <v>1885</v>
      </c>
      <c r="I248" s="114" t="s">
        <v>107</v>
      </c>
      <c r="J248" s="72" t="s">
        <v>1886</v>
      </c>
      <c r="K248" s="72" t="s">
        <v>1886</v>
      </c>
      <c r="L248" s="116" t="s">
        <v>1504</v>
      </c>
      <c r="M248" s="72" t="s">
        <v>375</v>
      </c>
      <c r="N248" s="72" t="s">
        <v>99</v>
      </c>
      <c r="O248" s="72" t="s">
        <v>100</v>
      </c>
      <c r="P248" s="72" t="s">
        <v>109</v>
      </c>
      <c r="Q248" s="116" t="s">
        <v>1777</v>
      </c>
      <c r="R248" s="72" t="s">
        <v>103</v>
      </c>
      <c r="S248" s="72" t="s">
        <v>104</v>
      </c>
    </row>
    <row r="249" spans="2:19" x14ac:dyDescent="0.25">
      <c r="B249" s="73" t="s">
        <v>1889</v>
      </c>
      <c r="C249" s="73" t="s">
        <v>695</v>
      </c>
      <c r="D249" s="73" t="s">
        <v>147</v>
      </c>
      <c r="E249" s="113" t="s">
        <v>1890</v>
      </c>
      <c r="F249" s="72" t="s">
        <v>91</v>
      </c>
      <c r="G249" s="113" t="s">
        <v>1087</v>
      </c>
      <c r="H249" s="113" t="s">
        <v>1088</v>
      </c>
      <c r="I249" s="114" t="s">
        <v>1088</v>
      </c>
      <c r="L249" s="116" t="s">
        <v>268</v>
      </c>
      <c r="M249" s="72" t="s">
        <v>244</v>
      </c>
      <c r="N249" s="72" t="s">
        <v>140</v>
      </c>
      <c r="O249" s="72" t="s">
        <v>103</v>
      </c>
      <c r="P249" s="72" t="s">
        <v>194</v>
      </c>
      <c r="Q249" s="116" t="s">
        <v>1777</v>
      </c>
      <c r="R249" s="72" t="s">
        <v>103</v>
      </c>
      <c r="S249" s="72" t="s">
        <v>104</v>
      </c>
    </row>
    <row r="250" spans="2:19" x14ac:dyDescent="0.25">
      <c r="B250" s="73" t="s">
        <v>1891</v>
      </c>
      <c r="C250" s="73" t="s">
        <v>174</v>
      </c>
      <c r="D250" s="73" t="s">
        <v>135</v>
      </c>
      <c r="E250" s="113" t="s">
        <v>1892</v>
      </c>
      <c r="F250" s="72" t="s">
        <v>91</v>
      </c>
      <c r="G250" s="113" t="s">
        <v>92</v>
      </c>
      <c r="H250" s="113" t="s">
        <v>1893</v>
      </c>
      <c r="I250" s="114" t="s">
        <v>94</v>
      </c>
      <c r="J250" s="72" t="s">
        <v>1894</v>
      </c>
      <c r="K250" s="72" t="s">
        <v>1895</v>
      </c>
      <c r="L250" s="116" t="s">
        <v>1896</v>
      </c>
      <c r="M250" s="72" t="s">
        <v>260</v>
      </c>
      <c r="N250" s="72" t="s">
        <v>99</v>
      </c>
      <c r="O250" s="72" t="s">
        <v>100</v>
      </c>
      <c r="P250" s="72" t="s">
        <v>101</v>
      </c>
      <c r="Q250" s="116" t="s">
        <v>1897</v>
      </c>
      <c r="R250" s="72" t="s">
        <v>103</v>
      </c>
      <c r="S250" s="72" t="s">
        <v>104</v>
      </c>
    </row>
    <row r="251" spans="2:19" x14ac:dyDescent="0.25">
      <c r="B251" s="73" t="s">
        <v>1898</v>
      </c>
      <c r="C251" s="73" t="s">
        <v>695</v>
      </c>
      <c r="D251" s="73" t="s">
        <v>147</v>
      </c>
      <c r="E251" s="113" t="s">
        <v>1899</v>
      </c>
      <c r="F251" s="72" t="s">
        <v>91</v>
      </c>
      <c r="G251" s="113" t="s">
        <v>1128</v>
      </c>
      <c r="H251" s="113" t="s">
        <v>1654</v>
      </c>
      <c r="I251" s="114" t="s">
        <v>1129</v>
      </c>
      <c r="L251" s="116" t="s">
        <v>1499</v>
      </c>
      <c r="M251" s="72" t="s">
        <v>244</v>
      </c>
      <c r="N251" s="72" t="s">
        <v>140</v>
      </c>
      <c r="O251" s="72" t="s">
        <v>103</v>
      </c>
      <c r="P251" s="72" t="s">
        <v>194</v>
      </c>
      <c r="Q251" s="116" t="s">
        <v>1777</v>
      </c>
      <c r="R251" s="72" t="s">
        <v>103</v>
      </c>
      <c r="S251" s="72" t="s">
        <v>104</v>
      </c>
    </row>
    <row r="252" spans="2:19" x14ac:dyDescent="0.25">
      <c r="B252" s="73" t="s">
        <v>1905</v>
      </c>
      <c r="C252" s="73" t="s">
        <v>167</v>
      </c>
      <c r="D252" s="73" t="s">
        <v>677</v>
      </c>
      <c r="E252" s="113" t="s">
        <v>1906</v>
      </c>
      <c r="F252" s="72" t="s">
        <v>91</v>
      </c>
      <c r="G252" s="113" t="s">
        <v>92</v>
      </c>
      <c r="H252" s="113" t="s">
        <v>1907</v>
      </c>
      <c r="I252" s="114" t="s">
        <v>94</v>
      </c>
      <c r="J252" s="72" t="s">
        <v>1908</v>
      </c>
      <c r="K252" s="72" t="s">
        <v>1908</v>
      </c>
      <c r="L252" s="116" t="s">
        <v>1504</v>
      </c>
      <c r="M252" s="72" t="s">
        <v>1423</v>
      </c>
      <c r="N252" s="72" t="s">
        <v>99</v>
      </c>
      <c r="O252" s="72" t="s">
        <v>100</v>
      </c>
      <c r="P252" s="72" t="s">
        <v>101</v>
      </c>
      <c r="Q252" s="116" t="s">
        <v>1777</v>
      </c>
      <c r="R252" s="72" t="s">
        <v>103</v>
      </c>
      <c r="S252" s="72" t="s">
        <v>104</v>
      </c>
    </row>
    <row r="253" spans="2:19" x14ac:dyDescent="0.25">
      <c r="B253" s="73" t="s">
        <v>1909</v>
      </c>
      <c r="C253" s="73" t="s">
        <v>141</v>
      </c>
      <c r="D253" s="73" t="s">
        <v>677</v>
      </c>
      <c r="E253" s="113" t="s">
        <v>1910</v>
      </c>
      <c r="F253" s="72" t="s">
        <v>91</v>
      </c>
      <c r="G253" s="113" t="s">
        <v>92</v>
      </c>
      <c r="H253" s="113" t="s">
        <v>1498</v>
      </c>
      <c r="I253" s="114" t="s">
        <v>94</v>
      </c>
      <c r="J253" s="72" t="s">
        <v>1911</v>
      </c>
      <c r="K253" s="72" t="s">
        <v>1912</v>
      </c>
      <c r="L253" s="116" t="s">
        <v>1008</v>
      </c>
      <c r="M253" s="72" t="s">
        <v>1578</v>
      </c>
      <c r="N253" s="72" t="s">
        <v>99</v>
      </c>
      <c r="O253" s="72" t="s">
        <v>100</v>
      </c>
      <c r="P253" s="72" t="s">
        <v>101</v>
      </c>
      <c r="Q253" s="116" t="s">
        <v>1913</v>
      </c>
      <c r="R253" s="72" t="s">
        <v>103</v>
      </c>
      <c r="S253" s="72" t="s">
        <v>104</v>
      </c>
    </row>
    <row r="254" spans="2:19" x14ac:dyDescent="0.25">
      <c r="B254" s="73" t="s">
        <v>1914</v>
      </c>
      <c r="C254" s="73" t="s">
        <v>295</v>
      </c>
      <c r="D254" s="73" t="s">
        <v>360</v>
      </c>
      <c r="E254" s="113" t="s">
        <v>1915</v>
      </c>
      <c r="F254" s="72" t="s">
        <v>91</v>
      </c>
      <c r="G254" s="113" t="s">
        <v>92</v>
      </c>
      <c r="H254" s="113" t="s">
        <v>1916</v>
      </c>
      <c r="I254" s="114" t="s">
        <v>94</v>
      </c>
      <c r="J254" s="72" t="s">
        <v>1917</v>
      </c>
      <c r="K254" s="72" t="s">
        <v>1918</v>
      </c>
      <c r="L254" s="116" t="s">
        <v>1008</v>
      </c>
      <c r="M254" s="72" t="s">
        <v>1299</v>
      </c>
      <c r="N254" s="72" t="s">
        <v>99</v>
      </c>
      <c r="O254" s="72" t="s">
        <v>100</v>
      </c>
      <c r="P254" s="72" t="s">
        <v>101</v>
      </c>
      <c r="Q254" s="116" t="s">
        <v>1846</v>
      </c>
      <c r="R254" s="72" t="s">
        <v>103</v>
      </c>
      <c r="S254" s="72" t="s">
        <v>104</v>
      </c>
    </row>
    <row r="255" spans="2:19" x14ac:dyDescent="0.25">
      <c r="B255" s="73" t="s">
        <v>1921</v>
      </c>
      <c r="C255" s="73" t="s">
        <v>552</v>
      </c>
      <c r="D255" s="73" t="s">
        <v>142</v>
      </c>
      <c r="E255" s="113" t="s">
        <v>1922</v>
      </c>
      <c r="F255" s="72" t="s">
        <v>91</v>
      </c>
      <c r="G255" s="113" t="s">
        <v>1196</v>
      </c>
      <c r="H255" s="113" t="s">
        <v>1923</v>
      </c>
      <c r="I255" s="114" t="s">
        <v>1198</v>
      </c>
      <c r="K255" s="72" t="s">
        <v>1924</v>
      </c>
      <c r="L255" s="116" t="s">
        <v>268</v>
      </c>
      <c r="M255" s="72" t="s">
        <v>302</v>
      </c>
      <c r="N255" s="72" t="s">
        <v>140</v>
      </c>
      <c r="O255" s="72" t="s">
        <v>103</v>
      </c>
      <c r="P255" s="72" t="s">
        <v>194</v>
      </c>
      <c r="Q255" s="116" t="s">
        <v>1630</v>
      </c>
      <c r="R255" s="72" t="s">
        <v>103</v>
      </c>
      <c r="S255" s="72" t="s">
        <v>104</v>
      </c>
    </row>
    <row r="256" spans="2:19" x14ac:dyDescent="0.25">
      <c r="B256" s="73" t="s">
        <v>1925</v>
      </c>
      <c r="C256" s="73" t="s">
        <v>1022</v>
      </c>
      <c r="D256" s="73" t="s">
        <v>142</v>
      </c>
      <c r="E256" s="113" t="s">
        <v>1926</v>
      </c>
      <c r="F256" s="72" t="s">
        <v>91</v>
      </c>
      <c r="G256" s="113" t="s">
        <v>1927</v>
      </c>
      <c r="H256" s="113" t="s">
        <v>1928</v>
      </c>
      <c r="I256" s="114" t="s">
        <v>1929</v>
      </c>
      <c r="L256" s="116" t="s">
        <v>979</v>
      </c>
      <c r="M256" s="72" t="s">
        <v>1930</v>
      </c>
      <c r="N256" s="72" t="s">
        <v>140</v>
      </c>
      <c r="O256" s="72" t="s">
        <v>103</v>
      </c>
      <c r="P256" s="72" t="s">
        <v>194</v>
      </c>
      <c r="Q256" s="116" t="s">
        <v>1827</v>
      </c>
      <c r="R256" s="72" t="s">
        <v>103</v>
      </c>
      <c r="S256" s="72" t="s">
        <v>104</v>
      </c>
    </row>
    <row r="257" spans="2:19" x14ac:dyDescent="0.25">
      <c r="B257" s="73" t="s">
        <v>1931</v>
      </c>
      <c r="C257" s="73" t="s">
        <v>174</v>
      </c>
      <c r="D257" s="73" t="s">
        <v>135</v>
      </c>
      <c r="E257" s="113" t="s">
        <v>1932</v>
      </c>
      <c r="F257" s="72" t="s">
        <v>91</v>
      </c>
      <c r="G257" s="113" t="s">
        <v>92</v>
      </c>
      <c r="H257" s="113" t="s">
        <v>1933</v>
      </c>
      <c r="I257" s="114" t="s">
        <v>94</v>
      </c>
      <c r="J257" s="72" t="s">
        <v>1934</v>
      </c>
      <c r="K257" s="72" t="s">
        <v>1935</v>
      </c>
      <c r="L257" s="116" t="s">
        <v>3097</v>
      </c>
      <c r="M257" s="72" t="s">
        <v>337</v>
      </c>
      <c r="N257" s="72" t="s">
        <v>99</v>
      </c>
      <c r="O257" s="72" t="s">
        <v>100</v>
      </c>
      <c r="P257" s="72" t="s">
        <v>101</v>
      </c>
      <c r="Q257" s="116" t="s">
        <v>1920</v>
      </c>
      <c r="R257" s="72" t="s">
        <v>103</v>
      </c>
      <c r="S257" s="72" t="s">
        <v>104</v>
      </c>
    </row>
    <row r="258" spans="2:19" x14ac:dyDescent="0.25">
      <c r="B258" s="73" t="s">
        <v>1938</v>
      </c>
      <c r="C258" s="73" t="s">
        <v>223</v>
      </c>
      <c r="D258" s="73" t="s">
        <v>142</v>
      </c>
      <c r="E258" s="113" t="s">
        <v>1939</v>
      </c>
      <c r="F258" s="72" t="s">
        <v>91</v>
      </c>
      <c r="G258" s="113" t="s">
        <v>1709</v>
      </c>
      <c r="H258" s="113" t="s">
        <v>1940</v>
      </c>
      <c r="I258" s="114" t="s">
        <v>1710</v>
      </c>
      <c r="K258" s="72" t="s">
        <v>1941</v>
      </c>
      <c r="L258" s="116" t="s">
        <v>700</v>
      </c>
      <c r="M258" s="72" t="s">
        <v>1255</v>
      </c>
      <c r="N258" s="72" t="s">
        <v>140</v>
      </c>
      <c r="O258" s="72" t="s">
        <v>103</v>
      </c>
      <c r="P258" s="72" t="s">
        <v>194</v>
      </c>
      <c r="Q258" s="116" t="s">
        <v>1777</v>
      </c>
      <c r="R258" s="72" t="s">
        <v>103</v>
      </c>
      <c r="S258" s="72" t="s">
        <v>104</v>
      </c>
    </row>
    <row r="259" spans="2:19" x14ac:dyDescent="0.25">
      <c r="B259" s="73" t="s">
        <v>1942</v>
      </c>
      <c r="C259" s="73" t="s">
        <v>167</v>
      </c>
      <c r="D259" s="73" t="s">
        <v>677</v>
      </c>
      <c r="E259" s="113" t="s">
        <v>1943</v>
      </c>
      <c r="F259" s="72" t="s">
        <v>91</v>
      </c>
      <c r="G259" s="113" t="s">
        <v>106</v>
      </c>
      <c r="H259" s="113" t="s">
        <v>22856</v>
      </c>
      <c r="I259" s="114" t="s">
        <v>107</v>
      </c>
      <c r="J259" s="72" t="s">
        <v>1944</v>
      </c>
      <c r="K259" s="72" t="s">
        <v>1944</v>
      </c>
      <c r="L259" s="116" t="s">
        <v>1945</v>
      </c>
      <c r="M259" s="72" t="s">
        <v>594</v>
      </c>
      <c r="N259" s="72" t="s">
        <v>99</v>
      </c>
      <c r="O259" s="72" t="s">
        <v>100</v>
      </c>
      <c r="P259" s="72" t="s">
        <v>109</v>
      </c>
      <c r="Q259" s="116" t="s">
        <v>1846</v>
      </c>
      <c r="R259" s="72" t="s">
        <v>103</v>
      </c>
      <c r="S259" s="72" t="s">
        <v>104</v>
      </c>
    </row>
    <row r="260" spans="2:19" x14ac:dyDescent="0.25">
      <c r="B260" s="73" t="s">
        <v>1946</v>
      </c>
      <c r="C260" s="73" t="s">
        <v>188</v>
      </c>
      <c r="D260" s="73" t="s">
        <v>147</v>
      </c>
      <c r="E260" s="113" t="s">
        <v>1947</v>
      </c>
      <c r="F260" s="72" t="s">
        <v>91</v>
      </c>
      <c r="G260" s="113" t="s">
        <v>1556</v>
      </c>
      <c r="H260" s="113" t="s">
        <v>1948</v>
      </c>
      <c r="I260" s="114" t="s">
        <v>1558</v>
      </c>
      <c r="K260" s="72" t="s">
        <v>1949</v>
      </c>
      <c r="L260" s="116" t="s">
        <v>2835</v>
      </c>
      <c r="M260" s="72" t="s">
        <v>422</v>
      </c>
      <c r="N260" s="72" t="s">
        <v>140</v>
      </c>
      <c r="O260" s="72" t="s">
        <v>103</v>
      </c>
      <c r="P260" s="72" t="s">
        <v>124</v>
      </c>
      <c r="Q260" s="116" t="s">
        <v>1950</v>
      </c>
      <c r="R260" s="72" t="s">
        <v>103</v>
      </c>
      <c r="S260" s="72" t="s">
        <v>104</v>
      </c>
    </row>
    <row r="261" spans="2:19" x14ac:dyDescent="0.25">
      <c r="B261" s="73" t="s">
        <v>1951</v>
      </c>
      <c r="C261" s="73" t="s">
        <v>141</v>
      </c>
      <c r="D261" s="73" t="s">
        <v>147</v>
      </c>
      <c r="E261" s="113" t="s">
        <v>1952</v>
      </c>
      <c r="F261" s="72" t="s">
        <v>105</v>
      </c>
      <c r="G261" s="113" t="s">
        <v>92</v>
      </c>
      <c r="H261" s="113" t="s">
        <v>1567</v>
      </c>
      <c r="I261" s="114" t="s">
        <v>94</v>
      </c>
      <c r="J261" s="72" t="s">
        <v>1953</v>
      </c>
      <c r="K261" s="72" t="s">
        <v>1953</v>
      </c>
      <c r="L261" s="116" t="s">
        <v>1042</v>
      </c>
      <c r="M261" s="72" t="s">
        <v>152</v>
      </c>
      <c r="N261" s="72" t="s">
        <v>99</v>
      </c>
      <c r="O261" s="72" t="s">
        <v>100</v>
      </c>
      <c r="P261" s="72" t="s">
        <v>101</v>
      </c>
      <c r="Q261" s="116" t="s">
        <v>1846</v>
      </c>
      <c r="R261" s="72" t="s">
        <v>103</v>
      </c>
      <c r="S261" s="72" t="s">
        <v>104</v>
      </c>
    </row>
    <row r="262" spans="2:19" x14ac:dyDescent="0.25">
      <c r="B262" s="73" t="s">
        <v>1954</v>
      </c>
      <c r="C262" s="73" t="s">
        <v>141</v>
      </c>
      <c r="D262" s="73" t="s">
        <v>147</v>
      </c>
      <c r="E262" s="113" t="s">
        <v>1952</v>
      </c>
      <c r="F262" s="72" t="s">
        <v>105</v>
      </c>
      <c r="G262" s="113" t="s">
        <v>92</v>
      </c>
      <c r="H262" s="113" t="s">
        <v>1567</v>
      </c>
      <c r="I262" s="114" t="s">
        <v>94</v>
      </c>
      <c r="J262" s="72" t="s">
        <v>1953</v>
      </c>
      <c r="K262" s="72" t="s">
        <v>1953</v>
      </c>
      <c r="L262" s="116" t="s">
        <v>1042</v>
      </c>
      <c r="M262" s="72" t="s">
        <v>152</v>
      </c>
      <c r="N262" s="72" t="s">
        <v>99</v>
      </c>
      <c r="O262" s="72" t="s">
        <v>100</v>
      </c>
      <c r="P262" s="72" t="s">
        <v>101</v>
      </c>
      <c r="Q262" s="116" t="s">
        <v>1846</v>
      </c>
      <c r="R262" s="72" t="s">
        <v>103</v>
      </c>
      <c r="S262" s="72" t="s">
        <v>104</v>
      </c>
    </row>
    <row r="263" spans="2:19" x14ac:dyDescent="0.25">
      <c r="B263" s="73" t="s">
        <v>1955</v>
      </c>
      <c r="C263" s="73" t="s">
        <v>141</v>
      </c>
      <c r="D263" s="73" t="s">
        <v>147</v>
      </c>
      <c r="E263" s="113" t="s">
        <v>1952</v>
      </c>
      <c r="F263" s="72" t="s">
        <v>105</v>
      </c>
      <c r="G263" s="113" t="s">
        <v>92</v>
      </c>
      <c r="H263" s="113" t="s">
        <v>1567</v>
      </c>
      <c r="I263" s="114" t="s">
        <v>94</v>
      </c>
      <c r="J263" s="72" t="s">
        <v>1953</v>
      </c>
      <c r="K263" s="72" t="s">
        <v>1953</v>
      </c>
      <c r="L263" s="116" t="s">
        <v>1042</v>
      </c>
      <c r="M263" s="72" t="s">
        <v>152</v>
      </c>
      <c r="N263" s="72" t="s">
        <v>99</v>
      </c>
      <c r="O263" s="72" t="s">
        <v>100</v>
      </c>
      <c r="P263" s="72" t="s">
        <v>101</v>
      </c>
      <c r="Q263" s="116" t="s">
        <v>1846</v>
      </c>
      <c r="R263" s="72" t="s">
        <v>103</v>
      </c>
      <c r="S263" s="72" t="s">
        <v>104</v>
      </c>
    </row>
    <row r="264" spans="2:19" x14ac:dyDescent="0.25">
      <c r="B264" s="73" t="s">
        <v>1956</v>
      </c>
      <c r="C264" s="73" t="s">
        <v>141</v>
      </c>
      <c r="D264" s="73" t="s">
        <v>147</v>
      </c>
      <c r="E264" s="113" t="s">
        <v>1952</v>
      </c>
      <c r="F264" s="72" t="s">
        <v>105</v>
      </c>
      <c r="G264" s="113" t="s">
        <v>92</v>
      </c>
      <c r="H264" s="113" t="s">
        <v>1567</v>
      </c>
      <c r="I264" s="114" t="s">
        <v>94</v>
      </c>
      <c r="J264" s="72" t="s">
        <v>1953</v>
      </c>
      <c r="K264" s="72" t="s">
        <v>1953</v>
      </c>
      <c r="L264" s="116" t="s">
        <v>1042</v>
      </c>
      <c r="M264" s="72" t="s">
        <v>152</v>
      </c>
      <c r="N264" s="72" t="s">
        <v>99</v>
      </c>
      <c r="O264" s="72" t="s">
        <v>100</v>
      </c>
      <c r="P264" s="72" t="s">
        <v>101</v>
      </c>
      <c r="Q264" s="116" t="s">
        <v>1846</v>
      </c>
      <c r="R264" s="72" t="s">
        <v>103</v>
      </c>
      <c r="S264" s="72" t="s">
        <v>104</v>
      </c>
    </row>
    <row r="265" spans="2:19" x14ac:dyDescent="0.25">
      <c r="B265" s="73" t="s">
        <v>1957</v>
      </c>
      <c r="C265" s="73" t="s">
        <v>964</v>
      </c>
      <c r="D265" s="73" t="s">
        <v>142</v>
      </c>
      <c r="E265" s="113" t="s">
        <v>1958</v>
      </c>
      <c r="F265" s="72" t="s">
        <v>91</v>
      </c>
      <c r="G265" s="113" t="s">
        <v>800</v>
      </c>
      <c r="H265" s="113" t="s">
        <v>1959</v>
      </c>
      <c r="I265" s="114" t="s">
        <v>801</v>
      </c>
      <c r="K265" s="72" t="s">
        <v>1960</v>
      </c>
      <c r="L265" s="116" t="s">
        <v>838</v>
      </c>
      <c r="M265" s="72" t="s">
        <v>1416</v>
      </c>
      <c r="N265" s="72" t="s">
        <v>140</v>
      </c>
      <c r="O265" s="72" t="s">
        <v>103</v>
      </c>
      <c r="P265" s="72" t="s">
        <v>124</v>
      </c>
      <c r="Q265" s="116" t="s">
        <v>1961</v>
      </c>
      <c r="R265" s="72" t="s">
        <v>103</v>
      </c>
      <c r="S265" s="72" t="s">
        <v>104</v>
      </c>
    </row>
    <row r="266" spans="2:19" x14ac:dyDescent="0.25">
      <c r="B266" s="73" t="s">
        <v>1965</v>
      </c>
      <c r="C266" s="73" t="s">
        <v>695</v>
      </c>
      <c r="D266" s="73" t="s">
        <v>147</v>
      </c>
      <c r="E266" s="113" t="s">
        <v>1966</v>
      </c>
      <c r="F266" s="72" t="s">
        <v>91</v>
      </c>
      <c r="G266" s="113" t="s">
        <v>112</v>
      </c>
      <c r="H266" s="113" t="s">
        <v>1967</v>
      </c>
      <c r="I266" s="114" t="s">
        <v>113</v>
      </c>
      <c r="J266" s="72" t="s">
        <v>1968</v>
      </c>
      <c r="K266" s="72" t="s">
        <v>1969</v>
      </c>
      <c r="L266" s="116" t="s">
        <v>1499</v>
      </c>
      <c r="M266" s="72" t="s">
        <v>244</v>
      </c>
      <c r="N266" s="72" t="s">
        <v>99</v>
      </c>
      <c r="O266" s="72" t="s">
        <v>100</v>
      </c>
      <c r="P266" s="72" t="s">
        <v>114</v>
      </c>
      <c r="Q266" s="116" t="s">
        <v>1777</v>
      </c>
      <c r="R266" s="72" t="s">
        <v>103</v>
      </c>
      <c r="S266" s="72" t="s">
        <v>104</v>
      </c>
    </row>
    <row r="267" spans="2:19" x14ac:dyDescent="0.25">
      <c r="B267" s="73" t="s">
        <v>1970</v>
      </c>
      <c r="C267" s="73" t="s">
        <v>423</v>
      </c>
      <c r="D267" s="73" t="s">
        <v>135</v>
      </c>
      <c r="E267" s="113" t="s">
        <v>1971</v>
      </c>
      <c r="F267" s="72" t="s">
        <v>91</v>
      </c>
      <c r="G267" s="113" t="s">
        <v>106</v>
      </c>
      <c r="H267" s="113" t="s">
        <v>1972</v>
      </c>
      <c r="I267" s="114" t="s">
        <v>107</v>
      </c>
      <c r="J267" s="72" t="s">
        <v>1973</v>
      </c>
      <c r="K267" s="72" t="s">
        <v>1973</v>
      </c>
      <c r="L267" s="116" t="s">
        <v>1757</v>
      </c>
      <c r="M267" s="72" t="s">
        <v>449</v>
      </c>
      <c r="N267" s="72" t="s">
        <v>99</v>
      </c>
      <c r="O267" s="72" t="s">
        <v>100</v>
      </c>
      <c r="P267" s="72" t="s">
        <v>109</v>
      </c>
      <c r="Q267" s="116" t="s">
        <v>1974</v>
      </c>
      <c r="R267" s="72" t="s">
        <v>103</v>
      </c>
      <c r="S267" s="72" t="s">
        <v>104</v>
      </c>
    </row>
    <row r="268" spans="2:19" x14ac:dyDescent="0.25">
      <c r="B268" s="73" t="s">
        <v>1975</v>
      </c>
      <c r="C268" s="73" t="s">
        <v>141</v>
      </c>
      <c r="D268" s="73" t="s">
        <v>142</v>
      </c>
      <c r="E268" s="113" t="s">
        <v>1976</v>
      </c>
      <c r="F268" s="72" t="s">
        <v>91</v>
      </c>
      <c r="G268" s="113" t="s">
        <v>1977</v>
      </c>
      <c r="H268" s="113" t="s">
        <v>1978</v>
      </c>
      <c r="I268" s="114" t="s">
        <v>1979</v>
      </c>
      <c r="K268" s="72" t="s">
        <v>1980</v>
      </c>
      <c r="L268" s="116" t="s">
        <v>1981</v>
      </c>
      <c r="M268" s="72" t="s">
        <v>359</v>
      </c>
      <c r="N268" s="72" t="s">
        <v>140</v>
      </c>
      <c r="O268" s="72" t="s">
        <v>103</v>
      </c>
      <c r="P268" s="72" t="s">
        <v>194</v>
      </c>
      <c r="Q268" s="116" t="s">
        <v>1982</v>
      </c>
      <c r="R268" s="72" t="s">
        <v>103</v>
      </c>
      <c r="S268" s="72" t="s">
        <v>104</v>
      </c>
    </row>
    <row r="269" spans="2:19" x14ac:dyDescent="0.25">
      <c r="B269" s="73" t="s">
        <v>1983</v>
      </c>
      <c r="C269" s="73" t="s">
        <v>141</v>
      </c>
      <c r="D269" s="73" t="s">
        <v>147</v>
      </c>
      <c r="E269" s="113" t="s">
        <v>1984</v>
      </c>
      <c r="F269" s="72" t="s">
        <v>105</v>
      </c>
      <c r="G269" s="113" t="s">
        <v>198</v>
      </c>
      <c r="H269" s="113" t="s">
        <v>1985</v>
      </c>
      <c r="I269" s="114" t="s">
        <v>199</v>
      </c>
      <c r="K269" s="72" t="s">
        <v>1986</v>
      </c>
      <c r="L269" s="116" t="s">
        <v>1254</v>
      </c>
      <c r="M269" s="72" t="s">
        <v>666</v>
      </c>
      <c r="N269" s="72" t="s">
        <v>140</v>
      </c>
      <c r="O269" s="72" t="s">
        <v>103</v>
      </c>
      <c r="P269" s="72" t="s">
        <v>194</v>
      </c>
      <c r="Q269" s="116" t="s">
        <v>1964</v>
      </c>
      <c r="R269" s="72" t="s">
        <v>103</v>
      </c>
      <c r="S269" s="72" t="s">
        <v>104</v>
      </c>
    </row>
    <row r="270" spans="2:19" x14ac:dyDescent="0.25">
      <c r="B270" s="73" t="s">
        <v>1987</v>
      </c>
      <c r="C270" s="73" t="s">
        <v>161</v>
      </c>
      <c r="D270" s="73" t="s">
        <v>677</v>
      </c>
      <c r="E270" s="113" t="s">
        <v>1988</v>
      </c>
      <c r="F270" s="72" t="s">
        <v>105</v>
      </c>
      <c r="G270" s="113" t="s">
        <v>112</v>
      </c>
      <c r="H270" s="113" t="s">
        <v>1257</v>
      </c>
      <c r="I270" s="114" t="s">
        <v>113</v>
      </c>
      <c r="J270" s="72" t="s">
        <v>1989</v>
      </c>
      <c r="K270" s="72" t="s">
        <v>1989</v>
      </c>
      <c r="L270" s="116" t="s">
        <v>448</v>
      </c>
      <c r="M270" s="72" t="s">
        <v>1531</v>
      </c>
      <c r="N270" s="72" t="s">
        <v>99</v>
      </c>
      <c r="O270" s="72" t="s">
        <v>100</v>
      </c>
      <c r="P270" s="72" t="s">
        <v>114</v>
      </c>
      <c r="Q270" s="116" t="s">
        <v>1846</v>
      </c>
      <c r="R270" s="72" t="s">
        <v>103</v>
      </c>
      <c r="S270" s="72" t="s">
        <v>104</v>
      </c>
    </row>
    <row r="271" spans="2:19" x14ac:dyDescent="0.25">
      <c r="B271" s="73" t="s">
        <v>1990</v>
      </c>
      <c r="C271" s="73" t="s">
        <v>1991</v>
      </c>
      <c r="D271" s="73" t="s">
        <v>677</v>
      </c>
      <c r="E271" s="113" t="s">
        <v>1992</v>
      </c>
      <c r="F271" s="72" t="s">
        <v>91</v>
      </c>
      <c r="G271" s="113" t="s">
        <v>1993</v>
      </c>
      <c r="H271" s="113" t="s">
        <v>1994</v>
      </c>
      <c r="I271" s="114" t="s">
        <v>1995</v>
      </c>
      <c r="K271" s="72" t="s">
        <v>1996</v>
      </c>
      <c r="L271" s="116" t="s">
        <v>1997</v>
      </c>
      <c r="M271" s="72" t="s">
        <v>935</v>
      </c>
      <c r="N271" s="72" t="s">
        <v>140</v>
      </c>
      <c r="O271" s="72" t="s">
        <v>103</v>
      </c>
      <c r="P271" s="72" t="s">
        <v>194</v>
      </c>
      <c r="Q271" s="116" t="s">
        <v>1751</v>
      </c>
      <c r="R271" s="72" t="s">
        <v>103</v>
      </c>
      <c r="S271" s="72" t="s">
        <v>104</v>
      </c>
    </row>
    <row r="272" spans="2:19" x14ac:dyDescent="0.25">
      <c r="B272" s="73" t="s">
        <v>1998</v>
      </c>
      <c r="C272" s="73" t="s">
        <v>141</v>
      </c>
      <c r="D272" s="73" t="s">
        <v>677</v>
      </c>
      <c r="E272" s="113" t="s">
        <v>1999</v>
      </c>
      <c r="F272" s="72" t="s">
        <v>91</v>
      </c>
      <c r="G272" s="113" t="s">
        <v>2000</v>
      </c>
      <c r="H272" s="113" t="s">
        <v>2001</v>
      </c>
      <c r="I272" s="114" t="s">
        <v>2002</v>
      </c>
      <c r="K272" s="72" t="s">
        <v>22857</v>
      </c>
      <c r="L272" s="116" t="s">
        <v>2602</v>
      </c>
      <c r="M272" s="72" t="s">
        <v>359</v>
      </c>
      <c r="N272" s="72" t="s">
        <v>140</v>
      </c>
      <c r="O272" s="72" t="s">
        <v>103</v>
      </c>
      <c r="P272" s="72" t="s">
        <v>194</v>
      </c>
      <c r="Q272" s="116" t="s">
        <v>2003</v>
      </c>
      <c r="R272" s="72" t="s">
        <v>103</v>
      </c>
      <c r="S272" s="72" t="s">
        <v>104</v>
      </c>
    </row>
    <row r="273" spans="2:19" x14ac:dyDescent="0.25">
      <c r="B273" s="73" t="s">
        <v>2004</v>
      </c>
      <c r="C273" s="73" t="s">
        <v>158</v>
      </c>
      <c r="D273" s="73" t="s">
        <v>154</v>
      </c>
      <c r="E273" s="113" t="s">
        <v>2005</v>
      </c>
      <c r="F273" s="72" t="s">
        <v>105</v>
      </c>
      <c r="G273" s="113" t="s">
        <v>2006</v>
      </c>
      <c r="H273" s="113" t="s">
        <v>2007</v>
      </c>
      <c r="I273" s="114" t="s">
        <v>2008</v>
      </c>
      <c r="L273" s="116" t="s">
        <v>628</v>
      </c>
      <c r="M273" s="72" t="s">
        <v>1356</v>
      </c>
      <c r="N273" s="72" t="s">
        <v>140</v>
      </c>
      <c r="O273" s="72" t="s">
        <v>103</v>
      </c>
      <c r="P273" s="72" t="s">
        <v>194</v>
      </c>
      <c r="Q273" s="116" t="s">
        <v>1777</v>
      </c>
      <c r="R273" s="72" t="s">
        <v>103</v>
      </c>
      <c r="S273" s="72" t="s">
        <v>104</v>
      </c>
    </row>
    <row r="274" spans="2:19" x14ac:dyDescent="0.25">
      <c r="B274" s="73" t="s">
        <v>2013</v>
      </c>
      <c r="C274" s="73" t="s">
        <v>178</v>
      </c>
      <c r="D274" s="73" t="s">
        <v>142</v>
      </c>
      <c r="E274" s="113" t="s">
        <v>2014</v>
      </c>
      <c r="F274" s="72" t="s">
        <v>91</v>
      </c>
      <c r="G274" s="113" t="s">
        <v>92</v>
      </c>
      <c r="H274" s="113" t="s">
        <v>2015</v>
      </c>
      <c r="I274" s="114" t="s">
        <v>94</v>
      </c>
      <c r="J274" s="72" t="s">
        <v>2016</v>
      </c>
      <c r="K274" s="72" t="s">
        <v>2017</v>
      </c>
      <c r="L274" s="116" t="s">
        <v>1200</v>
      </c>
      <c r="M274" s="72" t="s">
        <v>943</v>
      </c>
      <c r="N274" s="72" t="s">
        <v>99</v>
      </c>
      <c r="O274" s="72" t="s">
        <v>100</v>
      </c>
      <c r="P274" s="72" t="s">
        <v>101</v>
      </c>
      <c r="Q274" s="116" t="s">
        <v>1846</v>
      </c>
      <c r="R274" s="72" t="s">
        <v>103</v>
      </c>
      <c r="S274" s="72" t="s">
        <v>104</v>
      </c>
    </row>
    <row r="275" spans="2:19" x14ac:dyDescent="0.25">
      <c r="B275" s="73" t="s">
        <v>2018</v>
      </c>
      <c r="C275" s="73" t="s">
        <v>141</v>
      </c>
      <c r="D275" s="73" t="s">
        <v>142</v>
      </c>
      <c r="E275" s="113" t="s">
        <v>2019</v>
      </c>
      <c r="F275" s="72" t="s">
        <v>91</v>
      </c>
      <c r="G275" s="113" t="s">
        <v>2020</v>
      </c>
      <c r="H275" s="113" t="s">
        <v>2021</v>
      </c>
      <c r="I275" s="114" t="s">
        <v>2022</v>
      </c>
      <c r="L275" s="116" t="s">
        <v>1061</v>
      </c>
      <c r="M275" s="72" t="s">
        <v>2023</v>
      </c>
      <c r="N275" s="72" t="s">
        <v>140</v>
      </c>
      <c r="O275" s="72" t="s">
        <v>103</v>
      </c>
      <c r="P275" s="72" t="s">
        <v>472</v>
      </c>
      <c r="Q275" s="116" t="s">
        <v>1846</v>
      </c>
      <c r="R275" s="72" t="s">
        <v>103</v>
      </c>
      <c r="S275" s="72" t="s">
        <v>104</v>
      </c>
    </row>
    <row r="276" spans="2:19" x14ac:dyDescent="0.25">
      <c r="B276" s="73" t="s">
        <v>2024</v>
      </c>
      <c r="C276" s="73" t="s">
        <v>735</v>
      </c>
      <c r="D276" s="73" t="s">
        <v>677</v>
      </c>
      <c r="E276" s="113" t="s">
        <v>2025</v>
      </c>
      <c r="F276" s="72" t="s">
        <v>91</v>
      </c>
      <c r="G276" s="113" t="s">
        <v>1073</v>
      </c>
      <c r="H276" s="113" t="s">
        <v>2026</v>
      </c>
      <c r="I276" s="114" t="s">
        <v>1074</v>
      </c>
      <c r="K276" s="72" t="s">
        <v>2027</v>
      </c>
      <c r="L276" s="116" t="s">
        <v>2028</v>
      </c>
      <c r="M276" s="72" t="s">
        <v>2029</v>
      </c>
      <c r="N276" s="72" t="s">
        <v>140</v>
      </c>
      <c r="O276" s="72" t="s">
        <v>103</v>
      </c>
      <c r="P276" s="72" t="s">
        <v>472</v>
      </c>
      <c r="Q276" s="116" t="s">
        <v>1846</v>
      </c>
      <c r="R276" s="72" t="s">
        <v>103</v>
      </c>
      <c r="S276" s="72" t="s">
        <v>104</v>
      </c>
    </row>
    <row r="277" spans="2:19" x14ac:dyDescent="0.25">
      <c r="B277" s="73" t="s">
        <v>2030</v>
      </c>
      <c r="C277" s="73" t="s">
        <v>141</v>
      </c>
      <c r="D277" s="73" t="s">
        <v>147</v>
      </c>
      <c r="E277" s="113" t="s">
        <v>2031</v>
      </c>
      <c r="F277" s="72" t="s">
        <v>91</v>
      </c>
      <c r="G277" s="113" t="s">
        <v>791</v>
      </c>
      <c r="H277" s="113" t="s">
        <v>2032</v>
      </c>
      <c r="I277" s="114" t="s">
        <v>792</v>
      </c>
      <c r="K277" s="72" t="s">
        <v>2033</v>
      </c>
      <c r="L277" s="116" t="s">
        <v>2034</v>
      </c>
      <c r="M277" s="72" t="s">
        <v>763</v>
      </c>
      <c r="N277" s="72" t="s">
        <v>140</v>
      </c>
      <c r="O277" s="72" t="s">
        <v>103</v>
      </c>
      <c r="P277" s="72" t="s">
        <v>124</v>
      </c>
      <c r="Q277" s="116" t="s">
        <v>1964</v>
      </c>
      <c r="R277" s="72" t="s">
        <v>103</v>
      </c>
      <c r="S277" s="72" t="s">
        <v>104</v>
      </c>
    </row>
    <row r="278" spans="2:19" x14ac:dyDescent="0.25">
      <c r="B278" s="73" t="s">
        <v>2037</v>
      </c>
      <c r="C278" s="73" t="s">
        <v>214</v>
      </c>
      <c r="D278" s="73" t="s">
        <v>360</v>
      </c>
      <c r="E278" s="113" t="s">
        <v>2038</v>
      </c>
      <c r="F278" s="72" t="s">
        <v>91</v>
      </c>
      <c r="G278" s="113" t="s">
        <v>2039</v>
      </c>
      <c r="H278" s="113" t="s">
        <v>2040</v>
      </c>
      <c r="I278" s="114" t="s">
        <v>2041</v>
      </c>
      <c r="K278" s="72" t="s">
        <v>2042</v>
      </c>
      <c r="L278" s="116" t="s">
        <v>1021</v>
      </c>
      <c r="M278" s="72" t="s">
        <v>2043</v>
      </c>
      <c r="N278" s="72" t="s">
        <v>140</v>
      </c>
      <c r="O278" s="72" t="s">
        <v>103</v>
      </c>
      <c r="P278" s="72" t="s">
        <v>472</v>
      </c>
      <c r="Q278" s="116" t="s">
        <v>1964</v>
      </c>
      <c r="R278" s="72" t="s">
        <v>103</v>
      </c>
      <c r="S278" s="72" t="s">
        <v>104</v>
      </c>
    </row>
    <row r="279" spans="2:19" x14ac:dyDescent="0.25">
      <c r="B279" s="73" t="s">
        <v>2044</v>
      </c>
      <c r="C279" s="73" t="s">
        <v>214</v>
      </c>
      <c r="D279" s="73" t="s">
        <v>360</v>
      </c>
      <c r="E279" s="113" t="s">
        <v>2045</v>
      </c>
      <c r="F279" s="72" t="s">
        <v>91</v>
      </c>
      <c r="G279" s="113" t="s">
        <v>399</v>
      </c>
      <c r="H279" s="113" t="s">
        <v>2046</v>
      </c>
      <c r="I279" s="114" t="s">
        <v>400</v>
      </c>
      <c r="K279" s="72" t="s">
        <v>2047</v>
      </c>
      <c r="L279" s="116" t="s">
        <v>683</v>
      </c>
      <c r="M279" s="72" t="s">
        <v>417</v>
      </c>
      <c r="N279" s="72" t="s">
        <v>140</v>
      </c>
      <c r="O279" s="72" t="s">
        <v>103</v>
      </c>
      <c r="P279" s="72" t="s">
        <v>194</v>
      </c>
      <c r="Q279" s="116" t="s">
        <v>1692</v>
      </c>
      <c r="R279" s="72" t="s">
        <v>103</v>
      </c>
      <c r="S279" s="72" t="s">
        <v>104</v>
      </c>
    </row>
    <row r="280" spans="2:19" x14ac:dyDescent="0.25">
      <c r="B280" s="73" t="s">
        <v>2054</v>
      </c>
      <c r="C280" s="73" t="s">
        <v>174</v>
      </c>
      <c r="D280" s="73" t="s">
        <v>135</v>
      </c>
      <c r="E280" s="113" t="s">
        <v>2055</v>
      </c>
      <c r="F280" s="72" t="s">
        <v>91</v>
      </c>
      <c r="G280" s="113" t="s">
        <v>2056</v>
      </c>
      <c r="H280" s="113" t="s">
        <v>2057</v>
      </c>
      <c r="I280" s="114" t="s">
        <v>2058</v>
      </c>
      <c r="L280" s="116" t="s">
        <v>2059</v>
      </c>
      <c r="M280" s="72" t="s">
        <v>316</v>
      </c>
      <c r="N280" s="72" t="s">
        <v>140</v>
      </c>
      <c r="O280" s="72" t="s">
        <v>103</v>
      </c>
      <c r="P280" s="72" t="s">
        <v>194</v>
      </c>
      <c r="Q280" s="116" t="s">
        <v>2060</v>
      </c>
      <c r="R280" s="72" t="s">
        <v>103</v>
      </c>
      <c r="S280" s="72" t="s">
        <v>104</v>
      </c>
    </row>
    <row r="281" spans="2:19" x14ac:dyDescent="0.25">
      <c r="B281" s="73" t="s">
        <v>2061</v>
      </c>
      <c r="C281" s="73" t="s">
        <v>158</v>
      </c>
      <c r="D281" s="73" t="s">
        <v>360</v>
      </c>
      <c r="E281" s="113" t="s">
        <v>2062</v>
      </c>
      <c r="F281" s="72" t="s">
        <v>91</v>
      </c>
      <c r="G281" s="113" t="s">
        <v>325</v>
      </c>
      <c r="H281" s="113" t="s">
        <v>2063</v>
      </c>
      <c r="I281" s="114" t="s">
        <v>326</v>
      </c>
      <c r="L281" s="116" t="s">
        <v>1757</v>
      </c>
      <c r="M281" s="72" t="s">
        <v>762</v>
      </c>
      <c r="N281" s="72" t="s">
        <v>140</v>
      </c>
      <c r="O281" s="72" t="s">
        <v>103</v>
      </c>
      <c r="P281" s="72" t="s">
        <v>194</v>
      </c>
      <c r="Q281" s="116" t="s">
        <v>1964</v>
      </c>
      <c r="R281" s="72" t="s">
        <v>103</v>
      </c>
      <c r="S281" s="72" t="s">
        <v>104</v>
      </c>
    </row>
    <row r="282" spans="2:19" x14ac:dyDescent="0.25">
      <c r="B282" s="73" t="s">
        <v>2064</v>
      </c>
      <c r="C282" s="73" t="s">
        <v>141</v>
      </c>
      <c r="D282" s="73" t="s">
        <v>677</v>
      </c>
      <c r="E282" s="113" t="s">
        <v>2065</v>
      </c>
      <c r="F282" s="72" t="s">
        <v>91</v>
      </c>
      <c r="G282" s="113" t="s">
        <v>2066</v>
      </c>
      <c r="H282" s="113" t="s">
        <v>2067</v>
      </c>
      <c r="I282" s="114" t="s">
        <v>2068</v>
      </c>
      <c r="K282" s="72" t="s">
        <v>2069</v>
      </c>
      <c r="L282" s="116" t="s">
        <v>2034</v>
      </c>
      <c r="M282" s="72" t="s">
        <v>1634</v>
      </c>
      <c r="N282" s="72" t="s">
        <v>140</v>
      </c>
      <c r="O282" s="72" t="s">
        <v>103</v>
      </c>
      <c r="P282" s="72" t="s">
        <v>124</v>
      </c>
      <c r="Q282" s="116" t="s">
        <v>769</v>
      </c>
      <c r="R282" s="72" t="s">
        <v>103</v>
      </c>
      <c r="S282" s="72" t="s">
        <v>104</v>
      </c>
    </row>
    <row r="283" spans="2:19" x14ac:dyDescent="0.25">
      <c r="B283" s="73" t="s">
        <v>2070</v>
      </c>
      <c r="C283" s="73" t="s">
        <v>167</v>
      </c>
      <c r="D283" s="73" t="s">
        <v>677</v>
      </c>
      <c r="E283" s="113" t="s">
        <v>2071</v>
      </c>
      <c r="F283" s="72" t="s">
        <v>91</v>
      </c>
      <c r="G283" s="113" t="s">
        <v>92</v>
      </c>
      <c r="H283" s="113" t="s">
        <v>2072</v>
      </c>
      <c r="I283" s="114" t="s">
        <v>94</v>
      </c>
      <c r="J283" s="72" t="s">
        <v>2073</v>
      </c>
      <c r="K283" s="72" t="s">
        <v>2074</v>
      </c>
      <c r="L283" s="116" t="s">
        <v>1936</v>
      </c>
      <c r="M283" s="72" t="s">
        <v>2075</v>
      </c>
      <c r="N283" s="72" t="s">
        <v>99</v>
      </c>
      <c r="O283" s="72" t="s">
        <v>100</v>
      </c>
      <c r="P283" s="72" t="s">
        <v>101</v>
      </c>
      <c r="Q283" s="116" t="s">
        <v>1682</v>
      </c>
      <c r="R283" s="72" t="s">
        <v>103</v>
      </c>
      <c r="S283" s="72" t="s">
        <v>104</v>
      </c>
    </row>
    <row r="284" spans="2:19" x14ac:dyDescent="0.25">
      <c r="B284" s="73" t="s">
        <v>2076</v>
      </c>
      <c r="C284" s="73" t="s">
        <v>167</v>
      </c>
      <c r="D284" s="73" t="s">
        <v>677</v>
      </c>
      <c r="E284" s="113" t="s">
        <v>2077</v>
      </c>
      <c r="F284" s="72" t="s">
        <v>91</v>
      </c>
      <c r="G284" s="113" t="s">
        <v>649</v>
      </c>
      <c r="H284" s="113" t="s">
        <v>2078</v>
      </c>
      <c r="I284" s="114" t="s">
        <v>650</v>
      </c>
      <c r="K284" s="72" t="s">
        <v>2079</v>
      </c>
      <c r="L284" s="116" t="s">
        <v>1817</v>
      </c>
      <c r="M284" s="72" t="s">
        <v>391</v>
      </c>
      <c r="N284" s="72" t="s">
        <v>140</v>
      </c>
      <c r="O284" s="72" t="s">
        <v>103</v>
      </c>
      <c r="P284" s="72" t="s">
        <v>194</v>
      </c>
      <c r="Q284" s="116" t="s">
        <v>1692</v>
      </c>
      <c r="R284" s="72" t="s">
        <v>103</v>
      </c>
      <c r="S284" s="72" t="s">
        <v>104</v>
      </c>
    </row>
    <row r="285" spans="2:19" x14ac:dyDescent="0.25">
      <c r="B285" s="73" t="s">
        <v>2080</v>
      </c>
      <c r="C285" s="73" t="s">
        <v>174</v>
      </c>
      <c r="D285" s="73" t="s">
        <v>135</v>
      </c>
      <c r="E285" s="113" t="s">
        <v>2081</v>
      </c>
      <c r="F285" s="72" t="s">
        <v>91</v>
      </c>
      <c r="G285" s="113" t="s">
        <v>2082</v>
      </c>
      <c r="H285" s="113" t="s">
        <v>2083</v>
      </c>
      <c r="I285" s="114" t="s">
        <v>2084</v>
      </c>
      <c r="L285" s="116" t="s">
        <v>2085</v>
      </c>
      <c r="M285" s="72" t="s">
        <v>2086</v>
      </c>
      <c r="N285" s="72" t="s">
        <v>140</v>
      </c>
      <c r="O285" s="72" t="s">
        <v>103</v>
      </c>
      <c r="P285" s="72" t="s">
        <v>194</v>
      </c>
      <c r="Q285" s="116" t="s">
        <v>1682</v>
      </c>
      <c r="R285" s="72" t="s">
        <v>103</v>
      </c>
      <c r="S285" s="72" t="s">
        <v>104</v>
      </c>
    </row>
    <row r="286" spans="2:19" x14ac:dyDescent="0.25">
      <c r="B286" s="73" t="s">
        <v>2087</v>
      </c>
      <c r="C286" s="73" t="s">
        <v>174</v>
      </c>
      <c r="D286" s="73" t="s">
        <v>135</v>
      </c>
      <c r="E286" s="113" t="s">
        <v>2088</v>
      </c>
      <c r="F286" s="72" t="s">
        <v>91</v>
      </c>
      <c r="G286" s="113" t="s">
        <v>92</v>
      </c>
      <c r="H286" s="113" t="s">
        <v>2089</v>
      </c>
      <c r="I286" s="114" t="s">
        <v>94</v>
      </c>
      <c r="J286" s="72" t="s">
        <v>2090</v>
      </c>
      <c r="K286" s="72" t="s">
        <v>22858</v>
      </c>
      <c r="L286" s="116" t="s">
        <v>1936</v>
      </c>
      <c r="M286" s="72" t="s">
        <v>334</v>
      </c>
      <c r="N286" s="72" t="s">
        <v>99</v>
      </c>
      <c r="O286" s="72" t="s">
        <v>100</v>
      </c>
      <c r="P286" s="72" t="s">
        <v>101</v>
      </c>
      <c r="Q286" s="116" t="s">
        <v>2091</v>
      </c>
      <c r="R286" s="72" t="s">
        <v>103</v>
      </c>
      <c r="S286" s="72" t="s">
        <v>104</v>
      </c>
    </row>
    <row r="287" spans="2:19" x14ac:dyDescent="0.25">
      <c r="B287" s="73" t="s">
        <v>2092</v>
      </c>
      <c r="C287" s="73" t="s">
        <v>190</v>
      </c>
      <c r="D287" s="73" t="s">
        <v>147</v>
      </c>
      <c r="E287" s="113" t="s">
        <v>2093</v>
      </c>
      <c r="F287" s="72" t="s">
        <v>91</v>
      </c>
      <c r="G287" s="113" t="s">
        <v>563</v>
      </c>
      <c r="H287" s="113" t="s">
        <v>2094</v>
      </c>
      <c r="I287" s="114" t="s">
        <v>564</v>
      </c>
      <c r="L287" s="116" t="s">
        <v>1504</v>
      </c>
      <c r="M287" s="72" t="s">
        <v>220</v>
      </c>
      <c r="N287" s="72" t="s">
        <v>140</v>
      </c>
      <c r="O287" s="72" t="s">
        <v>103</v>
      </c>
      <c r="P287" s="72" t="s">
        <v>194</v>
      </c>
      <c r="Q287" s="116" t="s">
        <v>1920</v>
      </c>
      <c r="R287" s="72" t="s">
        <v>103</v>
      </c>
      <c r="S287" s="72" t="s">
        <v>104</v>
      </c>
    </row>
    <row r="288" spans="2:19" x14ac:dyDescent="0.25">
      <c r="B288" s="73" t="s">
        <v>2095</v>
      </c>
      <c r="C288" s="73" t="s">
        <v>972</v>
      </c>
      <c r="D288" s="73" t="s">
        <v>142</v>
      </c>
      <c r="E288" s="113" t="s">
        <v>2096</v>
      </c>
      <c r="F288" s="72" t="s">
        <v>91</v>
      </c>
      <c r="G288" s="113" t="s">
        <v>2097</v>
      </c>
      <c r="H288" s="113" t="s">
        <v>2098</v>
      </c>
      <c r="I288" s="114" t="s">
        <v>2099</v>
      </c>
      <c r="L288" s="116" t="s">
        <v>22177</v>
      </c>
      <c r="M288" s="72" t="s">
        <v>828</v>
      </c>
      <c r="N288" s="72" t="s">
        <v>140</v>
      </c>
      <c r="O288" s="72" t="s">
        <v>103</v>
      </c>
      <c r="P288" s="72" t="s">
        <v>472</v>
      </c>
      <c r="Q288" s="116" t="s">
        <v>1692</v>
      </c>
      <c r="R288" s="72" t="s">
        <v>103</v>
      </c>
      <c r="S288" s="72" t="s">
        <v>104</v>
      </c>
    </row>
    <row r="289" spans="2:19" x14ac:dyDescent="0.25">
      <c r="B289" s="73" t="s">
        <v>2100</v>
      </c>
      <c r="C289" s="73" t="s">
        <v>174</v>
      </c>
      <c r="D289" s="73" t="s">
        <v>135</v>
      </c>
      <c r="E289" s="113" t="s">
        <v>2101</v>
      </c>
      <c r="F289" s="72" t="s">
        <v>105</v>
      </c>
      <c r="G289" s="113" t="s">
        <v>92</v>
      </c>
      <c r="H289" s="113" t="s">
        <v>2102</v>
      </c>
      <c r="I289" s="114" t="s">
        <v>94</v>
      </c>
      <c r="J289" s="72" t="s">
        <v>2103</v>
      </c>
      <c r="K289" s="72" t="s">
        <v>2104</v>
      </c>
      <c r="L289" s="116" t="s">
        <v>2105</v>
      </c>
      <c r="M289" s="72" t="s">
        <v>438</v>
      </c>
      <c r="N289" s="72" t="s">
        <v>99</v>
      </c>
      <c r="O289" s="72" t="s">
        <v>100</v>
      </c>
      <c r="P289" s="72" t="s">
        <v>101</v>
      </c>
      <c r="Q289" s="116" t="s">
        <v>2106</v>
      </c>
      <c r="R289" s="72" t="s">
        <v>103</v>
      </c>
      <c r="S289" s="72" t="s">
        <v>104</v>
      </c>
    </row>
    <row r="290" spans="2:19" x14ac:dyDescent="0.25">
      <c r="B290" s="73" t="s">
        <v>2107</v>
      </c>
      <c r="C290" s="73" t="s">
        <v>158</v>
      </c>
      <c r="D290" s="73" t="s">
        <v>360</v>
      </c>
      <c r="E290" s="113" t="s">
        <v>2108</v>
      </c>
      <c r="F290" s="72" t="s">
        <v>91</v>
      </c>
      <c r="G290" s="113" t="s">
        <v>265</v>
      </c>
      <c r="H290" s="113" t="s">
        <v>2109</v>
      </c>
      <c r="I290" s="114" t="s">
        <v>266</v>
      </c>
      <c r="K290" s="72" t="s">
        <v>2110</v>
      </c>
      <c r="L290" s="116" t="s">
        <v>2111</v>
      </c>
      <c r="M290" s="72" t="s">
        <v>478</v>
      </c>
      <c r="N290" s="72" t="s">
        <v>140</v>
      </c>
      <c r="O290" s="72" t="s">
        <v>103</v>
      </c>
      <c r="P290" s="72" t="s">
        <v>124</v>
      </c>
      <c r="Q290" s="116" t="s">
        <v>1964</v>
      </c>
      <c r="R290" s="72" t="s">
        <v>103</v>
      </c>
      <c r="S290" s="72" t="s">
        <v>104</v>
      </c>
    </row>
    <row r="291" spans="2:19" x14ac:dyDescent="0.25">
      <c r="B291" s="73" t="s">
        <v>2112</v>
      </c>
      <c r="C291" s="73" t="s">
        <v>552</v>
      </c>
      <c r="D291" s="73" t="s">
        <v>142</v>
      </c>
      <c r="E291" s="113" t="s">
        <v>2113</v>
      </c>
      <c r="F291" s="72" t="s">
        <v>91</v>
      </c>
      <c r="G291" s="113" t="s">
        <v>1196</v>
      </c>
      <c r="H291" s="113" t="s">
        <v>2114</v>
      </c>
      <c r="I291" s="114" t="s">
        <v>1198</v>
      </c>
      <c r="K291" s="72" t="s">
        <v>2115</v>
      </c>
      <c r="L291" s="116" t="s">
        <v>700</v>
      </c>
      <c r="M291" s="72" t="s">
        <v>302</v>
      </c>
      <c r="N291" s="72" t="s">
        <v>140</v>
      </c>
      <c r="O291" s="72" t="s">
        <v>103</v>
      </c>
      <c r="P291" s="72" t="s">
        <v>194</v>
      </c>
      <c r="Q291" s="116" t="s">
        <v>2116</v>
      </c>
      <c r="R291" s="72" t="s">
        <v>103</v>
      </c>
      <c r="S291" s="72" t="s">
        <v>104</v>
      </c>
    </row>
    <row r="292" spans="2:19" x14ac:dyDescent="0.25">
      <c r="B292" s="73" t="s">
        <v>2117</v>
      </c>
      <c r="C292" s="73" t="s">
        <v>1875</v>
      </c>
      <c r="D292" s="73" t="s">
        <v>142</v>
      </c>
      <c r="E292" s="113" t="s">
        <v>2118</v>
      </c>
      <c r="F292" s="72" t="s">
        <v>91</v>
      </c>
      <c r="G292" s="113" t="s">
        <v>1196</v>
      </c>
      <c r="H292" s="113" t="s">
        <v>2119</v>
      </c>
      <c r="I292" s="114" t="s">
        <v>1198</v>
      </c>
      <c r="K292" s="72" t="s">
        <v>2120</v>
      </c>
      <c r="L292" s="116" t="s">
        <v>1200</v>
      </c>
      <c r="M292" s="72" t="s">
        <v>1403</v>
      </c>
      <c r="N292" s="72" t="s">
        <v>140</v>
      </c>
      <c r="O292" s="72" t="s">
        <v>103</v>
      </c>
      <c r="P292" s="72" t="s">
        <v>194</v>
      </c>
      <c r="Q292" s="116" t="s">
        <v>1692</v>
      </c>
      <c r="R292" s="72" t="s">
        <v>103</v>
      </c>
      <c r="S292" s="72" t="s">
        <v>104</v>
      </c>
    </row>
    <row r="293" spans="2:19" x14ac:dyDescent="0.25">
      <c r="B293" s="73" t="s">
        <v>2121</v>
      </c>
      <c r="C293" s="73" t="s">
        <v>174</v>
      </c>
      <c r="D293" s="73" t="s">
        <v>135</v>
      </c>
      <c r="E293" s="113" t="s">
        <v>895</v>
      </c>
      <c r="F293" s="72" t="s">
        <v>91</v>
      </c>
      <c r="G293" s="113" t="s">
        <v>811</v>
      </c>
      <c r="H293" s="113" t="s">
        <v>2122</v>
      </c>
      <c r="I293" s="114" t="s">
        <v>812</v>
      </c>
      <c r="L293" s="116" t="s">
        <v>778</v>
      </c>
      <c r="M293" s="72" t="s">
        <v>813</v>
      </c>
      <c r="N293" s="72" t="s">
        <v>140</v>
      </c>
      <c r="O293" s="72" t="s">
        <v>103</v>
      </c>
      <c r="P293" s="72" t="s">
        <v>194</v>
      </c>
      <c r="Q293" s="116" t="s">
        <v>897</v>
      </c>
      <c r="R293" s="72" t="s">
        <v>103</v>
      </c>
      <c r="S293" s="72" t="s">
        <v>104</v>
      </c>
    </row>
    <row r="294" spans="2:19" x14ac:dyDescent="0.25">
      <c r="B294" s="73" t="s">
        <v>2123</v>
      </c>
      <c r="C294" s="73" t="s">
        <v>141</v>
      </c>
      <c r="D294" s="73" t="s">
        <v>147</v>
      </c>
      <c r="E294" s="113" t="s">
        <v>2124</v>
      </c>
      <c r="F294" s="72" t="s">
        <v>91</v>
      </c>
      <c r="G294" s="113" t="s">
        <v>1458</v>
      </c>
      <c r="H294" s="113" t="s">
        <v>2125</v>
      </c>
      <c r="I294" s="114" t="s">
        <v>1460</v>
      </c>
      <c r="L294" s="116" t="s">
        <v>268</v>
      </c>
      <c r="M294" s="72" t="s">
        <v>269</v>
      </c>
      <c r="N294" s="72" t="s">
        <v>140</v>
      </c>
      <c r="O294" s="72" t="s">
        <v>103</v>
      </c>
      <c r="P294" s="72" t="s">
        <v>472</v>
      </c>
      <c r="Q294" s="116" t="s">
        <v>1075</v>
      </c>
      <c r="R294" s="72" t="s">
        <v>103</v>
      </c>
      <c r="S294" s="72" t="s">
        <v>104</v>
      </c>
    </row>
    <row r="295" spans="2:19" x14ac:dyDescent="0.25">
      <c r="B295" s="73" t="s">
        <v>2126</v>
      </c>
      <c r="C295" s="73" t="s">
        <v>141</v>
      </c>
      <c r="D295" s="73" t="s">
        <v>677</v>
      </c>
      <c r="E295" s="113" t="s">
        <v>2127</v>
      </c>
      <c r="F295" s="72" t="s">
        <v>91</v>
      </c>
      <c r="G295" s="113" t="s">
        <v>2128</v>
      </c>
      <c r="H295" s="113" t="s">
        <v>2129</v>
      </c>
      <c r="I295" s="114" t="s">
        <v>2130</v>
      </c>
      <c r="K295" s="72" t="s">
        <v>2131</v>
      </c>
      <c r="L295" s="116" t="s">
        <v>1438</v>
      </c>
      <c r="M295" s="72" t="s">
        <v>359</v>
      </c>
      <c r="N295" s="72" t="s">
        <v>140</v>
      </c>
      <c r="O295" s="72" t="s">
        <v>103</v>
      </c>
      <c r="P295" s="72" t="s">
        <v>124</v>
      </c>
      <c r="Q295" s="116" t="s">
        <v>2132</v>
      </c>
      <c r="R295" s="72" t="s">
        <v>103</v>
      </c>
      <c r="S295" s="72" t="s">
        <v>104</v>
      </c>
    </row>
    <row r="296" spans="2:19" x14ac:dyDescent="0.25">
      <c r="B296" s="73" t="s">
        <v>2133</v>
      </c>
      <c r="C296" s="73" t="s">
        <v>141</v>
      </c>
      <c r="D296" s="73" t="s">
        <v>360</v>
      </c>
      <c r="E296" s="113" t="s">
        <v>2134</v>
      </c>
      <c r="F296" s="72" t="s">
        <v>91</v>
      </c>
      <c r="G296" s="113" t="s">
        <v>251</v>
      </c>
      <c r="H296" s="113" t="s">
        <v>1690</v>
      </c>
      <c r="I296" s="114" t="s">
        <v>252</v>
      </c>
      <c r="L296" s="116" t="s">
        <v>2028</v>
      </c>
      <c r="M296" s="72" t="s">
        <v>269</v>
      </c>
      <c r="N296" s="72" t="s">
        <v>140</v>
      </c>
      <c r="O296" s="72" t="s">
        <v>103</v>
      </c>
      <c r="P296" s="72" t="s">
        <v>472</v>
      </c>
      <c r="Q296" s="116" t="s">
        <v>1692</v>
      </c>
      <c r="R296" s="72" t="s">
        <v>103</v>
      </c>
      <c r="S296" s="72" t="s">
        <v>104</v>
      </c>
    </row>
    <row r="297" spans="2:19" x14ac:dyDescent="0.25">
      <c r="B297" s="73" t="s">
        <v>2135</v>
      </c>
      <c r="C297" s="73" t="s">
        <v>552</v>
      </c>
      <c r="D297" s="73" t="s">
        <v>677</v>
      </c>
      <c r="E297" s="113" t="s">
        <v>2136</v>
      </c>
      <c r="F297" s="72" t="s">
        <v>91</v>
      </c>
      <c r="G297" s="113" t="s">
        <v>908</v>
      </c>
      <c r="H297" s="113" t="s">
        <v>2137</v>
      </c>
      <c r="I297" s="114" t="s">
        <v>910</v>
      </c>
      <c r="L297" s="116" t="s">
        <v>683</v>
      </c>
      <c r="M297" s="72" t="s">
        <v>302</v>
      </c>
      <c r="N297" s="72" t="s">
        <v>140</v>
      </c>
      <c r="O297" s="72" t="s">
        <v>103</v>
      </c>
      <c r="P297" s="72" t="s">
        <v>194</v>
      </c>
      <c r="Q297" s="116" t="s">
        <v>1692</v>
      </c>
      <c r="R297" s="72" t="s">
        <v>103</v>
      </c>
      <c r="S297" s="72" t="s">
        <v>104</v>
      </c>
    </row>
    <row r="298" spans="2:19" x14ac:dyDescent="0.25">
      <c r="B298" s="73" t="s">
        <v>2138</v>
      </c>
      <c r="C298" s="73" t="s">
        <v>141</v>
      </c>
      <c r="D298" s="73" t="s">
        <v>142</v>
      </c>
      <c r="E298" s="113" t="s">
        <v>2139</v>
      </c>
      <c r="F298" s="72" t="s">
        <v>91</v>
      </c>
      <c r="G298" s="113" t="s">
        <v>2140</v>
      </c>
      <c r="H298" s="113" t="s">
        <v>2141</v>
      </c>
      <c r="I298" s="114" t="s">
        <v>2142</v>
      </c>
      <c r="L298" s="116" t="s">
        <v>1151</v>
      </c>
      <c r="M298" s="72" t="s">
        <v>287</v>
      </c>
      <c r="N298" s="72" t="s">
        <v>140</v>
      </c>
      <c r="O298" s="72" t="s">
        <v>103</v>
      </c>
      <c r="P298" s="72" t="s">
        <v>194</v>
      </c>
      <c r="Q298" s="116" t="s">
        <v>2143</v>
      </c>
      <c r="R298" s="72" t="s">
        <v>103</v>
      </c>
      <c r="S298" s="72" t="s">
        <v>104</v>
      </c>
    </row>
    <row r="299" spans="2:19" x14ac:dyDescent="0.25">
      <c r="B299" s="73" t="s">
        <v>2144</v>
      </c>
      <c r="C299" s="73" t="s">
        <v>141</v>
      </c>
      <c r="D299" s="73" t="s">
        <v>147</v>
      </c>
      <c r="E299" s="113" t="s">
        <v>2145</v>
      </c>
      <c r="F299" s="72" t="s">
        <v>91</v>
      </c>
      <c r="G299" s="113" t="s">
        <v>855</v>
      </c>
      <c r="H299" s="113" t="s">
        <v>2146</v>
      </c>
      <c r="I299" s="114" t="s">
        <v>856</v>
      </c>
      <c r="K299" s="72" t="s">
        <v>2147</v>
      </c>
      <c r="L299" s="116" t="s">
        <v>845</v>
      </c>
      <c r="M299" s="72" t="s">
        <v>763</v>
      </c>
      <c r="N299" s="72" t="s">
        <v>140</v>
      </c>
      <c r="O299" s="72" t="s">
        <v>103</v>
      </c>
      <c r="P299" s="72" t="s">
        <v>124</v>
      </c>
      <c r="Q299" s="116" t="s">
        <v>1964</v>
      </c>
      <c r="R299" s="72" t="s">
        <v>103</v>
      </c>
      <c r="S299" s="72" t="s">
        <v>104</v>
      </c>
    </row>
    <row r="300" spans="2:19" x14ac:dyDescent="0.25">
      <c r="B300" s="73" t="s">
        <v>2148</v>
      </c>
      <c r="C300" s="73" t="s">
        <v>2149</v>
      </c>
      <c r="D300" s="73" t="s">
        <v>142</v>
      </c>
      <c r="E300" s="113" t="s">
        <v>2150</v>
      </c>
      <c r="F300" s="72" t="s">
        <v>91</v>
      </c>
      <c r="G300" s="113" t="s">
        <v>2151</v>
      </c>
      <c r="H300" s="113" t="s">
        <v>2152</v>
      </c>
      <c r="I300" s="114" t="s">
        <v>2153</v>
      </c>
      <c r="L300" s="116" t="s">
        <v>1061</v>
      </c>
      <c r="M300" s="72" t="s">
        <v>355</v>
      </c>
      <c r="N300" s="72" t="s">
        <v>140</v>
      </c>
      <c r="O300" s="72" t="s">
        <v>103</v>
      </c>
      <c r="P300" s="72" t="s">
        <v>194</v>
      </c>
      <c r="Q300" s="116" t="s">
        <v>1692</v>
      </c>
      <c r="R300" s="72" t="s">
        <v>103</v>
      </c>
      <c r="S300" s="72" t="s">
        <v>104</v>
      </c>
    </row>
    <row r="301" spans="2:19" x14ac:dyDescent="0.25">
      <c r="B301" s="73" t="s">
        <v>2154</v>
      </c>
      <c r="C301" s="73" t="s">
        <v>425</v>
      </c>
      <c r="D301" s="73" t="s">
        <v>142</v>
      </c>
      <c r="E301" s="113" t="s">
        <v>2155</v>
      </c>
      <c r="F301" s="72" t="s">
        <v>91</v>
      </c>
      <c r="G301" s="113" t="s">
        <v>182</v>
      </c>
      <c r="H301" s="113" t="s">
        <v>2156</v>
      </c>
      <c r="I301" s="114" t="s">
        <v>183</v>
      </c>
      <c r="K301" s="72" t="s">
        <v>2157</v>
      </c>
      <c r="L301" s="116" t="s">
        <v>268</v>
      </c>
      <c r="M301" s="72" t="s">
        <v>1326</v>
      </c>
      <c r="N301" s="72" t="s">
        <v>140</v>
      </c>
      <c r="O301" s="72" t="s">
        <v>103</v>
      </c>
      <c r="P301" s="72" t="s">
        <v>194</v>
      </c>
      <c r="Q301" s="116" t="s">
        <v>550</v>
      </c>
      <c r="R301" s="72" t="s">
        <v>103</v>
      </c>
      <c r="S301" s="72" t="s">
        <v>104</v>
      </c>
    </row>
    <row r="302" spans="2:19" ht="30" x14ac:dyDescent="0.25">
      <c r="B302" s="73" t="s">
        <v>2160</v>
      </c>
      <c r="C302" s="73" t="s">
        <v>423</v>
      </c>
      <c r="D302" s="73" t="s">
        <v>135</v>
      </c>
      <c r="E302" s="113" t="s">
        <v>2161</v>
      </c>
      <c r="F302" s="72" t="s">
        <v>91</v>
      </c>
      <c r="G302" s="113" t="s">
        <v>1615</v>
      </c>
      <c r="H302" s="113" t="s">
        <v>2162</v>
      </c>
      <c r="I302" s="114" t="s">
        <v>1616</v>
      </c>
      <c r="K302" s="72" t="s">
        <v>2163</v>
      </c>
      <c r="L302" s="116" t="s">
        <v>1422</v>
      </c>
      <c r="M302" s="72" t="s">
        <v>449</v>
      </c>
      <c r="N302" s="72" t="s">
        <v>140</v>
      </c>
      <c r="O302" s="72" t="s">
        <v>103</v>
      </c>
      <c r="P302" s="72" t="s">
        <v>124</v>
      </c>
      <c r="Q302" s="116" t="s">
        <v>2159</v>
      </c>
      <c r="R302" s="72" t="s">
        <v>103</v>
      </c>
      <c r="S302" s="72" t="s">
        <v>104</v>
      </c>
    </row>
    <row r="303" spans="2:19" x14ac:dyDescent="0.25">
      <c r="B303" s="73" t="s">
        <v>2164</v>
      </c>
      <c r="C303" s="73" t="s">
        <v>188</v>
      </c>
      <c r="D303" s="73" t="s">
        <v>147</v>
      </c>
      <c r="E303" s="113" t="s">
        <v>2165</v>
      </c>
      <c r="F303" s="72" t="s">
        <v>91</v>
      </c>
      <c r="G303" s="113" t="s">
        <v>2166</v>
      </c>
      <c r="H303" s="113" t="s">
        <v>2167</v>
      </c>
      <c r="I303" s="114" t="s">
        <v>2168</v>
      </c>
      <c r="K303" s="72" t="s">
        <v>2169</v>
      </c>
      <c r="L303" s="116" t="s">
        <v>2170</v>
      </c>
      <c r="M303" s="72" t="s">
        <v>422</v>
      </c>
      <c r="N303" s="72" t="s">
        <v>140</v>
      </c>
      <c r="O303" s="72" t="s">
        <v>103</v>
      </c>
      <c r="P303" s="72" t="s">
        <v>124</v>
      </c>
      <c r="Q303" s="116" t="s">
        <v>1846</v>
      </c>
      <c r="R303" s="72" t="s">
        <v>103</v>
      </c>
      <c r="S303" s="72" t="s">
        <v>104</v>
      </c>
    </row>
    <row r="304" spans="2:19" x14ac:dyDescent="0.25">
      <c r="B304" s="73" t="s">
        <v>2171</v>
      </c>
      <c r="C304" s="73" t="s">
        <v>141</v>
      </c>
      <c r="D304" s="73" t="s">
        <v>142</v>
      </c>
      <c r="E304" s="113" t="s">
        <v>2172</v>
      </c>
      <c r="F304" s="72" t="s">
        <v>91</v>
      </c>
      <c r="G304" s="113" t="s">
        <v>198</v>
      </c>
      <c r="H304" s="113" t="s">
        <v>2173</v>
      </c>
      <c r="I304" s="114" t="s">
        <v>199</v>
      </c>
      <c r="K304" s="72" t="s">
        <v>2174</v>
      </c>
      <c r="L304" s="116" t="s">
        <v>1434</v>
      </c>
      <c r="M304" s="72" t="s">
        <v>359</v>
      </c>
      <c r="N304" s="72" t="s">
        <v>140</v>
      </c>
      <c r="O304" s="72" t="s">
        <v>103</v>
      </c>
      <c r="P304" s="72" t="s">
        <v>194</v>
      </c>
      <c r="Q304" s="116" t="s">
        <v>2159</v>
      </c>
      <c r="R304" s="72" t="s">
        <v>103</v>
      </c>
      <c r="S304" s="72" t="s">
        <v>104</v>
      </c>
    </row>
    <row r="305" spans="2:19" x14ac:dyDescent="0.25">
      <c r="B305" s="73" t="s">
        <v>2175</v>
      </c>
      <c r="C305" s="73" t="s">
        <v>141</v>
      </c>
      <c r="D305" s="73" t="s">
        <v>142</v>
      </c>
      <c r="E305" s="113" t="s">
        <v>2176</v>
      </c>
      <c r="F305" s="72" t="s">
        <v>91</v>
      </c>
      <c r="G305" s="113" t="s">
        <v>2177</v>
      </c>
      <c r="H305" s="113" t="s">
        <v>2178</v>
      </c>
      <c r="I305" s="114" t="s">
        <v>2179</v>
      </c>
      <c r="K305" s="72" t="s">
        <v>2180</v>
      </c>
      <c r="L305" s="116" t="s">
        <v>268</v>
      </c>
      <c r="M305" s="72" t="s">
        <v>250</v>
      </c>
      <c r="N305" s="72" t="s">
        <v>140</v>
      </c>
      <c r="O305" s="72" t="s">
        <v>103</v>
      </c>
      <c r="P305" s="72" t="s">
        <v>124</v>
      </c>
      <c r="Q305" s="116" t="s">
        <v>1692</v>
      </c>
      <c r="R305" s="72" t="s">
        <v>103</v>
      </c>
      <c r="S305" s="72" t="s">
        <v>104</v>
      </c>
    </row>
    <row r="306" spans="2:19" x14ac:dyDescent="0.25">
      <c r="B306" s="73" t="s">
        <v>2181</v>
      </c>
      <c r="C306" s="73" t="s">
        <v>141</v>
      </c>
      <c r="D306" s="73" t="s">
        <v>147</v>
      </c>
      <c r="E306" s="113" t="s">
        <v>2182</v>
      </c>
      <c r="F306" s="72" t="s">
        <v>91</v>
      </c>
      <c r="G306" s="113" t="s">
        <v>926</v>
      </c>
      <c r="H306" s="113" t="s">
        <v>2183</v>
      </c>
      <c r="I306" s="114" t="s">
        <v>927</v>
      </c>
      <c r="K306" s="72" t="s">
        <v>22178</v>
      </c>
      <c r="L306" s="116" t="s">
        <v>845</v>
      </c>
      <c r="M306" s="72" t="s">
        <v>763</v>
      </c>
      <c r="N306" s="72" t="s">
        <v>140</v>
      </c>
      <c r="O306" s="72" t="s">
        <v>103</v>
      </c>
      <c r="P306" s="72" t="s">
        <v>124</v>
      </c>
      <c r="Q306" s="116" t="s">
        <v>1964</v>
      </c>
      <c r="R306" s="72" t="s">
        <v>103</v>
      </c>
      <c r="S306" s="72" t="s">
        <v>104</v>
      </c>
    </row>
    <row r="307" spans="2:19" x14ac:dyDescent="0.25">
      <c r="B307" s="73" t="s">
        <v>2185</v>
      </c>
      <c r="C307" s="73" t="s">
        <v>141</v>
      </c>
      <c r="D307" s="73" t="s">
        <v>142</v>
      </c>
      <c r="E307" s="113" t="s">
        <v>2186</v>
      </c>
      <c r="F307" s="72" t="s">
        <v>91</v>
      </c>
      <c r="G307" s="113" t="s">
        <v>1426</v>
      </c>
      <c r="H307" s="113" t="s">
        <v>2187</v>
      </c>
      <c r="I307" s="114" t="s">
        <v>1428</v>
      </c>
      <c r="K307" s="72" t="s">
        <v>2188</v>
      </c>
      <c r="L307" s="116" t="s">
        <v>1130</v>
      </c>
      <c r="M307" s="72" t="s">
        <v>145</v>
      </c>
      <c r="N307" s="72" t="s">
        <v>140</v>
      </c>
      <c r="O307" s="72" t="s">
        <v>103</v>
      </c>
      <c r="P307" s="72" t="s">
        <v>194</v>
      </c>
      <c r="Q307" s="116" t="s">
        <v>1692</v>
      </c>
      <c r="R307" s="72" t="s">
        <v>103</v>
      </c>
      <c r="S307" s="72" t="s">
        <v>104</v>
      </c>
    </row>
    <row r="308" spans="2:19" x14ac:dyDescent="0.25">
      <c r="B308" s="73" t="s">
        <v>2190</v>
      </c>
      <c r="C308" s="73" t="s">
        <v>141</v>
      </c>
      <c r="D308" s="73" t="s">
        <v>142</v>
      </c>
      <c r="E308" s="113" t="s">
        <v>2191</v>
      </c>
      <c r="F308" s="72" t="s">
        <v>91</v>
      </c>
      <c r="G308" s="113" t="s">
        <v>2192</v>
      </c>
      <c r="H308" s="113" t="s">
        <v>2193</v>
      </c>
      <c r="I308" s="114" t="s">
        <v>2194</v>
      </c>
      <c r="K308" s="72" t="s">
        <v>2195</v>
      </c>
      <c r="L308" s="116" t="s">
        <v>977</v>
      </c>
      <c r="M308" s="72" t="s">
        <v>250</v>
      </c>
      <c r="N308" s="72" t="s">
        <v>140</v>
      </c>
      <c r="O308" s="72" t="s">
        <v>103</v>
      </c>
      <c r="P308" s="72" t="s">
        <v>124</v>
      </c>
      <c r="Q308" s="116" t="s">
        <v>1715</v>
      </c>
      <c r="R308" s="72" t="s">
        <v>103</v>
      </c>
      <c r="S308" s="72" t="s">
        <v>104</v>
      </c>
    </row>
    <row r="309" spans="2:19" x14ac:dyDescent="0.25">
      <c r="B309" s="73" t="s">
        <v>2196</v>
      </c>
      <c r="C309" s="73" t="s">
        <v>141</v>
      </c>
      <c r="D309" s="73" t="s">
        <v>142</v>
      </c>
      <c r="E309" s="113" t="s">
        <v>2197</v>
      </c>
      <c r="F309" s="72" t="s">
        <v>91</v>
      </c>
      <c r="G309" s="113" t="s">
        <v>2198</v>
      </c>
      <c r="H309" s="113" t="s">
        <v>2199</v>
      </c>
      <c r="I309" s="114" t="s">
        <v>2200</v>
      </c>
      <c r="K309" s="72" t="s">
        <v>2201</v>
      </c>
      <c r="L309" s="116" t="s">
        <v>1430</v>
      </c>
      <c r="M309" s="72" t="s">
        <v>287</v>
      </c>
      <c r="N309" s="72" t="s">
        <v>140</v>
      </c>
      <c r="O309" s="72" t="s">
        <v>103</v>
      </c>
      <c r="P309" s="72" t="s">
        <v>124</v>
      </c>
      <c r="Q309" s="116" t="s">
        <v>1920</v>
      </c>
      <c r="R309" s="72" t="s">
        <v>103</v>
      </c>
      <c r="S309" s="72" t="s">
        <v>104</v>
      </c>
    </row>
    <row r="310" spans="2:19" x14ac:dyDescent="0.25">
      <c r="B310" s="73" t="s">
        <v>2202</v>
      </c>
      <c r="C310" s="73" t="s">
        <v>141</v>
      </c>
      <c r="D310" s="73" t="s">
        <v>142</v>
      </c>
      <c r="E310" s="113" t="s">
        <v>2203</v>
      </c>
      <c r="F310" s="72" t="s">
        <v>91</v>
      </c>
      <c r="G310" s="113" t="s">
        <v>652</v>
      </c>
      <c r="H310" s="113" t="s">
        <v>2204</v>
      </c>
      <c r="I310" s="114" t="s">
        <v>653</v>
      </c>
      <c r="L310" s="116" t="s">
        <v>863</v>
      </c>
      <c r="M310" s="72" t="s">
        <v>2205</v>
      </c>
      <c r="N310" s="72" t="s">
        <v>140</v>
      </c>
      <c r="O310" s="72" t="s">
        <v>103</v>
      </c>
      <c r="P310" s="72" t="s">
        <v>194</v>
      </c>
      <c r="Q310" s="116" t="s">
        <v>1692</v>
      </c>
      <c r="R310" s="72" t="s">
        <v>103</v>
      </c>
      <c r="S310" s="72" t="s">
        <v>104</v>
      </c>
    </row>
    <row r="311" spans="2:19" x14ac:dyDescent="0.25">
      <c r="B311" s="73" t="s">
        <v>2206</v>
      </c>
      <c r="C311" s="73" t="s">
        <v>180</v>
      </c>
      <c r="D311" s="73" t="s">
        <v>147</v>
      </c>
      <c r="E311" s="113" t="s">
        <v>2207</v>
      </c>
      <c r="F311" s="72" t="s">
        <v>91</v>
      </c>
      <c r="G311" s="113" t="s">
        <v>92</v>
      </c>
      <c r="H311" s="113" t="s">
        <v>2208</v>
      </c>
      <c r="I311" s="114" t="s">
        <v>94</v>
      </c>
      <c r="J311" s="72" t="s">
        <v>2209</v>
      </c>
      <c r="K311" s="72" t="s">
        <v>2210</v>
      </c>
      <c r="L311" s="116" t="s">
        <v>1896</v>
      </c>
      <c r="M311" s="72" t="s">
        <v>350</v>
      </c>
      <c r="N311" s="72" t="s">
        <v>99</v>
      </c>
      <c r="O311" s="72" t="s">
        <v>100</v>
      </c>
      <c r="P311" s="72" t="s">
        <v>101</v>
      </c>
      <c r="Q311" s="116" t="s">
        <v>2189</v>
      </c>
      <c r="R311" s="72" t="s">
        <v>103</v>
      </c>
      <c r="S311" s="72" t="s">
        <v>104</v>
      </c>
    </row>
    <row r="312" spans="2:19" x14ac:dyDescent="0.25">
      <c r="B312" s="73" t="s">
        <v>2211</v>
      </c>
      <c r="C312" s="73" t="s">
        <v>141</v>
      </c>
      <c r="D312" s="73" t="s">
        <v>677</v>
      </c>
      <c r="E312" s="113" t="s">
        <v>2212</v>
      </c>
      <c r="F312" s="72" t="s">
        <v>91</v>
      </c>
      <c r="G312" s="113" t="s">
        <v>2213</v>
      </c>
      <c r="H312" s="113" t="s">
        <v>2214</v>
      </c>
      <c r="I312" s="114" t="s">
        <v>2215</v>
      </c>
      <c r="K312" s="72" t="s">
        <v>2216</v>
      </c>
      <c r="L312" s="116" t="s">
        <v>1817</v>
      </c>
      <c r="M312" s="72" t="s">
        <v>359</v>
      </c>
      <c r="N312" s="72" t="s">
        <v>140</v>
      </c>
      <c r="O312" s="72" t="s">
        <v>103</v>
      </c>
      <c r="P312" s="72" t="s">
        <v>124</v>
      </c>
      <c r="Q312" s="116" t="s">
        <v>730</v>
      </c>
      <c r="R312" s="72" t="s">
        <v>103</v>
      </c>
      <c r="S312" s="72" t="s">
        <v>104</v>
      </c>
    </row>
    <row r="313" spans="2:19" x14ac:dyDescent="0.25">
      <c r="B313" s="73" t="s">
        <v>2217</v>
      </c>
      <c r="C313" s="73" t="s">
        <v>2218</v>
      </c>
      <c r="D313" s="73" t="s">
        <v>1006</v>
      </c>
      <c r="E313" s="113" t="s">
        <v>2219</v>
      </c>
      <c r="F313" s="72" t="s">
        <v>91</v>
      </c>
      <c r="G313" s="113" t="s">
        <v>2220</v>
      </c>
      <c r="H313" s="113" t="s">
        <v>952</v>
      </c>
      <c r="I313" s="114" t="s">
        <v>2221</v>
      </c>
      <c r="L313" s="116" t="s">
        <v>22859</v>
      </c>
      <c r="M313" s="72" t="s">
        <v>173</v>
      </c>
      <c r="N313" s="72" t="s">
        <v>140</v>
      </c>
      <c r="O313" s="72" t="s">
        <v>103</v>
      </c>
      <c r="P313" s="72" t="s">
        <v>194</v>
      </c>
      <c r="Q313" s="116" t="s">
        <v>1692</v>
      </c>
      <c r="R313" s="72" t="s">
        <v>103</v>
      </c>
      <c r="S313" s="72" t="s">
        <v>104</v>
      </c>
    </row>
    <row r="314" spans="2:19" x14ac:dyDescent="0.25">
      <c r="B314" s="73" t="s">
        <v>2222</v>
      </c>
      <c r="C314" s="73" t="s">
        <v>423</v>
      </c>
      <c r="D314" s="73" t="s">
        <v>135</v>
      </c>
      <c r="E314" s="113" t="s">
        <v>2223</v>
      </c>
      <c r="F314" s="72" t="s">
        <v>91</v>
      </c>
      <c r="G314" s="113" t="s">
        <v>271</v>
      </c>
      <c r="H314" s="113" t="s">
        <v>2224</v>
      </c>
      <c r="I314" s="114" t="s">
        <v>272</v>
      </c>
      <c r="K314" s="72" t="s">
        <v>2225</v>
      </c>
      <c r="L314" s="116" t="s">
        <v>863</v>
      </c>
      <c r="M314" s="72" t="s">
        <v>449</v>
      </c>
      <c r="N314" s="72" t="s">
        <v>140</v>
      </c>
      <c r="O314" s="72" t="s">
        <v>103</v>
      </c>
      <c r="P314" s="72" t="s">
        <v>124</v>
      </c>
      <c r="Q314" s="116" t="s">
        <v>2226</v>
      </c>
      <c r="R314" s="72" t="s">
        <v>103</v>
      </c>
      <c r="S314" s="72" t="s">
        <v>104</v>
      </c>
    </row>
    <row r="315" spans="2:19" x14ac:dyDescent="0.25">
      <c r="B315" s="73" t="s">
        <v>2227</v>
      </c>
      <c r="C315" s="73" t="s">
        <v>174</v>
      </c>
      <c r="D315" s="73" t="s">
        <v>135</v>
      </c>
      <c r="E315" s="113" t="s">
        <v>2228</v>
      </c>
      <c r="F315" s="72" t="s">
        <v>91</v>
      </c>
      <c r="G315" s="113" t="s">
        <v>106</v>
      </c>
      <c r="H315" s="113" t="s">
        <v>952</v>
      </c>
      <c r="I315" s="114" t="s">
        <v>107</v>
      </c>
      <c r="J315" s="72" t="s">
        <v>2229</v>
      </c>
      <c r="K315" s="72" t="s">
        <v>2230</v>
      </c>
      <c r="L315" s="116" t="s">
        <v>2231</v>
      </c>
      <c r="M315" s="72" t="s">
        <v>339</v>
      </c>
      <c r="N315" s="72" t="s">
        <v>99</v>
      </c>
      <c r="O315" s="72" t="s">
        <v>100</v>
      </c>
      <c r="P315" s="72" t="s">
        <v>109</v>
      </c>
      <c r="Q315" s="116" t="s">
        <v>1721</v>
      </c>
      <c r="R315" s="72" t="s">
        <v>103</v>
      </c>
      <c r="S315" s="72" t="s">
        <v>104</v>
      </c>
    </row>
    <row r="316" spans="2:19" x14ac:dyDescent="0.25">
      <c r="B316" s="73" t="s">
        <v>2232</v>
      </c>
      <c r="C316" s="73" t="s">
        <v>141</v>
      </c>
      <c r="D316" s="73" t="s">
        <v>142</v>
      </c>
      <c r="E316" s="113" t="s">
        <v>2233</v>
      </c>
      <c r="F316" s="72" t="s">
        <v>91</v>
      </c>
      <c r="G316" s="113" t="s">
        <v>182</v>
      </c>
      <c r="H316" s="113" t="s">
        <v>2234</v>
      </c>
      <c r="I316" s="114" t="s">
        <v>183</v>
      </c>
      <c r="K316" s="72" t="s">
        <v>2235</v>
      </c>
      <c r="L316" s="116" t="s">
        <v>700</v>
      </c>
      <c r="M316" s="72" t="s">
        <v>145</v>
      </c>
      <c r="N316" s="72" t="s">
        <v>140</v>
      </c>
      <c r="O316" s="72" t="s">
        <v>103</v>
      </c>
      <c r="P316" s="72" t="s">
        <v>124</v>
      </c>
      <c r="Q316" s="116" t="s">
        <v>2236</v>
      </c>
      <c r="R316" s="72" t="s">
        <v>103</v>
      </c>
      <c r="S316" s="72" t="s">
        <v>104</v>
      </c>
    </row>
    <row r="317" spans="2:19" x14ac:dyDescent="0.25">
      <c r="B317" s="73" t="s">
        <v>2237</v>
      </c>
      <c r="C317" s="73" t="s">
        <v>141</v>
      </c>
      <c r="D317" s="73" t="s">
        <v>142</v>
      </c>
      <c r="E317" s="113" t="s">
        <v>2238</v>
      </c>
      <c r="F317" s="72" t="s">
        <v>91</v>
      </c>
      <c r="G317" s="113" t="s">
        <v>2239</v>
      </c>
      <c r="H317" s="113" t="s">
        <v>2240</v>
      </c>
      <c r="I317" s="114" t="s">
        <v>2241</v>
      </c>
      <c r="K317" s="72" t="s">
        <v>2242</v>
      </c>
      <c r="L317" s="116" t="s">
        <v>1200</v>
      </c>
      <c r="M317" s="72" t="s">
        <v>287</v>
      </c>
      <c r="N317" s="72" t="s">
        <v>140</v>
      </c>
      <c r="O317" s="72" t="s">
        <v>103</v>
      </c>
      <c r="P317" s="72" t="s">
        <v>124</v>
      </c>
      <c r="Q317" s="116" t="s">
        <v>1692</v>
      </c>
      <c r="R317" s="72" t="s">
        <v>103</v>
      </c>
      <c r="S317" s="72" t="s">
        <v>104</v>
      </c>
    </row>
    <row r="318" spans="2:19" x14ac:dyDescent="0.25">
      <c r="B318" s="73" t="s">
        <v>2244</v>
      </c>
      <c r="C318" s="73" t="s">
        <v>167</v>
      </c>
      <c r="D318" s="73" t="s">
        <v>677</v>
      </c>
      <c r="E318" s="113" t="s">
        <v>2245</v>
      </c>
      <c r="F318" s="72" t="s">
        <v>91</v>
      </c>
      <c r="G318" s="113" t="s">
        <v>106</v>
      </c>
      <c r="H318" s="113" t="s">
        <v>2246</v>
      </c>
      <c r="I318" s="114" t="s">
        <v>107</v>
      </c>
      <c r="J318" s="72" t="s">
        <v>2247</v>
      </c>
      <c r="K318" s="72" t="s">
        <v>2247</v>
      </c>
      <c r="L318" s="116" t="s">
        <v>1008</v>
      </c>
      <c r="M318" s="72" t="s">
        <v>196</v>
      </c>
      <c r="N318" s="72" t="s">
        <v>99</v>
      </c>
      <c r="O318" s="72" t="s">
        <v>100</v>
      </c>
      <c r="P318" s="72" t="s">
        <v>109</v>
      </c>
      <c r="Q318" s="116" t="s">
        <v>2189</v>
      </c>
      <c r="R318" s="72" t="s">
        <v>103</v>
      </c>
      <c r="S318" s="72" t="s">
        <v>104</v>
      </c>
    </row>
    <row r="319" spans="2:19" x14ac:dyDescent="0.25">
      <c r="B319" s="73" t="s">
        <v>2248</v>
      </c>
      <c r="C319" s="73" t="s">
        <v>174</v>
      </c>
      <c r="D319" s="73" t="s">
        <v>135</v>
      </c>
      <c r="E319" s="113" t="s">
        <v>1201</v>
      </c>
      <c r="F319" s="72" t="s">
        <v>105</v>
      </c>
      <c r="G319" s="113" t="s">
        <v>92</v>
      </c>
      <c r="H319" s="113" t="s">
        <v>1202</v>
      </c>
      <c r="I319" s="114" t="s">
        <v>94</v>
      </c>
      <c r="J319" s="72" t="s">
        <v>1203</v>
      </c>
      <c r="K319" s="72" t="s">
        <v>1204</v>
      </c>
      <c r="L319" s="116" t="s">
        <v>1200</v>
      </c>
      <c r="M319" s="72" t="s">
        <v>329</v>
      </c>
      <c r="N319" s="72" t="s">
        <v>99</v>
      </c>
      <c r="O319" s="72" t="s">
        <v>100</v>
      </c>
      <c r="P319" s="72" t="s">
        <v>101</v>
      </c>
      <c r="Q319" s="116" t="s">
        <v>730</v>
      </c>
      <c r="R319" s="72" t="s">
        <v>103</v>
      </c>
      <c r="S319" s="72" t="s">
        <v>104</v>
      </c>
    </row>
    <row r="320" spans="2:19" x14ac:dyDescent="0.25">
      <c r="B320" s="73" t="s">
        <v>2250</v>
      </c>
      <c r="C320" s="73" t="s">
        <v>170</v>
      </c>
      <c r="D320" s="73" t="s">
        <v>360</v>
      </c>
      <c r="E320" s="113" t="s">
        <v>2251</v>
      </c>
      <c r="F320" s="72" t="s">
        <v>91</v>
      </c>
      <c r="G320" s="113" t="s">
        <v>714</v>
      </c>
      <c r="H320" s="113" t="s">
        <v>2252</v>
      </c>
      <c r="I320" s="114" t="s">
        <v>715</v>
      </c>
      <c r="K320" s="72" t="s">
        <v>2253</v>
      </c>
      <c r="L320" s="116" t="s">
        <v>1061</v>
      </c>
      <c r="M320" s="72" t="s">
        <v>901</v>
      </c>
      <c r="N320" s="72" t="s">
        <v>140</v>
      </c>
      <c r="O320" s="72" t="s">
        <v>103</v>
      </c>
      <c r="P320" s="72" t="s">
        <v>472</v>
      </c>
      <c r="Q320" s="116" t="s">
        <v>2243</v>
      </c>
      <c r="R320" s="72" t="s">
        <v>103</v>
      </c>
      <c r="S320" s="72" t="s">
        <v>104</v>
      </c>
    </row>
    <row r="321" spans="2:19" x14ac:dyDescent="0.25">
      <c r="B321" s="73" t="s">
        <v>2255</v>
      </c>
      <c r="C321" s="73" t="s">
        <v>174</v>
      </c>
      <c r="D321" s="73" t="s">
        <v>135</v>
      </c>
      <c r="E321" s="113" t="s">
        <v>2256</v>
      </c>
      <c r="F321" s="72" t="s">
        <v>91</v>
      </c>
      <c r="G321" s="113" t="s">
        <v>2257</v>
      </c>
      <c r="H321" s="113" t="s">
        <v>2258</v>
      </c>
      <c r="I321" s="114" t="s">
        <v>2259</v>
      </c>
      <c r="K321" s="72" t="s">
        <v>2260</v>
      </c>
      <c r="L321" s="116" t="s">
        <v>1685</v>
      </c>
      <c r="M321" s="72" t="s">
        <v>358</v>
      </c>
      <c r="N321" s="72" t="s">
        <v>140</v>
      </c>
      <c r="O321" s="72" t="s">
        <v>103</v>
      </c>
      <c r="P321" s="72" t="s">
        <v>194</v>
      </c>
      <c r="Q321" s="116" t="s">
        <v>2261</v>
      </c>
      <c r="R321" s="72" t="s">
        <v>103</v>
      </c>
      <c r="S321" s="72" t="s">
        <v>104</v>
      </c>
    </row>
    <row r="322" spans="2:19" x14ac:dyDescent="0.25">
      <c r="B322" s="73" t="s">
        <v>2262</v>
      </c>
      <c r="C322" s="73" t="s">
        <v>295</v>
      </c>
      <c r="D322" s="73" t="s">
        <v>360</v>
      </c>
      <c r="E322" s="113" t="s">
        <v>1396</v>
      </c>
      <c r="F322" s="72" t="s">
        <v>105</v>
      </c>
      <c r="G322" s="113" t="s">
        <v>92</v>
      </c>
      <c r="H322" s="113" t="s">
        <v>2263</v>
      </c>
      <c r="I322" s="114" t="s">
        <v>94</v>
      </c>
      <c r="J322" s="72" t="s">
        <v>1397</v>
      </c>
      <c r="K322" s="72" t="s">
        <v>1397</v>
      </c>
      <c r="L322" s="116" t="s">
        <v>977</v>
      </c>
      <c r="M322" s="72" t="s">
        <v>361</v>
      </c>
      <c r="N322" s="72" t="s">
        <v>99</v>
      </c>
      <c r="O322" s="72" t="s">
        <v>100</v>
      </c>
      <c r="P322" s="72" t="s">
        <v>101</v>
      </c>
      <c r="Q322" s="116" t="s">
        <v>1261</v>
      </c>
      <c r="R322" s="72" t="s">
        <v>103</v>
      </c>
      <c r="S322" s="72" t="s">
        <v>104</v>
      </c>
    </row>
    <row r="323" spans="2:19" x14ac:dyDescent="0.25">
      <c r="B323" s="73" t="s">
        <v>2264</v>
      </c>
      <c r="C323" s="73" t="s">
        <v>964</v>
      </c>
      <c r="D323" s="73" t="s">
        <v>142</v>
      </c>
      <c r="E323" s="113" t="s">
        <v>2265</v>
      </c>
      <c r="F323" s="72" t="s">
        <v>91</v>
      </c>
      <c r="G323" s="113" t="s">
        <v>2266</v>
      </c>
      <c r="H323" s="113" t="s">
        <v>2267</v>
      </c>
      <c r="I323" s="114" t="s">
        <v>2268</v>
      </c>
      <c r="K323" s="72" t="s">
        <v>2269</v>
      </c>
      <c r="L323" s="116" t="s">
        <v>2270</v>
      </c>
      <c r="M323" s="72" t="s">
        <v>2271</v>
      </c>
      <c r="N323" s="72" t="s">
        <v>140</v>
      </c>
      <c r="O323" s="72" t="s">
        <v>103</v>
      </c>
      <c r="P323" s="72" t="s">
        <v>124</v>
      </c>
      <c r="Q323" s="116" t="s">
        <v>1754</v>
      </c>
      <c r="R323" s="72" t="s">
        <v>103</v>
      </c>
      <c r="S323" s="72" t="s">
        <v>104</v>
      </c>
    </row>
    <row r="324" spans="2:19" x14ac:dyDescent="0.25">
      <c r="B324" s="73" t="s">
        <v>2273</v>
      </c>
      <c r="C324" s="73" t="s">
        <v>214</v>
      </c>
      <c r="D324" s="73" t="s">
        <v>360</v>
      </c>
      <c r="E324" s="113" t="s">
        <v>2274</v>
      </c>
      <c r="F324" s="72" t="s">
        <v>91</v>
      </c>
      <c r="G324" s="113" t="s">
        <v>92</v>
      </c>
      <c r="H324" s="113" t="s">
        <v>2275</v>
      </c>
      <c r="I324" s="114" t="s">
        <v>94</v>
      </c>
      <c r="J324" s="72" t="s">
        <v>2276</v>
      </c>
      <c r="K324" s="72" t="s">
        <v>2276</v>
      </c>
      <c r="L324" s="116" t="s">
        <v>1862</v>
      </c>
      <c r="M324" s="72" t="s">
        <v>1610</v>
      </c>
      <c r="N324" s="72" t="s">
        <v>99</v>
      </c>
      <c r="O324" s="72" t="s">
        <v>100</v>
      </c>
      <c r="P324" s="72" t="s">
        <v>101</v>
      </c>
      <c r="Q324" s="116" t="s">
        <v>1721</v>
      </c>
      <c r="R324" s="72" t="s">
        <v>103</v>
      </c>
      <c r="S324" s="72" t="s">
        <v>104</v>
      </c>
    </row>
    <row r="325" spans="2:19" x14ac:dyDescent="0.25">
      <c r="B325" s="73" t="s">
        <v>2277</v>
      </c>
      <c r="C325" s="73" t="s">
        <v>180</v>
      </c>
      <c r="D325" s="73" t="s">
        <v>147</v>
      </c>
      <c r="E325" s="113" t="s">
        <v>2278</v>
      </c>
      <c r="F325" s="72" t="s">
        <v>91</v>
      </c>
      <c r="G325" s="113" t="s">
        <v>92</v>
      </c>
      <c r="H325" s="113" t="s">
        <v>2279</v>
      </c>
      <c r="I325" s="114" t="s">
        <v>94</v>
      </c>
      <c r="J325" s="72" t="s">
        <v>2280</v>
      </c>
      <c r="K325" s="72" t="s">
        <v>2280</v>
      </c>
      <c r="L325" s="116" t="s">
        <v>1200</v>
      </c>
      <c r="M325" s="72" t="s">
        <v>383</v>
      </c>
      <c r="N325" s="72" t="s">
        <v>99</v>
      </c>
      <c r="O325" s="72" t="s">
        <v>100</v>
      </c>
      <c r="P325" s="72" t="s">
        <v>101</v>
      </c>
      <c r="Q325" s="116" t="s">
        <v>2189</v>
      </c>
      <c r="R325" s="72" t="s">
        <v>103</v>
      </c>
      <c r="S325" s="72" t="s">
        <v>104</v>
      </c>
    </row>
    <row r="326" spans="2:19" x14ac:dyDescent="0.25">
      <c r="B326" s="73" t="s">
        <v>2281</v>
      </c>
      <c r="C326" s="73" t="s">
        <v>174</v>
      </c>
      <c r="D326" s="73" t="s">
        <v>135</v>
      </c>
      <c r="E326" s="113" t="s">
        <v>2282</v>
      </c>
      <c r="F326" s="72" t="s">
        <v>105</v>
      </c>
      <c r="G326" s="113" t="s">
        <v>246</v>
      </c>
      <c r="H326" s="113" t="s">
        <v>2283</v>
      </c>
      <c r="I326" s="114" t="s">
        <v>247</v>
      </c>
      <c r="K326" s="72" t="s">
        <v>2284</v>
      </c>
      <c r="L326" s="116" t="s">
        <v>2285</v>
      </c>
      <c r="M326" s="72" t="s">
        <v>2086</v>
      </c>
      <c r="N326" s="72" t="s">
        <v>140</v>
      </c>
      <c r="O326" s="72" t="s">
        <v>103</v>
      </c>
      <c r="P326" s="72" t="s">
        <v>472</v>
      </c>
      <c r="Q326" s="116" t="s">
        <v>2286</v>
      </c>
      <c r="R326" s="72" t="s">
        <v>103</v>
      </c>
      <c r="S326" s="72" t="s">
        <v>104</v>
      </c>
    </row>
    <row r="327" spans="2:19" x14ac:dyDescent="0.25">
      <c r="B327" s="73" t="s">
        <v>2288</v>
      </c>
      <c r="C327" s="73" t="s">
        <v>932</v>
      </c>
      <c r="D327" s="73" t="s">
        <v>677</v>
      </c>
      <c r="E327" s="113" t="s">
        <v>2289</v>
      </c>
      <c r="F327" s="72" t="s">
        <v>91</v>
      </c>
      <c r="G327" s="113" t="s">
        <v>2290</v>
      </c>
      <c r="H327" s="113" t="s">
        <v>2291</v>
      </c>
      <c r="I327" s="114" t="s">
        <v>2292</v>
      </c>
      <c r="K327" s="72" t="s">
        <v>2293</v>
      </c>
      <c r="L327" s="116" t="s">
        <v>1438</v>
      </c>
      <c r="M327" s="72" t="s">
        <v>2294</v>
      </c>
      <c r="N327" s="72" t="s">
        <v>140</v>
      </c>
      <c r="O327" s="72" t="s">
        <v>103</v>
      </c>
      <c r="P327" s="72" t="s">
        <v>194</v>
      </c>
      <c r="Q327" s="116" t="s">
        <v>2272</v>
      </c>
      <c r="R327" s="72" t="s">
        <v>103</v>
      </c>
      <c r="S327" s="72" t="s">
        <v>104</v>
      </c>
    </row>
    <row r="328" spans="2:19" x14ac:dyDescent="0.25">
      <c r="B328" s="73" t="s">
        <v>2295</v>
      </c>
      <c r="C328" s="73" t="s">
        <v>158</v>
      </c>
      <c r="D328" s="73" t="s">
        <v>360</v>
      </c>
      <c r="E328" s="113" t="s">
        <v>2296</v>
      </c>
      <c r="F328" s="72" t="s">
        <v>105</v>
      </c>
      <c r="G328" s="113" t="s">
        <v>913</v>
      </c>
      <c r="H328" s="113" t="s">
        <v>2297</v>
      </c>
      <c r="I328" s="114" t="s">
        <v>915</v>
      </c>
      <c r="K328" s="72" t="s">
        <v>2298</v>
      </c>
      <c r="L328" s="116" t="s">
        <v>1466</v>
      </c>
      <c r="M328" s="72" t="s">
        <v>478</v>
      </c>
      <c r="N328" s="72" t="s">
        <v>140</v>
      </c>
      <c r="O328" s="72" t="s">
        <v>103</v>
      </c>
      <c r="P328" s="72" t="s">
        <v>194</v>
      </c>
      <c r="Q328" s="116" t="s">
        <v>1692</v>
      </c>
      <c r="R328" s="72" t="s">
        <v>103</v>
      </c>
      <c r="S328" s="72" t="s">
        <v>104</v>
      </c>
    </row>
    <row r="329" spans="2:19" x14ac:dyDescent="0.25">
      <c r="B329" s="73" t="s">
        <v>2300</v>
      </c>
      <c r="C329" s="73" t="s">
        <v>972</v>
      </c>
      <c r="D329" s="73" t="s">
        <v>142</v>
      </c>
      <c r="E329" s="113" t="s">
        <v>2301</v>
      </c>
      <c r="F329" s="72" t="s">
        <v>91</v>
      </c>
      <c r="G329" s="113" t="s">
        <v>2302</v>
      </c>
      <c r="H329" s="113" t="s">
        <v>2303</v>
      </c>
      <c r="I329" s="114" t="s">
        <v>2304</v>
      </c>
      <c r="L329" s="116" t="s">
        <v>1061</v>
      </c>
      <c r="M329" s="72" t="s">
        <v>828</v>
      </c>
      <c r="N329" s="72" t="s">
        <v>140</v>
      </c>
      <c r="O329" s="72" t="s">
        <v>103</v>
      </c>
      <c r="P329" s="72" t="s">
        <v>194</v>
      </c>
      <c r="Q329" s="116" t="s">
        <v>2299</v>
      </c>
      <c r="R329" s="72" t="s">
        <v>103</v>
      </c>
      <c r="S329" s="72" t="s">
        <v>104</v>
      </c>
    </row>
    <row r="330" spans="2:19" x14ac:dyDescent="0.25">
      <c r="B330" s="73" t="s">
        <v>2305</v>
      </c>
      <c r="C330" s="73" t="s">
        <v>174</v>
      </c>
      <c r="D330" s="73" t="s">
        <v>135</v>
      </c>
      <c r="E330" s="113" t="s">
        <v>2306</v>
      </c>
      <c r="F330" s="72" t="s">
        <v>91</v>
      </c>
      <c r="G330" s="113" t="s">
        <v>2307</v>
      </c>
      <c r="H330" s="113" t="s">
        <v>2308</v>
      </c>
      <c r="I330" s="114" t="s">
        <v>2309</v>
      </c>
      <c r="K330" s="72" t="s">
        <v>2310</v>
      </c>
      <c r="L330" s="116" t="s">
        <v>2311</v>
      </c>
      <c r="M330" s="72" t="s">
        <v>2158</v>
      </c>
      <c r="N330" s="72" t="s">
        <v>140</v>
      </c>
      <c r="O330" s="72" t="s">
        <v>103</v>
      </c>
      <c r="P330" s="72" t="s">
        <v>194</v>
      </c>
      <c r="Q330" s="116" t="s">
        <v>2312</v>
      </c>
      <c r="R330" s="72" t="s">
        <v>103</v>
      </c>
      <c r="S330" s="72" t="s">
        <v>104</v>
      </c>
    </row>
    <row r="331" spans="2:19" x14ac:dyDescent="0.25">
      <c r="B331" s="73" t="s">
        <v>2313</v>
      </c>
      <c r="C331" s="73" t="s">
        <v>695</v>
      </c>
      <c r="D331" s="73" t="s">
        <v>147</v>
      </c>
      <c r="E331" s="113" t="s">
        <v>2314</v>
      </c>
      <c r="F331" s="72" t="s">
        <v>91</v>
      </c>
      <c r="G331" s="113" t="s">
        <v>112</v>
      </c>
      <c r="H331" s="113" t="s">
        <v>2315</v>
      </c>
      <c r="I331" s="114" t="s">
        <v>113</v>
      </c>
      <c r="J331" s="72" t="s">
        <v>2316</v>
      </c>
      <c r="K331" s="72" t="s">
        <v>2316</v>
      </c>
      <c r="L331" s="116" t="s">
        <v>700</v>
      </c>
      <c r="M331" s="72" t="s">
        <v>244</v>
      </c>
      <c r="N331" s="72" t="s">
        <v>99</v>
      </c>
      <c r="O331" s="72" t="s">
        <v>100</v>
      </c>
      <c r="P331" s="72" t="s">
        <v>114</v>
      </c>
      <c r="Q331" s="116" t="s">
        <v>2189</v>
      </c>
      <c r="R331" s="72" t="s">
        <v>103</v>
      </c>
      <c r="S331" s="72" t="s">
        <v>104</v>
      </c>
    </row>
    <row r="332" spans="2:19" x14ac:dyDescent="0.25">
      <c r="B332" s="73" t="s">
        <v>2317</v>
      </c>
      <c r="C332" s="73" t="s">
        <v>695</v>
      </c>
      <c r="D332" s="73" t="s">
        <v>147</v>
      </c>
      <c r="E332" s="113" t="s">
        <v>2318</v>
      </c>
      <c r="F332" s="72" t="s">
        <v>91</v>
      </c>
      <c r="G332" s="113" t="s">
        <v>112</v>
      </c>
      <c r="H332" s="113" t="s">
        <v>2319</v>
      </c>
      <c r="I332" s="114" t="s">
        <v>113</v>
      </c>
      <c r="J332" s="72" t="s">
        <v>2320</v>
      </c>
      <c r="K332" s="72" t="s">
        <v>2320</v>
      </c>
      <c r="L332" s="116" t="s">
        <v>700</v>
      </c>
      <c r="M332" s="72" t="s">
        <v>244</v>
      </c>
      <c r="N332" s="72" t="s">
        <v>99</v>
      </c>
      <c r="O332" s="72" t="s">
        <v>100</v>
      </c>
      <c r="P332" s="72" t="s">
        <v>114</v>
      </c>
      <c r="Q332" s="116" t="s">
        <v>2189</v>
      </c>
      <c r="R332" s="72" t="s">
        <v>103</v>
      </c>
      <c r="S332" s="72" t="s">
        <v>104</v>
      </c>
    </row>
    <row r="333" spans="2:19" x14ac:dyDescent="0.25">
      <c r="B333" s="73" t="s">
        <v>2321</v>
      </c>
      <c r="C333" s="73" t="s">
        <v>695</v>
      </c>
      <c r="D333" s="73" t="s">
        <v>147</v>
      </c>
      <c r="E333" s="113" t="s">
        <v>2322</v>
      </c>
      <c r="F333" s="72" t="s">
        <v>91</v>
      </c>
      <c r="G333" s="113" t="s">
        <v>112</v>
      </c>
      <c r="H333" s="113" t="s">
        <v>2323</v>
      </c>
      <c r="I333" s="114" t="s">
        <v>113</v>
      </c>
      <c r="J333" s="72" t="s">
        <v>2324</v>
      </c>
      <c r="K333" s="72" t="s">
        <v>2324</v>
      </c>
      <c r="L333" s="116" t="s">
        <v>700</v>
      </c>
      <c r="M333" s="72" t="s">
        <v>244</v>
      </c>
      <c r="N333" s="72" t="s">
        <v>99</v>
      </c>
      <c r="O333" s="72" t="s">
        <v>100</v>
      </c>
      <c r="P333" s="72" t="s">
        <v>114</v>
      </c>
      <c r="Q333" s="116" t="s">
        <v>2189</v>
      </c>
      <c r="R333" s="72" t="s">
        <v>103</v>
      </c>
      <c r="S333" s="72" t="s">
        <v>104</v>
      </c>
    </row>
    <row r="334" spans="2:19" x14ac:dyDescent="0.25">
      <c r="B334" s="73" t="s">
        <v>2325</v>
      </c>
      <c r="C334" s="73" t="s">
        <v>295</v>
      </c>
      <c r="D334" s="73" t="s">
        <v>1006</v>
      </c>
      <c r="E334" s="113" t="s">
        <v>2326</v>
      </c>
      <c r="F334" s="72" t="s">
        <v>91</v>
      </c>
      <c r="G334" s="113" t="s">
        <v>92</v>
      </c>
      <c r="H334" s="113" t="s">
        <v>2327</v>
      </c>
      <c r="I334" s="114" t="s">
        <v>94</v>
      </c>
      <c r="J334" s="72" t="s">
        <v>2328</v>
      </c>
      <c r="K334" s="72" t="s">
        <v>2329</v>
      </c>
      <c r="L334" s="116" t="s">
        <v>1896</v>
      </c>
      <c r="M334" s="72" t="s">
        <v>560</v>
      </c>
      <c r="N334" s="72" t="s">
        <v>99</v>
      </c>
      <c r="O334" s="72" t="s">
        <v>100</v>
      </c>
      <c r="P334" s="72" t="s">
        <v>101</v>
      </c>
      <c r="Q334" s="116" t="s">
        <v>2189</v>
      </c>
      <c r="R334" s="72" t="s">
        <v>103</v>
      </c>
      <c r="S334" s="72" t="s">
        <v>104</v>
      </c>
    </row>
    <row r="335" spans="2:19" x14ac:dyDescent="0.25">
      <c r="B335" s="73" t="s">
        <v>2330</v>
      </c>
      <c r="C335" s="73" t="s">
        <v>174</v>
      </c>
      <c r="D335" s="73" t="s">
        <v>135</v>
      </c>
      <c r="E335" s="113" t="s">
        <v>2331</v>
      </c>
      <c r="F335" s="72" t="s">
        <v>91</v>
      </c>
      <c r="G335" s="113" t="s">
        <v>92</v>
      </c>
      <c r="H335" s="113" t="s">
        <v>2332</v>
      </c>
      <c r="I335" s="114" t="s">
        <v>94</v>
      </c>
      <c r="J335" s="72" t="s">
        <v>2333</v>
      </c>
      <c r="K335" s="72" t="s">
        <v>22860</v>
      </c>
      <c r="L335" s="116" t="s">
        <v>1896</v>
      </c>
      <c r="M335" s="72" t="s">
        <v>390</v>
      </c>
      <c r="N335" s="72" t="s">
        <v>99</v>
      </c>
      <c r="O335" s="72" t="s">
        <v>100</v>
      </c>
      <c r="P335" s="72" t="s">
        <v>101</v>
      </c>
      <c r="Q335" s="116" t="s">
        <v>2189</v>
      </c>
      <c r="R335" s="72" t="s">
        <v>103</v>
      </c>
      <c r="S335" s="72" t="s">
        <v>104</v>
      </c>
    </row>
    <row r="336" spans="2:19" x14ac:dyDescent="0.25">
      <c r="B336" s="73" t="s">
        <v>2334</v>
      </c>
      <c r="C336" s="73" t="s">
        <v>174</v>
      </c>
      <c r="D336" s="73" t="s">
        <v>135</v>
      </c>
      <c r="E336" s="113" t="s">
        <v>2335</v>
      </c>
      <c r="F336" s="72" t="s">
        <v>91</v>
      </c>
      <c r="G336" s="113" t="s">
        <v>92</v>
      </c>
      <c r="H336" s="113" t="s">
        <v>2336</v>
      </c>
      <c r="I336" s="114" t="s">
        <v>94</v>
      </c>
      <c r="J336" s="72" t="s">
        <v>2337</v>
      </c>
      <c r="K336" s="72" t="s">
        <v>2337</v>
      </c>
      <c r="L336" s="116" t="s">
        <v>1997</v>
      </c>
      <c r="M336" s="72" t="s">
        <v>390</v>
      </c>
      <c r="N336" s="72" t="s">
        <v>99</v>
      </c>
      <c r="O336" s="72" t="s">
        <v>100</v>
      </c>
      <c r="P336" s="72" t="s">
        <v>101</v>
      </c>
      <c r="Q336" s="116" t="s">
        <v>2189</v>
      </c>
      <c r="R336" s="72" t="s">
        <v>103</v>
      </c>
      <c r="S336" s="72" t="s">
        <v>104</v>
      </c>
    </row>
    <row r="337" spans="2:19" x14ac:dyDescent="0.25">
      <c r="B337" s="73" t="s">
        <v>2338</v>
      </c>
      <c r="C337" s="73" t="s">
        <v>141</v>
      </c>
      <c r="D337" s="73" t="s">
        <v>677</v>
      </c>
      <c r="E337" s="113" t="s">
        <v>2339</v>
      </c>
      <c r="F337" s="72" t="s">
        <v>91</v>
      </c>
      <c r="G337" s="113" t="s">
        <v>292</v>
      </c>
      <c r="H337" s="113" t="s">
        <v>2340</v>
      </c>
      <c r="I337" s="114" t="s">
        <v>293</v>
      </c>
      <c r="L337" s="116" t="s">
        <v>2028</v>
      </c>
      <c r="M337" s="72" t="s">
        <v>269</v>
      </c>
      <c r="N337" s="72" t="s">
        <v>140</v>
      </c>
      <c r="O337" s="72" t="s">
        <v>103</v>
      </c>
      <c r="P337" s="72" t="s">
        <v>194</v>
      </c>
      <c r="Q337" s="116" t="s">
        <v>2341</v>
      </c>
      <c r="R337" s="72" t="s">
        <v>103</v>
      </c>
      <c r="S337" s="72" t="s">
        <v>104</v>
      </c>
    </row>
    <row r="338" spans="2:19" x14ac:dyDescent="0.25">
      <c r="B338" s="73" t="s">
        <v>2342</v>
      </c>
      <c r="C338" s="73" t="s">
        <v>141</v>
      </c>
      <c r="D338" s="73" t="s">
        <v>677</v>
      </c>
      <c r="E338" s="113" t="s">
        <v>1910</v>
      </c>
      <c r="F338" s="72" t="s">
        <v>91</v>
      </c>
      <c r="G338" s="113" t="s">
        <v>92</v>
      </c>
      <c r="H338" s="113" t="s">
        <v>1498</v>
      </c>
      <c r="I338" s="114" t="s">
        <v>94</v>
      </c>
      <c r="J338" s="72" t="s">
        <v>1911</v>
      </c>
      <c r="K338" s="72" t="s">
        <v>1912</v>
      </c>
      <c r="L338" s="116" t="s">
        <v>1008</v>
      </c>
      <c r="M338" s="72" t="s">
        <v>1578</v>
      </c>
      <c r="N338" s="72" t="s">
        <v>99</v>
      </c>
      <c r="O338" s="72" t="s">
        <v>100</v>
      </c>
      <c r="P338" s="72" t="s">
        <v>101</v>
      </c>
      <c r="Q338" s="116" t="s">
        <v>1913</v>
      </c>
      <c r="R338" s="72" t="s">
        <v>103</v>
      </c>
      <c r="S338" s="72" t="s">
        <v>104</v>
      </c>
    </row>
    <row r="339" spans="2:19" x14ac:dyDescent="0.25">
      <c r="B339" s="73" t="s">
        <v>2343</v>
      </c>
      <c r="C339" s="73" t="s">
        <v>174</v>
      </c>
      <c r="D339" s="73" t="s">
        <v>135</v>
      </c>
      <c r="E339" s="113" t="s">
        <v>2344</v>
      </c>
      <c r="F339" s="72" t="s">
        <v>91</v>
      </c>
      <c r="G339" s="113" t="s">
        <v>92</v>
      </c>
      <c r="H339" s="113" t="s">
        <v>2345</v>
      </c>
      <c r="I339" s="114" t="s">
        <v>94</v>
      </c>
      <c r="J339" s="72" t="s">
        <v>2346</v>
      </c>
      <c r="K339" s="72" t="s">
        <v>2347</v>
      </c>
      <c r="L339" s="116" t="s">
        <v>1499</v>
      </c>
      <c r="M339" s="72" t="s">
        <v>2348</v>
      </c>
      <c r="N339" s="72" t="s">
        <v>99</v>
      </c>
      <c r="O339" s="72" t="s">
        <v>100</v>
      </c>
      <c r="P339" s="72" t="s">
        <v>101</v>
      </c>
      <c r="Q339" s="116" t="s">
        <v>2189</v>
      </c>
      <c r="R339" s="72" t="s">
        <v>103</v>
      </c>
      <c r="S339" s="72" t="s">
        <v>104</v>
      </c>
    </row>
    <row r="340" spans="2:19" x14ac:dyDescent="0.25">
      <c r="B340" s="73" t="s">
        <v>2349</v>
      </c>
      <c r="C340" s="73" t="s">
        <v>174</v>
      </c>
      <c r="D340" s="73" t="s">
        <v>135</v>
      </c>
      <c r="E340" s="113" t="s">
        <v>2350</v>
      </c>
      <c r="F340" s="72" t="s">
        <v>91</v>
      </c>
      <c r="G340" s="113" t="s">
        <v>92</v>
      </c>
      <c r="H340" s="113" t="s">
        <v>2351</v>
      </c>
      <c r="I340" s="114" t="s">
        <v>94</v>
      </c>
      <c r="J340" s="72" t="s">
        <v>2352</v>
      </c>
      <c r="K340" s="72" t="s">
        <v>22861</v>
      </c>
      <c r="L340" s="116" t="s">
        <v>1817</v>
      </c>
      <c r="M340" s="72" t="s">
        <v>215</v>
      </c>
      <c r="N340" s="72" t="s">
        <v>99</v>
      </c>
      <c r="O340" s="72" t="s">
        <v>100</v>
      </c>
      <c r="P340" s="72" t="s">
        <v>101</v>
      </c>
      <c r="Q340" s="116" t="s">
        <v>2299</v>
      </c>
      <c r="R340" s="72" t="s">
        <v>103</v>
      </c>
      <c r="S340" s="72" t="s">
        <v>104</v>
      </c>
    </row>
    <row r="341" spans="2:19" ht="30" x14ac:dyDescent="0.25">
      <c r="B341" s="73" t="s">
        <v>2354</v>
      </c>
      <c r="C341" s="73" t="s">
        <v>174</v>
      </c>
      <c r="D341" s="73" t="s">
        <v>135</v>
      </c>
      <c r="E341" s="113" t="s">
        <v>2355</v>
      </c>
      <c r="F341" s="72" t="s">
        <v>91</v>
      </c>
      <c r="G341" s="113" t="s">
        <v>783</v>
      </c>
      <c r="H341" s="113" t="s">
        <v>2356</v>
      </c>
      <c r="I341" s="114" t="s">
        <v>785</v>
      </c>
      <c r="L341" s="116" t="s">
        <v>1499</v>
      </c>
      <c r="M341" s="72" t="s">
        <v>262</v>
      </c>
      <c r="N341" s="72" t="s">
        <v>140</v>
      </c>
      <c r="O341" s="72" t="s">
        <v>103</v>
      </c>
      <c r="P341" s="72" t="s">
        <v>194</v>
      </c>
      <c r="Q341" s="116" t="s">
        <v>2189</v>
      </c>
      <c r="R341" s="72" t="s">
        <v>103</v>
      </c>
      <c r="S341" s="72" t="s">
        <v>104</v>
      </c>
    </row>
    <row r="342" spans="2:19" x14ac:dyDescent="0.25">
      <c r="B342" s="73" t="s">
        <v>2357</v>
      </c>
      <c r="C342" s="73" t="s">
        <v>362</v>
      </c>
      <c r="D342" s="73" t="s">
        <v>677</v>
      </c>
      <c r="E342" s="113" t="s">
        <v>2358</v>
      </c>
      <c r="F342" s="72" t="s">
        <v>91</v>
      </c>
      <c r="G342" s="113" t="s">
        <v>1030</v>
      </c>
      <c r="H342" s="113" t="s">
        <v>2359</v>
      </c>
      <c r="I342" s="114" t="s">
        <v>1031</v>
      </c>
      <c r="K342" s="72" t="s">
        <v>2360</v>
      </c>
      <c r="L342" s="116" t="s">
        <v>1817</v>
      </c>
      <c r="M342" s="72" t="s">
        <v>365</v>
      </c>
      <c r="N342" s="72" t="s">
        <v>140</v>
      </c>
      <c r="O342" s="72" t="s">
        <v>103</v>
      </c>
      <c r="P342" s="72" t="s">
        <v>124</v>
      </c>
      <c r="Q342" s="116" t="s">
        <v>2299</v>
      </c>
      <c r="R342" s="72" t="s">
        <v>103</v>
      </c>
      <c r="S342" s="72" t="s">
        <v>104</v>
      </c>
    </row>
    <row r="343" spans="2:19" x14ac:dyDescent="0.25">
      <c r="B343" s="73" t="s">
        <v>2362</v>
      </c>
      <c r="C343" s="73" t="s">
        <v>214</v>
      </c>
      <c r="D343" s="73" t="s">
        <v>1006</v>
      </c>
      <c r="E343" s="113" t="s">
        <v>2363</v>
      </c>
      <c r="F343" s="72" t="s">
        <v>91</v>
      </c>
      <c r="G343" s="113" t="s">
        <v>92</v>
      </c>
      <c r="H343" s="113" t="s">
        <v>885</v>
      </c>
      <c r="I343" s="114" t="s">
        <v>94</v>
      </c>
      <c r="J343" s="72" t="s">
        <v>2364</v>
      </c>
      <c r="K343" s="72" t="s">
        <v>886</v>
      </c>
      <c r="L343" s="116" t="s">
        <v>2353</v>
      </c>
      <c r="M343" s="72" t="s">
        <v>534</v>
      </c>
      <c r="N343" s="72" t="s">
        <v>99</v>
      </c>
      <c r="O343" s="72" t="s">
        <v>100</v>
      </c>
      <c r="P343" s="72" t="s">
        <v>101</v>
      </c>
      <c r="Q343" s="116" t="s">
        <v>2365</v>
      </c>
      <c r="R343" s="72" t="s">
        <v>103</v>
      </c>
      <c r="S343" s="72" t="s">
        <v>104</v>
      </c>
    </row>
    <row r="344" spans="2:19" x14ac:dyDescent="0.25">
      <c r="B344" s="73" t="s">
        <v>2366</v>
      </c>
      <c r="C344" s="73" t="s">
        <v>158</v>
      </c>
      <c r="D344" s="73" t="s">
        <v>1006</v>
      </c>
      <c r="E344" s="113" t="s">
        <v>2367</v>
      </c>
      <c r="F344" s="72" t="s">
        <v>91</v>
      </c>
      <c r="G344" s="113" t="s">
        <v>1324</v>
      </c>
      <c r="H344" s="113" t="s">
        <v>2368</v>
      </c>
      <c r="I344" s="114" t="s">
        <v>1325</v>
      </c>
      <c r="L344" s="116" t="s">
        <v>4018</v>
      </c>
      <c r="M344" s="72" t="s">
        <v>1356</v>
      </c>
      <c r="N344" s="72" t="s">
        <v>140</v>
      </c>
      <c r="O344" s="72" t="s">
        <v>103</v>
      </c>
      <c r="P344" s="72" t="s">
        <v>194</v>
      </c>
      <c r="Q344" s="116" t="s">
        <v>2261</v>
      </c>
      <c r="R344" s="72" t="s">
        <v>103</v>
      </c>
      <c r="S344" s="72" t="s">
        <v>104</v>
      </c>
    </row>
    <row r="345" spans="2:19" x14ac:dyDescent="0.25">
      <c r="B345" s="73" t="s">
        <v>2369</v>
      </c>
      <c r="C345" s="73" t="s">
        <v>174</v>
      </c>
      <c r="D345" s="73" t="s">
        <v>135</v>
      </c>
      <c r="E345" s="113" t="s">
        <v>2370</v>
      </c>
      <c r="F345" s="72" t="s">
        <v>91</v>
      </c>
      <c r="G345" s="113" t="s">
        <v>92</v>
      </c>
      <c r="H345" s="113" t="s">
        <v>2371</v>
      </c>
      <c r="I345" s="114" t="s">
        <v>94</v>
      </c>
      <c r="J345" s="72" t="s">
        <v>2372</v>
      </c>
      <c r="K345" s="72" t="s">
        <v>2372</v>
      </c>
      <c r="L345" s="116" t="s">
        <v>1438</v>
      </c>
      <c r="M345" s="72" t="s">
        <v>438</v>
      </c>
      <c r="N345" s="72" t="s">
        <v>99</v>
      </c>
      <c r="O345" s="72" t="s">
        <v>100</v>
      </c>
      <c r="P345" s="72" t="s">
        <v>101</v>
      </c>
      <c r="Q345" s="116" t="s">
        <v>2189</v>
      </c>
      <c r="R345" s="72" t="s">
        <v>103</v>
      </c>
      <c r="S345" s="72" t="s">
        <v>104</v>
      </c>
    </row>
    <row r="346" spans="2:19" x14ac:dyDescent="0.25">
      <c r="B346" s="73" t="s">
        <v>2373</v>
      </c>
      <c r="C346" s="73" t="s">
        <v>223</v>
      </c>
      <c r="D346" s="73" t="s">
        <v>142</v>
      </c>
      <c r="E346" s="113" t="s">
        <v>2374</v>
      </c>
      <c r="F346" s="72" t="s">
        <v>91</v>
      </c>
      <c r="G346" s="113" t="s">
        <v>1383</v>
      </c>
      <c r="H346" s="113" t="s">
        <v>2375</v>
      </c>
      <c r="I346" s="114" t="s">
        <v>1385</v>
      </c>
      <c r="L346" s="116" t="s">
        <v>2184</v>
      </c>
      <c r="M346" s="72" t="s">
        <v>1755</v>
      </c>
      <c r="N346" s="72" t="s">
        <v>140</v>
      </c>
      <c r="O346" s="72" t="s">
        <v>103</v>
      </c>
      <c r="P346" s="72" t="s">
        <v>194</v>
      </c>
      <c r="Q346" s="116" t="s">
        <v>2376</v>
      </c>
      <c r="R346" s="72" t="s">
        <v>103</v>
      </c>
      <c r="S346" s="72" t="s">
        <v>104</v>
      </c>
    </row>
    <row r="347" spans="2:19" x14ac:dyDescent="0.25">
      <c r="B347" s="73" t="s">
        <v>2377</v>
      </c>
      <c r="C347" s="73" t="s">
        <v>141</v>
      </c>
      <c r="D347" s="73" t="s">
        <v>142</v>
      </c>
      <c r="E347" s="113" t="s">
        <v>2378</v>
      </c>
      <c r="F347" s="72" t="s">
        <v>91</v>
      </c>
      <c r="G347" s="113" t="s">
        <v>2177</v>
      </c>
      <c r="H347" s="113" t="s">
        <v>2178</v>
      </c>
      <c r="I347" s="114" t="s">
        <v>2179</v>
      </c>
      <c r="K347" s="72" t="s">
        <v>2379</v>
      </c>
      <c r="L347" s="116" t="s">
        <v>1103</v>
      </c>
      <c r="M347" s="72" t="s">
        <v>250</v>
      </c>
      <c r="N347" s="72" t="s">
        <v>140</v>
      </c>
      <c r="O347" s="72" t="s">
        <v>103</v>
      </c>
      <c r="P347" s="72" t="s">
        <v>124</v>
      </c>
      <c r="Q347" s="116" t="s">
        <v>2189</v>
      </c>
      <c r="R347" s="72" t="s">
        <v>103</v>
      </c>
      <c r="S347" s="72" t="s">
        <v>104</v>
      </c>
    </row>
    <row r="348" spans="2:19" x14ac:dyDescent="0.25">
      <c r="B348" s="73" t="s">
        <v>2380</v>
      </c>
      <c r="C348" s="73" t="s">
        <v>255</v>
      </c>
      <c r="D348" s="73" t="s">
        <v>135</v>
      </c>
      <c r="E348" s="113" t="s">
        <v>2381</v>
      </c>
      <c r="F348" s="72" t="s">
        <v>91</v>
      </c>
      <c r="G348" s="113" t="s">
        <v>112</v>
      </c>
      <c r="H348" s="113" t="s">
        <v>2382</v>
      </c>
      <c r="I348" s="114" t="s">
        <v>113</v>
      </c>
      <c r="J348" s="72" t="s">
        <v>2383</v>
      </c>
      <c r="K348" s="72" t="s">
        <v>2383</v>
      </c>
      <c r="L348" s="116" t="s">
        <v>22179</v>
      </c>
      <c r="M348" s="72" t="s">
        <v>375</v>
      </c>
      <c r="N348" s="72" t="s">
        <v>99</v>
      </c>
      <c r="O348" s="72" t="s">
        <v>100</v>
      </c>
      <c r="P348" s="72" t="s">
        <v>114</v>
      </c>
      <c r="Q348" s="116" t="s">
        <v>833</v>
      </c>
      <c r="R348" s="72" t="s">
        <v>103</v>
      </c>
      <c r="S348" s="72" t="s">
        <v>104</v>
      </c>
    </row>
    <row r="349" spans="2:19" x14ac:dyDescent="0.25">
      <c r="B349" s="73" t="s">
        <v>2384</v>
      </c>
      <c r="C349" s="73" t="s">
        <v>174</v>
      </c>
      <c r="D349" s="73" t="s">
        <v>135</v>
      </c>
      <c r="E349" s="113" t="s">
        <v>2385</v>
      </c>
      <c r="F349" s="72" t="s">
        <v>91</v>
      </c>
      <c r="G349" s="113" t="s">
        <v>92</v>
      </c>
      <c r="H349" s="113" t="s">
        <v>2386</v>
      </c>
      <c r="I349" s="114" t="s">
        <v>94</v>
      </c>
      <c r="J349" s="72" t="s">
        <v>2387</v>
      </c>
      <c r="K349" s="72" t="s">
        <v>2388</v>
      </c>
      <c r="L349" s="116" t="s">
        <v>2353</v>
      </c>
      <c r="M349" s="72" t="s">
        <v>2158</v>
      </c>
      <c r="N349" s="72" t="s">
        <v>99</v>
      </c>
      <c r="O349" s="72" t="s">
        <v>100</v>
      </c>
      <c r="P349" s="72" t="s">
        <v>101</v>
      </c>
      <c r="Q349" s="116" t="s">
        <v>2365</v>
      </c>
      <c r="R349" s="72" t="s">
        <v>103</v>
      </c>
      <c r="S349" s="72" t="s">
        <v>104</v>
      </c>
    </row>
    <row r="350" spans="2:19" x14ac:dyDescent="0.25">
      <c r="B350" s="73" t="s">
        <v>2390</v>
      </c>
      <c r="C350" s="73" t="s">
        <v>295</v>
      </c>
      <c r="D350" s="73" t="s">
        <v>1006</v>
      </c>
      <c r="E350" s="113" t="s">
        <v>2391</v>
      </c>
      <c r="F350" s="72" t="s">
        <v>91</v>
      </c>
      <c r="G350" s="113" t="s">
        <v>2392</v>
      </c>
      <c r="H350" s="113" t="s">
        <v>2393</v>
      </c>
      <c r="I350" s="114" t="s">
        <v>2394</v>
      </c>
      <c r="K350" s="72" t="s">
        <v>2395</v>
      </c>
      <c r="L350" s="116" t="s">
        <v>1862</v>
      </c>
      <c r="M350" s="72" t="s">
        <v>453</v>
      </c>
      <c r="N350" s="72" t="s">
        <v>140</v>
      </c>
      <c r="O350" s="72" t="s">
        <v>103</v>
      </c>
      <c r="P350" s="72" t="s">
        <v>124</v>
      </c>
      <c r="Q350" s="116" t="s">
        <v>1721</v>
      </c>
      <c r="R350" s="72" t="s">
        <v>103</v>
      </c>
      <c r="S350" s="72" t="s">
        <v>104</v>
      </c>
    </row>
    <row r="351" spans="2:19" x14ac:dyDescent="0.25">
      <c r="B351" s="73" t="s">
        <v>2396</v>
      </c>
      <c r="C351" s="73" t="s">
        <v>153</v>
      </c>
      <c r="D351" s="73" t="s">
        <v>360</v>
      </c>
      <c r="E351" s="113" t="s">
        <v>2397</v>
      </c>
      <c r="F351" s="72" t="s">
        <v>91</v>
      </c>
      <c r="G351" s="113" t="s">
        <v>1196</v>
      </c>
      <c r="H351" s="113" t="s">
        <v>2398</v>
      </c>
      <c r="I351" s="114" t="s">
        <v>1198</v>
      </c>
      <c r="K351" s="72" t="s">
        <v>2399</v>
      </c>
      <c r="L351" s="116" t="s">
        <v>1434</v>
      </c>
      <c r="M351" s="72" t="s">
        <v>156</v>
      </c>
      <c r="N351" s="72" t="s">
        <v>140</v>
      </c>
      <c r="O351" s="72" t="s">
        <v>103</v>
      </c>
      <c r="P351" s="72" t="s">
        <v>194</v>
      </c>
      <c r="Q351" s="116" t="s">
        <v>2365</v>
      </c>
      <c r="R351" s="72" t="s">
        <v>103</v>
      </c>
      <c r="S351" s="72" t="s">
        <v>104</v>
      </c>
    </row>
    <row r="352" spans="2:19" x14ac:dyDescent="0.25">
      <c r="B352" s="73" t="s">
        <v>2401</v>
      </c>
      <c r="C352" s="73" t="s">
        <v>141</v>
      </c>
      <c r="D352" s="73" t="s">
        <v>147</v>
      </c>
      <c r="E352" s="113" t="s">
        <v>2402</v>
      </c>
      <c r="F352" s="72" t="s">
        <v>91</v>
      </c>
      <c r="G352" s="113" t="s">
        <v>92</v>
      </c>
      <c r="H352" s="113" t="s">
        <v>952</v>
      </c>
      <c r="I352" s="114" t="s">
        <v>94</v>
      </c>
      <c r="J352" s="72" t="s">
        <v>2403</v>
      </c>
      <c r="K352" s="72" t="s">
        <v>2404</v>
      </c>
      <c r="L352" s="116" t="s">
        <v>1438</v>
      </c>
      <c r="M352" s="72" t="s">
        <v>152</v>
      </c>
      <c r="N352" s="72" t="s">
        <v>99</v>
      </c>
      <c r="O352" s="72" t="s">
        <v>100</v>
      </c>
      <c r="P352" s="72" t="s">
        <v>101</v>
      </c>
      <c r="Q352" s="116" t="s">
        <v>2036</v>
      </c>
      <c r="R352" s="72" t="s">
        <v>103</v>
      </c>
      <c r="S352" s="72" t="s">
        <v>104</v>
      </c>
    </row>
    <row r="353" spans="2:19" x14ac:dyDescent="0.25">
      <c r="B353" s="73" t="s">
        <v>2405</v>
      </c>
      <c r="C353" s="73" t="s">
        <v>178</v>
      </c>
      <c r="D353" s="73" t="s">
        <v>677</v>
      </c>
      <c r="E353" s="113" t="s">
        <v>2406</v>
      </c>
      <c r="F353" s="72" t="s">
        <v>91</v>
      </c>
      <c r="G353" s="113" t="s">
        <v>92</v>
      </c>
      <c r="H353" s="113" t="s">
        <v>2407</v>
      </c>
      <c r="I353" s="114" t="s">
        <v>94</v>
      </c>
      <c r="J353" s="72" t="s">
        <v>2408</v>
      </c>
      <c r="K353" s="72" t="s">
        <v>2408</v>
      </c>
      <c r="L353" s="116" t="s">
        <v>2111</v>
      </c>
      <c r="M353" s="72" t="s">
        <v>2409</v>
      </c>
      <c r="N353" s="72" t="s">
        <v>99</v>
      </c>
      <c r="O353" s="72" t="s">
        <v>100</v>
      </c>
      <c r="P353" s="72" t="s">
        <v>101</v>
      </c>
      <c r="Q353" s="116" t="s">
        <v>634</v>
      </c>
      <c r="R353" s="72" t="s">
        <v>103</v>
      </c>
      <c r="S353" s="72" t="s">
        <v>104</v>
      </c>
    </row>
    <row r="354" spans="2:19" x14ac:dyDescent="0.25">
      <c r="B354" s="73" t="s">
        <v>2410</v>
      </c>
      <c r="C354" s="73" t="s">
        <v>167</v>
      </c>
      <c r="D354" s="73" t="s">
        <v>677</v>
      </c>
      <c r="E354" s="113" t="s">
        <v>2411</v>
      </c>
      <c r="F354" s="72" t="s">
        <v>91</v>
      </c>
      <c r="G354" s="113" t="s">
        <v>106</v>
      </c>
      <c r="H354" s="113" t="s">
        <v>2412</v>
      </c>
      <c r="I354" s="114" t="s">
        <v>107</v>
      </c>
      <c r="J354" s="72" t="s">
        <v>2413</v>
      </c>
      <c r="K354" s="72" t="s">
        <v>2413</v>
      </c>
      <c r="L354" s="116" t="s">
        <v>1817</v>
      </c>
      <c r="M354" s="72" t="s">
        <v>2414</v>
      </c>
      <c r="N354" s="72" t="s">
        <v>99</v>
      </c>
      <c r="O354" s="72" t="s">
        <v>100</v>
      </c>
      <c r="P354" s="72" t="s">
        <v>109</v>
      </c>
      <c r="Q354" s="116" t="s">
        <v>2036</v>
      </c>
      <c r="R354" s="72" t="s">
        <v>103</v>
      </c>
      <c r="S354" s="72" t="s">
        <v>104</v>
      </c>
    </row>
    <row r="355" spans="2:19" x14ac:dyDescent="0.25">
      <c r="B355" s="73" t="s">
        <v>2415</v>
      </c>
      <c r="C355" s="73" t="s">
        <v>188</v>
      </c>
      <c r="D355" s="73" t="s">
        <v>147</v>
      </c>
      <c r="E355" s="113" t="s">
        <v>2416</v>
      </c>
      <c r="F355" s="72" t="s">
        <v>91</v>
      </c>
      <c r="G355" s="113" t="s">
        <v>106</v>
      </c>
      <c r="H355" s="113" t="s">
        <v>2417</v>
      </c>
      <c r="I355" s="114" t="s">
        <v>107</v>
      </c>
      <c r="J355" s="72" t="s">
        <v>2418</v>
      </c>
      <c r="K355" s="72" t="s">
        <v>2418</v>
      </c>
      <c r="L355" s="116" t="s">
        <v>1945</v>
      </c>
      <c r="M355" s="72" t="s">
        <v>2419</v>
      </c>
      <c r="N355" s="72" t="s">
        <v>99</v>
      </c>
      <c r="O355" s="72" t="s">
        <v>100</v>
      </c>
      <c r="P355" s="72" t="s">
        <v>109</v>
      </c>
      <c r="Q355" s="116" t="s">
        <v>2036</v>
      </c>
      <c r="R355" s="72" t="s">
        <v>103</v>
      </c>
      <c r="S355" s="72" t="s">
        <v>104</v>
      </c>
    </row>
    <row r="356" spans="2:19" x14ac:dyDescent="0.25">
      <c r="B356" s="73" t="s">
        <v>2420</v>
      </c>
      <c r="C356" s="73" t="s">
        <v>141</v>
      </c>
      <c r="D356" s="73" t="s">
        <v>142</v>
      </c>
      <c r="E356" s="113" t="s">
        <v>2421</v>
      </c>
      <c r="F356" s="72" t="s">
        <v>91</v>
      </c>
      <c r="G356" s="113" t="s">
        <v>265</v>
      </c>
      <c r="H356" s="113" t="s">
        <v>2422</v>
      </c>
      <c r="I356" s="114" t="s">
        <v>266</v>
      </c>
      <c r="K356" s="72" t="s">
        <v>2423</v>
      </c>
      <c r="L356" s="116" t="s">
        <v>1749</v>
      </c>
      <c r="M356" s="72" t="s">
        <v>576</v>
      </c>
      <c r="N356" s="72" t="s">
        <v>140</v>
      </c>
      <c r="O356" s="72" t="s">
        <v>103</v>
      </c>
      <c r="P356" s="72" t="s">
        <v>124</v>
      </c>
      <c r="Q356" s="116" t="s">
        <v>2424</v>
      </c>
      <c r="R356" s="72" t="s">
        <v>103</v>
      </c>
      <c r="S356" s="72" t="s">
        <v>104</v>
      </c>
    </row>
    <row r="357" spans="2:19" x14ac:dyDescent="0.25">
      <c r="B357" s="73" t="s">
        <v>2425</v>
      </c>
      <c r="C357" s="73" t="s">
        <v>376</v>
      </c>
      <c r="D357" s="73" t="s">
        <v>142</v>
      </c>
      <c r="E357" s="113" t="s">
        <v>2426</v>
      </c>
      <c r="F357" s="72" t="s">
        <v>91</v>
      </c>
      <c r="G357" s="113" t="s">
        <v>224</v>
      </c>
      <c r="H357" s="113" t="s">
        <v>397</v>
      </c>
      <c r="I357" s="114" t="s">
        <v>225</v>
      </c>
      <c r="K357" s="72" t="s">
        <v>2427</v>
      </c>
      <c r="L357" s="116" t="s">
        <v>1042</v>
      </c>
      <c r="M357" s="72" t="s">
        <v>398</v>
      </c>
      <c r="N357" s="72" t="s">
        <v>140</v>
      </c>
      <c r="O357" s="72" t="s">
        <v>103</v>
      </c>
      <c r="P357" s="72" t="s">
        <v>194</v>
      </c>
      <c r="Q357" s="116" t="s">
        <v>2036</v>
      </c>
      <c r="R357" s="72" t="s">
        <v>103</v>
      </c>
      <c r="S357" s="72" t="s">
        <v>104</v>
      </c>
    </row>
    <row r="358" spans="2:19" x14ac:dyDescent="0.25">
      <c r="B358" s="73" t="s">
        <v>2428</v>
      </c>
      <c r="C358" s="73" t="s">
        <v>214</v>
      </c>
      <c r="D358" s="73" t="s">
        <v>360</v>
      </c>
      <c r="E358" s="113" t="s">
        <v>2429</v>
      </c>
      <c r="F358" s="72" t="s">
        <v>91</v>
      </c>
      <c r="G358" s="113" t="s">
        <v>271</v>
      </c>
      <c r="H358" s="113" t="s">
        <v>2430</v>
      </c>
      <c r="I358" s="114" t="s">
        <v>272</v>
      </c>
      <c r="K358" s="72" t="s">
        <v>2431</v>
      </c>
      <c r="L358" s="116" t="s">
        <v>2432</v>
      </c>
      <c r="M358" s="72" t="s">
        <v>417</v>
      </c>
      <c r="N358" s="72" t="s">
        <v>140</v>
      </c>
      <c r="O358" s="72" t="s">
        <v>103</v>
      </c>
      <c r="P358" s="72" t="s">
        <v>124</v>
      </c>
      <c r="Q358" s="116" t="s">
        <v>1343</v>
      </c>
      <c r="R358" s="72" t="s">
        <v>103</v>
      </c>
      <c r="S358" s="72" t="s">
        <v>104</v>
      </c>
    </row>
    <row r="359" spans="2:19" x14ac:dyDescent="0.25">
      <c r="B359" s="73" t="s">
        <v>2433</v>
      </c>
      <c r="C359" s="73" t="s">
        <v>174</v>
      </c>
      <c r="D359" s="73" t="s">
        <v>135</v>
      </c>
      <c r="E359" s="113" t="s">
        <v>2434</v>
      </c>
      <c r="F359" s="72" t="s">
        <v>91</v>
      </c>
      <c r="G359" s="113" t="s">
        <v>106</v>
      </c>
      <c r="H359" s="113" t="s">
        <v>2435</v>
      </c>
      <c r="I359" s="114" t="s">
        <v>107</v>
      </c>
      <c r="J359" s="72" t="s">
        <v>2436</v>
      </c>
      <c r="K359" s="72" t="s">
        <v>2436</v>
      </c>
      <c r="L359" s="116" t="s">
        <v>1042</v>
      </c>
      <c r="M359" s="72" t="s">
        <v>390</v>
      </c>
      <c r="N359" s="72" t="s">
        <v>99</v>
      </c>
      <c r="O359" s="72" t="s">
        <v>100</v>
      </c>
      <c r="P359" s="72" t="s">
        <v>109</v>
      </c>
      <c r="Q359" s="116" t="s">
        <v>1185</v>
      </c>
      <c r="R359" s="72" t="s">
        <v>103</v>
      </c>
      <c r="S359" s="72" t="s">
        <v>104</v>
      </c>
    </row>
    <row r="360" spans="2:19" x14ac:dyDescent="0.25">
      <c r="B360" s="73" t="s">
        <v>2437</v>
      </c>
      <c r="C360" s="73" t="s">
        <v>207</v>
      </c>
      <c r="D360" s="73" t="s">
        <v>147</v>
      </c>
      <c r="E360" s="113" t="s">
        <v>2438</v>
      </c>
      <c r="F360" s="72" t="s">
        <v>91</v>
      </c>
      <c r="G360" s="113" t="s">
        <v>2439</v>
      </c>
      <c r="H360" s="113" t="s">
        <v>2440</v>
      </c>
      <c r="I360" s="114" t="s">
        <v>2441</v>
      </c>
      <c r="L360" s="116" t="s">
        <v>2442</v>
      </c>
      <c r="M360" s="72" t="s">
        <v>209</v>
      </c>
      <c r="N360" s="72" t="s">
        <v>140</v>
      </c>
      <c r="O360" s="72" t="s">
        <v>103</v>
      </c>
      <c r="P360" s="72" t="s">
        <v>194</v>
      </c>
      <c r="Q360" s="116" t="s">
        <v>2443</v>
      </c>
      <c r="R360" s="72" t="s">
        <v>103</v>
      </c>
      <c r="S360" s="72" t="s">
        <v>104</v>
      </c>
    </row>
    <row r="361" spans="2:19" x14ac:dyDescent="0.25">
      <c r="B361" s="73" t="s">
        <v>2444</v>
      </c>
      <c r="C361" s="73" t="s">
        <v>775</v>
      </c>
      <c r="D361" s="73" t="s">
        <v>677</v>
      </c>
      <c r="E361" s="113" t="s">
        <v>2445</v>
      </c>
      <c r="F361" s="72" t="s">
        <v>91</v>
      </c>
      <c r="G361" s="113" t="s">
        <v>224</v>
      </c>
      <c r="H361" s="113" t="s">
        <v>2446</v>
      </c>
      <c r="I361" s="114" t="s">
        <v>225</v>
      </c>
      <c r="K361" s="72" t="s">
        <v>2447</v>
      </c>
      <c r="L361" s="116" t="s">
        <v>1438</v>
      </c>
      <c r="M361" s="72" t="s">
        <v>779</v>
      </c>
      <c r="N361" s="72" t="s">
        <v>140</v>
      </c>
      <c r="O361" s="72" t="s">
        <v>103</v>
      </c>
      <c r="P361" s="72" t="s">
        <v>472</v>
      </c>
      <c r="Q361" s="116" t="s">
        <v>2036</v>
      </c>
      <c r="R361" s="72" t="s">
        <v>103</v>
      </c>
      <c r="S361" s="72" t="s">
        <v>104</v>
      </c>
    </row>
    <row r="362" spans="2:19" x14ac:dyDescent="0.25">
      <c r="B362" s="73" t="s">
        <v>2448</v>
      </c>
      <c r="C362" s="73" t="s">
        <v>174</v>
      </c>
      <c r="D362" s="73" t="s">
        <v>135</v>
      </c>
      <c r="E362" s="113" t="s">
        <v>1220</v>
      </c>
      <c r="F362" s="72" t="s">
        <v>105</v>
      </c>
      <c r="G362" s="113" t="s">
        <v>92</v>
      </c>
      <c r="H362" s="113" t="s">
        <v>2449</v>
      </c>
      <c r="I362" s="114" t="s">
        <v>94</v>
      </c>
      <c r="J362" s="72" t="s">
        <v>1221</v>
      </c>
      <c r="K362" s="72" t="s">
        <v>1222</v>
      </c>
      <c r="L362" s="116" t="s">
        <v>700</v>
      </c>
      <c r="M362" s="72" t="s">
        <v>339</v>
      </c>
      <c r="N362" s="72" t="s">
        <v>99</v>
      </c>
      <c r="O362" s="72" t="s">
        <v>100</v>
      </c>
      <c r="P362" s="72" t="s">
        <v>101</v>
      </c>
      <c r="Q362" s="116" t="s">
        <v>905</v>
      </c>
      <c r="R362" s="72" t="s">
        <v>103</v>
      </c>
      <c r="S362" s="72" t="s">
        <v>104</v>
      </c>
    </row>
    <row r="363" spans="2:19" x14ac:dyDescent="0.25">
      <c r="B363" s="73" t="s">
        <v>2450</v>
      </c>
      <c r="C363" s="73" t="s">
        <v>1078</v>
      </c>
      <c r="D363" s="73" t="s">
        <v>360</v>
      </c>
      <c r="E363" s="113" t="s">
        <v>2451</v>
      </c>
      <c r="F363" s="72" t="s">
        <v>91</v>
      </c>
      <c r="G363" s="113" t="s">
        <v>1079</v>
      </c>
      <c r="H363" s="113" t="s">
        <v>2452</v>
      </c>
      <c r="I363" s="114" t="s">
        <v>1080</v>
      </c>
      <c r="K363" s="72" t="s">
        <v>2453</v>
      </c>
      <c r="L363" s="116" t="s">
        <v>1438</v>
      </c>
      <c r="M363" s="72" t="s">
        <v>1081</v>
      </c>
      <c r="N363" s="72" t="s">
        <v>140</v>
      </c>
      <c r="O363" s="72" t="s">
        <v>103</v>
      </c>
      <c r="P363" s="72" t="s">
        <v>194</v>
      </c>
      <c r="Q363" s="116" t="s">
        <v>2036</v>
      </c>
      <c r="R363" s="72" t="s">
        <v>103</v>
      </c>
      <c r="S363" s="72" t="s">
        <v>104</v>
      </c>
    </row>
    <row r="364" spans="2:19" x14ac:dyDescent="0.25">
      <c r="B364" s="73" t="s">
        <v>2454</v>
      </c>
      <c r="C364" s="73" t="s">
        <v>174</v>
      </c>
      <c r="D364" s="73" t="s">
        <v>135</v>
      </c>
      <c r="E364" s="113" t="s">
        <v>2455</v>
      </c>
      <c r="F364" s="72" t="s">
        <v>91</v>
      </c>
      <c r="G364" s="113" t="s">
        <v>2307</v>
      </c>
      <c r="H364" s="113" t="s">
        <v>2456</v>
      </c>
      <c r="I364" s="114" t="s">
        <v>2309</v>
      </c>
      <c r="K364" s="72" t="s">
        <v>2457</v>
      </c>
      <c r="L364" s="116" t="s">
        <v>1733</v>
      </c>
      <c r="M364" s="72" t="s">
        <v>390</v>
      </c>
      <c r="N364" s="72" t="s">
        <v>140</v>
      </c>
      <c r="O364" s="72" t="s">
        <v>103</v>
      </c>
      <c r="P364" s="72" t="s">
        <v>194</v>
      </c>
      <c r="Q364" s="116" t="s">
        <v>2458</v>
      </c>
      <c r="R364" s="72" t="s">
        <v>103</v>
      </c>
      <c r="S364" s="72" t="s">
        <v>104</v>
      </c>
    </row>
    <row r="365" spans="2:19" x14ac:dyDescent="0.25">
      <c r="B365" s="73" t="s">
        <v>2459</v>
      </c>
      <c r="C365" s="73" t="s">
        <v>214</v>
      </c>
      <c r="D365" s="73" t="s">
        <v>1006</v>
      </c>
      <c r="E365" s="113" t="s">
        <v>2460</v>
      </c>
      <c r="F365" s="72" t="s">
        <v>91</v>
      </c>
      <c r="G365" s="113" t="s">
        <v>92</v>
      </c>
      <c r="H365" s="113" t="s">
        <v>821</v>
      </c>
      <c r="I365" s="114" t="s">
        <v>94</v>
      </c>
      <c r="J365" s="72" t="s">
        <v>2461</v>
      </c>
      <c r="K365" s="72" t="s">
        <v>822</v>
      </c>
      <c r="L365" s="116" t="s">
        <v>1945</v>
      </c>
      <c r="M365" s="72" t="s">
        <v>536</v>
      </c>
      <c r="N365" s="72" t="s">
        <v>99</v>
      </c>
      <c r="O365" s="72" t="s">
        <v>100</v>
      </c>
      <c r="P365" s="72" t="s">
        <v>101</v>
      </c>
      <c r="Q365" s="116" t="s">
        <v>634</v>
      </c>
      <c r="R365" s="72" t="s">
        <v>103</v>
      </c>
      <c r="S365" s="72" t="s">
        <v>104</v>
      </c>
    </row>
    <row r="366" spans="2:19" x14ac:dyDescent="0.25">
      <c r="B366" s="73" t="s">
        <v>2462</v>
      </c>
      <c r="C366" s="73" t="s">
        <v>174</v>
      </c>
      <c r="D366" s="73" t="s">
        <v>135</v>
      </c>
      <c r="E366" s="113" t="s">
        <v>2463</v>
      </c>
      <c r="F366" s="72" t="s">
        <v>91</v>
      </c>
      <c r="G366" s="113" t="s">
        <v>92</v>
      </c>
      <c r="H366" s="113" t="s">
        <v>2464</v>
      </c>
      <c r="I366" s="114" t="s">
        <v>94</v>
      </c>
      <c r="J366" s="72" t="s">
        <v>2465</v>
      </c>
      <c r="K366" s="72" t="s">
        <v>22180</v>
      </c>
      <c r="L366" s="116" t="s">
        <v>1936</v>
      </c>
      <c r="M366" s="72" t="s">
        <v>329</v>
      </c>
      <c r="N366" s="72" t="s">
        <v>99</v>
      </c>
      <c r="O366" s="72" t="s">
        <v>100</v>
      </c>
      <c r="P366" s="72" t="s">
        <v>101</v>
      </c>
      <c r="Q366" s="116" t="s">
        <v>2466</v>
      </c>
      <c r="R366" s="72" t="s">
        <v>103</v>
      </c>
      <c r="S366" s="72" t="s">
        <v>104</v>
      </c>
    </row>
    <row r="367" spans="2:19" x14ac:dyDescent="0.25">
      <c r="B367" s="73" t="s">
        <v>2467</v>
      </c>
      <c r="C367" s="73" t="s">
        <v>423</v>
      </c>
      <c r="D367" s="73" t="s">
        <v>135</v>
      </c>
      <c r="E367" s="113" t="s">
        <v>2468</v>
      </c>
      <c r="F367" s="72" t="s">
        <v>91</v>
      </c>
      <c r="G367" s="113" t="s">
        <v>106</v>
      </c>
      <c r="H367" s="113" t="s">
        <v>2469</v>
      </c>
      <c r="I367" s="114" t="s">
        <v>107</v>
      </c>
      <c r="J367" s="72" t="s">
        <v>2470</v>
      </c>
      <c r="K367" s="72" t="s">
        <v>2470</v>
      </c>
      <c r="L367" s="116" t="s">
        <v>1757</v>
      </c>
      <c r="M367" s="72" t="s">
        <v>449</v>
      </c>
      <c r="N367" s="72" t="s">
        <v>99</v>
      </c>
      <c r="O367" s="72" t="s">
        <v>100</v>
      </c>
      <c r="P367" s="72" t="s">
        <v>109</v>
      </c>
      <c r="Q367" s="116" t="s">
        <v>1415</v>
      </c>
      <c r="R367" s="72" t="s">
        <v>103</v>
      </c>
      <c r="S367" s="72" t="s">
        <v>104</v>
      </c>
    </row>
    <row r="368" spans="2:19" x14ac:dyDescent="0.25">
      <c r="B368" s="73" t="s">
        <v>2471</v>
      </c>
      <c r="C368" s="73" t="s">
        <v>141</v>
      </c>
      <c r="D368" s="73" t="s">
        <v>147</v>
      </c>
      <c r="E368" s="113" t="s">
        <v>2472</v>
      </c>
      <c r="F368" s="72" t="s">
        <v>91</v>
      </c>
      <c r="G368" s="113" t="s">
        <v>92</v>
      </c>
      <c r="H368" s="113" t="s">
        <v>2473</v>
      </c>
      <c r="I368" s="114" t="s">
        <v>94</v>
      </c>
      <c r="J368" s="72" t="s">
        <v>2474</v>
      </c>
      <c r="K368" s="72" t="s">
        <v>2475</v>
      </c>
      <c r="L368" s="116" t="s">
        <v>1945</v>
      </c>
      <c r="M368" s="72" t="s">
        <v>152</v>
      </c>
      <c r="N368" s="72" t="s">
        <v>99</v>
      </c>
      <c r="O368" s="72" t="s">
        <v>100</v>
      </c>
      <c r="P368" s="72" t="s">
        <v>101</v>
      </c>
      <c r="Q368" s="116" t="s">
        <v>634</v>
      </c>
      <c r="R368" s="72" t="s">
        <v>103</v>
      </c>
      <c r="S368" s="72" t="s">
        <v>104</v>
      </c>
    </row>
    <row r="369" spans="2:19" x14ac:dyDescent="0.25">
      <c r="B369" s="73" t="s">
        <v>2476</v>
      </c>
      <c r="C369" s="73" t="s">
        <v>188</v>
      </c>
      <c r="D369" s="73" t="s">
        <v>147</v>
      </c>
      <c r="E369" s="113" t="s">
        <v>2477</v>
      </c>
      <c r="F369" s="72" t="s">
        <v>91</v>
      </c>
      <c r="G369" s="113" t="s">
        <v>92</v>
      </c>
      <c r="H369" s="113" t="s">
        <v>2478</v>
      </c>
      <c r="I369" s="114" t="s">
        <v>94</v>
      </c>
      <c r="J369" s="72" t="s">
        <v>2479</v>
      </c>
      <c r="K369" s="72" t="s">
        <v>2480</v>
      </c>
      <c r="L369" s="116" t="s">
        <v>2111</v>
      </c>
      <c r="M369" s="72" t="s">
        <v>422</v>
      </c>
      <c r="N369" s="72" t="s">
        <v>99</v>
      </c>
      <c r="O369" s="72" t="s">
        <v>100</v>
      </c>
      <c r="P369" s="72" t="s">
        <v>101</v>
      </c>
      <c r="Q369" s="116" t="s">
        <v>634</v>
      </c>
      <c r="R369" s="72" t="s">
        <v>103</v>
      </c>
      <c r="S369" s="72" t="s">
        <v>104</v>
      </c>
    </row>
    <row r="370" spans="2:19" x14ac:dyDescent="0.25">
      <c r="B370" s="73" t="s">
        <v>2481</v>
      </c>
      <c r="C370" s="73" t="s">
        <v>214</v>
      </c>
      <c r="D370" s="73" t="s">
        <v>1006</v>
      </c>
      <c r="E370" s="113" t="s">
        <v>2482</v>
      </c>
      <c r="F370" s="72" t="s">
        <v>91</v>
      </c>
      <c r="G370" s="113" t="s">
        <v>434</v>
      </c>
      <c r="H370" s="113" t="s">
        <v>2483</v>
      </c>
      <c r="I370" s="114" t="s">
        <v>435</v>
      </c>
      <c r="K370" s="72" t="s">
        <v>2484</v>
      </c>
      <c r="L370" s="116" t="s">
        <v>1817</v>
      </c>
      <c r="M370" s="72" t="s">
        <v>417</v>
      </c>
      <c r="N370" s="72" t="s">
        <v>140</v>
      </c>
      <c r="O370" s="72" t="s">
        <v>103</v>
      </c>
      <c r="P370" s="72" t="s">
        <v>194</v>
      </c>
      <c r="Q370" s="116" t="s">
        <v>2036</v>
      </c>
      <c r="R370" s="72" t="s">
        <v>103</v>
      </c>
      <c r="S370" s="72" t="s">
        <v>104</v>
      </c>
    </row>
    <row r="371" spans="2:19" x14ac:dyDescent="0.25">
      <c r="B371" s="73" t="s">
        <v>2485</v>
      </c>
      <c r="C371" s="73" t="s">
        <v>141</v>
      </c>
      <c r="D371" s="73" t="s">
        <v>142</v>
      </c>
      <c r="E371" s="113" t="s">
        <v>2486</v>
      </c>
      <c r="F371" s="72" t="s">
        <v>91</v>
      </c>
      <c r="G371" s="113" t="s">
        <v>1090</v>
      </c>
      <c r="H371" s="113" t="s">
        <v>2487</v>
      </c>
      <c r="I371" s="114" t="s">
        <v>1091</v>
      </c>
      <c r="K371" s="72" t="s">
        <v>2488</v>
      </c>
      <c r="L371" s="116" t="s">
        <v>1130</v>
      </c>
      <c r="M371" s="72" t="s">
        <v>576</v>
      </c>
      <c r="N371" s="72" t="s">
        <v>140</v>
      </c>
      <c r="O371" s="72" t="s">
        <v>103</v>
      </c>
      <c r="P371" s="72" t="s">
        <v>194</v>
      </c>
      <c r="Q371" s="116" t="s">
        <v>2489</v>
      </c>
      <c r="R371" s="72" t="s">
        <v>103</v>
      </c>
      <c r="S371" s="72" t="s">
        <v>104</v>
      </c>
    </row>
    <row r="372" spans="2:19" x14ac:dyDescent="0.25">
      <c r="B372" s="73" t="s">
        <v>2490</v>
      </c>
      <c r="C372" s="73" t="s">
        <v>180</v>
      </c>
      <c r="D372" s="73" t="s">
        <v>147</v>
      </c>
      <c r="E372" s="113" t="s">
        <v>2491</v>
      </c>
      <c r="F372" s="72" t="s">
        <v>91</v>
      </c>
      <c r="G372" s="113" t="s">
        <v>92</v>
      </c>
      <c r="H372" s="113" t="s">
        <v>2492</v>
      </c>
      <c r="I372" s="114" t="s">
        <v>94</v>
      </c>
      <c r="J372" s="72" t="s">
        <v>2493</v>
      </c>
      <c r="K372" s="72" t="s">
        <v>2494</v>
      </c>
      <c r="L372" s="116" t="s">
        <v>2516</v>
      </c>
      <c r="M372" s="72" t="s">
        <v>383</v>
      </c>
      <c r="N372" s="72" t="s">
        <v>99</v>
      </c>
      <c r="O372" s="72" t="s">
        <v>100</v>
      </c>
      <c r="P372" s="72" t="s">
        <v>101</v>
      </c>
      <c r="Q372" s="116" t="s">
        <v>1675</v>
      </c>
      <c r="R372" s="72" t="s">
        <v>103</v>
      </c>
      <c r="S372" s="72" t="s">
        <v>104</v>
      </c>
    </row>
    <row r="373" spans="2:19" x14ac:dyDescent="0.25">
      <c r="B373" s="73" t="s">
        <v>2495</v>
      </c>
      <c r="C373" s="73" t="s">
        <v>141</v>
      </c>
      <c r="D373" s="73" t="s">
        <v>142</v>
      </c>
      <c r="E373" s="113" t="s">
        <v>2496</v>
      </c>
      <c r="F373" s="72" t="s">
        <v>91</v>
      </c>
      <c r="G373" s="113" t="s">
        <v>2497</v>
      </c>
      <c r="H373" s="113" t="s">
        <v>2498</v>
      </c>
      <c r="I373" s="114" t="s">
        <v>2499</v>
      </c>
      <c r="K373" s="72" t="s">
        <v>2500</v>
      </c>
      <c r="L373" s="116" t="s">
        <v>2400</v>
      </c>
      <c r="M373" s="72" t="s">
        <v>250</v>
      </c>
      <c r="N373" s="72" t="s">
        <v>140</v>
      </c>
      <c r="O373" s="72" t="s">
        <v>103</v>
      </c>
      <c r="P373" s="72" t="s">
        <v>124</v>
      </c>
      <c r="Q373" s="116" t="s">
        <v>2036</v>
      </c>
      <c r="R373" s="72" t="s">
        <v>103</v>
      </c>
      <c r="S373" s="72" t="s">
        <v>104</v>
      </c>
    </row>
    <row r="374" spans="2:19" x14ac:dyDescent="0.25">
      <c r="B374" s="73" t="s">
        <v>2501</v>
      </c>
      <c r="C374" s="73" t="s">
        <v>295</v>
      </c>
      <c r="D374" s="73" t="s">
        <v>1006</v>
      </c>
      <c r="E374" s="113" t="s">
        <v>2502</v>
      </c>
      <c r="F374" s="72" t="s">
        <v>91</v>
      </c>
      <c r="G374" s="113" t="s">
        <v>851</v>
      </c>
      <c r="H374" s="113" t="s">
        <v>2503</v>
      </c>
      <c r="I374" s="114" t="s">
        <v>852</v>
      </c>
      <c r="K374" s="72" t="s">
        <v>2504</v>
      </c>
      <c r="L374" s="116" t="s">
        <v>2505</v>
      </c>
      <c r="M374" s="72" t="s">
        <v>560</v>
      </c>
      <c r="N374" s="72" t="s">
        <v>140</v>
      </c>
      <c r="O374" s="72" t="s">
        <v>103</v>
      </c>
      <c r="P374" s="72" t="s">
        <v>124</v>
      </c>
      <c r="Q374" s="116" t="s">
        <v>1415</v>
      </c>
      <c r="R374" s="72" t="s">
        <v>103</v>
      </c>
      <c r="S374" s="72" t="s">
        <v>104</v>
      </c>
    </row>
    <row r="375" spans="2:19" x14ac:dyDescent="0.25">
      <c r="B375" s="73" t="s">
        <v>2511</v>
      </c>
      <c r="C375" s="73" t="s">
        <v>174</v>
      </c>
      <c r="D375" s="73" t="s">
        <v>135</v>
      </c>
      <c r="E375" s="113" t="s">
        <v>2512</v>
      </c>
      <c r="F375" s="72" t="s">
        <v>91</v>
      </c>
      <c r="G375" s="113" t="s">
        <v>92</v>
      </c>
      <c r="H375" s="113" t="s">
        <v>2513</v>
      </c>
      <c r="I375" s="114" t="s">
        <v>94</v>
      </c>
      <c r="J375" s="72" t="s">
        <v>2514</v>
      </c>
      <c r="K375" s="72" t="s">
        <v>2515</v>
      </c>
      <c r="L375" s="116" t="s">
        <v>2516</v>
      </c>
      <c r="M375" s="72" t="s">
        <v>390</v>
      </c>
      <c r="N375" s="72" t="s">
        <v>99</v>
      </c>
      <c r="O375" s="72" t="s">
        <v>100</v>
      </c>
      <c r="P375" s="72" t="s">
        <v>101</v>
      </c>
      <c r="Q375" s="116" t="s">
        <v>2517</v>
      </c>
      <c r="R375" s="72" t="s">
        <v>103</v>
      </c>
      <c r="S375" s="72" t="s">
        <v>104</v>
      </c>
    </row>
    <row r="376" spans="2:19" x14ac:dyDescent="0.25">
      <c r="B376" s="73" t="s">
        <v>2518</v>
      </c>
      <c r="C376" s="73" t="s">
        <v>2218</v>
      </c>
      <c r="D376" s="73" t="s">
        <v>1006</v>
      </c>
      <c r="E376" s="113" t="s">
        <v>2219</v>
      </c>
      <c r="F376" s="72" t="s">
        <v>91</v>
      </c>
      <c r="G376" s="113" t="s">
        <v>2220</v>
      </c>
      <c r="H376" s="113" t="s">
        <v>2519</v>
      </c>
      <c r="I376" s="114" t="s">
        <v>2221</v>
      </c>
      <c r="L376" s="116" t="s">
        <v>22859</v>
      </c>
      <c r="M376" s="72" t="s">
        <v>173</v>
      </c>
      <c r="N376" s="72" t="s">
        <v>140</v>
      </c>
      <c r="O376" s="72" t="s">
        <v>103</v>
      </c>
      <c r="P376" s="72" t="s">
        <v>194</v>
      </c>
      <c r="Q376" s="116" t="s">
        <v>1692</v>
      </c>
      <c r="R376" s="72" t="s">
        <v>103</v>
      </c>
      <c r="S376" s="72" t="s">
        <v>104</v>
      </c>
    </row>
    <row r="377" spans="2:19" x14ac:dyDescent="0.25">
      <c r="B377" s="73" t="s">
        <v>2520</v>
      </c>
      <c r="C377" s="73" t="s">
        <v>167</v>
      </c>
      <c r="D377" s="73" t="s">
        <v>677</v>
      </c>
      <c r="E377" s="113" t="s">
        <v>2521</v>
      </c>
      <c r="F377" s="72" t="s">
        <v>91</v>
      </c>
      <c r="G377" s="113" t="s">
        <v>117</v>
      </c>
      <c r="H377" s="113" t="s">
        <v>2522</v>
      </c>
      <c r="I377" s="114" t="s">
        <v>119</v>
      </c>
      <c r="J377" s="72" t="s">
        <v>2523</v>
      </c>
      <c r="K377" s="72" t="s">
        <v>659</v>
      </c>
      <c r="L377" s="116" t="s">
        <v>1862</v>
      </c>
      <c r="M377" s="72" t="s">
        <v>2524</v>
      </c>
      <c r="N377" s="72" t="s">
        <v>140</v>
      </c>
      <c r="O377" s="72" t="s">
        <v>103</v>
      </c>
      <c r="P377" s="72" t="s">
        <v>124</v>
      </c>
      <c r="Q377" s="116" t="s">
        <v>1675</v>
      </c>
      <c r="R377" s="72" t="s">
        <v>103</v>
      </c>
      <c r="S377" s="72" t="s">
        <v>104</v>
      </c>
    </row>
    <row r="378" spans="2:19" x14ac:dyDescent="0.25">
      <c r="B378" s="73" t="s">
        <v>2525</v>
      </c>
      <c r="C378" s="73" t="s">
        <v>167</v>
      </c>
      <c r="D378" s="73" t="s">
        <v>677</v>
      </c>
      <c r="E378" s="113" t="s">
        <v>2526</v>
      </c>
      <c r="F378" s="72" t="s">
        <v>91</v>
      </c>
      <c r="G378" s="113" t="s">
        <v>117</v>
      </c>
      <c r="H378" s="113" t="s">
        <v>2527</v>
      </c>
      <c r="I378" s="114" t="s">
        <v>119</v>
      </c>
      <c r="J378" s="72" t="s">
        <v>2523</v>
      </c>
      <c r="K378" s="72" t="s">
        <v>659</v>
      </c>
      <c r="L378" s="116" t="s">
        <v>1862</v>
      </c>
      <c r="M378" s="72" t="s">
        <v>2524</v>
      </c>
      <c r="N378" s="72" t="s">
        <v>140</v>
      </c>
      <c r="O378" s="72" t="s">
        <v>103</v>
      </c>
      <c r="P378" s="72" t="s">
        <v>124</v>
      </c>
      <c r="Q378" s="116" t="s">
        <v>1675</v>
      </c>
      <c r="R378" s="72" t="s">
        <v>103</v>
      </c>
      <c r="S378" s="72" t="s">
        <v>104</v>
      </c>
    </row>
    <row r="379" spans="2:19" x14ac:dyDescent="0.25">
      <c r="B379" s="73" t="s">
        <v>2528</v>
      </c>
      <c r="C379" s="73" t="s">
        <v>167</v>
      </c>
      <c r="D379" s="73" t="s">
        <v>677</v>
      </c>
      <c r="E379" s="113" t="s">
        <v>2526</v>
      </c>
      <c r="F379" s="72" t="s">
        <v>91</v>
      </c>
      <c r="G379" s="113" t="s">
        <v>117</v>
      </c>
      <c r="H379" s="113" t="s">
        <v>2529</v>
      </c>
      <c r="I379" s="114" t="s">
        <v>119</v>
      </c>
      <c r="J379" s="72" t="s">
        <v>2523</v>
      </c>
      <c r="K379" s="72" t="s">
        <v>659</v>
      </c>
      <c r="L379" s="116" t="s">
        <v>1862</v>
      </c>
      <c r="M379" s="72" t="s">
        <v>2524</v>
      </c>
      <c r="N379" s="72" t="s">
        <v>140</v>
      </c>
      <c r="O379" s="72" t="s">
        <v>103</v>
      </c>
      <c r="P379" s="72" t="s">
        <v>124</v>
      </c>
      <c r="Q379" s="116" t="s">
        <v>1675</v>
      </c>
      <c r="R379" s="72" t="s">
        <v>103</v>
      </c>
      <c r="S379" s="72" t="s">
        <v>104</v>
      </c>
    </row>
    <row r="380" spans="2:19" x14ac:dyDescent="0.25">
      <c r="B380" s="73" t="s">
        <v>2530</v>
      </c>
      <c r="C380" s="73" t="s">
        <v>167</v>
      </c>
      <c r="D380" s="73" t="s">
        <v>677</v>
      </c>
      <c r="E380" s="113" t="s">
        <v>2521</v>
      </c>
      <c r="F380" s="72" t="s">
        <v>91</v>
      </c>
      <c r="G380" s="113" t="s">
        <v>117</v>
      </c>
      <c r="H380" s="113" t="s">
        <v>2531</v>
      </c>
      <c r="I380" s="114" t="s">
        <v>119</v>
      </c>
      <c r="J380" s="72" t="s">
        <v>2523</v>
      </c>
      <c r="K380" s="72" t="s">
        <v>659</v>
      </c>
      <c r="L380" s="116" t="s">
        <v>1862</v>
      </c>
      <c r="M380" s="72" t="s">
        <v>2524</v>
      </c>
      <c r="N380" s="72" t="s">
        <v>140</v>
      </c>
      <c r="O380" s="72" t="s">
        <v>103</v>
      </c>
      <c r="P380" s="72" t="s">
        <v>124</v>
      </c>
      <c r="Q380" s="116" t="s">
        <v>1675</v>
      </c>
      <c r="R380" s="72" t="s">
        <v>103</v>
      </c>
      <c r="S380" s="72" t="s">
        <v>104</v>
      </c>
    </row>
    <row r="381" spans="2:19" x14ac:dyDescent="0.25">
      <c r="B381" s="73" t="s">
        <v>2532</v>
      </c>
      <c r="C381" s="73" t="s">
        <v>158</v>
      </c>
      <c r="D381" s="73" t="s">
        <v>1006</v>
      </c>
      <c r="E381" s="113" t="s">
        <v>2533</v>
      </c>
      <c r="F381" s="72" t="s">
        <v>91</v>
      </c>
      <c r="G381" s="113" t="s">
        <v>1426</v>
      </c>
      <c r="H381" s="113" t="s">
        <v>2534</v>
      </c>
      <c r="I381" s="114" t="s">
        <v>1428</v>
      </c>
      <c r="K381" s="72" t="s">
        <v>2535</v>
      </c>
      <c r="L381" s="116" t="s">
        <v>2231</v>
      </c>
      <c r="M381" s="72" t="s">
        <v>313</v>
      </c>
      <c r="N381" s="72" t="s">
        <v>140</v>
      </c>
      <c r="O381" s="72" t="s">
        <v>103</v>
      </c>
      <c r="P381" s="72" t="s">
        <v>124</v>
      </c>
      <c r="Q381" s="116" t="s">
        <v>2536</v>
      </c>
      <c r="R381" s="72" t="s">
        <v>103</v>
      </c>
      <c r="S381" s="72" t="s">
        <v>104</v>
      </c>
    </row>
    <row r="382" spans="2:19" x14ac:dyDescent="0.25">
      <c r="B382" s="73" t="s">
        <v>2538</v>
      </c>
      <c r="C382" s="73" t="s">
        <v>141</v>
      </c>
      <c r="D382" s="73" t="s">
        <v>147</v>
      </c>
      <c r="E382" s="113" t="s">
        <v>2539</v>
      </c>
      <c r="F382" s="72" t="s">
        <v>91</v>
      </c>
      <c r="G382" s="113" t="s">
        <v>308</v>
      </c>
      <c r="H382" s="113" t="s">
        <v>2540</v>
      </c>
      <c r="I382" s="114" t="s">
        <v>309</v>
      </c>
      <c r="K382" s="72" t="s">
        <v>2541</v>
      </c>
      <c r="L382" s="116" t="s">
        <v>2034</v>
      </c>
      <c r="M382" s="72" t="s">
        <v>1053</v>
      </c>
      <c r="N382" s="72" t="s">
        <v>140</v>
      </c>
      <c r="O382" s="72" t="s">
        <v>103</v>
      </c>
      <c r="P382" s="72" t="s">
        <v>124</v>
      </c>
      <c r="Q382" s="116" t="s">
        <v>634</v>
      </c>
      <c r="R382" s="72" t="s">
        <v>103</v>
      </c>
      <c r="S382" s="72" t="s">
        <v>104</v>
      </c>
    </row>
    <row r="383" spans="2:19" x14ac:dyDescent="0.25">
      <c r="B383" s="73" t="s">
        <v>2542</v>
      </c>
      <c r="C383" s="73" t="s">
        <v>174</v>
      </c>
      <c r="D383" s="73" t="s">
        <v>135</v>
      </c>
      <c r="E383" s="113" t="s">
        <v>2543</v>
      </c>
      <c r="F383" s="72" t="s">
        <v>91</v>
      </c>
      <c r="G383" s="113" t="s">
        <v>2544</v>
      </c>
      <c r="H383" s="113" t="s">
        <v>2545</v>
      </c>
      <c r="I383" s="114" t="s">
        <v>2546</v>
      </c>
      <c r="L383" s="116" t="s">
        <v>863</v>
      </c>
      <c r="M383" s="72" t="s">
        <v>2547</v>
      </c>
      <c r="N383" s="72" t="s">
        <v>140</v>
      </c>
      <c r="O383" s="72" t="s">
        <v>103</v>
      </c>
      <c r="P383" s="72" t="s">
        <v>194</v>
      </c>
      <c r="Q383" s="116" t="s">
        <v>1675</v>
      </c>
      <c r="R383" s="72" t="s">
        <v>103</v>
      </c>
      <c r="S383" s="72" t="s">
        <v>104</v>
      </c>
    </row>
    <row r="384" spans="2:19" x14ac:dyDescent="0.25">
      <c r="B384" s="73" t="s">
        <v>2548</v>
      </c>
      <c r="C384" s="73" t="s">
        <v>167</v>
      </c>
      <c r="D384" s="73" t="s">
        <v>677</v>
      </c>
      <c r="E384" s="113" t="s">
        <v>2549</v>
      </c>
      <c r="F384" s="72" t="s">
        <v>91</v>
      </c>
      <c r="G384" s="113" t="s">
        <v>1902</v>
      </c>
      <c r="H384" s="113" t="s">
        <v>2550</v>
      </c>
      <c r="I384" s="114" t="s">
        <v>1903</v>
      </c>
      <c r="L384" s="116" t="s">
        <v>2516</v>
      </c>
      <c r="M384" s="72" t="s">
        <v>196</v>
      </c>
      <c r="N384" s="72" t="s">
        <v>140</v>
      </c>
      <c r="O384" s="72" t="s">
        <v>103</v>
      </c>
      <c r="P384" s="72" t="s">
        <v>472</v>
      </c>
      <c r="Q384" s="116" t="s">
        <v>1675</v>
      </c>
      <c r="R384" s="72" t="s">
        <v>103</v>
      </c>
      <c r="S384" s="72" t="s">
        <v>104</v>
      </c>
    </row>
    <row r="385" spans="2:19" x14ac:dyDescent="0.25">
      <c r="B385" s="73" t="s">
        <v>2551</v>
      </c>
      <c r="C385" s="73" t="s">
        <v>174</v>
      </c>
      <c r="D385" s="73" t="s">
        <v>135</v>
      </c>
      <c r="E385" s="113" t="s">
        <v>2552</v>
      </c>
      <c r="F385" s="72" t="s">
        <v>91</v>
      </c>
      <c r="G385" s="113" t="s">
        <v>92</v>
      </c>
      <c r="H385" s="113" t="s">
        <v>2553</v>
      </c>
      <c r="I385" s="114" t="s">
        <v>94</v>
      </c>
      <c r="J385" s="72" t="s">
        <v>2554</v>
      </c>
      <c r="K385" s="72" t="s">
        <v>2555</v>
      </c>
      <c r="L385" s="116" t="s">
        <v>2556</v>
      </c>
      <c r="M385" s="72" t="s">
        <v>432</v>
      </c>
      <c r="N385" s="72" t="s">
        <v>99</v>
      </c>
      <c r="O385" s="72" t="s">
        <v>100</v>
      </c>
      <c r="P385" s="72" t="s">
        <v>101</v>
      </c>
      <c r="Q385" s="116" t="s">
        <v>2557</v>
      </c>
      <c r="R385" s="72" t="s">
        <v>103</v>
      </c>
      <c r="S385" s="72" t="s">
        <v>104</v>
      </c>
    </row>
    <row r="386" spans="2:19" x14ac:dyDescent="0.25">
      <c r="B386" s="73" t="s">
        <v>2558</v>
      </c>
      <c r="C386" s="73" t="s">
        <v>141</v>
      </c>
      <c r="D386" s="73" t="s">
        <v>142</v>
      </c>
      <c r="E386" s="113" t="s">
        <v>2559</v>
      </c>
      <c r="F386" s="72" t="s">
        <v>91</v>
      </c>
      <c r="G386" s="113" t="s">
        <v>1435</v>
      </c>
      <c r="H386" s="113" t="s">
        <v>2560</v>
      </c>
      <c r="I386" s="114" t="s">
        <v>1437</v>
      </c>
      <c r="K386" s="72" t="s">
        <v>2561</v>
      </c>
      <c r="L386" s="116" t="s">
        <v>2184</v>
      </c>
      <c r="M386" s="72" t="s">
        <v>2205</v>
      </c>
      <c r="N386" s="72" t="s">
        <v>140</v>
      </c>
      <c r="O386" s="72" t="s">
        <v>103</v>
      </c>
      <c r="P386" s="72" t="s">
        <v>124</v>
      </c>
      <c r="Q386" s="116" t="s">
        <v>2365</v>
      </c>
      <c r="R386" s="72" t="s">
        <v>103</v>
      </c>
      <c r="S386" s="72" t="s">
        <v>104</v>
      </c>
    </row>
    <row r="387" spans="2:19" x14ac:dyDescent="0.25">
      <c r="B387" s="73" t="s">
        <v>2562</v>
      </c>
      <c r="C387" s="73" t="s">
        <v>174</v>
      </c>
      <c r="D387" s="73" t="s">
        <v>135</v>
      </c>
      <c r="E387" s="113" t="s">
        <v>2563</v>
      </c>
      <c r="F387" s="72" t="s">
        <v>91</v>
      </c>
      <c r="G387" s="113" t="s">
        <v>92</v>
      </c>
      <c r="H387" s="113" t="s">
        <v>2564</v>
      </c>
      <c r="I387" s="114" t="s">
        <v>94</v>
      </c>
      <c r="J387" s="72" t="s">
        <v>2565</v>
      </c>
      <c r="K387" s="72" t="s">
        <v>22862</v>
      </c>
      <c r="L387" s="116" t="s">
        <v>2574</v>
      </c>
      <c r="M387" s="72" t="s">
        <v>206</v>
      </c>
      <c r="N387" s="72" t="s">
        <v>99</v>
      </c>
      <c r="O387" s="72" t="s">
        <v>100</v>
      </c>
      <c r="P387" s="72" t="s">
        <v>101</v>
      </c>
      <c r="Q387" s="116" t="s">
        <v>2458</v>
      </c>
      <c r="R387" s="72" t="s">
        <v>103</v>
      </c>
      <c r="S387" s="72" t="s">
        <v>104</v>
      </c>
    </row>
    <row r="388" spans="2:19" x14ac:dyDescent="0.25">
      <c r="B388" s="73" t="s">
        <v>2566</v>
      </c>
      <c r="C388" s="73" t="s">
        <v>695</v>
      </c>
      <c r="D388" s="73" t="s">
        <v>147</v>
      </c>
      <c r="E388" s="113" t="s">
        <v>2567</v>
      </c>
      <c r="F388" s="72" t="s">
        <v>91</v>
      </c>
      <c r="G388" s="113" t="s">
        <v>1087</v>
      </c>
      <c r="H388" s="113" t="s">
        <v>1088</v>
      </c>
      <c r="I388" s="114" t="s">
        <v>1088</v>
      </c>
      <c r="L388" s="116" t="s">
        <v>700</v>
      </c>
      <c r="M388" s="72" t="s">
        <v>244</v>
      </c>
      <c r="N388" s="72" t="s">
        <v>140</v>
      </c>
      <c r="O388" s="72" t="s">
        <v>103</v>
      </c>
      <c r="P388" s="72" t="s">
        <v>194</v>
      </c>
      <c r="Q388" s="116" t="s">
        <v>2189</v>
      </c>
      <c r="R388" s="72" t="s">
        <v>103</v>
      </c>
      <c r="S388" s="72" t="s">
        <v>104</v>
      </c>
    </row>
    <row r="389" spans="2:19" x14ac:dyDescent="0.25">
      <c r="B389" s="73" t="s">
        <v>2569</v>
      </c>
      <c r="C389" s="73" t="s">
        <v>214</v>
      </c>
      <c r="D389" s="73" t="s">
        <v>1006</v>
      </c>
      <c r="E389" s="113" t="s">
        <v>2570</v>
      </c>
      <c r="F389" s="72" t="s">
        <v>91</v>
      </c>
      <c r="G389" s="113" t="s">
        <v>92</v>
      </c>
      <c r="H389" s="113" t="s">
        <v>2571</v>
      </c>
      <c r="I389" s="114" t="s">
        <v>94</v>
      </c>
      <c r="J389" s="72" t="s">
        <v>2572</v>
      </c>
      <c r="K389" s="72" t="s">
        <v>2573</v>
      </c>
      <c r="L389" s="116" t="s">
        <v>2574</v>
      </c>
      <c r="M389" s="72" t="s">
        <v>2043</v>
      </c>
      <c r="N389" s="72" t="s">
        <v>99</v>
      </c>
      <c r="O389" s="72" t="s">
        <v>100</v>
      </c>
      <c r="P389" s="72" t="s">
        <v>101</v>
      </c>
      <c r="Q389" s="116" t="s">
        <v>2575</v>
      </c>
      <c r="R389" s="72" t="s">
        <v>103</v>
      </c>
      <c r="S389" s="72" t="s">
        <v>104</v>
      </c>
    </row>
    <row r="390" spans="2:19" x14ac:dyDescent="0.25">
      <c r="B390" s="73" t="s">
        <v>2576</v>
      </c>
      <c r="C390" s="73" t="s">
        <v>174</v>
      </c>
      <c r="D390" s="73" t="s">
        <v>135</v>
      </c>
      <c r="E390" s="113" t="s">
        <v>1579</v>
      </c>
      <c r="F390" s="72" t="s">
        <v>105</v>
      </c>
      <c r="G390" s="113" t="s">
        <v>92</v>
      </c>
      <c r="H390" s="113" t="s">
        <v>2577</v>
      </c>
      <c r="I390" s="114" t="s">
        <v>94</v>
      </c>
      <c r="J390" s="72" t="s">
        <v>1580</v>
      </c>
      <c r="K390" s="72" t="s">
        <v>1581</v>
      </c>
      <c r="L390" s="116" t="s">
        <v>1438</v>
      </c>
      <c r="M390" s="72" t="s">
        <v>1523</v>
      </c>
      <c r="N390" s="72" t="s">
        <v>99</v>
      </c>
      <c r="O390" s="72" t="s">
        <v>100</v>
      </c>
      <c r="P390" s="72" t="s">
        <v>101</v>
      </c>
      <c r="Q390" s="116" t="s">
        <v>1582</v>
      </c>
      <c r="R390" s="72" t="s">
        <v>103</v>
      </c>
      <c r="S390" s="72" t="s">
        <v>104</v>
      </c>
    </row>
    <row r="391" spans="2:19" x14ac:dyDescent="0.25">
      <c r="B391" s="73" t="s">
        <v>2578</v>
      </c>
      <c r="C391" s="73" t="s">
        <v>174</v>
      </c>
      <c r="D391" s="73" t="s">
        <v>135</v>
      </c>
      <c r="E391" s="113" t="s">
        <v>1717</v>
      </c>
      <c r="F391" s="72" t="s">
        <v>91</v>
      </c>
      <c r="G391" s="113" t="s">
        <v>92</v>
      </c>
      <c r="H391" s="113" t="s">
        <v>2579</v>
      </c>
      <c r="I391" s="114" t="s">
        <v>94</v>
      </c>
      <c r="J391" s="72" t="s">
        <v>1719</v>
      </c>
      <c r="K391" s="72" t="s">
        <v>1719</v>
      </c>
      <c r="L391" s="116" t="s">
        <v>1685</v>
      </c>
      <c r="M391" s="72" t="s">
        <v>305</v>
      </c>
      <c r="N391" s="72" t="s">
        <v>99</v>
      </c>
      <c r="O391" s="72" t="s">
        <v>100</v>
      </c>
      <c r="P391" s="72" t="s">
        <v>101</v>
      </c>
      <c r="Q391" s="116" t="s">
        <v>1720</v>
      </c>
      <c r="R391" s="72" t="s">
        <v>103</v>
      </c>
      <c r="S391" s="72" t="s">
        <v>104</v>
      </c>
    </row>
    <row r="392" spans="2:19" x14ac:dyDescent="0.25">
      <c r="B392" s="73" t="s">
        <v>2581</v>
      </c>
      <c r="C392" s="73" t="s">
        <v>141</v>
      </c>
      <c r="D392" s="73" t="s">
        <v>147</v>
      </c>
      <c r="E392" s="113" t="s">
        <v>2582</v>
      </c>
      <c r="F392" s="72" t="s">
        <v>91</v>
      </c>
      <c r="G392" s="113" t="s">
        <v>1458</v>
      </c>
      <c r="H392" s="113" t="s">
        <v>2583</v>
      </c>
      <c r="I392" s="114" t="s">
        <v>1460</v>
      </c>
      <c r="L392" s="116" t="s">
        <v>700</v>
      </c>
      <c r="M392" s="72" t="s">
        <v>269</v>
      </c>
      <c r="N392" s="72" t="s">
        <v>140</v>
      </c>
      <c r="O392" s="72" t="s">
        <v>103</v>
      </c>
      <c r="P392" s="72" t="s">
        <v>472</v>
      </c>
      <c r="Q392" s="116" t="s">
        <v>1675</v>
      </c>
      <c r="R392" s="72" t="s">
        <v>103</v>
      </c>
      <c r="S392" s="72" t="s">
        <v>104</v>
      </c>
    </row>
    <row r="393" spans="2:19" x14ac:dyDescent="0.25">
      <c r="B393" s="73" t="s">
        <v>2584</v>
      </c>
      <c r="C393" s="73" t="s">
        <v>158</v>
      </c>
      <c r="D393" s="73" t="s">
        <v>360</v>
      </c>
      <c r="E393" s="113" t="s">
        <v>2585</v>
      </c>
      <c r="F393" s="72" t="s">
        <v>105</v>
      </c>
      <c r="G393" s="113" t="s">
        <v>630</v>
      </c>
      <c r="H393" s="113" t="s">
        <v>2586</v>
      </c>
      <c r="I393" s="114" t="s">
        <v>631</v>
      </c>
      <c r="L393" s="116" t="s">
        <v>863</v>
      </c>
      <c r="M393" s="72" t="s">
        <v>166</v>
      </c>
      <c r="N393" s="72" t="s">
        <v>140</v>
      </c>
      <c r="O393" s="72" t="s">
        <v>103</v>
      </c>
      <c r="P393" s="72" t="s">
        <v>194</v>
      </c>
      <c r="Q393" s="116" t="s">
        <v>2159</v>
      </c>
      <c r="R393" s="72" t="s">
        <v>103</v>
      </c>
      <c r="S393" s="72" t="s">
        <v>104</v>
      </c>
    </row>
    <row r="394" spans="2:19" x14ac:dyDescent="0.25">
      <c r="B394" s="73" t="s">
        <v>2587</v>
      </c>
      <c r="C394" s="73" t="s">
        <v>174</v>
      </c>
      <c r="D394" s="73" t="s">
        <v>135</v>
      </c>
      <c r="E394" s="113" t="s">
        <v>2588</v>
      </c>
      <c r="F394" s="72" t="s">
        <v>91</v>
      </c>
      <c r="G394" s="113" t="s">
        <v>92</v>
      </c>
      <c r="H394" s="113" t="s">
        <v>2589</v>
      </c>
      <c r="I394" s="114" t="s">
        <v>94</v>
      </c>
      <c r="J394" s="72" t="s">
        <v>2590</v>
      </c>
      <c r="K394" s="72" t="s">
        <v>2591</v>
      </c>
      <c r="L394" s="116" t="s">
        <v>2516</v>
      </c>
      <c r="M394" s="72" t="s">
        <v>329</v>
      </c>
      <c r="N394" s="72" t="s">
        <v>99</v>
      </c>
      <c r="O394" s="72" t="s">
        <v>100</v>
      </c>
      <c r="P394" s="72" t="s">
        <v>101</v>
      </c>
      <c r="Q394" s="116" t="s">
        <v>2592</v>
      </c>
      <c r="R394" s="72" t="s">
        <v>103</v>
      </c>
      <c r="S394" s="72" t="s">
        <v>104</v>
      </c>
    </row>
    <row r="395" spans="2:19" x14ac:dyDescent="0.25">
      <c r="B395" s="73" t="s">
        <v>2594</v>
      </c>
      <c r="C395" s="73" t="s">
        <v>223</v>
      </c>
      <c r="D395" s="73" t="s">
        <v>142</v>
      </c>
      <c r="E395" s="113" t="s">
        <v>2595</v>
      </c>
      <c r="F395" s="72" t="s">
        <v>91</v>
      </c>
      <c r="G395" s="113" t="s">
        <v>224</v>
      </c>
      <c r="H395" s="113" t="s">
        <v>2596</v>
      </c>
      <c r="I395" s="114" t="s">
        <v>225</v>
      </c>
      <c r="K395" s="72" t="s">
        <v>2597</v>
      </c>
      <c r="L395" s="116" t="s">
        <v>1061</v>
      </c>
      <c r="M395" s="72" t="s">
        <v>1255</v>
      </c>
      <c r="N395" s="72" t="s">
        <v>140</v>
      </c>
      <c r="O395" s="72" t="s">
        <v>103</v>
      </c>
      <c r="P395" s="72" t="s">
        <v>472</v>
      </c>
      <c r="Q395" s="116" t="s">
        <v>1675</v>
      </c>
      <c r="R395" s="72" t="s">
        <v>103</v>
      </c>
      <c r="S395" s="72" t="s">
        <v>104</v>
      </c>
    </row>
    <row r="396" spans="2:19" x14ac:dyDescent="0.25">
      <c r="B396" s="73" t="s">
        <v>2598</v>
      </c>
      <c r="C396" s="73" t="s">
        <v>174</v>
      </c>
      <c r="D396" s="73" t="s">
        <v>135</v>
      </c>
      <c r="E396" s="113" t="s">
        <v>2599</v>
      </c>
      <c r="F396" s="72" t="s">
        <v>91</v>
      </c>
      <c r="G396" s="113" t="s">
        <v>92</v>
      </c>
      <c r="H396" s="113" t="s">
        <v>2600</v>
      </c>
      <c r="I396" s="114" t="s">
        <v>94</v>
      </c>
      <c r="J396" s="72" t="s">
        <v>2601</v>
      </c>
      <c r="K396" s="72" t="s">
        <v>22181</v>
      </c>
      <c r="L396" s="116" t="s">
        <v>2602</v>
      </c>
      <c r="M396" s="72" t="s">
        <v>438</v>
      </c>
      <c r="N396" s="72" t="s">
        <v>99</v>
      </c>
      <c r="O396" s="72" t="s">
        <v>100</v>
      </c>
      <c r="P396" s="72" t="s">
        <v>101</v>
      </c>
      <c r="Q396" s="116" t="s">
        <v>2592</v>
      </c>
      <c r="R396" s="72" t="s">
        <v>103</v>
      </c>
      <c r="S396" s="72" t="s">
        <v>104</v>
      </c>
    </row>
    <row r="397" spans="2:19" x14ac:dyDescent="0.25">
      <c r="B397" s="73" t="s">
        <v>2603</v>
      </c>
      <c r="C397" s="73" t="s">
        <v>695</v>
      </c>
      <c r="D397" s="73" t="s">
        <v>147</v>
      </c>
      <c r="E397" s="113" t="s">
        <v>2604</v>
      </c>
      <c r="F397" s="72" t="s">
        <v>91</v>
      </c>
      <c r="G397" s="113" t="s">
        <v>112</v>
      </c>
      <c r="H397" s="113" t="s">
        <v>2605</v>
      </c>
      <c r="I397" s="114" t="s">
        <v>113</v>
      </c>
      <c r="J397" s="72" t="s">
        <v>2606</v>
      </c>
      <c r="K397" s="72" t="s">
        <v>2606</v>
      </c>
      <c r="L397" s="116" t="s">
        <v>1200</v>
      </c>
      <c r="M397" s="72" t="s">
        <v>244</v>
      </c>
      <c r="N397" s="72" t="s">
        <v>99</v>
      </c>
      <c r="O397" s="72" t="s">
        <v>100</v>
      </c>
      <c r="P397" s="72" t="s">
        <v>114</v>
      </c>
      <c r="Q397" s="116" t="s">
        <v>918</v>
      </c>
      <c r="R397" s="72" t="s">
        <v>103</v>
      </c>
      <c r="S397" s="72" t="s">
        <v>104</v>
      </c>
    </row>
    <row r="398" spans="2:19" x14ac:dyDescent="0.25">
      <c r="B398" s="73" t="s">
        <v>2607</v>
      </c>
      <c r="C398" s="73" t="s">
        <v>695</v>
      </c>
      <c r="D398" s="73" t="s">
        <v>147</v>
      </c>
      <c r="E398" s="113" t="s">
        <v>2608</v>
      </c>
      <c r="F398" s="72" t="s">
        <v>91</v>
      </c>
      <c r="G398" s="113" t="s">
        <v>112</v>
      </c>
      <c r="H398" s="113" t="s">
        <v>2609</v>
      </c>
      <c r="I398" s="114" t="s">
        <v>113</v>
      </c>
      <c r="J398" s="72" t="s">
        <v>2610</v>
      </c>
      <c r="K398" s="72" t="s">
        <v>2610</v>
      </c>
      <c r="L398" s="116" t="s">
        <v>1200</v>
      </c>
      <c r="M398" s="72" t="s">
        <v>244</v>
      </c>
      <c r="N398" s="72" t="s">
        <v>99</v>
      </c>
      <c r="O398" s="72" t="s">
        <v>100</v>
      </c>
      <c r="P398" s="72" t="s">
        <v>114</v>
      </c>
      <c r="Q398" s="116" t="s">
        <v>918</v>
      </c>
      <c r="R398" s="72" t="s">
        <v>103</v>
      </c>
      <c r="S398" s="72" t="s">
        <v>104</v>
      </c>
    </row>
    <row r="399" spans="2:19" x14ac:dyDescent="0.25">
      <c r="B399" s="73" t="s">
        <v>2611</v>
      </c>
      <c r="C399" s="73" t="s">
        <v>695</v>
      </c>
      <c r="D399" s="73" t="s">
        <v>147</v>
      </c>
      <c r="E399" s="113" t="s">
        <v>2612</v>
      </c>
      <c r="F399" s="72" t="s">
        <v>91</v>
      </c>
      <c r="G399" s="113" t="s">
        <v>112</v>
      </c>
      <c r="H399" s="113" t="s">
        <v>2613</v>
      </c>
      <c r="I399" s="114" t="s">
        <v>113</v>
      </c>
      <c r="J399" s="72" t="s">
        <v>2614</v>
      </c>
      <c r="K399" s="72" t="s">
        <v>2615</v>
      </c>
      <c r="L399" s="116" t="s">
        <v>1200</v>
      </c>
      <c r="M399" s="72" t="s">
        <v>244</v>
      </c>
      <c r="N399" s="72" t="s">
        <v>99</v>
      </c>
      <c r="O399" s="72" t="s">
        <v>100</v>
      </c>
      <c r="P399" s="72" t="s">
        <v>114</v>
      </c>
      <c r="Q399" s="116" t="s">
        <v>918</v>
      </c>
      <c r="R399" s="72" t="s">
        <v>103</v>
      </c>
      <c r="S399" s="72" t="s">
        <v>104</v>
      </c>
    </row>
    <row r="400" spans="2:19" x14ac:dyDescent="0.25">
      <c r="B400" s="73" t="s">
        <v>2616</v>
      </c>
      <c r="C400" s="73" t="s">
        <v>695</v>
      </c>
      <c r="D400" s="73" t="s">
        <v>147</v>
      </c>
      <c r="E400" s="113" t="s">
        <v>2617</v>
      </c>
      <c r="F400" s="72" t="s">
        <v>91</v>
      </c>
      <c r="G400" s="113" t="s">
        <v>112</v>
      </c>
      <c r="H400" s="113" t="s">
        <v>2618</v>
      </c>
      <c r="I400" s="114" t="s">
        <v>113</v>
      </c>
      <c r="J400" s="72" t="s">
        <v>2619</v>
      </c>
      <c r="K400" s="72" t="s">
        <v>2620</v>
      </c>
      <c r="L400" s="116" t="s">
        <v>1200</v>
      </c>
      <c r="M400" s="72" t="s">
        <v>244</v>
      </c>
      <c r="N400" s="72" t="s">
        <v>99</v>
      </c>
      <c r="O400" s="72" t="s">
        <v>100</v>
      </c>
      <c r="P400" s="72" t="s">
        <v>114</v>
      </c>
      <c r="Q400" s="116" t="s">
        <v>918</v>
      </c>
      <c r="R400" s="72" t="s">
        <v>103</v>
      </c>
      <c r="S400" s="72" t="s">
        <v>104</v>
      </c>
    </row>
    <row r="401" spans="2:19" x14ac:dyDescent="0.25">
      <c r="B401" s="73" t="s">
        <v>2621</v>
      </c>
      <c r="C401" s="73" t="s">
        <v>695</v>
      </c>
      <c r="D401" s="73" t="s">
        <v>147</v>
      </c>
      <c r="E401" s="113" t="s">
        <v>2622</v>
      </c>
      <c r="F401" s="72" t="s">
        <v>91</v>
      </c>
      <c r="G401" s="113" t="s">
        <v>112</v>
      </c>
      <c r="H401" s="113" t="s">
        <v>2623</v>
      </c>
      <c r="I401" s="114" t="s">
        <v>113</v>
      </c>
      <c r="J401" s="72" t="s">
        <v>2624</v>
      </c>
      <c r="K401" s="72" t="s">
        <v>2624</v>
      </c>
      <c r="L401" s="116" t="s">
        <v>1200</v>
      </c>
      <c r="M401" s="72" t="s">
        <v>244</v>
      </c>
      <c r="N401" s="72" t="s">
        <v>99</v>
      </c>
      <c r="O401" s="72" t="s">
        <v>100</v>
      </c>
      <c r="P401" s="72" t="s">
        <v>114</v>
      </c>
      <c r="Q401" s="116" t="s">
        <v>918</v>
      </c>
      <c r="R401" s="72" t="s">
        <v>103</v>
      </c>
      <c r="S401" s="72" t="s">
        <v>104</v>
      </c>
    </row>
    <row r="402" spans="2:19" x14ac:dyDescent="0.25">
      <c r="B402" s="73" t="s">
        <v>2625</v>
      </c>
      <c r="C402" s="73" t="s">
        <v>695</v>
      </c>
      <c r="D402" s="73" t="s">
        <v>147</v>
      </c>
      <c r="E402" s="113" t="s">
        <v>2626</v>
      </c>
      <c r="F402" s="72" t="s">
        <v>91</v>
      </c>
      <c r="G402" s="113" t="s">
        <v>182</v>
      </c>
      <c r="H402" s="113" t="s">
        <v>2627</v>
      </c>
      <c r="I402" s="114" t="s">
        <v>183</v>
      </c>
      <c r="K402" s="72" t="s">
        <v>2628</v>
      </c>
      <c r="L402" s="116" t="s">
        <v>1200</v>
      </c>
      <c r="M402" s="72" t="s">
        <v>244</v>
      </c>
      <c r="N402" s="72" t="s">
        <v>140</v>
      </c>
      <c r="O402" s="72" t="s">
        <v>103</v>
      </c>
      <c r="P402" s="72" t="s">
        <v>194</v>
      </c>
      <c r="Q402" s="116" t="s">
        <v>918</v>
      </c>
      <c r="R402" s="72" t="s">
        <v>103</v>
      </c>
      <c r="S402" s="72" t="s">
        <v>104</v>
      </c>
    </row>
    <row r="403" spans="2:19" x14ac:dyDescent="0.25">
      <c r="B403" s="73" t="s">
        <v>2629</v>
      </c>
      <c r="C403" s="73" t="s">
        <v>695</v>
      </c>
      <c r="D403" s="73" t="s">
        <v>147</v>
      </c>
      <c r="E403" s="113" t="s">
        <v>2630</v>
      </c>
      <c r="F403" s="72" t="s">
        <v>91</v>
      </c>
      <c r="G403" s="113" t="s">
        <v>182</v>
      </c>
      <c r="H403" s="113" t="s">
        <v>2631</v>
      </c>
      <c r="I403" s="114" t="s">
        <v>183</v>
      </c>
      <c r="K403" s="72" t="s">
        <v>2632</v>
      </c>
      <c r="L403" s="116" t="s">
        <v>1200</v>
      </c>
      <c r="M403" s="72" t="s">
        <v>244</v>
      </c>
      <c r="N403" s="72" t="s">
        <v>140</v>
      </c>
      <c r="O403" s="72" t="s">
        <v>103</v>
      </c>
      <c r="P403" s="72" t="s">
        <v>194</v>
      </c>
      <c r="Q403" s="116" t="s">
        <v>918</v>
      </c>
      <c r="R403" s="72" t="s">
        <v>103</v>
      </c>
      <c r="S403" s="72" t="s">
        <v>104</v>
      </c>
    </row>
    <row r="404" spans="2:19" x14ac:dyDescent="0.25">
      <c r="B404" s="73" t="s">
        <v>2633</v>
      </c>
      <c r="C404" s="73" t="s">
        <v>369</v>
      </c>
      <c r="D404" s="73" t="s">
        <v>147</v>
      </c>
      <c r="E404" s="113" t="s">
        <v>2634</v>
      </c>
      <c r="F404" s="72" t="s">
        <v>91</v>
      </c>
      <c r="G404" s="113" t="s">
        <v>2635</v>
      </c>
      <c r="H404" s="113" t="s">
        <v>2636</v>
      </c>
      <c r="I404" s="114" t="s">
        <v>2637</v>
      </c>
      <c r="K404" s="72" t="s">
        <v>2638</v>
      </c>
      <c r="L404" s="116" t="s">
        <v>1434</v>
      </c>
      <c r="M404" s="72" t="s">
        <v>1121</v>
      </c>
      <c r="N404" s="72" t="s">
        <v>140</v>
      </c>
      <c r="O404" s="72" t="s">
        <v>103</v>
      </c>
      <c r="P404" s="72" t="s">
        <v>194</v>
      </c>
      <c r="Q404" s="116" t="s">
        <v>2458</v>
      </c>
      <c r="R404" s="72" t="s">
        <v>103</v>
      </c>
      <c r="S404" s="72" t="s">
        <v>104</v>
      </c>
    </row>
    <row r="405" spans="2:19" x14ac:dyDescent="0.25">
      <c r="B405" s="73" t="s">
        <v>2639</v>
      </c>
      <c r="C405" s="73" t="s">
        <v>362</v>
      </c>
      <c r="D405" s="73" t="s">
        <v>677</v>
      </c>
      <c r="E405" s="113" t="s">
        <v>2640</v>
      </c>
      <c r="F405" s="72" t="s">
        <v>91</v>
      </c>
      <c r="G405" s="113" t="s">
        <v>2641</v>
      </c>
      <c r="H405" s="113" t="s">
        <v>2642</v>
      </c>
      <c r="I405" s="114" t="s">
        <v>2643</v>
      </c>
      <c r="L405" s="116" t="s">
        <v>1479</v>
      </c>
      <c r="M405" s="72" t="s">
        <v>638</v>
      </c>
      <c r="N405" s="72" t="s">
        <v>140</v>
      </c>
      <c r="O405" s="72" t="s">
        <v>103</v>
      </c>
      <c r="P405" s="72" t="s">
        <v>194</v>
      </c>
      <c r="Q405" s="116" t="s">
        <v>2580</v>
      </c>
      <c r="R405" s="72" t="s">
        <v>103</v>
      </c>
      <c r="S405" s="72" t="s">
        <v>104</v>
      </c>
    </row>
    <row r="406" spans="2:19" x14ac:dyDescent="0.25">
      <c r="B406" s="73" t="s">
        <v>2644</v>
      </c>
      <c r="C406" s="73" t="s">
        <v>188</v>
      </c>
      <c r="D406" s="73" t="s">
        <v>147</v>
      </c>
      <c r="E406" s="113" t="s">
        <v>2645</v>
      </c>
      <c r="F406" s="72" t="s">
        <v>91</v>
      </c>
      <c r="G406" s="113" t="s">
        <v>2646</v>
      </c>
      <c r="H406" s="113" t="s">
        <v>2647</v>
      </c>
      <c r="I406" s="114" t="s">
        <v>2648</v>
      </c>
      <c r="L406" s="116" t="s">
        <v>1200</v>
      </c>
      <c r="M406" s="72" t="s">
        <v>2649</v>
      </c>
      <c r="N406" s="72" t="s">
        <v>140</v>
      </c>
      <c r="O406" s="72" t="s">
        <v>103</v>
      </c>
      <c r="P406" s="72" t="s">
        <v>472</v>
      </c>
      <c r="Q406" s="116" t="s">
        <v>918</v>
      </c>
      <c r="R406" s="72" t="s">
        <v>103</v>
      </c>
      <c r="S406" s="72" t="s">
        <v>104</v>
      </c>
    </row>
    <row r="407" spans="2:19" x14ac:dyDescent="0.25">
      <c r="B407" s="73" t="s">
        <v>2650</v>
      </c>
      <c r="C407" s="73" t="s">
        <v>174</v>
      </c>
      <c r="D407" s="73" t="s">
        <v>135</v>
      </c>
      <c r="E407" s="113" t="s">
        <v>2651</v>
      </c>
      <c r="F407" s="72" t="s">
        <v>91</v>
      </c>
      <c r="G407" s="113" t="s">
        <v>2652</v>
      </c>
      <c r="H407" s="113" t="s">
        <v>2653</v>
      </c>
      <c r="I407" s="114" t="s">
        <v>2654</v>
      </c>
      <c r="K407" s="72" t="s">
        <v>2655</v>
      </c>
      <c r="L407" s="116" t="s">
        <v>1008</v>
      </c>
      <c r="M407" s="72" t="s">
        <v>2348</v>
      </c>
      <c r="N407" s="72" t="s">
        <v>140</v>
      </c>
      <c r="O407" s="72" t="s">
        <v>103</v>
      </c>
      <c r="P407" s="72" t="s">
        <v>194</v>
      </c>
      <c r="Q407" s="116" t="s">
        <v>918</v>
      </c>
      <c r="R407" s="72" t="s">
        <v>103</v>
      </c>
      <c r="S407" s="72" t="s">
        <v>104</v>
      </c>
    </row>
    <row r="408" spans="2:19" x14ac:dyDescent="0.25">
      <c r="B408" s="73" t="s">
        <v>2656</v>
      </c>
      <c r="C408" s="73" t="s">
        <v>141</v>
      </c>
      <c r="D408" s="73" t="s">
        <v>147</v>
      </c>
      <c r="E408" s="113" t="s">
        <v>2657</v>
      </c>
      <c r="F408" s="72" t="s">
        <v>91</v>
      </c>
      <c r="G408" s="113" t="s">
        <v>92</v>
      </c>
      <c r="H408" s="113" t="s">
        <v>2658</v>
      </c>
      <c r="I408" s="114" t="s">
        <v>94</v>
      </c>
      <c r="J408" s="72" t="s">
        <v>2659</v>
      </c>
      <c r="K408" s="72" t="s">
        <v>2660</v>
      </c>
      <c r="L408" s="116" t="s">
        <v>2574</v>
      </c>
      <c r="M408" s="72" t="s">
        <v>152</v>
      </c>
      <c r="N408" s="72" t="s">
        <v>99</v>
      </c>
      <c r="O408" s="72" t="s">
        <v>100</v>
      </c>
      <c r="P408" s="72" t="s">
        <v>101</v>
      </c>
      <c r="Q408" s="116" t="s">
        <v>2592</v>
      </c>
      <c r="R408" s="72" t="s">
        <v>103</v>
      </c>
      <c r="S408" s="72" t="s">
        <v>104</v>
      </c>
    </row>
    <row r="409" spans="2:19" x14ac:dyDescent="0.25">
      <c r="B409" s="73" t="s">
        <v>2661</v>
      </c>
      <c r="C409" s="73" t="s">
        <v>174</v>
      </c>
      <c r="D409" s="73" t="s">
        <v>135</v>
      </c>
      <c r="E409" s="113" t="s">
        <v>2331</v>
      </c>
      <c r="F409" s="72" t="s">
        <v>91</v>
      </c>
      <c r="G409" s="113" t="s">
        <v>92</v>
      </c>
      <c r="H409" s="113" t="s">
        <v>2662</v>
      </c>
      <c r="I409" s="114" t="s">
        <v>94</v>
      </c>
      <c r="J409" s="72" t="s">
        <v>2333</v>
      </c>
      <c r="K409" s="72" t="s">
        <v>22860</v>
      </c>
      <c r="L409" s="116" t="s">
        <v>1896</v>
      </c>
      <c r="M409" s="72" t="s">
        <v>390</v>
      </c>
      <c r="N409" s="72" t="s">
        <v>99</v>
      </c>
      <c r="O409" s="72" t="s">
        <v>100</v>
      </c>
      <c r="P409" s="72" t="s">
        <v>101</v>
      </c>
      <c r="Q409" s="116" t="s">
        <v>2189</v>
      </c>
      <c r="R409" s="72" t="s">
        <v>103</v>
      </c>
      <c r="S409" s="72" t="s">
        <v>104</v>
      </c>
    </row>
    <row r="410" spans="2:19" x14ac:dyDescent="0.25">
      <c r="B410" s="73" t="s">
        <v>2663</v>
      </c>
      <c r="C410" s="73" t="s">
        <v>423</v>
      </c>
      <c r="D410" s="73" t="s">
        <v>135</v>
      </c>
      <c r="E410" s="113" t="s">
        <v>2664</v>
      </c>
      <c r="F410" s="72" t="s">
        <v>105</v>
      </c>
      <c r="G410" s="113" t="s">
        <v>2665</v>
      </c>
      <c r="H410" s="113" t="s">
        <v>2666</v>
      </c>
      <c r="I410" s="114" t="s">
        <v>2667</v>
      </c>
      <c r="K410" s="72" t="s">
        <v>2668</v>
      </c>
      <c r="L410" s="116" t="s">
        <v>2669</v>
      </c>
      <c r="M410" s="72" t="s">
        <v>449</v>
      </c>
      <c r="N410" s="72" t="s">
        <v>140</v>
      </c>
      <c r="O410" s="72" t="s">
        <v>103</v>
      </c>
      <c r="P410" s="72" t="s">
        <v>124</v>
      </c>
      <c r="Q410" s="116" t="s">
        <v>1415</v>
      </c>
      <c r="R410" s="72" t="s">
        <v>103</v>
      </c>
      <c r="S410" s="72" t="s">
        <v>104</v>
      </c>
    </row>
    <row r="411" spans="2:19" x14ac:dyDescent="0.25">
      <c r="B411" s="73" t="s">
        <v>2670</v>
      </c>
      <c r="C411" s="73" t="s">
        <v>141</v>
      </c>
      <c r="D411" s="73" t="s">
        <v>677</v>
      </c>
      <c r="E411" s="113" t="s">
        <v>2671</v>
      </c>
      <c r="F411" s="72" t="s">
        <v>91</v>
      </c>
      <c r="G411" s="113" t="s">
        <v>198</v>
      </c>
      <c r="H411" s="113" t="s">
        <v>2672</v>
      </c>
      <c r="I411" s="114" t="s">
        <v>199</v>
      </c>
      <c r="K411" s="72" t="s">
        <v>2673</v>
      </c>
      <c r="L411" s="116" t="s">
        <v>1412</v>
      </c>
      <c r="M411" s="72" t="s">
        <v>287</v>
      </c>
      <c r="N411" s="72" t="s">
        <v>140</v>
      </c>
      <c r="O411" s="72" t="s">
        <v>103</v>
      </c>
      <c r="P411" s="72" t="s">
        <v>194</v>
      </c>
      <c r="Q411" s="116" t="s">
        <v>2537</v>
      </c>
      <c r="R411" s="72" t="s">
        <v>103</v>
      </c>
      <c r="S411" s="72" t="s">
        <v>104</v>
      </c>
    </row>
    <row r="412" spans="2:19" x14ac:dyDescent="0.25">
      <c r="B412" s="73" t="s">
        <v>2674</v>
      </c>
      <c r="C412" s="73" t="s">
        <v>295</v>
      </c>
      <c r="D412" s="73" t="s">
        <v>360</v>
      </c>
      <c r="E412" s="113" t="s">
        <v>1396</v>
      </c>
      <c r="F412" s="72" t="s">
        <v>105</v>
      </c>
      <c r="G412" s="113" t="s">
        <v>92</v>
      </c>
      <c r="H412" s="113" t="s">
        <v>2675</v>
      </c>
      <c r="I412" s="114" t="s">
        <v>94</v>
      </c>
      <c r="J412" s="72" t="s">
        <v>1397</v>
      </c>
      <c r="K412" s="72" t="s">
        <v>1397</v>
      </c>
      <c r="L412" s="116" t="s">
        <v>977</v>
      </c>
      <c r="M412" s="72" t="s">
        <v>361</v>
      </c>
      <c r="N412" s="72" t="s">
        <v>99</v>
      </c>
      <c r="O412" s="72" t="s">
        <v>100</v>
      </c>
      <c r="P412" s="72" t="s">
        <v>101</v>
      </c>
      <c r="Q412" s="116" t="s">
        <v>1261</v>
      </c>
      <c r="R412" s="72" t="s">
        <v>103</v>
      </c>
      <c r="S412" s="72" t="s">
        <v>104</v>
      </c>
    </row>
    <row r="413" spans="2:19" x14ac:dyDescent="0.25">
      <c r="B413" s="73" t="s">
        <v>2676</v>
      </c>
      <c r="C413" s="73" t="s">
        <v>174</v>
      </c>
      <c r="D413" s="73" t="s">
        <v>135</v>
      </c>
      <c r="E413" s="113" t="s">
        <v>2677</v>
      </c>
      <c r="F413" s="72" t="s">
        <v>91</v>
      </c>
      <c r="G413" s="113" t="s">
        <v>516</v>
      </c>
      <c r="H413" s="113" t="s">
        <v>2678</v>
      </c>
      <c r="I413" s="114" t="s">
        <v>517</v>
      </c>
      <c r="K413" s="72" t="s">
        <v>2679</v>
      </c>
      <c r="L413" s="116" t="s">
        <v>1997</v>
      </c>
      <c r="M413" s="72" t="s">
        <v>339</v>
      </c>
      <c r="N413" s="72" t="s">
        <v>140</v>
      </c>
      <c r="O413" s="72" t="s">
        <v>103</v>
      </c>
      <c r="P413" s="72" t="s">
        <v>194</v>
      </c>
      <c r="Q413" s="116" t="s">
        <v>2537</v>
      </c>
      <c r="R413" s="72" t="s">
        <v>103</v>
      </c>
      <c r="S413" s="72" t="s">
        <v>104</v>
      </c>
    </row>
    <row r="414" spans="2:19" x14ac:dyDescent="0.25">
      <c r="B414" s="73" t="s">
        <v>2680</v>
      </c>
      <c r="C414" s="73" t="s">
        <v>174</v>
      </c>
      <c r="D414" s="73" t="s">
        <v>135</v>
      </c>
      <c r="E414" s="113" t="s">
        <v>2681</v>
      </c>
      <c r="F414" s="72" t="s">
        <v>91</v>
      </c>
      <c r="G414" s="113" t="s">
        <v>2544</v>
      </c>
      <c r="H414" s="113" t="s">
        <v>2682</v>
      </c>
      <c r="I414" s="114" t="s">
        <v>2546</v>
      </c>
      <c r="L414" s="116" t="s">
        <v>1438</v>
      </c>
      <c r="M414" s="72" t="s">
        <v>438</v>
      </c>
      <c r="N414" s="72" t="s">
        <v>140</v>
      </c>
      <c r="O414" s="72" t="s">
        <v>103</v>
      </c>
      <c r="P414" s="72" t="s">
        <v>194</v>
      </c>
      <c r="Q414" s="116" t="s">
        <v>1846</v>
      </c>
      <c r="R414" s="72" t="s">
        <v>103</v>
      </c>
      <c r="S414" s="72" t="s">
        <v>104</v>
      </c>
    </row>
    <row r="415" spans="2:19" x14ac:dyDescent="0.25">
      <c r="B415" s="73" t="s">
        <v>2683</v>
      </c>
      <c r="C415" s="73" t="s">
        <v>180</v>
      </c>
      <c r="D415" s="73" t="s">
        <v>147</v>
      </c>
      <c r="E415" s="113" t="s">
        <v>2684</v>
      </c>
      <c r="F415" s="72" t="s">
        <v>91</v>
      </c>
      <c r="G415" s="113" t="s">
        <v>92</v>
      </c>
      <c r="H415" s="113" t="s">
        <v>635</v>
      </c>
      <c r="I415" s="114" t="s">
        <v>94</v>
      </c>
      <c r="J415" s="72" t="s">
        <v>2685</v>
      </c>
      <c r="K415" s="72" t="s">
        <v>2686</v>
      </c>
      <c r="L415" s="116" t="s">
        <v>3097</v>
      </c>
      <c r="M415" s="72" t="s">
        <v>195</v>
      </c>
      <c r="N415" s="72" t="s">
        <v>99</v>
      </c>
      <c r="O415" s="72" t="s">
        <v>100</v>
      </c>
      <c r="P415" s="72" t="s">
        <v>101</v>
      </c>
      <c r="Q415" s="116" t="s">
        <v>2466</v>
      </c>
      <c r="R415" s="72" t="s">
        <v>103</v>
      </c>
      <c r="S415" s="72" t="s">
        <v>104</v>
      </c>
    </row>
    <row r="416" spans="2:19" x14ac:dyDescent="0.25">
      <c r="B416" s="73" t="s">
        <v>2687</v>
      </c>
      <c r="C416" s="73" t="s">
        <v>167</v>
      </c>
      <c r="D416" s="73" t="s">
        <v>677</v>
      </c>
      <c r="E416" s="113" t="s">
        <v>2688</v>
      </c>
      <c r="F416" s="72" t="s">
        <v>91</v>
      </c>
      <c r="G416" s="113" t="s">
        <v>106</v>
      </c>
      <c r="H416" s="113" t="s">
        <v>2689</v>
      </c>
      <c r="I416" s="114" t="s">
        <v>107</v>
      </c>
      <c r="J416" s="72" t="s">
        <v>2690</v>
      </c>
      <c r="K416" s="72" t="s">
        <v>2690</v>
      </c>
      <c r="L416" s="116" t="s">
        <v>2691</v>
      </c>
      <c r="M416" s="72" t="s">
        <v>1423</v>
      </c>
      <c r="N416" s="72" t="s">
        <v>99</v>
      </c>
      <c r="O416" s="72" t="s">
        <v>100</v>
      </c>
      <c r="P416" s="72" t="s">
        <v>109</v>
      </c>
      <c r="Q416" s="116" t="s">
        <v>1863</v>
      </c>
      <c r="R416" s="72" t="s">
        <v>103</v>
      </c>
      <c r="S416" s="72" t="s">
        <v>104</v>
      </c>
    </row>
    <row r="417" spans="2:19" x14ac:dyDescent="0.25">
      <c r="B417" s="73" t="s">
        <v>2694</v>
      </c>
      <c r="C417" s="73" t="s">
        <v>214</v>
      </c>
      <c r="D417" s="73" t="s">
        <v>1006</v>
      </c>
      <c r="E417" s="113" t="s">
        <v>2695</v>
      </c>
      <c r="F417" s="72" t="s">
        <v>91</v>
      </c>
      <c r="G417" s="113" t="s">
        <v>92</v>
      </c>
      <c r="H417" s="113" t="s">
        <v>2696</v>
      </c>
      <c r="I417" s="114" t="s">
        <v>94</v>
      </c>
      <c r="J417" s="72" t="s">
        <v>2697</v>
      </c>
      <c r="K417" s="72" t="s">
        <v>2697</v>
      </c>
      <c r="L417" s="116" t="s">
        <v>1896</v>
      </c>
      <c r="M417" s="72" t="s">
        <v>2698</v>
      </c>
      <c r="N417" s="72" t="s">
        <v>99</v>
      </c>
      <c r="O417" s="72" t="s">
        <v>100</v>
      </c>
      <c r="P417" s="72" t="s">
        <v>101</v>
      </c>
      <c r="Q417" s="116" t="s">
        <v>918</v>
      </c>
      <c r="R417" s="72" t="s">
        <v>103</v>
      </c>
      <c r="S417" s="72" t="s">
        <v>104</v>
      </c>
    </row>
    <row r="418" spans="2:19" x14ac:dyDescent="0.25">
      <c r="B418" s="73" t="s">
        <v>2699</v>
      </c>
      <c r="C418" s="73" t="s">
        <v>423</v>
      </c>
      <c r="D418" s="73" t="s">
        <v>135</v>
      </c>
      <c r="E418" s="113" t="s">
        <v>2700</v>
      </c>
      <c r="F418" s="72" t="s">
        <v>91</v>
      </c>
      <c r="G418" s="113" t="s">
        <v>92</v>
      </c>
      <c r="H418" s="113" t="s">
        <v>2701</v>
      </c>
      <c r="I418" s="114" t="s">
        <v>94</v>
      </c>
      <c r="J418" s="72" t="s">
        <v>2702</v>
      </c>
      <c r="K418" s="72" t="s">
        <v>2703</v>
      </c>
      <c r="L418" s="116" t="s">
        <v>1159</v>
      </c>
      <c r="M418" s="72" t="s">
        <v>424</v>
      </c>
      <c r="N418" s="72" t="s">
        <v>99</v>
      </c>
      <c r="O418" s="72" t="s">
        <v>100</v>
      </c>
      <c r="P418" s="72" t="s">
        <v>101</v>
      </c>
      <c r="Q418" s="116" t="s">
        <v>2704</v>
      </c>
      <c r="R418" s="72" t="s">
        <v>103</v>
      </c>
      <c r="S418" s="72" t="s">
        <v>104</v>
      </c>
    </row>
    <row r="419" spans="2:19" x14ac:dyDescent="0.25">
      <c r="B419" s="73" t="s">
        <v>2705</v>
      </c>
      <c r="C419" s="73" t="s">
        <v>552</v>
      </c>
      <c r="D419" s="73" t="s">
        <v>677</v>
      </c>
      <c r="E419" s="113" t="s">
        <v>2706</v>
      </c>
      <c r="F419" s="72" t="s">
        <v>91</v>
      </c>
      <c r="G419" s="113" t="s">
        <v>1196</v>
      </c>
      <c r="H419" s="113" t="s">
        <v>2707</v>
      </c>
      <c r="I419" s="114" t="s">
        <v>1198</v>
      </c>
      <c r="K419" s="72" t="s">
        <v>2708</v>
      </c>
      <c r="L419" s="116" t="s">
        <v>1896</v>
      </c>
      <c r="M419" s="72" t="s">
        <v>302</v>
      </c>
      <c r="N419" s="72" t="s">
        <v>140</v>
      </c>
      <c r="O419" s="72" t="s">
        <v>103</v>
      </c>
      <c r="P419" s="72" t="s">
        <v>194</v>
      </c>
      <c r="Q419" s="116" t="s">
        <v>2709</v>
      </c>
      <c r="R419" s="72" t="s">
        <v>103</v>
      </c>
      <c r="S419" s="72" t="s">
        <v>104</v>
      </c>
    </row>
    <row r="420" spans="2:19" x14ac:dyDescent="0.25">
      <c r="B420" s="73" t="s">
        <v>2705</v>
      </c>
      <c r="C420" s="73" t="s">
        <v>552</v>
      </c>
      <c r="D420" s="73" t="s">
        <v>677</v>
      </c>
      <c r="E420" s="113" t="s">
        <v>2706</v>
      </c>
      <c r="F420" s="72" t="s">
        <v>91</v>
      </c>
      <c r="G420" s="113" t="s">
        <v>1196</v>
      </c>
      <c r="H420" s="113" t="s">
        <v>2707</v>
      </c>
      <c r="I420" s="114" t="s">
        <v>1198</v>
      </c>
      <c r="K420" s="72" t="s">
        <v>2708</v>
      </c>
      <c r="L420" s="116" t="s">
        <v>1896</v>
      </c>
      <c r="M420" s="72" t="s">
        <v>302</v>
      </c>
      <c r="N420" s="72" t="s">
        <v>140</v>
      </c>
      <c r="O420" s="72" t="s">
        <v>103</v>
      </c>
      <c r="P420" s="72" t="s">
        <v>194</v>
      </c>
      <c r="Q420" s="116" t="s">
        <v>2709</v>
      </c>
      <c r="R420" s="72" t="s">
        <v>103</v>
      </c>
      <c r="S420" s="72" t="s">
        <v>104</v>
      </c>
    </row>
    <row r="421" spans="2:19" x14ac:dyDescent="0.25">
      <c r="B421" s="73" t="s">
        <v>2710</v>
      </c>
      <c r="C421" s="73" t="s">
        <v>972</v>
      </c>
      <c r="D421" s="73" t="s">
        <v>142</v>
      </c>
      <c r="E421" s="113" t="s">
        <v>2711</v>
      </c>
      <c r="F421" s="72" t="s">
        <v>91</v>
      </c>
      <c r="G421" s="113" t="s">
        <v>1196</v>
      </c>
      <c r="H421" s="113" t="s">
        <v>2712</v>
      </c>
      <c r="I421" s="114" t="s">
        <v>1198</v>
      </c>
      <c r="K421" s="72" t="s">
        <v>2713</v>
      </c>
      <c r="L421" s="116" t="s">
        <v>1061</v>
      </c>
      <c r="M421" s="72" t="s">
        <v>828</v>
      </c>
      <c r="N421" s="72" t="s">
        <v>140</v>
      </c>
      <c r="O421" s="72" t="s">
        <v>103</v>
      </c>
      <c r="P421" s="72" t="s">
        <v>472</v>
      </c>
      <c r="Q421" s="116" t="s">
        <v>2714</v>
      </c>
      <c r="R421" s="72" t="s">
        <v>103</v>
      </c>
      <c r="S421" s="72" t="s">
        <v>104</v>
      </c>
    </row>
    <row r="422" spans="2:19" x14ac:dyDescent="0.25">
      <c r="B422" s="73" t="s">
        <v>2715</v>
      </c>
      <c r="C422" s="73" t="s">
        <v>174</v>
      </c>
      <c r="D422" s="73" t="s">
        <v>135</v>
      </c>
      <c r="E422" s="113" t="s">
        <v>2716</v>
      </c>
      <c r="F422" s="72" t="s">
        <v>91</v>
      </c>
      <c r="G422" s="113" t="s">
        <v>2717</v>
      </c>
      <c r="H422" s="113" t="s">
        <v>2718</v>
      </c>
      <c r="I422" s="114" t="s">
        <v>2719</v>
      </c>
      <c r="L422" s="116" t="s">
        <v>1817</v>
      </c>
      <c r="M422" s="72" t="s">
        <v>358</v>
      </c>
      <c r="N422" s="72" t="s">
        <v>140</v>
      </c>
      <c r="O422" s="72" t="s">
        <v>103</v>
      </c>
      <c r="P422" s="72" t="s">
        <v>194</v>
      </c>
      <c r="Q422" s="116" t="s">
        <v>2720</v>
      </c>
      <c r="R422" s="72" t="s">
        <v>103</v>
      </c>
      <c r="S422" s="72" t="s">
        <v>104</v>
      </c>
    </row>
    <row r="423" spans="2:19" x14ac:dyDescent="0.25">
      <c r="B423" s="73" t="s">
        <v>2721</v>
      </c>
      <c r="C423" s="73" t="s">
        <v>174</v>
      </c>
      <c r="D423" s="73" t="s">
        <v>135</v>
      </c>
      <c r="E423" s="113" t="s">
        <v>2722</v>
      </c>
      <c r="F423" s="72" t="s">
        <v>91</v>
      </c>
      <c r="G423" s="113" t="s">
        <v>689</v>
      </c>
      <c r="H423" s="113" t="s">
        <v>2723</v>
      </c>
      <c r="I423" s="114" t="s">
        <v>690</v>
      </c>
      <c r="K423" s="72" t="s">
        <v>2724</v>
      </c>
      <c r="L423" s="116" t="s">
        <v>1008</v>
      </c>
      <c r="M423" s="72" t="s">
        <v>1523</v>
      </c>
      <c r="N423" s="72" t="s">
        <v>140</v>
      </c>
      <c r="O423" s="72" t="s">
        <v>103</v>
      </c>
      <c r="P423" s="72" t="s">
        <v>194</v>
      </c>
      <c r="Q423" s="116" t="s">
        <v>918</v>
      </c>
      <c r="R423" s="72" t="s">
        <v>103</v>
      </c>
      <c r="S423" s="72" t="s">
        <v>104</v>
      </c>
    </row>
    <row r="424" spans="2:19" x14ac:dyDescent="0.25">
      <c r="B424" s="73" t="s">
        <v>2725</v>
      </c>
      <c r="C424" s="73" t="s">
        <v>174</v>
      </c>
      <c r="D424" s="73" t="s">
        <v>135</v>
      </c>
      <c r="E424" s="113" t="s">
        <v>2726</v>
      </c>
      <c r="F424" s="72" t="s">
        <v>105</v>
      </c>
      <c r="G424" s="113" t="s">
        <v>441</v>
      </c>
      <c r="H424" s="113" t="s">
        <v>2727</v>
      </c>
      <c r="I424" s="114" t="s">
        <v>442</v>
      </c>
      <c r="K424" s="72" t="s">
        <v>2728</v>
      </c>
      <c r="L424" s="116" t="s">
        <v>700</v>
      </c>
      <c r="M424" s="72" t="s">
        <v>390</v>
      </c>
      <c r="N424" s="72" t="s">
        <v>140</v>
      </c>
      <c r="O424" s="72" t="s">
        <v>103</v>
      </c>
      <c r="P424" s="72" t="s">
        <v>194</v>
      </c>
      <c r="Q424" s="116" t="s">
        <v>2537</v>
      </c>
      <c r="R424" s="72" t="s">
        <v>103</v>
      </c>
      <c r="S424" s="72" t="s">
        <v>104</v>
      </c>
    </row>
    <row r="425" spans="2:19" x14ac:dyDescent="0.25">
      <c r="B425" s="73" t="s">
        <v>2729</v>
      </c>
      <c r="C425" s="73" t="s">
        <v>153</v>
      </c>
      <c r="D425" s="73" t="s">
        <v>1006</v>
      </c>
      <c r="E425" s="113" t="s">
        <v>2730</v>
      </c>
      <c r="F425" s="72" t="s">
        <v>91</v>
      </c>
      <c r="G425" s="113" t="s">
        <v>1900</v>
      </c>
      <c r="H425" s="113" t="s">
        <v>2731</v>
      </c>
      <c r="I425" s="114" t="s">
        <v>1901</v>
      </c>
      <c r="L425" s="116" t="s">
        <v>2835</v>
      </c>
      <c r="M425" s="72" t="s">
        <v>213</v>
      </c>
      <c r="N425" s="72" t="s">
        <v>140</v>
      </c>
      <c r="O425" s="72" t="s">
        <v>103</v>
      </c>
      <c r="P425" s="72" t="s">
        <v>194</v>
      </c>
      <c r="Q425" s="116" t="s">
        <v>2568</v>
      </c>
      <c r="R425" s="72" t="s">
        <v>103</v>
      </c>
      <c r="S425" s="72" t="s">
        <v>104</v>
      </c>
    </row>
    <row r="426" spans="2:19" x14ac:dyDescent="0.25">
      <c r="B426" s="73" t="s">
        <v>2732</v>
      </c>
      <c r="C426" s="73" t="s">
        <v>141</v>
      </c>
      <c r="D426" s="73" t="s">
        <v>147</v>
      </c>
      <c r="E426" s="113" t="s">
        <v>2733</v>
      </c>
      <c r="F426" s="72" t="s">
        <v>91</v>
      </c>
      <c r="G426" s="113" t="s">
        <v>2734</v>
      </c>
      <c r="H426" s="113" t="s">
        <v>2735</v>
      </c>
      <c r="I426" s="114" t="s">
        <v>2736</v>
      </c>
      <c r="K426" s="72" t="s">
        <v>2737</v>
      </c>
      <c r="L426" s="116" t="s">
        <v>1061</v>
      </c>
      <c r="M426" s="72" t="s">
        <v>531</v>
      </c>
      <c r="N426" s="72" t="s">
        <v>140</v>
      </c>
      <c r="O426" s="72" t="s">
        <v>103</v>
      </c>
      <c r="P426" s="72" t="s">
        <v>194</v>
      </c>
      <c r="Q426" s="116" t="s">
        <v>2738</v>
      </c>
      <c r="R426" s="72" t="s">
        <v>103</v>
      </c>
      <c r="S426" s="72" t="s">
        <v>104</v>
      </c>
    </row>
    <row r="427" spans="2:19" x14ac:dyDescent="0.25">
      <c r="B427" s="73" t="s">
        <v>2739</v>
      </c>
      <c r="C427" s="73" t="s">
        <v>141</v>
      </c>
      <c r="D427" s="73" t="s">
        <v>142</v>
      </c>
      <c r="E427" s="113" t="s">
        <v>2740</v>
      </c>
      <c r="F427" s="72" t="s">
        <v>91</v>
      </c>
      <c r="G427" s="113" t="s">
        <v>1426</v>
      </c>
      <c r="H427" s="113" t="s">
        <v>2741</v>
      </c>
      <c r="I427" s="114" t="s">
        <v>1428</v>
      </c>
      <c r="K427" s="72" t="s">
        <v>2742</v>
      </c>
      <c r="L427" s="116" t="s">
        <v>1061</v>
      </c>
      <c r="M427" s="72" t="s">
        <v>576</v>
      </c>
      <c r="N427" s="72" t="s">
        <v>140</v>
      </c>
      <c r="O427" s="72" t="s">
        <v>103</v>
      </c>
      <c r="P427" s="72" t="s">
        <v>124</v>
      </c>
      <c r="Q427" s="116" t="s">
        <v>2743</v>
      </c>
      <c r="R427" s="72" t="s">
        <v>103</v>
      </c>
      <c r="S427" s="72" t="s">
        <v>104</v>
      </c>
    </row>
    <row r="428" spans="2:19" x14ac:dyDescent="0.25">
      <c r="B428" s="73" t="s">
        <v>2744</v>
      </c>
      <c r="C428" s="73" t="s">
        <v>295</v>
      </c>
      <c r="D428" s="73" t="s">
        <v>1006</v>
      </c>
      <c r="E428" s="113" t="s">
        <v>2745</v>
      </c>
      <c r="F428" s="72" t="s">
        <v>91</v>
      </c>
      <c r="G428" s="113" t="s">
        <v>92</v>
      </c>
      <c r="H428" s="113" t="s">
        <v>2746</v>
      </c>
      <c r="I428" s="114" t="s">
        <v>94</v>
      </c>
      <c r="J428" s="72" t="s">
        <v>2747</v>
      </c>
      <c r="K428" s="72" t="s">
        <v>2747</v>
      </c>
      <c r="L428" s="116" t="s">
        <v>2748</v>
      </c>
      <c r="M428" s="72" t="s">
        <v>432</v>
      </c>
      <c r="N428" s="72" t="s">
        <v>99</v>
      </c>
      <c r="O428" s="72" t="s">
        <v>100</v>
      </c>
      <c r="P428" s="72" t="s">
        <v>101</v>
      </c>
      <c r="Q428" s="116" t="s">
        <v>918</v>
      </c>
      <c r="R428" s="72" t="s">
        <v>103</v>
      </c>
      <c r="S428" s="72" t="s">
        <v>104</v>
      </c>
    </row>
    <row r="429" spans="2:19" x14ac:dyDescent="0.25">
      <c r="B429" s="73" t="s">
        <v>2749</v>
      </c>
      <c r="C429" s="73" t="s">
        <v>174</v>
      </c>
      <c r="D429" s="73" t="s">
        <v>135</v>
      </c>
      <c r="E429" s="113" t="s">
        <v>2750</v>
      </c>
      <c r="F429" s="72" t="s">
        <v>91</v>
      </c>
      <c r="G429" s="113" t="s">
        <v>92</v>
      </c>
      <c r="H429" s="113" t="s">
        <v>2751</v>
      </c>
      <c r="I429" s="114" t="s">
        <v>94</v>
      </c>
      <c r="J429" s="72" t="s">
        <v>2752</v>
      </c>
      <c r="K429" s="72" t="s">
        <v>2753</v>
      </c>
      <c r="L429" s="116" t="s">
        <v>2754</v>
      </c>
      <c r="M429" s="72" t="s">
        <v>2086</v>
      </c>
      <c r="N429" s="72" t="s">
        <v>99</v>
      </c>
      <c r="O429" s="72" t="s">
        <v>100</v>
      </c>
      <c r="P429" s="72" t="s">
        <v>101</v>
      </c>
      <c r="Q429" s="116" t="s">
        <v>2568</v>
      </c>
      <c r="R429" s="72" t="s">
        <v>103</v>
      </c>
      <c r="S429" s="72" t="s">
        <v>104</v>
      </c>
    </row>
    <row r="430" spans="2:19" x14ac:dyDescent="0.25">
      <c r="B430" s="73" t="s">
        <v>2755</v>
      </c>
      <c r="C430" s="73" t="s">
        <v>223</v>
      </c>
      <c r="D430" s="73" t="s">
        <v>677</v>
      </c>
      <c r="E430" s="113" t="s">
        <v>2756</v>
      </c>
      <c r="F430" s="72" t="s">
        <v>91</v>
      </c>
      <c r="G430" s="113" t="s">
        <v>1709</v>
      </c>
      <c r="H430" s="113" t="s">
        <v>2757</v>
      </c>
      <c r="I430" s="114" t="s">
        <v>1710</v>
      </c>
      <c r="K430" s="72" t="s">
        <v>2758</v>
      </c>
      <c r="L430" s="116" t="s">
        <v>1499</v>
      </c>
      <c r="M430" s="72" t="s">
        <v>1255</v>
      </c>
      <c r="N430" s="72" t="s">
        <v>140</v>
      </c>
      <c r="O430" s="72" t="s">
        <v>103</v>
      </c>
      <c r="P430" s="72" t="s">
        <v>194</v>
      </c>
      <c r="Q430" s="116" t="s">
        <v>918</v>
      </c>
      <c r="R430" s="72" t="s">
        <v>103</v>
      </c>
      <c r="S430" s="72" t="s">
        <v>104</v>
      </c>
    </row>
    <row r="431" spans="2:19" x14ac:dyDescent="0.25">
      <c r="B431" s="73" t="s">
        <v>2759</v>
      </c>
      <c r="C431" s="73" t="s">
        <v>1759</v>
      </c>
      <c r="D431" s="73" t="s">
        <v>677</v>
      </c>
      <c r="E431" s="113" t="s">
        <v>2760</v>
      </c>
      <c r="F431" s="72" t="s">
        <v>91</v>
      </c>
      <c r="G431" s="113" t="s">
        <v>2761</v>
      </c>
      <c r="H431" s="113" t="s">
        <v>2762</v>
      </c>
      <c r="I431" s="114" t="s">
        <v>2763</v>
      </c>
      <c r="K431" s="72" t="s">
        <v>2764</v>
      </c>
      <c r="L431" s="116" t="s">
        <v>1349</v>
      </c>
      <c r="M431" s="72" t="s">
        <v>2765</v>
      </c>
      <c r="N431" s="72" t="s">
        <v>140</v>
      </c>
      <c r="O431" s="72" t="s">
        <v>103</v>
      </c>
      <c r="P431" s="72" t="s">
        <v>124</v>
      </c>
      <c r="Q431" s="116" t="s">
        <v>2766</v>
      </c>
      <c r="R431" s="72" t="s">
        <v>103</v>
      </c>
      <c r="S431" s="72" t="s">
        <v>104</v>
      </c>
    </row>
    <row r="432" spans="2:19" x14ac:dyDescent="0.25">
      <c r="B432" s="73" t="s">
        <v>2767</v>
      </c>
      <c r="C432" s="73" t="s">
        <v>214</v>
      </c>
      <c r="D432" s="73" t="s">
        <v>1006</v>
      </c>
      <c r="E432" s="113" t="s">
        <v>2768</v>
      </c>
      <c r="F432" s="72" t="s">
        <v>91</v>
      </c>
      <c r="G432" s="113" t="s">
        <v>112</v>
      </c>
      <c r="H432" s="113" t="s">
        <v>2769</v>
      </c>
      <c r="I432" s="114" t="s">
        <v>113</v>
      </c>
      <c r="J432" s="72" t="s">
        <v>2770</v>
      </c>
      <c r="K432" s="72" t="s">
        <v>2770</v>
      </c>
      <c r="L432" s="116" t="s">
        <v>683</v>
      </c>
      <c r="M432" s="72" t="s">
        <v>2771</v>
      </c>
      <c r="N432" s="72" t="s">
        <v>99</v>
      </c>
      <c r="O432" s="72" t="s">
        <v>100</v>
      </c>
      <c r="P432" s="72" t="s">
        <v>114</v>
      </c>
      <c r="Q432" s="116" t="s">
        <v>2720</v>
      </c>
      <c r="R432" s="72" t="s">
        <v>103</v>
      </c>
      <c r="S432" s="72" t="s">
        <v>104</v>
      </c>
    </row>
    <row r="433" spans="2:19" x14ac:dyDescent="0.25">
      <c r="B433" s="73" t="s">
        <v>2772</v>
      </c>
      <c r="C433" s="73" t="s">
        <v>141</v>
      </c>
      <c r="D433" s="73" t="s">
        <v>677</v>
      </c>
      <c r="E433" s="113" t="s">
        <v>2773</v>
      </c>
      <c r="F433" s="72" t="s">
        <v>91</v>
      </c>
      <c r="G433" s="113" t="s">
        <v>92</v>
      </c>
      <c r="H433" s="113" t="s">
        <v>2774</v>
      </c>
      <c r="I433" s="114" t="s">
        <v>94</v>
      </c>
      <c r="J433" s="72" t="s">
        <v>2775</v>
      </c>
      <c r="K433" s="72" t="s">
        <v>2776</v>
      </c>
      <c r="L433" s="116" t="s">
        <v>1490</v>
      </c>
      <c r="M433" s="72" t="s">
        <v>2777</v>
      </c>
      <c r="N433" s="72" t="s">
        <v>99</v>
      </c>
      <c r="O433" s="72" t="s">
        <v>100</v>
      </c>
      <c r="P433" s="72" t="s">
        <v>101</v>
      </c>
      <c r="Q433" s="116" t="s">
        <v>2720</v>
      </c>
      <c r="R433" s="72" t="s">
        <v>103</v>
      </c>
      <c r="S433" s="72" t="s">
        <v>104</v>
      </c>
    </row>
    <row r="434" spans="2:19" x14ac:dyDescent="0.25">
      <c r="B434" s="73" t="s">
        <v>2778</v>
      </c>
      <c r="C434" s="73" t="s">
        <v>207</v>
      </c>
      <c r="D434" s="73" t="s">
        <v>147</v>
      </c>
      <c r="E434" s="113" t="s">
        <v>2779</v>
      </c>
      <c r="F434" s="72" t="s">
        <v>91</v>
      </c>
      <c r="G434" s="113" t="s">
        <v>92</v>
      </c>
      <c r="H434" s="113" t="s">
        <v>2780</v>
      </c>
      <c r="I434" s="114" t="s">
        <v>94</v>
      </c>
      <c r="J434" s="72" t="s">
        <v>2781</v>
      </c>
      <c r="K434" s="72" t="s">
        <v>2782</v>
      </c>
      <c r="L434" s="116" t="s">
        <v>1896</v>
      </c>
      <c r="M434" s="72" t="s">
        <v>426</v>
      </c>
      <c r="N434" s="72" t="s">
        <v>99</v>
      </c>
      <c r="O434" s="72" t="s">
        <v>100</v>
      </c>
      <c r="P434" s="72" t="s">
        <v>101</v>
      </c>
      <c r="Q434" s="116" t="s">
        <v>2783</v>
      </c>
      <c r="R434" s="72" t="s">
        <v>103</v>
      </c>
      <c r="S434" s="72" t="s">
        <v>104</v>
      </c>
    </row>
    <row r="435" spans="2:19" x14ac:dyDescent="0.25">
      <c r="B435" s="73" t="s">
        <v>2784</v>
      </c>
      <c r="C435" s="73" t="s">
        <v>141</v>
      </c>
      <c r="D435" s="73" t="s">
        <v>142</v>
      </c>
      <c r="E435" s="113" t="s">
        <v>2785</v>
      </c>
      <c r="F435" s="72" t="s">
        <v>91</v>
      </c>
      <c r="G435" s="113" t="s">
        <v>1671</v>
      </c>
      <c r="H435" s="113" t="s">
        <v>2786</v>
      </c>
      <c r="I435" s="114" t="s">
        <v>1673</v>
      </c>
      <c r="K435" s="72" t="s">
        <v>2787</v>
      </c>
      <c r="L435" s="116" t="s">
        <v>1061</v>
      </c>
      <c r="M435" s="72" t="s">
        <v>259</v>
      </c>
      <c r="N435" s="72" t="s">
        <v>140</v>
      </c>
      <c r="O435" s="72" t="s">
        <v>103</v>
      </c>
      <c r="P435" s="72" t="s">
        <v>194</v>
      </c>
      <c r="Q435" s="116" t="s">
        <v>2592</v>
      </c>
      <c r="R435" s="72" t="s">
        <v>103</v>
      </c>
      <c r="S435" s="72" t="s">
        <v>104</v>
      </c>
    </row>
    <row r="436" spans="2:19" x14ac:dyDescent="0.25">
      <c r="B436" s="73" t="s">
        <v>2788</v>
      </c>
      <c r="C436" s="73" t="s">
        <v>180</v>
      </c>
      <c r="D436" s="73" t="s">
        <v>147</v>
      </c>
      <c r="E436" s="113" t="s">
        <v>2278</v>
      </c>
      <c r="F436" s="72" t="s">
        <v>91</v>
      </c>
      <c r="G436" s="113" t="s">
        <v>92</v>
      </c>
      <c r="H436" s="113" t="s">
        <v>2279</v>
      </c>
      <c r="I436" s="114" t="s">
        <v>94</v>
      </c>
      <c r="J436" s="72" t="s">
        <v>2280</v>
      </c>
      <c r="K436" s="72" t="s">
        <v>2280</v>
      </c>
      <c r="L436" s="116" t="s">
        <v>1200</v>
      </c>
      <c r="M436" s="72" t="s">
        <v>383</v>
      </c>
      <c r="N436" s="72" t="s">
        <v>99</v>
      </c>
      <c r="O436" s="72" t="s">
        <v>100</v>
      </c>
      <c r="P436" s="72" t="s">
        <v>101</v>
      </c>
      <c r="Q436" s="116" t="s">
        <v>2189</v>
      </c>
      <c r="R436" s="72" t="s">
        <v>103</v>
      </c>
      <c r="S436" s="72" t="s">
        <v>104</v>
      </c>
    </row>
    <row r="437" spans="2:19" x14ac:dyDescent="0.25">
      <c r="B437" s="73" t="s">
        <v>2789</v>
      </c>
      <c r="C437" s="73" t="s">
        <v>295</v>
      </c>
      <c r="D437" s="73" t="s">
        <v>1006</v>
      </c>
      <c r="E437" s="113" t="s">
        <v>2790</v>
      </c>
      <c r="F437" s="72" t="s">
        <v>105</v>
      </c>
      <c r="G437" s="113" t="s">
        <v>92</v>
      </c>
      <c r="H437" s="113" t="s">
        <v>2791</v>
      </c>
      <c r="I437" s="114" t="s">
        <v>94</v>
      </c>
      <c r="J437" s="72" t="s">
        <v>2792</v>
      </c>
      <c r="K437" s="72" t="s">
        <v>2792</v>
      </c>
      <c r="L437" s="116" t="s">
        <v>1200</v>
      </c>
      <c r="M437" s="72" t="s">
        <v>560</v>
      </c>
      <c r="N437" s="72" t="s">
        <v>99</v>
      </c>
      <c r="O437" s="72" t="s">
        <v>100</v>
      </c>
      <c r="P437" s="72" t="s">
        <v>101</v>
      </c>
      <c r="Q437" s="116" t="s">
        <v>918</v>
      </c>
      <c r="R437" s="72" t="s">
        <v>103</v>
      </c>
      <c r="S437" s="72" t="s">
        <v>104</v>
      </c>
    </row>
    <row r="438" spans="2:19" x14ac:dyDescent="0.25">
      <c r="B438" s="73" t="s">
        <v>2793</v>
      </c>
      <c r="C438" s="73" t="s">
        <v>174</v>
      </c>
      <c r="D438" s="73" t="s">
        <v>135</v>
      </c>
      <c r="E438" s="113" t="s">
        <v>2794</v>
      </c>
      <c r="F438" s="72" t="s">
        <v>91</v>
      </c>
      <c r="G438" s="113" t="s">
        <v>92</v>
      </c>
      <c r="H438" s="113" t="s">
        <v>2795</v>
      </c>
      <c r="I438" s="114" t="s">
        <v>94</v>
      </c>
      <c r="J438" s="72" t="s">
        <v>2796</v>
      </c>
      <c r="K438" s="72" t="s">
        <v>2796</v>
      </c>
      <c r="L438" s="116" t="s">
        <v>2748</v>
      </c>
      <c r="M438" s="72" t="s">
        <v>339</v>
      </c>
      <c r="N438" s="72" t="s">
        <v>99</v>
      </c>
      <c r="O438" s="72" t="s">
        <v>100</v>
      </c>
      <c r="P438" s="72" t="s">
        <v>101</v>
      </c>
      <c r="Q438" s="116" t="s">
        <v>918</v>
      </c>
      <c r="R438" s="72" t="s">
        <v>103</v>
      </c>
      <c r="S438" s="72" t="s">
        <v>104</v>
      </c>
    </row>
    <row r="439" spans="2:19" x14ac:dyDescent="0.25">
      <c r="B439" s="73" t="s">
        <v>2797</v>
      </c>
      <c r="C439" s="73" t="s">
        <v>180</v>
      </c>
      <c r="D439" s="73" t="s">
        <v>147</v>
      </c>
      <c r="E439" s="113" t="s">
        <v>2207</v>
      </c>
      <c r="F439" s="72" t="s">
        <v>91</v>
      </c>
      <c r="G439" s="113" t="s">
        <v>92</v>
      </c>
      <c r="H439" s="113" t="s">
        <v>2798</v>
      </c>
      <c r="I439" s="114" t="s">
        <v>94</v>
      </c>
      <c r="J439" s="72" t="s">
        <v>2209</v>
      </c>
      <c r="K439" s="72" t="s">
        <v>2210</v>
      </c>
      <c r="L439" s="116" t="s">
        <v>1896</v>
      </c>
      <c r="M439" s="72" t="s">
        <v>350</v>
      </c>
      <c r="N439" s="72" t="s">
        <v>99</v>
      </c>
      <c r="O439" s="72" t="s">
        <v>100</v>
      </c>
      <c r="P439" s="72" t="s">
        <v>101</v>
      </c>
      <c r="Q439" s="116" t="s">
        <v>2189</v>
      </c>
      <c r="R439" s="72" t="s">
        <v>103</v>
      </c>
      <c r="S439" s="72" t="s">
        <v>104</v>
      </c>
    </row>
    <row r="440" spans="2:19" x14ac:dyDescent="0.25">
      <c r="B440" s="73" t="s">
        <v>2799</v>
      </c>
      <c r="C440" s="73" t="s">
        <v>167</v>
      </c>
      <c r="D440" s="73" t="s">
        <v>677</v>
      </c>
      <c r="E440" s="113" t="s">
        <v>2800</v>
      </c>
      <c r="F440" s="72" t="s">
        <v>91</v>
      </c>
      <c r="G440" s="113" t="s">
        <v>649</v>
      </c>
      <c r="H440" s="113" t="s">
        <v>2801</v>
      </c>
      <c r="I440" s="114" t="s">
        <v>650</v>
      </c>
      <c r="K440" s="72" t="s">
        <v>2802</v>
      </c>
      <c r="L440" s="116" t="s">
        <v>1945</v>
      </c>
      <c r="M440" s="72" t="s">
        <v>1423</v>
      </c>
      <c r="N440" s="72" t="s">
        <v>140</v>
      </c>
      <c r="O440" s="72" t="s">
        <v>103</v>
      </c>
      <c r="P440" s="72" t="s">
        <v>194</v>
      </c>
      <c r="Q440" s="116" t="s">
        <v>1863</v>
      </c>
      <c r="R440" s="72" t="s">
        <v>103</v>
      </c>
      <c r="S440" s="72" t="s">
        <v>104</v>
      </c>
    </row>
    <row r="441" spans="2:19" x14ac:dyDescent="0.25">
      <c r="B441" s="73" t="s">
        <v>2803</v>
      </c>
      <c r="C441" s="73" t="s">
        <v>695</v>
      </c>
      <c r="D441" s="73" t="s">
        <v>147</v>
      </c>
      <c r="E441" s="113" t="s">
        <v>2804</v>
      </c>
      <c r="F441" s="72" t="s">
        <v>91</v>
      </c>
      <c r="G441" s="113" t="s">
        <v>1087</v>
      </c>
      <c r="H441" s="113" t="s">
        <v>1088</v>
      </c>
      <c r="I441" s="114" t="s">
        <v>1088</v>
      </c>
      <c r="L441" s="116" t="s">
        <v>1200</v>
      </c>
      <c r="M441" s="72" t="s">
        <v>244</v>
      </c>
      <c r="N441" s="72" t="s">
        <v>140</v>
      </c>
      <c r="O441" s="72" t="s">
        <v>103</v>
      </c>
      <c r="P441" s="72" t="s">
        <v>194</v>
      </c>
      <c r="Q441" s="116" t="s">
        <v>918</v>
      </c>
      <c r="R441" s="72" t="s">
        <v>103</v>
      </c>
      <c r="S441" s="72" t="s">
        <v>104</v>
      </c>
    </row>
    <row r="442" spans="2:19" x14ac:dyDescent="0.25">
      <c r="B442" s="73" t="s">
        <v>2805</v>
      </c>
      <c r="C442" s="73" t="s">
        <v>408</v>
      </c>
      <c r="D442" s="73" t="s">
        <v>677</v>
      </c>
      <c r="E442" s="113" t="s">
        <v>2806</v>
      </c>
      <c r="F442" s="72" t="s">
        <v>91</v>
      </c>
      <c r="G442" s="113" t="s">
        <v>106</v>
      </c>
      <c r="H442" s="113" t="s">
        <v>2807</v>
      </c>
      <c r="I442" s="114" t="s">
        <v>107</v>
      </c>
      <c r="J442" s="72" t="s">
        <v>2808</v>
      </c>
      <c r="K442" s="72" t="s">
        <v>2808</v>
      </c>
      <c r="L442" s="116" t="s">
        <v>2353</v>
      </c>
      <c r="M442" s="72" t="s">
        <v>409</v>
      </c>
      <c r="N442" s="72" t="s">
        <v>99</v>
      </c>
      <c r="O442" s="72" t="s">
        <v>100</v>
      </c>
      <c r="P442" s="72" t="s">
        <v>109</v>
      </c>
      <c r="Q442" s="116" t="s">
        <v>2809</v>
      </c>
      <c r="R442" s="72" t="s">
        <v>103</v>
      </c>
      <c r="S442" s="72" t="s">
        <v>104</v>
      </c>
    </row>
    <row r="443" spans="2:19" x14ac:dyDescent="0.25">
      <c r="B443" s="73" t="s">
        <v>2810</v>
      </c>
      <c r="C443" s="73" t="s">
        <v>174</v>
      </c>
      <c r="D443" s="73" t="s">
        <v>135</v>
      </c>
      <c r="E443" s="113" t="s">
        <v>2811</v>
      </c>
      <c r="F443" s="72" t="s">
        <v>91</v>
      </c>
      <c r="G443" s="113" t="s">
        <v>92</v>
      </c>
      <c r="H443" s="113" t="s">
        <v>2812</v>
      </c>
      <c r="I443" s="114" t="s">
        <v>94</v>
      </c>
      <c r="J443" s="72" t="s">
        <v>2813</v>
      </c>
      <c r="K443" s="72" t="s">
        <v>2814</v>
      </c>
      <c r="L443" s="116" t="s">
        <v>1008</v>
      </c>
      <c r="M443" s="72" t="s">
        <v>334</v>
      </c>
      <c r="N443" s="72" t="s">
        <v>99</v>
      </c>
      <c r="O443" s="72" t="s">
        <v>100</v>
      </c>
      <c r="P443" s="72" t="s">
        <v>101</v>
      </c>
      <c r="Q443" s="116" t="s">
        <v>918</v>
      </c>
      <c r="R443" s="72" t="s">
        <v>103</v>
      </c>
      <c r="S443" s="72" t="s">
        <v>104</v>
      </c>
    </row>
    <row r="444" spans="2:19" x14ac:dyDescent="0.25">
      <c r="B444" s="73" t="s">
        <v>2815</v>
      </c>
      <c r="C444" s="73" t="s">
        <v>158</v>
      </c>
      <c r="D444" s="73" t="s">
        <v>360</v>
      </c>
      <c r="E444" s="113" t="s">
        <v>2816</v>
      </c>
      <c r="F444" s="72" t="s">
        <v>91</v>
      </c>
      <c r="G444" s="113" t="s">
        <v>936</v>
      </c>
      <c r="H444" s="113" t="s">
        <v>2817</v>
      </c>
      <c r="I444" s="114" t="s">
        <v>937</v>
      </c>
      <c r="L444" s="116" t="s">
        <v>683</v>
      </c>
      <c r="M444" s="72" t="s">
        <v>1356</v>
      </c>
      <c r="N444" s="72" t="s">
        <v>140</v>
      </c>
      <c r="O444" s="72" t="s">
        <v>103</v>
      </c>
      <c r="P444" s="72" t="s">
        <v>194</v>
      </c>
      <c r="Q444" s="116" t="s">
        <v>918</v>
      </c>
      <c r="R444" s="72" t="s">
        <v>103</v>
      </c>
      <c r="S444" s="72" t="s">
        <v>104</v>
      </c>
    </row>
    <row r="445" spans="2:19" x14ac:dyDescent="0.25">
      <c r="B445" s="73" t="s">
        <v>2818</v>
      </c>
      <c r="C445" s="73" t="s">
        <v>141</v>
      </c>
      <c r="D445" s="73" t="s">
        <v>677</v>
      </c>
      <c r="E445" s="113" t="s">
        <v>1910</v>
      </c>
      <c r="F445" s="72" t="s">
        <v>91</v>
      </c>
      <c r="G445" s="113" t="s">
        <v>92</v>
      </c>
      <c r="H445" s="113" t="s">
        <v>1498</v>
      </c>
      <c r="I445" s="114" t="s">
        <v>94</v>
      </c>
      <c r="J445" s="72" t="s">
        <v>1911</v>
      </c>
      <c r="K445" s="72" t="s">
        <v>1912</v>
      </c>
      <c r="L445" s="116" t="s">
        <v>1008</v>
      </c>
      <c r="M445" s="72" t="s">
        <v>1578</v>
      </c>
      <c r="N445" s="72" t="s">
        <v>99</v>
      </c>
      <c r="O445" s="72" t="s">
        <v>100</v>
      </c>
      <c r="P445" s="72" t="s">
        <v>101</v>
      </c>
      <c r="Q445" s="116" t="s">
        <v>1913</v>
      </c>
      <c r="R445" s="72" t="s">
        <v>103</v>
      </c>
      <c r="S445" s="72" t="s">
        <v>104</v>
      </c>
    </row>
    <row r="446" spans="2:19" x14ac:dyDescent="0.25">
      <c r="B446" s="73" t="s">
        <v>2819</v>
      </c>
      <c r="C446" s="73" t="s">
        <v>214</v>
      </c>
      <c r="D446" s="73" t="s">
        <v>1006</v>
      </c>
      <c r="E446" s="113" t="s">
        <v>2820</v>
      </c>
      <c r="F446" s="72" t="s">
        <v>91</v>
      </c>
      <c r="G446" s="113" t="s">
        <v>117</v>
      </c>
      <c r="H446" s="113" t="s">
        <v>2821</v>
      </c>
      <c r="I446" s="114" t="s">
        <v>119</v>
      </c>
      <c r="J446" s="72" t="s">
        <v>2822</v>
      </c>
      <c r="K446" s="72" t="s">
        <v>2823</v>
      </c>
      <c r="L446" s="116" t="s">
        <v>2824</v>
      </c>
      <c r="M446" s="72" t="s">
        <v>22863</v>
      </c>
      <c r="N446" s="72" t="s">
        <v>99</v>
      </c>
      <c r="O446" s="72" t="s">
        <v>100</v>
      </c>
      <c r="P446" s="72" t="s">
        <v>121</v>
      </c>
      <c r="Q446" s="116" t="s">
        <v>2825</v>
      </c>
      <c r="R446" s="72" t="s">
        <v>103</v>
      </c>
      <c r="S446" s="72" t="s">
        <v>104</v>
      </c>
    </row>
    <row r="447" spans="2:19" x14ac:dyDescent="0.25">
      <c r="B447" s="73" t="s">
        <v>2826</v>
      </c>
      <c r="C447" s="73" t="s">
        <v>295</v>
      </c>
      <c r="D447" s="73" t="s">
        <v>1006</v>
      </c>
      <c r="E447" s="113" t="s">
        <v>2827</v>
      </c>
      <c r="F447" s="72" t="s">
        <v>91</v>
      </c>
      <c r="G447" s="113" t="s">
        <v>92</v>
      </c>
      <c r="H447" s="113" t="s">
        <v>2828</v>
      </c>
      <c r="I447" s="114" t="s">
        <v>94</v>
      </c>
      <c r="J447" s="72" t="s">
        <v>2829</v>
      </c>
      <c r="K447" s="72" t="s">
        <v>2829</v>
      </c>
      <c r="L447" s="116" t="s">
        <v>1817</v>
      </c>
      <c r="M447" s="72" t="s">
        <v>1919</v>
      </c>
      <c r="N447" s="72" t="s">
        <v>99</v>
      </c>
      <c r="O447" s="72" t="s">
        <v>100</v>
      </c>
      <c r="P447" s="72" t="s">
        <v>101</v>
      </c>
      <c r="Q447" s="116" t="s">
        <v>918</v>
      </c>
      <c r="R447" s="72" t="s">
        <v>103</v>
      </c>
      <c r="S447" s="72" t="s">
        <v>104</v>
      </c>
    </row>
    <row r="448" spans="2:19" x14ac:dyDescent="0.25">
      <c r="B448" s="73" t="s">
        <v>2830</v>
      </c>
      <c r="C448" s="73" t="s">
        <v>174</v>
      </c>
      <c r="D448" s="73" t="s">
        <v>135</v>
      </c>
      <c r="E448" s="113" t="s">
        <v>2794</v>
      </c>
      <c r="F448" s="72" t="s">
        <v>91</v>
      </c>
      <c r="G448" s="113" t="s">
        <v>92</v>
      </c>
      <c r="H448" s="113" t="s">
        <v>2831</v>
      </c>
      <c r="I448" s="114" t="s">
        <v>94</v>
      </c>
      <c r="J448" s="72" t="s">
        <v>2796</v>
      </c>
      <c r="K448" s="72" t="s">
        <v>2796</v>
      </c>
      <c r="L448" s="116" t="s">
        <v>2748</v>
      </c>
      <c r="M448" s="72" t="s">
        <v>339</v>
      </c>
      <c r="N448" s="72" t="s">
        <v>99</v>
      </c>
      <c r="O448" s="72" t="s">
        <v>100</v>
      </c>
      <c r="P448" s="72" t="s">
        <v>101</v>
      </c>
      <c r="Q448" s="116" t="s">
        <v>918</v>
      </c>
      <c r="R448" s="72" t="s">
        <v>103</v>
      </c>
      <c r="S448" s="72" t="s">
        <v>104</v>
      </c>
    </row>
    <row r="449" spans="2:19" x14ac:dyDescent="0.25">
      <c r="B449" s="73" t="s">
        <v>2832</v>
      </c>
      <c r="C449" s="73" t="s">
        <v>174</v>
      </c>
      <c r="D449" s="73" t="s">
        <v>135</v>
      </c>
      <c r="E449" s="113" t="s">
        <v>2833</v>
      </c>
      <c r="F449" s="72" t="s">
        <v>91</v>
      </c>
      <c r="G449" s="113" t="s">
        <v>92</v>
      </c>
      <c r="H449" s="113" t="s">
        <v>1305</v>
      </c>
      <c r="I449" s="114" t="s">
        <v>94</v>
      </c>
      <c r="J449" s="72" t="s">
        <v>2834</v>
      </c>
      <c r="K449" s="72" t="s">
        <v>22182</v>
      </c>
      <c r="L449" s="116" t="s">
        <v>2835</v>
      </c>
      <c r="M449" s="72" t="s">
        <v>215</v>
      </c>
      <c r="N449" s="72" t="s">
        <v>99</v>
      </c>
      <c r="O449" s="72" t="s">
        <v>100</v>
      </c>
      <c r="P449" s="72" t="s">
        <v>101</v>
      </c>
      <c r="Q449" s="116" t="s">
        <v>2568</v>
      </c>
      <c r="R449" s="72" t="s">
        <v>103</v>
      </c>
      <c r="S449" s="72" t="s">
        <v>104</v>
      </c>
    </row>
    <row r="450" spans="2:19" x14ac:dyDescent="0.25">
      <c r="B450" s="73" t="s">
        <v>2836</v>
      </c>
      <c r="C450" s="73" t="s">
        <v>141</v>
      </c>
      <c r="D450" s="73" t="s">
        <v>147</v>
      </c>
      <c r="E450" s="113" t="s">
        <v>2837</v>
      </c>
      <c r="F450" s="72" t="s">
        <v>91</v>
      </c>
      <c r="G450" s="113" t="s">
        <v>92</v>
      </c>
      <c r="H450" s="113" t="s">
        <v>2838</v>
      </c>
      <c r="I450" s="114" t="s">
        <v>94</v>
      </c>
      <c r="J450" s="72" t="s">
        <v>2839</v>
      </c>
      <c r="K450" s="72" t="s">
        <v>2840</v>
      </c>
      <c r="L450" s="116" t="s">
        <v>1896</v>
      </c>
      <c r="M450" s="72" t="s">
        <v>2048</v>
      </c>
      <c r="N450" s="72" t="s">
        <v>99</v>
      </c>
      <c r="O450" s="72" t="s">
        <v>100</v>
      </c>
      <c r="P450" s="72" t="s">
        <v>101</v>
      </c>
      <c r="Q450" s="116" t="s">
        <v>2841</v>
      </c>
      <c r="R450" s="72" t="s">
        <v>103</v>
      </c>
      <c r="S450" s="72" t="s">
        <v>104</v>
      </c>
    </row>
    <row r="451" spans="2:19" x14ac:dyDescent="0.25">
      <c r="B451" s="73" t="s">
        <v>2842</v>
      </c>
      <c r="C451" s="73" t="s">
        <v>174</v>
      </c>
      <c r="D451" s="73" t="s">
        <v>135</v>
      </c>
      <c r="E451" s="113" t="s">
        <v>2843</v>
      </c>
      <c r="F451" s="72" t="s">
        <v>105</v>
      </c>
      <c r="G451" s="113" t="s">
        <v>92</v>
      </c>
      <c r="H451" s="113" t="s">
        <v>2844</v>
      </c>
      <c r="I451" s="114" t="s">
        <v>94</v>
      </c>
      <c r="J451" s="72" t="s">
        <v>2845</v>
      </c>
      <c r="K451" s="72" t="s">
        <v>2845</v>
      </c>
      <c r="L451" s="116" t="s">
        <v>1254</v>
      </c>
      <c r="M451" s="72" t="s">
        <v>339</v>
      </c>
      <c r="N451" s="72" t="s">
        <v>99</v>
      </c>
      <c r="O451" s="72" t="s">
        <v>100</v>
      </c>
      <c r="P451" s="72" t="s">
        <v>101</v>
      </c>
      <c r="Q451" s="116" t="s">
        <v>2568</v>
      </c>
      <c r="R451" s="72" t="s">
        <v>103</v>
      </c>
      <c r="S451" s="72" t="s">
        <v>104</v>
      </c>
    </row>
    <row r="452" spans="2:19" x14ac:dyDescent="0.25">
      <c r="B452" s="73" t="s">
        <v>2846</v>
      </c>
      <c r="C452" s="73" t="s">
        <v>174</v>
      </c>
      <c r="D452" s="73" t="s">
        <v>135</v>
      </c>
      <c r="E452" s="113" t="s">
        <v>2847</v>
      </c>
      <c r="F452" s="72" t="s">
        <v>91</v>
      </c>
      <c r="G452" s="113" t="s">
        <v>92</v>
      </c>
      <c r="H452" s="113" t="s">
        <v>2848</v>
      </c>
      <c r="I452" s="114" t="s">
        <v>94</v>
      </c>
      <c r="J452" s="72" t="s">
        <v>2849</v>
      </c>
      <c r="K452" s="72" t="s">
        <v>2849</v>
      </c>
      <c r="L452" s="116" t="s">
        <v>1733</v>
      </c>
      <c r="M452" s="72" t="s">
        <v>2850</v>
      </c>
      <c r="N452" s="72" t="s">
        <v>99</v>
      </c>
      <c r="O452" s="72" t="s">
        <v>100</v>
      </c>
      <c r="P452" s="72" t="s">
        <v>101</v>
      </c>
      <c r="Q452" s="116" t="s">
        <v>918</v>
      </c>
      <c r="R452" s="72" t="s">
        <v>103</v>
      </c>
      <c r="S452" s="72" t="s">
        <v>104</v>
      </c>
    </row>
    <row r="453" spans="2:19" x14ac:dyDescent="0.25">
      <c r="B453" s="73" t="s">
        <v>2851</v>
      </c>
      <c r="C453" s="73" t="s">
        <v>167</v>
      </c>
      <c r="D453" s="73" t="s">
        <v>677</v>
      </c>
      <c r="E453" s="113" t="s">
        <v>2852</v>
      </c>
      <c r="F453" s="72" t="s">
        <v>91</v>
      </c>
      <c r="G453" s="113" t="s">
        <v>106</v>
      </c>
      <c r="H453" s="113" t="s">
        <v>2853</v>
      </c>
      <c r="I453" s="114" t="s">
        <v>107</v>
      </c>
      <c r="J453" s="72" t="s">
        <v>2854</v>
      </c>
      <c r="K453" s="72" t="s">
        <v>2854</v>
      </c>
      <c r="L453" s="116" t="s">
        <v>1945</v>
      </c>
      <c r="M453" s="72" t="s">
        <v>371</v>
      </c>
      <c r="N453" s="72" t="s">
        <v>99</v>
      </c>
      <c r="O453" s="72" t="s">
        <v>100</v>
      </c>
      <c r="P453" s="72" t="s">
        <v>109</v>
      </c>
      <c r="Q453" s="116" t="s">
        <v>2855</v>
      </c>
      <c r="R453" s="72" t="s">
        <v>103</v>
      </c>
      <c r="S453" s="72" t="s">
        <v>104</v>
      </c>
    </row>
    <row r="454" spans="2:19" x14ac:dyDescent="0.25">
      <c r="B454" s="73" t="s">
        <v>2856</v>
      </c>
      <c r="C454" s="73" t="s">
        <v>362</v>
      </c>
      <c r="D454" s="73" t="s">
        <v>142</v>
      </c>
      <c r="E454" s="113" t="s">
        <v>2857</v>
      </c>
      <c r="F454" s="72" t="s">
        <v>91</v>
      </c>
      <c r="G454" s="113" t="s">
        <v>363</v>
      </c>
      <c r="H454" s="113" t="s">
        <v>2858</v>
      </c>
      <c r="I454" s="114" t="s">
        <v>364</v>
      </c>
      <c r="L454" s="116" t="s">
        <v>2859</v>
      </c>
      <c r="M454" s="72" t="s">
        <v>365</v>
      </c>
      <c r="N454" s="72" t="s">
        <v>140</v>
      </c>
      <c r="O454" s="72" t="s">
        <v>103</v>
      </c>
      <c r="P454" s="72" t="s">
        <v>194</v>
      </c>
      <c r="Q454" s="116" t="s">
        <v>2860</v>
      </c>
      <c r="R454" s="72" t="s">
        <v>103</v>
      </c>
      <c r="S454" s="72" t="s">
        <v>104</v>
      </c>
    </row>
    <row r="455" spans="2:19" x14ac:dyDescent="0.25">
      <c r="B455" s="73" t="s">
        <v>2861</v>
      </c>
      <c r="C455" s="73" t="s">
        <v>180</v>
      </c>
      <c r="D455" s="73" t="s">
        <v>147</v>
      </c>
      <c r="E455" s="113" t="s">
        <v>2862</v>
      </c>
      <c r="F455" s="72" t="s">
        <v>91</v>
      </c>
      <c r="G455" s="113" t="s">
        <v>92</v>
      </c>
      <c r="H455" s="113" t="s">
        <v>2863</v>
      </c>
      <c r="I455" s="114" t="s">
        <v>94</v>
      </c>
      <c r="J455" s="72" t="s">
        <v>2864</v>
      </c>
      <c r="K455" s="72" t="s">
        <v>2865</v>
      </c>
      <c r="L455" s="116" t="s">
        <v>2866</v>
      </c>
      <c r="M455" s="72" t="s">
        <v>1587</v>
      </c>
      <c r="N455" s="72" t="s">
        <v>99</v>
      </c>
      <c r="O455" s="72" t="s">
        <v>100</v>
      </c>
      <c r="P455" s="72" t="s">
        <v>101</v>
      </c>
      <c r="Q455" s="116" t="s">
        <v>2867</v>
      </c>
      <c r="R455" s="72" t="s">
        <v>103</v>
      </c>
      <c r="S455" s="72" t="s">
        <v>104</v>
      </c>
    </row>
    <row r="456" spans="2:19" x14ac:dyDescent="0.25">
      <c r="B456" s="73" t="s">
        <v>2868</v>
      </c>
      <c r="C456" s="73" t="s">
        <v>188</v>
      </c>
      <c r="D456" s="73" t="s">
        <v>147</v>
      </c>
      <c r="E456" s="113" t="s">
        <v>2869</v>
      </c>
      <c r="F456" s="72" t="s">
        <v>91</v>
      </c>
      <c r="G456" s="113" t="s">
        <v>106</v>
      </c>
      <c r="H456" s="113" t="s">
        <v>2870</v>
      </c>
      <c r="I456" s="114" t="s">
        <v>107</v>
      </c>
      <c r="J456" s="72" t="s">
        <v>2871</v>
      </c>
      <c r="K456" s="72" t="s">
        <v>2871</v>
      </c>
      <c r="L456" s="116" t="s">
        <v>2835</v>
      </c>
      <c r="M456" s="72" t="s">
        <v>422</v>
      </c>
      <c r="N456" s="72" t="s">
        <v>99</v>
      </c>
      <c r="O456" s="72" t="s">
        <v>100</v>
      </c>
      <c r="P456" s="72" t="s">
        <v>109</v>
      </c>
      <c r="Q456" s="116" t="s">
        <v>2568</v>
      </c>
      <c r="R456" s="72" t="s">
        <v>103</v>
      </c>
      <c r="S456" s="72" t="s">
        <v>104</v>
      </c>
    </row>
    <row r="457" spans="2:19" x14ac:dyDescent="0.25">
      <c r="B457" s="73" t="s">
        <v>2872</v>
      </c>
      <c r="C457" s="73" t="s">
        <v>1991</v>
      </c>
      <c r="D457" s="73" t="s">
        <v>677</v>
      </c>
      <c r="E457" s="113" t="s">
        <v>2873</v>
      </c>
      <c r="F457" s="72" t="s">
        <v>91</v>
      </c>
      <c r="G457" s="113" t="s">
        <v>1400</v>
      </c>
      <c r="H457" s="113" t="s">
        <v>2874</v>
      </c>
      <c r="I457" s="114" t="s">
        <v>1402</v>
      </c>
      <c r="L457" s="116" t="s">
        <v>1008</v>
      </c>
      <c r="M457" s="72" t="s">
        <v>1403</v>
      </c>
      <c r="N457" s="72" t="s">
        <v>140</v>
      </c>
      <c r="O457" s="72" t="s">
        <v>103</v>
      </c>
      <c r="P457" s="72" t="s">
        <v>472</v>
      </c>
      <c r="Q457" s="116" t="s">
        <v>2568</v>
      </c>
      <c r="R457" s="72" t="s">
        <v>103</v>
      </c>
      <c r="S457" s="72" t="s">
        <v>104</v>
      </c>
    </row>
    <row r="458" spans="2:19" x14ac:dyDescent="0.25">
      <c r="B458" s="73" t="s">
        <v>2875</v>
      </c>
      <c r="C458" s="73" t="s">
        <v>174</v>
      </c>
      <c r="D458" s="73" t="s">
        <v>135</v>
      </c>
      <c r="E458" s="113" t="s">
        <v>1545</v>
      </c>
      <c r="F458" s="72" t="s">
        <v>105</v>
      </c>
      <c r="G458" s="113" t="s">
        <v>92</v>
      </c>
      <c r="H458" s="113" t="s">
        <v>2876</v>
      </c>
      <c r="I458" s="114" t="s">
        <v>94</v>
      </c>
      <c r="J458" s="72" t="s">
        <v>1547</v>
      </c>
      <c r="K458" s="72" t="s">
        <v>1548</v>
      </c>
      <c r="L458" s="116" t="s">
        <v>1422</v>
      </c>
      <c r="M458" s="72" t="s">
        <v>358</v>
      </c>
      <c r="N458" s="72" t="s">
        <v>99</v>
      </c>
      <c r="O458" s="72" t="s">
        <v>100</v>
      </c>
      <c r="P458" s="72" t="s">
        <v>101</v>
      </c>
      <c r="Q458" s="116" t="s">
        <v>981</v>
      </c>
      <c r="R458" s="72" t="s">
        <v>103</v>
      </c>
      <c r="S458" s="72" t="s">
        <v>104</v>
      </c>
    </row>
    <row r="459" spans="2:19" x14ac:dyDescent="0.25">
      <c r="B459" s="73" t="s">
        <v>2877</v>
      </c>
      <c r="C459" s="73" t="s">
        <v>2878</v>
      </c>
      <c r="D459" s="73" t="s">
        <v>677</v>
      </c>
      <c r="E459" s="113" t="s">
        <v>2879</v>
      </c>
      <c r="F459" s="72" t="s">
        <v>91</v>
      </c>
      <c r="G459" s="113" t="s">
        <v>1030</v>
      </c>
      <c r="H459" s="113" t="s">
        <v>2880</v>
      </c>
      <c r="I459" s="114" t="s">
        <v>1031</v>
      </c>
      <c r="K459" s="72" t="s">
        <v>2881</v>
      </c>
      <c r="L459" s="116" t="s">
        <v>2835</v>
      </c>
      <c r="M459" s="72" t="s">
        <v>366</v>
      </c>
      <c r="N459" s="72" t="s">
        <v>140</v>
      </c>
      <c r="O459" s="72" t="s">
        <v>103</v>
      </c>
      <c r="P459" s="72" t="s">
        <v>472</v>
      </c>
      <c r="Q459" s="116" t="s">
        <v>1647</v>
      </c>
      <c r="R459" s="72" t="s">
        <v>103</v>
      </c>
      <c r="S459" s="72" t="s">
        <v>104</v>
      </c>
    </row>
    <row r="460" spans="2:19" x14ac:dyDescent="0.25">
      <c r="B460" s="73" t="s">
        <v>2882</v>
      </c>
      <c r="C460" s="73" t="s">
        <v>174</v>
      </c>
      <c r="D460" s="73" t="s">
        <v>135</v>
      </c>
      <c r="E460" s="113" t="s">
        <v>2883</v>
      </c>
      <c r="F460" s="72" t="s">
        <v>91</v>
      </c>
      <c r="G460" s="113" t="s">
        <v>106</v>
      </c>
      <c r="H460" s="113" t="s">
        <v>2884</v>
      </c>
      <c r="I460" s="114" t="s">
        <v>107</v>
      </c>
      <c r="J460" s="72" t="s">
        <v>2885</v>
      </c>
      <c r="K460" s="72" t="s">
        <v>2885</v>
      </c>
      <c r="L460" s="116" t="s">
        <v>2835</v>
      </c>
      <c r="M460" s="72" t="s">
        <v>1210</v>
      </c>
      <c r="N460" s="72" t="s">
        <v>99</v>
      </c>
      <c r="O460" s="72" t="s">
        <v>100</v>
      </c>
      <c r="P460" s="72" t="s">
        <v>109</v>
      </c>
      <c r="Q460" s="116" t="s">
        <v>2855</v>
      </c>
      <c r="R460" s="72" t="s">
        <v>103</v>
      </c>
      <c r="S460" s="72" t="s">
        <v>104</v>
      </c>
    </row>
    <row r="461" spans="2:19" x14ac:dyDescent="0.25">
      <c r="B461" s="73" t="s">
        <v>2886</v>
      </c>
      <c r="C461" s="73" t="s">
        <v>527</v>
      </c>
      <c r="D461" s="73" t="s">
        <v>135</v>
      </c>
      <c r="E461" s="113" t="s">
        <v>2887</v>
      </c>
      <c r="F461" s="72" t="s">
        <v>105</v>
      </c>
      <c r="G461" s="113" t="s">
        <v>2888</v>
      </c>
      <c r="H461" s="113" t="s">
        <v>2889</v>
      </c>
      <c r="I461" s="114" t="s">
        <v>2890</v>
      </c>
      <c r="L461" s="116" t="s">
        <v>2891</v>
      </c>
      <c r="M461" s="72" t="s">
        <v>887</v>
      </c>
      <c r="N461" s="72" t="s">
        <v>140</v>
      </c>
      <c r="O461" s="72" t="s">
        <v>103</v>
      </c>
      <c r="P461" s="72" t="s">
        <v>194</v>
      </c>
      <c r="Q461" s="116" t="s">
        <v>918</v>
      </c>
      <c r="R461" s="72" t="s">
        <v>103</v>
      </c>
      <c r="S461" s="72" t="s">
        <v>104</v>
      </c>
    </row>
    <row r="462" spans="2:19" x14ac:dyDescent="0.25">
      <c r="B462" s="73" t="s">
        <v>2892</v>
      </c>
      <c r="C462" s="73" t="s">
        <v>964</v>
      </c>
      <c r="D462" s="73" t="s">
        <v>677</v>
      </c>
      <c r="E462" s="113" t="s">
        <v>2893</v>
      </c>
      <c r="F462" s="72" t="s">
        <v>91</v>
      </c>
      <c r="G462" s="113" t="s">
        <v>106</v>
      </c>
      <c r="H462" s="113" t="s">
        <v>2894</v>
      </c>
      <c r="I462" s="114" t="s">
        <v>107</v>
      </c>
      <c r="J462" s="72" t="s">
        <v>2895</v>
      </c>
      <c r="K462" s="72" t="s">
        <v>2895</v>
      </c>
      <c r="L462" s="116" t="s">
        <v>1479</v>
      </c>
      <c r="M462" s="72" t="s">
        <v>2896</v>
      </c>
      <c r="N462" s="72" t="s">
        <v>99</v>
      </c>
      <c r="O462" s="72" t="s">
        <v>100</v>
      </c>
      <c r="P462" s="72" t="s">
        <v>109</v>
      </c>
      <c r="Q462" s="116" t="s">
        <v>1863</v>
      </c>
      <c r="R462" s="72" t="s">
        <v>103</v>
      </c>
      <c r="S462" s="72" t="s">
        <v>104</v>
      </c>
    </row>
    <row r="463" spans="2:19" x14ac:dyDescent="0.25">
      <c r="B463" s="73" t="s">
        <v>2897</v>
      </c>
      <c r="C463" s="73" t="s">
        <v>188</v>
      </c>
      <c r="D463" s="73" t="s">
        <v>147</v>
      </c>
      <c r="E463" s="113" t="s">
        <v>2898</v>
      </c>
      <c r="F463" s="72" t="s">
        <v>91</v>
      </c>
      <c r="G463" s="113" t="s">
        <v>106</v>
      </c>
      <c r="H463" s="113" t="s">
        <v>2899</v>
      </c>
      <c r="I463" s="114" t="s">
        <v>107</v>
      </c>
      <c r="J463" s="72" t="s">
        <v>2900</v>
      </c>
      <c r="K463" s="72" t="s">
        <v>2900</v>
      </c>
      <c r="L463" s="116" t="s">
        <v>1945</v>
      </c>
      <c r="M463" s="72" t="s">
        <v>2901</v>
      </c>
      <c r="N463" s="72" t="s">
        <v>99</v>
      </c>
      <c r="O463" s="72" t="s">
        <v>100</v>
      </c>
      <c r="P463" s="72" t="s">
        <v>109</v>
      </c>
      <c r="Q463" s="116" t="s">
        <v>1863</v>
      </c>
      <c r="R463" s="72" t="s">
        <v>103</v>
      </c>
      <c r="S463" s="72" t="s">
        <v>104</v>
      </c>
    </row>
    <row r="464" spans="2:19" x14ac:dyDescent="0.25">
      <c r="B464" s="73" t="s">
        <v>2902</v>
      </c>
      <c r="C464" s="73" t="s">
        <v>523</v>
      </c>
      <c r="D464" s="73" t="s">
        <v>677</v>
      </c>
      <c r="E464" s="113" t="s">
        <v>2903</v>
      </c>
      <c r="F464" s="72" t="s">
        <v>91</v>
      </c>
      <c r="G464" s="113" t="s">
        <v>106</v>
      </c>
      <c r="H464" s="113" t="s">
        <v>2904</v>
      </c>
      <c r="I464" s="114" t="s">
        <v>107</v>
      </c>
      <c r="K464" s="72" t="s">
        <v>2905</v>
      </c>
      <c r="L464" s="116" t="s">
        <v>2835</v>
      </c>
      <c r="M464" s="72" t="s">
        <v>375</v>
      </c>
      <c r="N464" s="72" t="s">
        <v>140</v>
      </c>
      <c r="O464" s="72" t="s">
        <v>103</v>
      </c>
      <c r="P464" s="72" t="s">
        <v>194</v>
      </c>
      <c r="Q464" s="116" t="s">
        <v>2568</v>
      </c>
      <c r="R464" s="72" t="s">
        <v>103</v>
      </c>
      <c r="S464" s="72" t="s">
        <v>104</v>
      </c>
    </row>
    <row r="465" spans="2:19" x14ac:dyDescent="0.25">
      <c r="B465" s="73" t="s">
        <v>2906</v>
      </c>
      <c r="C465" s="73" t="s">
        <v>295</v>
      </c>
      <c r="D465" s="73" t="s">
        <v>1006</v>
      </c>
      <c r="E465" s="113" t="s">
        <v>2907</v>
      </c>
      <c r="F465" s="72" t="s">
        <v>91</v>
      </c>
      <c r="G465" s="113" t="s">
        <v>106</v>
      </c>
      <c r="H465" s="113" t="s">
        <v>2908</v>
      </c>
      <c r="I465" s="114" t="s">
        <v>107</v>
      </c>
      <c r="J465" s="72" t="s">
        <v>2909</v>
      </c>
      <c r="K465" s="72" t="s">
        <v>2909</v>
      </c>
      <c r="L465" s="116" t="s">
        <v>2910</v>
      </c>
      <c r="M465" s="72" t="s">
        <v>2911</v>
      </c>
      <c r="N465" s="72" t="s">
        <v>99</v>
      </c>
      <c r="O465" s="72" t="s">
        <v>100</v>
      </c>
      <c r="P465" s="72" t="s">
        <v>109</v>
      </c>
      <c r="Q465" s="116" t="s">
        <v>1863</v>
      </c>
      <c r="R465" s="72" t="s">
        <v>103</v>
      </c>
      <c r="S465" s="72" t="s">
        <v>104</v>
      </c>
    </row>
    <row r="466" spans="2:19" x14ac:dyDescent="0.25">
      <c r="B466" s="73" t="s">
        <v>2912</v>
      </c>
      <c r="C466" s="73" t="s">
        <v>141</v>
      </c>
      <c r="D466" s="73" t="s">
        <v>360</v>
      </c>
      <c r="E466" s="113" t="s">
        <v>2913</v>
      </c>
      <c r="F466" s="72" t="s">
        <v>91</v>
      </c>
      <c r="G466" s="113" t="s">
        <v>1666</v>
      </c>
      <c r="H466" s="113" t="s">
        <v>2914</v>
      </c>
      <c r="I466" s="114" t="s">
        <v>1668</v>
      </c>
      <c r="L466" s="116" t="s">
        <v>1422</v>
      </c>
      <c r="M466" s="72" t="s">
        <v>666</v>
      </c>
      <c r="N466" s="72" t="s">
        <v>140</v>
      </c>
      <c r="O466" s="72" t="s">
        <v>103</v>
      </c>
      <c r="P466" s="72" t="s">
        <v>124</v>
      </c>
      <c r="Q466" s="116" t="s">
        <v>2915</v>
      </c>
      <c r="R466" s="72" t="s">
        <v>103</v>
      </c>
      <c r="S466" s="72" t="s">
        <v>104</v>
      </c>
    </row>
    <row r="467" spans="2:19" x14ac:dyDescent="0.25">
      <c r="B467" s="73" t="s">
        <v>2917</v>
      </c>
      <c r="C467" s="73" t="s">
        <v>141</v>
      </c>
      <c r="D467" s="73" t="s">
        <v>147</v>
      </c>
      <c r="E467" s="113" t="s">
        <v>2402</v>
      </c>
      <c r="F467" s="72" t="s">
        <v>91</v>
      </c>
      <c r="G467" s="113" t="s">
        <v>92</v>
      </c>
      <c r="H467" s="113" t="s">
        <v>2918</v>
      </c>
      <c r="I467" s="114" t="s">
        <v>94</v>
      </c>
      <c r="J467" s="72" t="s">
        <v>2403</v>
      </c>
      <c r="K467" s="72" t="s">
        <v>2404</v>
      </c>
      <c r="L467" s="116" t="s">
        <v>1438</v>
      </c>
      <c r="M467" s="72" t="s">
        <v>152</v>
      </c>
      <c r="N467" s="72" t="s">
        <v>99</v>
      </c>
      <c r="O467" s="72" t="s">
        <v>100</v>
      </c>
      <c r="P467" s="72" t="s">
        <v>101</v>
      </c>
      <c r="Q467" s="116" t="s">
        <v>2036</v>
      </c>
      <c r="R467" s="72" t="s">
        <v>103</v>
      </c>
      <c r="S467" s="72" t="s">
        <v>104</v>
      </c>
    </row>
    <row r="468" spans="2:19" x14ac:dyDescent="0.25">
      <c r="B468" s="73" t="s">
        <v>2920</v>
      </c>
      <c r="C468" s="73" t="s">
        <v>214</v>
      </c>
      <c r="D468" s="73" t="s">
        <v>1006</v>
      </c>
      <c r="E468" s="113" t="s">
        <v>2921</v>
      </c>
      <c r="F468" s="72" t="s">
        <v>91</v>
      </c>
      <c r="G468" s="113" t="s">
        <v>1097</v>
      </c>
      <c r="H468" s="113" t="s">
        <v>2922</v>
      </c>
      <c r="I468" s="114" t="s">
        <v>1099</v>
      </c>
      <c r="K468" s="72" t="s">
        <v>2923</v>
      </c>
      <c r="L468" s="116" t="s">
        <v>1945</v>
      </c>
      <c r="M468" s="72" t="s">
        <v>417</v>
      </c>
      <c r="N468" s="72" t="s">
        <v>140</v>
      </c>
      <c r="O468" s="72" t="s">
        <v>103</v>
      </c>
      <c r="P468" s="72" t="s">
        <v>194</v>
      </c>
      <c r="Q468" s="116" t="s">
        <v>1863</v>
      </c>
      <c r="R468" s="72" t="s">
        <v>103</v>
      </c>
      <c r="S468" s="72" t="s">
        <v>104</v>
      </c>
    </row>
    <row r="469" spans="2:19" x14ac:dyDescent="0.25">
      <c r="B469" s="73" t="s">
        <v>2924</v>
      </c>
      <c r="C469" s="73" t="s">
        <v>153</v>
      </c>
      <c r="D469" s="73" t="s">
        <v>1006</v>
      </c>
      <c r="E469" s="113" t="s">
        <v>2925</v>
      </c>
      <c r="F469" s="72" t="s">
        <v>91</v>
      </c>
      <c r="G469" s="113" t="s">
        <v>922</v>
      </c>
      <c r="H469" s="113" t="s">
        <v>2926</v>
      </c>
      <c r="I469" s="114" t="s">
        <v>924</v>
      </c>
      <c r="L469" s="116" t="s">
        <v>1008</v>
      </c>
      <c r="M469" s="72" t="s">
        <v>889</v>
      </c>
      <c r="N469" s="72" t="s">
        <v>140</v>
      </c>
      <c r="O469" s="72" t="s">
        <v>103</v>
      </c>
      <c r="P469" s="72" t="s">
        <v>194</v>
      </c>
      <c r="Q469" s="116" t="s">
        <v>2568</v>
      </c>
      <c r="R469" s="72" t="s">
        <v>103</v>
      </c>
      <c r="S469" s="72" t="s">
        <v>104</v>
      </c>
    </row>
    <row r="470" spans="2:19" x14ac:dyDescent="0.25">
      <c r="B470" s="73" t="s">
        <v>2927</v>
      </c>
      <c r="C470" s="73" t="s">
        <v>174</v>
      </c>
      <c r="D470" s="73" t="s">
        <v>135</v>
      </c>
      <c r="E470" s="113" t="s">
        <v>2681</v>
      </c>
      <c r="F470" s="72" t="s">
        <v>91</v>
      </c>
      <c r="G470" s="113" t="s">
        <v>2544</v>
      </c>
      <c r="H470" s="113" t="s">
        <v>2682</v>
      </c>
      <c r="I470" s="114" t="s">
        <v>2546</v>
      </c>
      <c r="L470" s="116" t="s">
        <v>1438</v>
      </c>
      <c r="M470" s="72" t="s">
        <v>438</v>
      </c>
      <c r="N470" s="72" t="s">
        <v>140</v>
      </c>
      <c r="O470" s="72" t="s">
        <v>103</v>
      </c>
      <c r="P470" s="72" t="s">
        <v>194</v>
      </c>
      <c r="Q470" s="116" t="s">
        <v>1846</v>
      </c>
      <c r="R470" s="72" t="s">
        <v>103</v>
      </c>
      <c r="S470" s="72" t="s">
        <v>104</v>
      </c>
    </row>
    <row r="471" spans="2:19" x14ac:dyDescent="0.25">
      <c r="B471" s="73" t="s">
        <v>2928</v>
      </c>
      <c r="C471" s="73" t="s">
        <v>174</v>
      </c>
      <c r="D471" s="73" t="s">
        <v>135</v>
      </c>
      <c r="E471" s="113" t="s">
        <v>2929</v>
      </c>
      <c r="F471" s="72" t="s">
        <v>91</v>
      </c>
      <c r="G471" s="113" t="s">
        <v>2307</v>
      </c>
      <c r="H471" s="113" t="s">
        <v>2930</v>
      </c>
      <c r="I471" s="114" t="s">
        <v>2309</v>
      </c>
      <c r="K471" s="72" t="s">
        <v>2931</v>
      </c>
      <c r="L471" s="116" t="s">
        <v>2932</v>
      </c>
      <c r="M471" s="72" t="s">
        <v>337</v>
      </c>
      <c r="N471" s="72" t="s">
        <v>140</v>
      </c>
      <c r="O471" s="72" t="s">
        <v>103</v>
      </c>
      <c r="P471" s="72" t="s">
        <v>194</v>
      </c>
      <c r="Q471" s="116" t="s">
        <v>2933</v>
      </c>
      <c r="R471" s="72" t="s">
        <v>103</v>
      </c>
      <c r="S471" s="72" t="s">
        <v>104</v>
      </c>
    </row>
    <row r="472" spans="2:19" x14ac:dyDescent="0.25">
      <c r="B472" s="73" t="s">
        <v>2934</v>
      </c>
      <c r="C472" s="73" t="s">
        <v>141</v>
      </c>
      <c r="D472" s="73" t="s">
        <v>677</v>
      </c>
      <c r="E472" s="113" t="s">
        <v>2935</v>
      </c>
      <c r="F472" s="72" t="s">
        <v>91</v>
      </c>
      <c r="G472" s="113" t="s">
        <v>2936</v>
      </c>
      <c r="H472" s="113" t="s">
        <v>2937</v>
      </c>
      <c r="I472" s="114" t="s">
        <v>2938</v>
      </c>
      <c r="K472" s="72" t="s">
        <v>2939</v>
      </c>
      <c r="L472" s="116" t="s">
        <v>2516</v>
      </c>
      <c r="M472" s="72" t="s">
        <v>250</v>
      </c>
      <c r="N472" s="72" t="s">
        <v>140</v>
      </c>
      <c r="O472" s="72" t="s">
        <v>103</v>
      </c>
      <c r="P472" s="72" t="s">
        <v>124</v>
      </c>
      <c r="Q472" s="116" t="s">
        <v>2568</v>
      </c>
      <c r="R472" s="72" t="s">
        <v>103</v>
      </c>
      <c r="S472" s="72" t="s">
        <v>104</v>
      </c>
    </row>
    <row r="473" spans="2:19" x14ac:dyDescent="0.25">
      <c r="B473" s="73" t="s">
        <v>2940</v>
      </c>
      <c r="C473" s="73" t="s">
        <v>295</v>
      </c>
      <c r="D473" s="73" t="s">
        <v>360</v>
      </c>
      <c r="E473" s="113" t="s">
        <v>2941</v>
      </c>
      <c r="F473" s="72" t="s">
        <v>91</v>
      </c>
      <c r="G473" s="113" t="s">
        <v>450</v>
      </c>
      <c r="H473" s="113" t="s">
        <v>2942</v>
      </c>
      <c r="I473" s="114" t="s">
        <v>452</v>
      </c>
      <c r="K473" s="72" t="s">
        <v>2943</v>
      </c>
      <c r="L473" s="116" t="s">
        <v>1499</v>
      </c>
      <c r="M473" s="72" t="s">
        <v>453</v>
      </c>
      <c r="N473" s="72" t="s">
        <v>140</v>
      </c>
      <c r="O473" s="72" t="s">
        <v>103</v>
      </c>
      <c r="P473" s="72" t="s">
        <v>124</v>
      </c>
      <c r="Q473" s="116" t="s">
        <v>1863</v>
      </c>
      <c r="R473" s="72" t="s">
        <v>103</v>
      </c>
      <c r="S473" s="72" t="s">
        <v>104</v>
      </c>
    </row>
    <row r="474" spans="2:19" x14ac:dyDescent="0.25">
      <c r="B474" s="73" t="s">
        <v>2944</v>
      </c>
      <c r="C474" s="73" t="s">
        <v>295</v>
      </c>
      <c r="D474" s="73" t="s">
        <v>1006</v>
      </c>
      <c r="E474" s="113" t="s">
        <v>2945</v>
      </c>
      <c r="F474" s="72" t="s">
        <v>91</v>
      </c>
      <c r="G474" s="113" t="s">
        <v>271</v>
      </c>
      <c r="H474" s="113" t="s">
        <v>2946</v>
      </c>
      <c r="I474" s="114" t="s">
        <v>272</v>
      </c>
      <c r="K474" s="72" t="s">
        <v>2947</v>
      </c>
      <c r="L474" s="116" t="s">
        <v>2948</v>
      </c>
      <c r="M474" s="72" t="s">
        <v>560</v>
      </c>
      <c r="N474" s="72" t="s">
        <v>140</v>
      </c>
      <c r="O474" s="72" t="s">
        <v>103</v>
      </c>
      <c r="P474" s="72" t="s">
        <v>124</v>
      </c>
      <c r="Q474" s="116" t="s">
        <v>2933</v>
      </c>
      <c r="R474" s="72" t="s">
        <v>103</v>
      </c>
      <c r="S474" s="72" t="s">
        <v>104</v>
      </c>
    </row>
    <row r="475" spans="2:19" x14ac:dyDescent="0.25">
      <c r="B475" s="73" t="s">
        <v>2949</v>
      </c>
      <c r="C475" s="73" t="s">
        <v>214</v>
      </c>
      <c r="D475" s="73" t="s">
        <v>1006</v>
      </c>
      <c r="E475" s="113" t="s">
        <v>2950</v>
      </c>
      <c r="F475" s="72" t="s">
        <v>91</v>
      </c>
      <c r="G475" s="113" t="s">
        <v>1608</v>
      </c>
      <c r="H475" s="113" t="s">
        <v>2951</v>
      </c>
      <c r="I475" s="114" t="s">
        <v>1609</v>
      </c>
      <c r="K475" s="72" t="s">
        <v>2952</v>
      </c>
      <c r="L475" s="116" t="s">
        <v>1504</v>
      </c>
      <c r="M475" s="72" t="s">
        <v>1610</v>
      </c>
      <c r="N475" s="72" t="s">
        <v>140</v>
      </c>
      <c r="O475" s="72" t="s">
        <v>103</v>
      </c>
      <c r="P475" s="72" t="s">
        <v>194</v>
      </c>
      <c r="Q475" s="116" t="s">
        <v>2568</v>
      </c>
      <c r="R475" s="72" t="s">
        <v>103</v>
      </c>
      <c r="S475" s="72" t="s">
        <v>104</v>
      </c>
    </row>
    <row r="476" spans="2:19" x14ac:dyDescent="0.25">
      <c r="B476" s="73" t="s">
        <v>2954</v>
      </c>
      <c r="C476" s="73" t="s">
        <v>540</v>
      </c>
      <c r="D476" s="73" t="s">
        <v>360</v>
      </c>
      <c r="E476" s="113" t="s">
        <v>2955</v>
      </c>
      <c r="F476" s="72" t="s">
        <v>91</v>
      </c>
      <c r="G476" s="113" t="s">
        <v>106</v>
      </c>
      <c r="H476" s="113" t="s">
        <v>2956</v>
      </c>
      <c r="I476" s="114" t="s">
        <v>107</v>
      </c>
      <c r="J476" s="72" t="s">
        <v>2957</v>
      </c>
      <c r="K476" s="72" t="s">
        <v>2957</v>
      </c>
      <c r="L476" s="116" t="s">
        <v>3537</v>
      </c>
      <c r="M476" s="72" t="s">
        <v>1249</v>
      </c>
      <c r="N476" s="72" t="s">
        <v>99</v>
      </c>
      <c r="O476" s="72" t="s">
        <v>100</v>
      </c>
      <c r="P476" s="72" t="s">
        <v>109</v>
      </c>
      <c r="Q476" s="116" t="s">
        <v>2891</v>
      </c>
      <c r="R476" s="72" t="s">
        <v>103</v>
      </c>
      <c r="S476" s="72" t="s">
        <v>104</v>
      </c>
    </row>
    <row r="477" spans="2:19" x14ac:dyDescent="0.25">
      <c r="B477" s="73" t="s">
        <v>2958</v>
      </c>
      <c r="C477" s="73" t="s">
        <v>223</v>
      </c>
      <c r="D477" s="73" t="s">
        <v>142</v>
      </c>
      <c r="E477" s="113" t="s">
        <v>2959</v>
      </c>
      <c r="F477" s="72" t="s">
        <v>91</v>
      </c>
      <c r="G477" s="113" t="s">
        <v>2960</v>
      </c>
      <c r="H477" s="113" t="s">
        <v>2961</v>
      </c>
      <c r="I477" s="114" t="s">
        <v>2962</v>
      </c>
      <c r="K477" s="72" t="s">
        <v>2963</v>
      </c>
      <c r="L477" s="116" t="s">
        <v>838</v>
      </c>
      <c r="M477" s="72" t="s">
        <v>1255</v>
      </c>
      <c r="N477" s="72" t="s">
        <v>140</v>
      </c>
      <c r="O477" s="72" t="s">
        <v>103</v>
      </c>
      <c r="P477" s="72" t="s">
        <v>472</v>
      </c>
      <c r="Q477" s="116" t="s">
        <v>2891</v>
      </c>
      <c r="R477" s="72" t="s">
        <v>103</v>
      </c>
      <c r="S477" s="72" t="s">
        <v>104</v>
      </c>
    </row>
    <row r="478" spans="2:19" x14ac:dyDescent="0.25">
      <c r="B478" s="73" t="s">
        <v>2964</v>
      </c>
      <c r="C478" s="73" t="s">
        <v>141</v>
      </c>
      <c r="D478" s="73" t="s">
        <v>142</v>
      </c>
      <c r="E478" s="113" t="s">
        <v>2965</v>
      </c>
      <c r="F478" s="72" t="s">
        <v>91</v>
      </c>
      <c r="G478" s="113" t="s">
        <v>2966</v>
      </c>
      <c r="H478" s="113" t="s">
        <v>2967</v>
      </c>
      <c r="I478" s="114" t="s">
        <v>2968</v>
      </c>
      <c r="L478" s="116" t="s">
        <v>2969</v>
      </c>
      <c r="M478" s="72" t="s">
        <v>250</v>
      </c>
      <c r="N478" s="72" t="s">
        <v>140</v>
      </c>
      <c r="O478" s="72" t="s">
        <v>103</v>
      </c>
      <c r="P478" s="72" t="s">
        <v>194</v>
      </c>
      <c r="Q478" s="116" t="s">
        <v>2568</v>
      </c>
      <c r="R478" s="72" t="s">
        <v>103</v>
      </c>
      <c r="S478" s="72" t="s">
        <v>104</v>
      </c>
    </row>
    <row r="479" spans="2:19" x14ac:dyDescent="0.25">
      <c r="B479" s="73" t="s">
        <v>2970</v>
      </c>
      <c r="C479" s="73" t="s">
        <v>158</v>
      </c>
      <c r="D479" s="73" t="s">
        <v>360</v>
      </c>
      <c r="E479" s="113" t="s">
        <v>2971</v>
      </c>
      <c r="F479" s="72" t="s">
        <v>91</v>
      </c>
      <c r="G479" s="113" t="s">
        <v>2972</v>
      </c>
      <c r="H479" s="113" t="s">
        <v>2973</v>
      </c>
      <c r="I479" s="114" t="s">
        <v>2974</v>
      </c>
      <c r="L479" s="116" t="s">
        <v>1438</v>
      </c>
      <c r="M479" s="72" t="s">
        <v>478</v>
      </c>
      <c r="N479" s="72" t="s">
        <v>140</v>
      </c>
      <c r="O479" s="72" t="s">
        <v>103</v>
      </c>
      <c r="P479" s="72" t="s">
        <v>194</v>
      </c>
      <c r="Q479" s="116" t="s">
        <v>1863</v>
      </c>
      <c r="R479" s="72" t="s">
        <v>103</v>
      </c>
      <c r="S479" s="72" t="s">
        <v>104</v>
      </c>
    </row>
    <row r="480" spans="2:19" x14ac:dyDescent="0.25">
      <c r="B480" s="73" t="s">
        <v>2975</v>
      </c>
      <c r="C480" s="73" t="s">
        <v>223</v>
      </c>
      <c r="D480" s="73" t="s">
        <v>677</v>
      </c>
      <c r="E480" s="113" t="s">
        <v>2976</v>
      </c>
      <c r="F480" s="72" t="s">
        <v>91</v>
      </c>
      <c r="G480" s="113" t="s">
        <v>2977</v>
      </c>
      <c r="H480" s="113" t="s">
        <v>2978</v>
      </c>
      <c r="I480" s="114" t="s">
        <v>2979</v>
      </c>
      <c r="L480" s="116" t="s">
        <v>2028</v>
      </c>
      <c r="M480" s="72" t="s">
        <v>1755</v>
      </c>
      <c r="N480" s="72" t="s">
        <v>140</v>
      </c>
      <c r="O480" s="72" t="s">
        <v>103</v>
      </c>
      <c r="P480" s="72" t="s">
        <v>194</v>
      </c>
      <c r="Q480" s="116" t="s">
        <v>918</v>
      </c>
      <c r="R480" s="72" t="s">
        <v>103</v>
      </c>
      <c r="S480" s="72" t="s">
        <v>104</v>
      </c>
    </row>
    <row r="481" spans="2:19" x14ac:dyDescent="0.25">
      <c r="B481" s="73" t="s">
        <v>2980</v>
      </c>
      <c r="C481" s="73" t="s">
        <v>141</v>
      </c>
      <c r="D481" s="73" t="s">
        <v>142</v>
      </c>
      <c r="E481" s="113" t="s">
        <v>2981</v>
      </c>
      <c r="F481" s="72" t="s">
        <v>91</v>
      </c>
      <c r="G481" s="113" t="s">
        <v>2982</v>
      </c>
      <c r="H481" s="113" t="s">
        <v>2983</v>
      </c>
      <c r="I481" s="114" t="s">
        <v>2984</v>
      </c>
      <c r="L481" s="116" t="s">
        <v>1061</v>
      </c>
      <c r="M481" s="72" t="s">
        <v>359</v>
      </c>
      <c r="N481" s="72" t="s">
        <v>140</v>
      </c>
      <c r="O481" s="72" t="s">
        <v>103</v>
      </c>
      <c r="P481" s="72" t="s">
        <v>194</v>
      </c>
      <c r="Q481" s="116" t="s">
        <v>2985</v>
      </c>
      <c r="R481" s="72" t="s">
        <v>103</v>
      </c>
      <c r="S481" s="72" t="s">
        <v>104</v>
      </c>
    </row>
    <row r="482" spans="2:19" x14ac:dyDescent="0.25">
      <c r="B482" s="73" t="s">
        <v>2986</v>
      </c>
      <c r="C482" s="73" t="s">
        <v>141</v>
      </c>
      <c r="D482" s="73" t="s">
        <v>677</v>
      </c>
      <c r="E482" s="113" t="s">
        <v>2987</v>
      </c>
      <c r="F482" s="72" t="s">
        <v>91</v>
      </c>
      <c r="G482" s="113" t="s">
        <v>253</v>
      </c>
      <c r="H482" s="113" t="s">
        <v>2988</v>
      </c>
      <c r="I482" s="114" t="s">
        <v>254</v>
      </c>
      <c r="K482" s="72" t="s">
        <v>2989</v>
      </c>
      <c r="L482" s="116" t="s">
        <v>2990</v>
      </c>
      <c r="M482" s="72" t="s">
        <v>250</v>
      </c>
      <c r="N482" s="72" t="s">
        <v>140</v>
      </c>
      <c r="O482" s="72" t="s">
        <v>103</v>
      </c>
      <c r="P482" s="72" t="s">
        <v>124</v>
      </c>
      <c r="Q482" s="116" t="s">
        <v>1065</v>
      </c>
      <c r="R482" s="72" t="s">
        <v>103</v>
      </c>
      <c r="S482" s="72" t="s">
        <v>104</v>
      </c>
    </row>
    <row r="483" spans="2:19" x14ac:dyDescent="0.25">
      <c r="B483" s="73" t="s">
        <v>2991</v>
      </c>
      <c r="C483" s="73" t="s">
        <v>178</v>
      </c>
      <c r="D483" s="73" t="s">
        <v>142</v>
      </c>
      <c r="E483" s="113" t="s">
        <v>2992</v>
      </c>
      <c r="F483" s="72" t="s">
        <v>91</v>
      </c>
      <c r="G483" s="113" t="s">
        <v>553</v>
      </c>
      <c r="H483" s="113" t="s">
        <v>2993</v>
      </c>
      <c r="I483" s="114" t="s">
        <v>554</v>
      </c>
      <c r="K483" s="72" t="s">
        <v>2994</v>
      </c>
      <c r="L483" s="116" t="s">
        <v>1434</v>
      </c>
      <c r="M483" s="72" t="s">
        <v>2409</v>
      </c>
      <c r="N483" s="72" t="s">
        <v>140</v>
      </c>
      <c r="O483" s="72" t="s">
        <v>103</v>
      </c>
      <c r="P483" s="72" t="s">
        <v>124</v>
      </c>
      <c r="Q483" s="116" t="s">
        <v>918</v>
      </c>
      <c r="R483" s="72" t="s">
        <v>103</v>
      </c>
      <c r="S483" s="72" t="s">
        <v>104</v>
      </c>
    </row>
    <row r="484" spans="2:19" x14ac:dyDescent="0.25">
      <c r="B484" s="73" t="s">
        <v>2995</v>
      </c>
      <c r="C484" s="73" t="s">
        <v>141</v>
      </c>
      <c r="D484" s="73" t="s">
        <v>142</v>
      </c>
      <c r="E484" s="113" t="s">
        <v>2996</v>
      </c>
      <c r="F484" s="72" t="s">
        <v>91</v>
      </c>
      <c r="G484" s="113" t="s">
        <v>2997</v>
      </c>
      <c r="H484" s="113" t="s">
        <v>2998</v>
      </c>
      <c r="I484" s="114" t="s">
        <v>2999</v>
      </c>
      <c r="L484" s="116" t="s">
        <v>838</v>
      </c>
      <c r="M484" s="72" t="s">
        <v>684</v>
      </c>
      <c r="N484" s="72" t="s">
        <v>140</v>
      </c>
      <c r="O484" s="72" t="s">
        <v>103</v>
      </c>
      <c r="P484" s="72" t="s">
        <v>194</v>
      </c>
      <c r="Q484" s="116" t="s">
        <v>2891</v>
      </c>
      <c r="R484" s="72" t="s">
        <v>103</v>
      </c>
      <c r="S484" s="72" t="s">
        <v>104</v>
      </c>
    </row>
    <row r="485" spans="2:19" x14ac:dyDescent="0.25">
      <c r="B485" s="73" t="s">
        <v>3000</v>
      </c>
      <c r="C485" s="73" t="s">
        <v>223</v>
      </c>
      <c r="D485" s="73" t="s">
        <v>677</v>
      </c>
      <c r="E485" s="113" t="s">
        <v>3001</v>
      </c>
      <c r="F485" s="72" t="s">
        <v>91</v>
      </c>
      <c r="G485" s="113" t="s">
        <v>445</v>
      </c>
      <c r="H485" s="113" t="s">
        <v>3002</v>
      </c>
      <c r="I485" s="114" t="s">
        <v>446</v>
      </c>
      <c r="K485" s="72" t="s">
        <v>3003</v>
      </c>
      <c r="L485" s="116" t="s">
        <v>2085</v>
      </c>
      <c r="M485" s="72" t="s">
        <v>1255</v>
      </c>
      <c r="N485" s="72" t="s">
        <v>140</v>
      </c>
      <c r="O485" s="72" t="s">
        <v>103</v>
      </c>
      <c r="P485" s="72" t="s">
        <v>124</v>
      </c>
      <c r="Q485" s="116" t="s">
        <v>3004</v>
      </c>
      <c r="R485" s="72" t="s">
        <v>103</v>
      </c>
      <c r="S485" s="72" t="s">
        <v>104</v>
      </c>
    </row>
    <row r="486" spans="2:19" x14ac:dyDescent="0.25">
      <c r="B486" s="73" t="s">
        <v>3005</v>
      </c>
      <c r="C486" s="73" t="s">
        <v>141</v>
      </c>
      <c r="D486" s="73" t="s">
        <v>147</v>
      </c>
      <c r="E486" s="113" t="s">
        <v>3006</v>
      </c>
      <c r="F486" s="72" t="s">
        <v>91</v>
      </c>
      <c r="G486" s="113" t="s">
        <v>3007</v>
      </c>
      <c r="H486" s="113" t="s">
        <v>3008</v>
      </c>
      <c r="I486" s="114" t="s">
        <v>3009</v>
      </c>
      <c r="L486" s="116" t="s">
        <v>1061</v>
      </c>
      <c r="M486" s="72" t="s">
        <v>858</v>
      </c>
      <c r="N486" s="72" t="s">
        <v>140</v>
      </c>
      <c r="O486" s="72" t="s">
        <v>103</v>
      </c>
      <c r="P486" s="72" t="s">
        <v>194</v>
      </c>
      <c r="Q486" s="116" t="s">
        <v>2933</v>
      </c>
      <c r="R486" s="72" t="s">
        <v>103</v>
      </c>
      <c r="S486" s="72" t="s">
        <v>104</v>
      </c>
    </row>
    <row r="487" spans="2:19" x14ac:dyDescent="0.25">
      <c r="B487" s="73" t="s">
        <v>3010</v>
      </c>
      <c r="C487" s="73" t="s">
        <v>141</v>
      </c>
      <c r="D487" s="73" t="s">
        <v>677</v>
      </c>
      <c r="E487" s="113" t="s">
        <v>3011</v>
      </c>
      <c r="F487" s="72" t="s">
        <v>91</v>
      </c>
      <c r="G487" s="113" t="s">
        <v>3012</v>
      </c>
      <c r="H487" s="113" t="s">
        <v>3013</v>
      </c>
      <c r="I487" s="114" t="s">
        <v>3014</v>
      </c>
      <c r="L487" s="116" t="s">
        <v>863</v>
      </c>
      <c r="M487" s="72" t="s">
        <v>250</v>
      </c>
      <c r="N487" s="72" t="s">
        <v>140</v>
      </c>
      <c r="O487" s="72" t="s">
        <v>103</v>
      </c>
      <c r="P487" s="72" t="s">
        <v>194</v>
      </c>
      <c r="Q487" s="116" t="s">
        <v>2891</v>
      </c>
      <c r="R487" s="72" t="s">
        <v>103</v>
      </c>
      <c r="S487" s="72" t="s">
        <v>104</v>
      </c>
    </row>
    <row r="488" spans="2:19" x14ac:dyDescent="0.25">
      <c r="B488" s="73" t="s">
        <v>3015</v>
      </c>
      <c r="C488" s="73" t="s">
        <v>158</v>
      </c>
      <c r="D488" s="73" t="s">
        <v>360</v>
      </c>
      <c r="E488" s="113" t="s">
        <v>3016</v>
      </c>
      <c r="F488" s="72" t="s">
        <v>91</v>
      </c>
      <c r="G488" s="113" t="s">
        <v>3017</v>
      </c>
      <c r="H488" s="113" t="s">
        <v>3018</v>
      </c>
      <c r="I488" s="114" t="s">
        <v>3019</v>
      </c>
      <c r="K488" s="72" t="s">
        <v>3020</v>
      </c>
      <c r="L488" s="116" t="s">
        <v>1438</v>
      </c>
      <c r="M488" s="72" t="s">
        <v>478</v>
      </c>
      <c r="N488" s="72" t="s">
        <v>140</v>
      </c>
      <c r="O488" s="72" t="s">
        <v>103</v>
      </c>
      <c r="P488" s="72" t="s">
        <v>194</v>
      </c>
      <c r="Q488" s="116" t="s">
        <v>3021</v>
      </c>
      <c r="R488" s="72" t="s">
        <v>103</v>
      </c>
      <c r="S488" s="72" t="s">
        <v>104</v>
      </c>
    </row>
    <row r="489" spans="2:19" x14ac:dyDescent="0.25">
      <c r="B489" s="73" t="s">
        <v>3022</v>
      </c>
      <c r="C489" s="73" t="s">
        <v>158</v>
      </c>
      <c r="D489" s="73" t="s">
        <v>360</v>
      </c>
      <c r="E489" s="113" t="s">
        <v>3023</v>
      </c>
      <c r="F489" s="72" t="s">
        <v>91</v>
      </c>
      <c r="G489" s="113" t="s">
        <v>848</v>
      </c>
      <c r="H489" s="113" t="s">
        <v>3024</v>
      </c>
      <c r="I489" s="114" t="s">
        <v>849</v>
      </c>
      <c r="L489" s="116" t="s">
        <v>1042</v>
      </c>
      <c r="M489" s="72" t="s">
        <v>478</v>
      </c>
      <c r="N489" s="72" t="s">
        <v>140</v>
      </c>
      <c r="O489" s="72" t="s">
        <v>103</v>
      </c>
      <c r="P489" s="72" t="s">
        <v>194</v>
      </c>
      <c r="Q489" s="116" t="s">
        <v>2568</v>
      </c>
      <c r="R489" s="72" t="s">
        <v>103</v>
      </c>
      <c r="S489" s="72" t="s">
        <v>104</v>
      </c>
    </row>
    <row r="490" spans="2:19" x14ac:dyDescent="0.25">
      <c r="B490" s="73" t="s">
        <v>3025</v>
      </c>
      <c r="C490" s="73" t="s">
        <v>190</v>
      </c>
      <c r="D490" s="73" t="s">
        <v>147</v>
      </c>
      <c r="E490" s="113" t="s">
        <v>3026</v>
      </c>
      <c r="F490" s="72" t="s">
        <v>91</v>
      </c>
      <c r="G490" s="113" t="s">
        <v>3027</v>
      </c>
      <c r="H490" s="113" t="s">
        <v>3028</v>
      </c>
      <c r="I490" s="114" t="s">
        <v>3029</v>
      </c>
      <c r="L490" s="116" t="s">
        <v>3030</v>
      </c>
      <c r="M490" s="72" t="s">
        <v>220</v>
      </c>
      <c r="N490" s="72" t="s">
        <v>140</v>
      </c>
      <c r="O490" s="72" t="s">
        <v>103</v>
      </c>
      <c r="P490" s="72" t="s">
        <v>194</v>
      </c>
      <c r="Q490" s="116" t="s">
        <v>853</v>
      </c>
      <c r="R490" s="72" t="s">
        <v>103</v>
      </c>
      <c r="S490" s="72" t="s">
        <v>104</v>
      </c>
    </row>
    <row r="491" spans="2:19" x14ac:dyDescent="0.25">
      <c r="B491" s="73" t="s">
        <v>3031</v>
      </c>
      <c r="C491" s="73" t="s">
        <v>158</v>
      </c>
      <c r="D491" s="73" t="s">
        <v>360</v>
      </c>
      <c r="E491" s="113" t="s">
        <v>3032</v>
      </c>
      <c r="F491" s="72" t="s">
        <v>91</v>
      </c>
      <c r="G491" s="113" t="s">
        <v>3033</v>
      </c>
      <c r="H491" s="113" t="s">
        <v>3034</v>
      </c>
      <c r="I491" s="114" t="s">
        <v>3035</v>
      </c>
      <c r="K491" s="72" t="s">
        <v>3036</v>
      </c>
      <c r="L491" s="116" t="s">
        <v>2231</v>
      </c>
      <c r="M491" s="72" t="s">
        <v>166</v>
      </c>
      <c r="N491" s="72" t="s">
        <v>140</v>
      </c>
      <c r="O491" s="72" t="s">
        <v>103</v>
      </c>
      <c r="P491" s="72" t="s">
        <v>194</v>
      </c>
      <c r="Q491" s="116" t="s">
        <v>2458</v>
      </c>
      <c r="R491" s="72" t="s">
        <v>103</v>
      </c>
      <c r="S491" s="72" t="s">
        <v>104</v>
      </c>
    </row>
    <row r="492" spans="2:19" x14ac:dyDescent="0.25">
      <c r="B492" s="73" t="s">
        <v>3037</v>
      </c>
      <c r="C492" s="73" t="s">
        <v>775</v>
      </c>
      <c r="D492" s="73" t="s">
        <v>677</v>
      </c>
      <c r="E492" s="113" t="s">
        <v>3038</v>
      </c>
      <c r="F492" s="72" t="s">
        <v>91</v>
      </c>
      <c r="G492" s="113" t="s">
        <v>224</v>
      </c>
      <c r="H492" s="113" t="s">
        <v>3039</v>
      </c>
      <c r="I492" s="114" t="s">
        <v>225</v>
      </c>
      <c r="K492" s="72" t="s">
        <v>3040</v>
      </c>
      <c r="L492" s="116" t="s">
        <v>1817</v>
      </c>
      <c r="M492" s="72" t="s">
        <v>779</v>
      </c>
      <c r="N492" s="72" t="s">
        <v>140</v>
      </c>
      <c r="O492" s="72" t="s">
        <v>103</v>
      </c>
      <c r="P492" s="72" t="s">
        <v>194</v>
      </c>
      <c r="Q492" s="116" t="s">
        <v>1863</v>
      </c>
      <c r="R492" s="72" t="s">
        <v>103</v>
      </c>
      <c r="S492" s="72" t="s">
        <v>104</v>
      </c>
    </row>
    <row r="493" spans="2:19" x14ac:dyDescent="0.25">
      <c r="B493" s="73" t="s">
        <v>3041</v>
      </c>
      <c r="C493" s="73" t="s">
        <v>141</v>
      </c>
      <c r="D493" s="73" t="s">
        <v>142</v>
      </c>
      <c r="E493" s="113" t="s">
        <v>3042</v>
      </c>
      <c r="F493" s="72" t="s">
        <v>91</v>
      </c>
      <c r="G493" s="113" t="s">
        <v>3043</v>
      </c>
      <c r="H493" s="113" t="s">
        <v>3044</v>
      </c>
      <c r="I493" s="114" t="s">
        <v>3045</v>
      </c>
      <c r="L493" s="116" t="s">
        <v>1103</v>
      </c>
      <c r="M493" s="72" t="s">
        <v>250</v>
      </c>
      <c r="N493" s="72" t="s">
        <v>140</v>
      </c>
      <c r="O493" s="72" t="s">
        <v>103</v>
      </c>
      <c r="P493" s="72" t="s">
        <v>472</v>
      </c>
      <c r="Q493" s="116" t="s">
        <v>2891</v>
      </c>
      <c r="R493" s="72" t="s">
        <v>103</v>
      </c>
      <c r="S493" s="72" t="s">
        <v>104</v>
      </c>
    </row>
    <row r="494" spans="2:19" x14ac:dyDescent="0.25">
      <c r="B494" s="73" t="s">
        <v>3046</v>
      </c>
      <c r="C494" s="73" t="s">
        <v>141</v>
      </c>
      <c r="D494" s="73" t="s">
        <v>142</v>
      </c>
      <c r="E494" s="113" t="s">
        <v>3047</v>
      </c>
      <c r="F494" s="72" t="s">
        <v>91</v>
      </c>
      <c r="G494" s="113" t="s">
        <v>224</v>
      </c>
      <c r="H494" s="113" t="s">
        <v>2596</v>
      </c>
      <c r="I494" s="114" t="s">
        <v>225</v>
      </c>
      <c r="K494" s="72" t="s">
        <v>3048</v>
      </c>
      <c r="L494" s="116" t="s">
        <v>1093</v>
      </c>
      <c r="M494" s="72" t="s">
        <v>1255</v>
      </c>
      <c r="N494" s="72" t="s">
        <v>140</v>
      </c>
      <c r="O494" s="72" t="s">
        <v>103</v>
      </c>
      <c r="P494" s="72" t="s">
        <v>472</v>
      </c>
      <c r="Q494" s="116" t="s">
        <v>2891</v>
      </c>
      <c r="R494" s="72" t="s">
        <v>103</v>
      </c>
      <c r="S494" s="72" t="s">
        <v>104</v>
      </c>
    </row>
    <row r="495" spans="2:19" x14ac:dyDescent="0.25">
      <c r="B495" s="73" t="s">
        <v>3049</v>
      </c>
      <c r="C495" s="73" t="s">
        <v>167</v>
      </c>
      <c r="D495" s="73" t="s">
        <v>677</v>
      </c>
      <c r="E495" s="113" t="s">
        <v>3050</v>
      </c>
      <c r="F495" s="72" t="s">
        <v>91</v>
      </c>
      <c r="G495" s="113" t="s">
        <v>3051</v>
      </c>
      <c r="H495" s="113" t="s">
        <v>3052</v>
      </c>
      <c r="I495" s="114" t="s">
        <v>3053</v>
      </c>
      <c r="K495" s="72" t="s">
        <v>3054</v>
      </c>
      <c r="L495" s="116" t="s">
        <v>1896</v>
      </c>
      <c r="M495" s="72" t="s">
        <v>660</v>
      </c>
      <c r="N495" s="72" t="s">
        <v>140</v>
      </c>
      <c r="O495" s="72" t="s">
        <v>103</v>
      </c>
      <c r="P495" s="72" t="s">
        <v>124</v>
      </c>
      <c r="Q495" s="116" t="s">
        <v>2891</v>
      </c>
      <c r="R495" s="72" t="s">
        <v>103</v>
      </c>
      <c r="S495" s="72" t="s">
        <v>104</v>
      </c>
    </row>
    <row r="496" spans="2:19" x14ac:dyDescent="0.25">
      <c r="B496" s="73" t="s">
        <v>3055</v>
      </c>
      <c r="C496" s="73" t="s">
        <v>1017</v>
      </c>
      <c r="D496" s="73" t="s">
        <v>142</v>
      </c>
      <c r="E496" s="113" t="s">
        <v>3056</v>
      </c>
      <c r="F496" s="72" t="s">
        <v>91</v>
      </c>
      <c r="G496" s="113" t="s">
        <v>182</v>
      </c>
      <c r="H496" s="113" t="s">
        <v>3057</v>
      </c>
      <c r="I496" s="114" t="s">
        <v>183</v>
      </c>
      <c r="K496" s="72" t="s">
        <v>3058</v>
      </c>
      <c r="L496" s="116" t="s">
        <v>1200</v>
      </c>
      <c r="M496" s="72" t="s">
        <v>1018</v>
      </c>
      <c r="N496" s="72" t="s">
        <v>140</v>
      </c>
      <c r="O496" s="72" t="s">
        <v>103</v>
      </c>
      <c r="P496" s="72" t="s">
        <v>472</v>
      </c>
      <c r="Q496" s="116" t="s">
        <v>918</v>
      </c>
      <c r="R496" s="72" t="s">
        <v>103</v>
      </c>
      <c r="S496" s="72" t="s">
        <v>104</v>
      </c>
    </row>
    <row r="497" spans="2:19" x14ac:dyDescent="0.25">
      <c r="B497" s="73" t="s">
        <v>3059</v>
      </c>
      <c r="C497" s="73" t="s">
        <v>141</v>
      </c>
      <c r="D497" s="73" t="s">
        <v>142</v>
      </c>
      <c r="E497" s="113" t="s">
        <v>3060</v>
      </c>
      <c r="F497" s="72" t="s">
        <v>91</v>
      </c>
      <c r="G497" s="113" t="s">
        <v>861</v>
      </c>
      <c r="H497" s="113" t="s">
        <v>3061</v>
      </c>
      <c r="I497" s="114" t="s">
        <v>862</v>
      </c>
      <c r="L497" s="116" t="s">
        <v>1200</v>
      </c>
      <c r="M497" s="72" t="s">
        <v>1070</v>
      </c>
      <c r="N497" s="72" t="s">
        <v>140</v>
      </c>
      <c r="O497" s="72" t="s">
        <v>103</v>
      </c>
      <c r="P497" s="72" t="s">
        <v>472</v>
      </c>
      <c r="Q497" s="116" t="s">
        <v>3062</v>
      </c>
      <c r="R497" s="72" t="s">
        <v>103</v>
      </c>
      <c r="S497" s="72" t="s">
        <v>104</v>
      </c>
    </row>
    <row r="498" spans="2:19" x14ac:dyDescent="0.25">
      <c r="B498" s="73" t="s">
        <v>3063</v>
      </c>
      <c r="C498" s="73" t="s">
        <v>141</v>
      </c>
      <c r="D498" s="73" t="s">
        <v>147</v>
      </c>
      <c r="E498" s="113" t="s">
        <v>3064</v>
      </c>
      <c r="F498" s="72" t="s">
        <v>91</v>
      </c>
      <c r="G498" s="113" t="s">
        <v>182</v>
      </c>
      <c r="H498" s="113" t="s">
        <v>3065</v>
      </c>
      <c r="I498" s="114" t="s">
        <v>183</v>
      </c>
      <c r="K498" s="72" t="s">
        <v>3066</v>
      </c>
      <c r="L498" s="116" t="s">
        <v>1703</v>
      </c>
      <c r="M498" s="72" t="s">
        <v>773</v>
      </c>
      <c r="N498" s="72" t="s">
        <v>140</v>
      </c>
      <c r="O498" s="72" t="s">
        <v>103</v>
      </c>
      <c r="P498" s="72" t="s">
        <v>124</v>
      </c>
      <c r="Q498" s="116" t="s">
        <v>853</v>
      </c>
      <c r="R498" s="72" t="s">
        <v>103</v>
      </c>
      <c r="S498" s="72" t="s">
        <v>104</v>
      </c>
    </row>
    <row r="499" spans="2:19" x14ac:dyDescent="0.25">
      <c r="B499" s="73" t="s">
        <v>3067</v>
      </c>
      <c r="C499" s="73" t="s">
        <v>540</v>
      </c>
      <c r="D499" s="73" t="s">
        <v>360</v>
      </c>
      <c r="E499" s="113" t="s">
        <v>3068</v>
      </c>
      <c r="F499" s="72" t="s">
        <v>91</v>
      </c>
      <c r="G499" s="113" t="s">
        <v>3069</v>
      </c>
      <c r="H499" s="113" t="s">
        <v>3070</v>
      </c>
      <c r="I499" s="114" t="s">
        <v>3071</v>
      </c>
      <c r="L499" s="116" t="s">
        <v>2028</v>
      </c>
      <c r="M499" s="72" t="s">
        <v>1188</v>
      </c>
      <c r="N499" s="72" t="s">
        <v>140</v>
      </c>
      <c r="O499" s="72" t="s">
        <v>103</v>
      </c>
      <c r="P499" s="72" t="s">
        <v>472</v>
      </c>
      <c r="Q499" s="116" t="s">
        <v>3072</v>
      </c>
      <c r="R499" s="72" t="s">
        <v>103</v>
      </c>
      <c r="S499" s="72" t="s">
        <v>104</v>
      </c>
    </row>
    <row r="500" spans="2:19" x14ac:dyDescent="0.25">
      <c r="B500" s="73" t="s">
        <v>3073</v>
      </c>
      <c r="C500" s="73" t="s">
        <v>141</v>
      </c>
      <c r="D500" s="73" t="s">
        <v>147</v>
      </c>
      <c r="E500" s="113" t="s">
        <v>3074</v>
      </c>
      <c r="F500" s="72" t="s">
        <v>91</v>
      </c>
      <c r="G500" s="113" t="s">
        <v>265</v>
      </c>
      <c r="H500" s="113" t="s">
        <v>3075</v>
      </c>
      <c r="I500" s="114" t="s">
        <v>266</v>
      </c>
      <c r="K500" s="72" t="s">
        <v>3076</v>
      </c>
      <c r="L500" s="116" t="s">
        <v>1484</v>
      </c>
      <c r="M500" s="72" t="s">
        <v>2048</v>
      </c>
      <c r="N500" s="72" t="s">
        <v>140</v>
      </c>
      <c r="O500" s="72" t="s">
        <v>103</v>
      </c>
      <c r="P500" s="72" t="s">
        <v>124</v>
      </c>
      <c r="Q500" s="116" t="s">
        <v>853</v>
      </c>
      <c r="R500" s="72" t="s">
        <v>103</v>
      </c>
      <c r="S500" s="72" t="s">
        <v>104</v>
      </c>
    </row>
    <row r="501" spans="2:19" x14ac:dyDescent="0.25">
      <c r="B501" s="73" t="s">
        <v>3077</v>
      </c>
      <c r="C501" s="73" t="s">
        <v>223</v>
      </c>
      <c r="D501" s="73" t="s">
        <v>677</v>
      </c>
      <c r="E501" s="113" t="s">
        <v>3078</v>
      </c>
      <c r="F501" s="72" t="s">
        <v>91</v>
      </c>
      <c r="G501" s="113" t="s">
        <v>3079</v>
      </c>
      <c r="H501" s="113" t="s">
        <v>3080</v>
      </c>
      <c r="I501" s="114" t="s">
        <v>3081</v>
      </c>
      <c r="L501" s="116" t="s">
        <v>3082</v>
      </c>
      <c r="M501" s="72" t="s">
        <v>1937</v>
      </c>
      <c r="N501" s="72" t="s">
        <v>140</v>
      </c>
      <c r="O501" s="72" t="s">
        <v>103</v>
      </c>
      <c r="P501" s="72" t="s">
        <v>731</v>
      </c>
      <c r="Q501" s="116" t="s">
        <v>1863</v>
      </c>
      <c r="R501" s="72" t="s">
        <v>103</v>
      </c>
      <c r="S501" s="72" t="s">
        <v>104</v>
      </c>
    </row>
    <row r="502" spans="2:19" x14ac:dyDescent="0.25">
      <c r="B502" s="73" t="s">
        <v>3083</v>
      </c>
      <c r="C502" s="73" t="s">
        <v>178</v>
      </c>
      <c r="D502" s="73" t="s">
        <v>142</v>
      </c>
      <c r="E502" s="113" t="s">
        <v>3084</v>
      </c>
      <c r="F502" s="72" t="s">
        <v>91</v>
      </c>
      <c r="G502" s="113" t="s">
        <v>3085</v>
      </c>
      <c r="H502" s="113" t="s">
        <v>3086</v>
      </c>
      <c r="I502" s="114" t="s">
        <v>3087</v>
      </c>
      <c r="L502" s="116" t="s">
        <v>838</v>
      </c>
      <c r="M502" s="72" t="s">
        <v>2409</v>
      </c>
      <c r="N502" s="72" t="s">
        <v>140</v>
      </c>
      <c r="O502" s="72" t="s">
        <v>103</v>
      </c>
      <c r="P502" s="72" t="s">
        <v>124</v>
      </c>
      <c r="Q502" s="116" t="s">
        <v>2891</v>
      </c>
      <c r="R502" s="72" t="s">
        <v>103</v>
      </c>
      <c r="S502" s="72" t="s">
        <v>104</v>
      </c>
    </row>
    <row r="503" spans="2:19" x14ac:dyDescent="0.25">
      <c r="B503" s="73" t="s">
        <v>3088</v>
      </c>
      <c r="C503" s="73" t="s">
        <v>174</v>
      </c>
      <c r="D503" s="73" t="s">
        <v>135</v>
      </c>
      <c r="E503" s="113" t="s">
        <v>3089</v>
      </c>
      <c r="F503" s="72" t="s">
        <v>91</v>
      </c>
      <c r="G503" s="113" t="s">
        <v>556</v>
      </c>
      <c r="H503" s="113" t="s">
        <v>3090</v>
      </c>
      <c r="I503" s="114" t="s">
        <v>557</v>
      </c>
      <c r="K503" s="72" t="s">
        <v>3091</v>
      </c>
      <c r="L503" s="116" t="s">
        <v>683</v>
      </c>
      <c r="M503" s="72" t="s">
        <v>305</v>
      </c>
      <c r="N503" s="72" t="s">
        <v>140</v>
      </c>
      <c r="O503" s="72" t="s">
        <v>103</v>
      </c>
      <c r="P503" s="72" t="s">
        <v>194</v>
      </c>
      <c r="Q503" s="116" t="s">
        <v>3072</v>
      </c>
      <c r="R503" s="72" t="s">
        <v>103</v>
      </c>
      <c r="S503" s="72" t="s">
        <v>104</v>
      </c>
    </row>
    <row r="504" spans="2:19" x14ac:dyDescent="0.25">
      <c r="B504" s="73" t="s">
        <v>3092</v>
      </c>
      <c r="C504" s="73" t="s">
        <v>214</v>
      </c>
      <c r="D504" s="73" t="s">
        <v>1006</v>
      </c>
      <c r="E504" s="113" t="s">
        <v>3093</v>
      </c>
      <c r="F504" s="72" t="s">
        <v>91</v>
      </c>
      <c r="G504" s="113" t="s">
        <v>92</v>
      </c>
      <c r="H504" s="113" t="s">
        <v>3094</v>
      </c>
      <c r="I504" s="114" t="s">
        <v>94</v>
      </c>
      <c r="J504" s="72" t="s">
        <v>3095</v>
      </c>
      <c r="K504" s="72" t="s">
        <v>3096</v>
      </c>
      <c r="L504" s="116" t="s">
        <v>3097</v>
      </c>
      <c r="M504" s="72" t="s">
        <v>538</v>
      </c>
      <c r="N504" s="72" t="s">
        <v>99</v>
      </c>
      <c r="O504" s="72" t="s">
        <v>100</v>
      </c>
      <c r="P504" s="72" t="s">
        <v>101</v>
      </c>
      <c r="Q504" s="116" t="s">
        <v>3072</v>
      </c>
      <c r="R504" s="72" t="s">
        <v>103</v>
      </c>
      <c r="S504" s="72" t="s">
        <v>104</v>
      </c>
    </row>
    <row r="505" spans="2:19" x14ac:dyDescent="0.25">
      <c r="B505" s="73" t="s">
        <v>3098</v>
      </c>
      <c r="C505" s="73" t="s">
        <v>174</v>
      </c>
      <c r="D505" s="73" t="s">
        <v>135</v>
      </c>
      <c r="E505" s="113" t="s">
        <v>3099</v>
      </c>
      <c r="F505" s="72" t="s">
        <v>91</v>
      </c>
      <c r="G505" s="113" t="s">
        <v>92</v>
      </c>
      <c r="H505" s="113" t="s">
        <v>3100</v>
      </c>
      <c r="I505" s="114" t="s">
        <v>94</v>
      </c>
      <c r="J505" s="72" t="s">
        <v>3101</v>
      </c>
      <c r="K505" s="72" t="s">
        <v>3102</v>
      </c>
      <c r="L505" s="116" t="s">
        <v>2516</v>
      </c>
      <c r="M505" s="72" t="s">
        <v>1210</v>
      </c>
      <c r="N505" s="72" t="s">
        <v>99</v>
      </c>
      <c r="O505" s="72" t="s">
        <v>100</v>
      </c>
      <c r="P505" s="72" t="s">
        <v>101</v>
      </c>
      <c r="Q505" s="116" t="s">
        <v>3072</v>
      </c>
      <c r="R505" s="72" t="s">
        <v>103</v>
      </c>
      <c r="S505" s="72" t="s">
        <v>104</v>
      </c>
    </row>
    <row r="506" spans="2:19" x14ac:dyDescent="0.25">
      <c r="B506" s="73" t="s">
        <v>3103</v>
      </c>
      <c r="C506" s="73" t="s">
        <v>141</v>
      </c>
      <c r="D506" s="73" t="s">
        <v>147</v>
      </c>
      <c r="E506" s="113" t="s">
        <v>3104</v>
      </c>
      <c r="F506" s="72" t="s">
        <v>91</v>
      </c>
      <c r="G506" s="113" t="s">
        <v>855</v>
      </c>
      <c r="H506" s="113" t="s">
        <v>3105</v>
      </c>
      <c r="I506" s="114" t="s">
        <v>856</v>
      </c>
      <c r="K506" s="72" t="s">
        <v>3106</v>
      </c>
      <c r="L506" s="116" t="s">
        <v>3537</v>
      </c>
      <c r="M506" s="72" t="s">
        <v>763</v>
      </c>
      <c r="N506" s="72" t="s">
        <v>140</v>
      </c>
      <c r="O506" s="72" t="s">
        <v>103</v>
      </c>
      <c r="P506" s="72" t="s">
        <v>124</v>
      </c>
      <c r="Q506" s="116" t="s">
        <v>2891</v>
      </c>
      <c r="R506" s="72" t="s">
        <v>103</v>
      </c>
      <c r="S506" s="72" t="s">
        <v>104</v>
      </c>
    </row>
    <row r="507" spans="2:19" x14ac:dyDescent="0.25">
      <c r="B507" s="73" t="s">
        <v>3107</v>
      </c>
      <c r="C507" s="73" t="s">
        <v>174</v>
      </c>
      <c r="D507" s="73" t="s">
        <v>135</v>
      </c>
      <c r="E507" s="113" t="s">
        <v>3108</v>
      </c>
      <c r="F507" s="72" t="s">
        <v>91</v>
      </c>
      <c r="G507" s="113" t="s">
        <v>3109</v>
      </c>
      <c r="H507" s="113" t="s">
        <v>3110</v>
      </c>
      <c r="I507" s="114" t="s">
        <v>3111</v>
      </c>
      <c r="L507" s="116" t="s">
        <v>683</v>
      </c>
      <c r="M507" s="72" t="s">
        <v>2850</v>
      </c>
      <c r="N507" s="72" t="s">
        <v>140</v>
      </c>
      <c r="O507" s="72" t="s">
        <v>103</v>
      </c>
      <c r="P507" s="72" t="s">
        <v>194</v>
      </c>
      <c r="Q507" s="116" t="s">
        <v>3030</v>
      </c>
      <c r="R507" s="72" t="s">
        <v>103</v>
      </c>
      <c r="S507" s="72" t="s">
        <v>104</v>
      </c>
    </row>
    <row r="508" spans="2:19" x14ac:dyDescent="0.25">
      <c r="B508" s="73" t="s">
        <v>3112</v>
      </c>
      <c r="C508" s="73" t="s">
        <v>223</v>
      </c>
      <c r="D508" s="73" t="s">
        <v>142</v>
      </c>
      <c r="E508" s="113" t="s">
        <v>3113</v>
      </c>
      <c r="F508" s="72" t="s">
        <v>91</v>
      </c>
      <c r="G508" s="113" t="s">
        <v>1383</v>
      </c>
      <c r="H508" s="113" t="s">
        <v>3114</v>
      </c>
      <c r="I508" s="114" t="s">
        <v>1385</v>
      </c>
      <c r="L508" s="116" t="s">
        <v>1200</v>
      </c>
      <c r="M508" s="72" t="s">
        <v>1755</v>
      </c>
      <c r="N508" s="72" t="s">
        <v>140</v>
      </c>
      <c r="O508" s="72" t="s">
        <v>103</v>
      </c>
      <c r="P508" s="72" t="s">
        <v>194</v>
      </c>
      <c r="Q508" s="116" t="s">
        <v>3115</v>
      </c>
      <c r="R508" s="72" t="s">
        <v>103</v>
      </c>
      <c r="S508" s="72" t="s">
        <v>104</v>
      </c>
    </row>
    <row r="509" spans="2:19" x14ac:dyDescent="0.25">
      <c r="B509" s="73" t="s">
        <v>3116</v>
      </c>
      <c r="C509" s="73" t="s">
        <v>223</v>
      </c>
      <c r="D509" s="73" t="s">
        <v>142</v>
      </c>
      <c r="E509" s="113" t="s">
        <v>3117</v>
      </c>
      <c r="F509" s="72" t="s">
        <v>91</v>
      </c>
      <c r="G509" s="113" t="s">
        <v>182</v>
      </c>
      <c r="H509" s="113" t="s">
        <v>3118</v>
      </c>
      <c r="I509" s="114" t="s">
        <v>183</v>
      </c>
      <c r="K509" s="72" t="s">
        <v>3119</v>
      </c>
      <c r="L509" s="116" t="s">
        <v>977</v>
      </c>
      <c r="M509" s="72" t="s">
        <v>1755</v>
      </c>
      <c r="N509" s="72" t="s">
        <v>140</v>
      </c>
      <c r="O509" s="72" t="s">
        <v>103</v>
      </c>
      <c r="P509" s="72" t="s">
        <v>124</v>
      </c>
      <c r="Q509" s="116" t="s">
        <v>3120</v>
      </c>
      <c r="R509" s="72" t="s">
        <v>103</v>
      </c>
      <c r="S509" s="72" t="s">
        <v>104</v>
      </c>
    </row>
    <row r="510" spans="2:19" x14ac:dyDescent="0.25">
      <c r="B510" s="73" t="s">
        <v>3121</v>
      </c>
      <c r="C510" s="73" t="s">
        <v>158</v>
      </c>
      <c r="D510" s="73" t="s">
        <v>360</v>
      </c>
      <c r="E510" s="113" t="s">
        <v>3122</v>
      </c>
      <c r="F510" s="72" t="s">
        <v>91</v>
      </c>
      <c r="G510" s="113" t="s">
        <v>3123</v>
      </c>
      <c r="H510" s="113" t="s">
        <v>3124</v>
      </c>
      <c r="I510" s="114" t="s">
        <v>3125</v>
      </c>
      <c r="L510" s="116" t="s">
        <v>1757</v>
      </c>
      <c r="M510" s="72" t="s">
        <v>166</v>
      </c>
      <c r="N510" s="72" t="s">
        <v>140</v>
      </c>
      <c r="O510" s="72" t="s">
        <v>103</v>
      </c>
      <c r="P510" s="72" t="s">
        <v>194</v>
      </c>
      <c r="Q510" s="116" t="s">
        <v>3126</v>
      </c>
      <c r="R510" s="72" t="s">
        <v>103</v>
      </c>
      <c r="S510" s="72" t="s">
        <v>104</v>
      </c>
    </row>
    <row r="511" spans="2:19" x14ac:dyDescent="0.25">
      <c r="B511" s="73" t="s">
        <v>3128</v>
      </c>
      <c r="C511" s="73" t="s">
        <v>141</v>
      </c>
      <c r="D511" s="73" t="s">
        <v>142</v>
      </c>
      <c r="E511" s="113" t="s">
        <v>3129</v>
      </c>
      <c r="F511" s="72" t="s">
        <v>91</v>
      </c>
      <c r="G511" s="113" t="s">
        <v>290</v>
      </c>
      <c r="H511" s="113" t="s">
        <v>3130</v>
      </c>
      <c r="I511" s="114" t="s">
        <v>291</v>
      </c>
      <c r="K511" s="72" t="s">
        <v>3131</v>
      </c>
      <c r="L511" s="116" t="s">
        <v>1856</v>
      </c>
      <c r="M511" s="72" t="s">
        <v>259</v>
      </c>
      <c r="N511" s="72" t="s">
        <v>140</v>
      </c>
      <c r="O511" s="72" t="s">
        <v>103</v>
      </c>
      <c r="P511" s="72" t="s">
        <v>472</v>
      </c>
      <c r="Q511" s="116" t="s">
        <v>3132</v>
      </c>
      <c r="R511" s="72" t="s">
        <v>103</v>
      </c>
      <c r="S511" s="72" t="s">
        <v>104</v>
      </c>
    </row>
    <row r="512" spans="2:19" x14ac:dyDescent="0.25">
      <c r="B512" s="73" t="s">
        <v>3133</v>
      </c>
      <c r="C512" s="73" t="s">
        <v>153</v>
      </c>
      <c r="D512" s="73" t="s">
        <v>360</v>
      </c>
      <c r="E512" s="113" t="s">
        <v>3134</v>
      </c>
      <c r="F512" s="72" t="s">
        <v>105</v>
      </c>
      <c r="G512" s="113" t="s">
        <v>1196</v>
      </c>
      <c r="H512" s="113" t="s">
        <v>3135</v>
      </c>
      <c r="I512" s="114" t="s">
        <v>1198</v>
      </c>
      <c r="L512" s="116" t="s">
        <v>1733</v>
      </c>
      <c r="M512" s="72" t="s">
        <v>156</v>
      </c>
      <c r="N512" s="72" t="s">
        <v>140</v>
      </c>
      <c r="O512" s="72" t="s">
        <v>103</v>
      </c>
      <c r="P512" s="72" t="s">
        <v>194</v>
      </c>
      <c r="Q512" s="116" t="s">
        <v>3127</v>
      </c>
      <c r="R512" s="72" t="s">
        <v>103</v>
      </c>
      <c r="S512" s="72" t="s">
        <v>104</v>
      </c>
    </row>
    <row r="513" spans="2:19" x14ac:dyDescent="0.25">
      <c r="B513" s="73" t="s">
        <v>3136</v>
      </c>
      <c r="C513" s="73" t="s">
        <v>207</v>
      </c>
      <c r="D513" s="73" t="s">
        <v>147</v>
      </c>
      <c r="E513" s="113" t="s">
        <v>3137</v>
      </c>
      <c r="F513" s="72" t="s">
        <v>91</v>
      </c>
      <c r="G513" s="113" t="s">
        <v>106</v>
      </c>
      <c r="H513" s="113" t="s">
        <v>3138</v>
      </c>
      <c r="I513" s="114" t="s">
        <v>107</v>
      </c>
      <c r="J513" s="72" t="s">
        <v>3139</v>
      </c>
      <c r="K513" s="72" t="s">
        <v>3139</v>
      </c>
      <c r="L513" s="116" t="s">
        <v>3140</v>
      </c>
      <c r="M513" s="72" t="s">
        <v>1306</v>
      </c>
      <c r="N513" s="72" t="s">
        <v>99</v>
      </c>
      <c r="O513" s="72" t="s">
        <v>100</v>
      </c>
      <c r="P513" s="72" t="s">
        <v>109</v>
      </c>
      <c r="Q513" s="116" t="s">
        <v>3141</v>
      </c>
      <c r="R513" s="72" t="s">
        <v>103</v>
      </c>
      <c r="S513" s="72" t="s">
        <v>104</v>
      </c>
    </row>
    <row r="514" spans="2:19" x14ac:dyDescent="0.25">
      <c r="B514" s="73" t="s">
        <v>3142</v>
      </c>
      <c r="C514" s="73" t="s">
        <v>1759</v>
      </c>
      <c r="D514" s="73" t="s">
        <v>142</v>
      </c>
      <c r="E514" s="113" t="s">
        <v>3143</v>
      </c>
      <c r="F514" s="72" t="s">
        <v>91</v>
      </c>
      <c r="G514" s="113" t="s">
        <v>3144</v>
      </c>
      <c r="H514" s="113" t="s">
        <v>3145</v>
      </c>
      <c r="I514" s="114" t="s">
        <v>3146</v>
      </c>
      <c r="L514" s="116" t="s">
        <v>2053</v>
      </c>
      <c r="M514" s="72" t="s">
        <v>1764</v>
      </c>
      <c r="N514" s="72" t="s">
        <v>140</v>
      </c>
      <c r="O514" s="72" t="s">
        <v>103</v>
      </c>
      <c r="P514" s="72" t="s">
        <v>472</v>
      </c>
      <c r="Q514" s="116" t="s">
        <v>853</v>
      </c>
      <c r="R514" s="72" t="s">
        <v>103</v>
      </c>
      <c r="S514" s="72" t="s">
        <v>104</v>
      </c>
    </row>
    <row r="515" spans="2:19" x14ac:dyDescent="0.25">
      <c r="B515" s="73" t="s">
        <v>3147</v>
      </c>
      <c r="C515" s="73" t="s">
        <v>141</v>
      </c>
      <c r="D515" s="73" t="s">
        <v>147</v>
      </c>
      <c r="E515" s="113" t="s">
        <v>3148</v>
      </c>
      <c r="F515" s="72" t="s">
        <v>91</v>
      </c>
      <c r="G515" s="113" t="s">
        <v>3149</v>
      </c>
      <c r="H515" s="113" t="s">
        <v>3150</v>
      </c>
      <c r="I515" s="114" t="s">
        <v>3151</v>
      </c>
      <c r="L515" s="116" t="s">
        <v>2028</v>
      </c>
      <c r="M515" s="72" t="s">
        <v>773</v>
      </c>
      <c r="N515" s="72" t="s">
        <v>140</v>
      </c>
      <c r="O515" s="72" t="s">
        <v>103</v>
      </c>
      <c r="P515" s="72" t="s">
        <v>124</v>
      </c>
      <c r="Q515" s="116" t="s">
        <v>3072</v>
      </c>
      <c r="R515" s="72" t="s">
        <v>103</v>
      </c>
      <c r="S515" s="72" t="s">
        <v>104</v>
      </c>
    </row>
    <row r="516" spans="2:19" x14ac:dyDescent="0.25">
      <c r="B516" s="73" t="s">
        <v>3152</v>
      </c>
      <c r="C516" s="73" t="s">
        <v>153</v>
      </c>
      <c r="D516" s="73" t="s">
        <v>360</v>
      </c>
      <c r="E516" s="113" t="s">
        <v>3153</v>
      </c>
      <c r="F516" s="72" t="s">
        <v>91</v>
      </c>
      <c r="G516" s="113" t="s">
        <v>211</v>
      </c>
      <c r="H516" s="113" t="s">
        <v>3154</v>
      </c>
      <c r="I516" s="114" t="s">
        <v>212</v>
      </c>
      <c r="K516" s="72" t="s">
        <v>3155</v>
      </c>
      <c r="L516" s="116" t="s">
        <v>1438</v>
      </c>
      <c r="M516" s="72" t="s">
        <v>213</v>
      </c>
      <c r="N516" s="72" t="s">
        <v>140</v>
      </c>
      <c r="O516" s="72" t="s">
        <v>103</v>
      </c>
      <c r="P516" s="72" t="s">
        <v>194</v>
      </c>
      <c r="Q516" s="116" t="s">
        <v>1863</v>
      </c>
      <c r="R516" s="72" t="s">
        <v>103</v>
      </c>
      <c r="S516" s="72" t="s">
        <v>104</v>
      </c>
    </row>
    <row r="517" spans="2:19" x14ac:dyDescent="0.25">
      <c r="B517" s="73" t="s">
        <v>3156</v>
      </c>
      <c r="C517" s="73" t="s">
        <v>158</v>
      </c>
      <c r="D517" s="73" t="s">
        <v>1006</v>
      </c>
      <c r="E517" s="113" t="s">
        <v>3157</v>
      </c>
      <c r="F517" s="72" t="s">
        <v>91</v>
      </c>
      <c r="G517" s="113" t="s">
        <v>913</v>
      </c>
      <c r="H517" s="113" t="s">
        <v>3158</v>
      </c>
      <c r="I517" s="114" t="s">
        <v>915</v>
      </c>
      <c r="K517" s="72" t="s">
        <v>3159</v>
      </c>
      <c r="L517" s="116" t="s">
        <v>845</v>
      </c>
      <c r="M517" s="72" t="s">
        <v>478</v>
      </c>
      <c r="N517" s="72" t="s">
        <v>140</v>
      </c>
      <c r="O517" s="72" t="s">
        <v>103</v>
      </c>
      <c r="P517" s="72" t="s">
        <v>194</v>
      </c>
      <c r="Q517" s="116" t="s">
        <v>2891</v>
      </c>
      <c r="R517" s="72" t="s">
        <v>103</v>
      </c>
      <c r="S517" s="72" t="s">
        <v>104</v>
      </c>
    </row>
    <row r="518" spans="2:19" x14ac:dyDescent="0.25">
      <c r="B518" s="73" t="s">
        <v>3160</v>
      </c>
      <c r="C518" s="73" t="s">
        <v>408</v>
      </c>
      <c r="D518" s="73" t="s">
        <v>677</v>
      </c>
      <c r="E518" s="113" t="s">
        <v>3161</v>
      </c>
      <c r="F518" s="72" t="s">
        <v>91</v>
      </c>
      <c r="G518" s="113" t="s">
        <v>1090</v>
      </c>
      <c r="H518" s="113" t="s">
        <v>3162</v>
      </c>
      <c r="I518" s="114" t="s">
        <v>1091</v>
      </c>
      <c r="K518" s="72" t="s">
        <v>3163</v>
      </c>
      <c r="L518" s="116" t="s">
        <v>3164</v>
      </c>
      <c r="M518" s="72" t="s">
        <v>3165</v>
      </c>
      <c r="N518" s="72" t="s">
        <v>140</v>
      </c>
      <c r="O518" s="72" t="s">
        <v>103</v>
      </c>
      <c r="P518" s="72" t="s">
        <v>194</v>
      </c>
      <c r="Q518" s="116" t="s">
        <v>3127</v>
      </c>
      <c r="R518" s="72" t="s">
        <v>103</v>
      </c>
      <c r="S518" s="72" t="s">
        <v>104</v>
      </c>
    </row>
    <row r="519" spans="2:19" x14ac:dyDescent="0.25">
      <c r="B519" s="73" t="s">
        <v>3166</v>
      </c>
      <c r="C519" s="73" t="s">
        <v>214</v>
      </c>
      <c r="D519" s="73" t="s">
        <v>360</v>
      </c>
      <c r="E519" s="113" t="s">
        <v>3167</v>
      </c>
      <c r="F519" s="72" t="s">
        <v>91</v>
      </c>
      <c r="G519" s="113" t="s">
        <v>3168</v>
      </c>
      <c r="H519" s="113" t="s">
        <v>3169</v>
      </c>
      <c r="I519" s="114" t="s">
        <v>3170</v>
      </c>
      <c r="K519" s="72" t="s">
        <v>3171</v>
      </c>
      <c r="L519" s="116" t="s">
        <v>1757</v>
      </c>
      <c r="M519" s="72" t="s">
        <v>1610</v>
      </c>
      <c r="N519" s="72" t="s">
        <v>140</v>
      </c>
      <c r="O519" s="72" t="s">
        <v>103</v>
      </c>
      <c r="P519" s="72" t="s">
        <v>124</v>
      </c>
      <c r="Q519" s="116" t="s">
        <v>2891</v>
      </c>
      <c r="R519" s="72" t="s">
        <v>103</v>
      </c>
      <c r="S519" s="72" t="s">
        <v>104</v>
      </c>
    </row>
    <row r="520" spans="2:19" x14ac:dyDescent="0.25">
      <c r="B520" s="73" t="s">
        <v>3172</v>
      </c>
      <c r="C520" s="73" t="s">
        <v>295</v>
      </c>
      <c r="D520" s="73" t="s">
        <v>360</v>
      </c>
      <c r="E520" s="113" t="s">
        <v>3173</v>
      </c>
      <c r="F520" s="72" t="s">
        <v>91</v>
      </c>
      <c r="G520" s="113" t="s">
        <v>92</v>
      </c>
      <c r="H520" s="113" t="s">
        <v>3174</v>
      </c>
      <c r="I520" s="114" t="s">
        <v>94</v>
      </c>
      <c r="J520" s="72" t="s">
        <v>3175</v>
      </c>
      <c r="K520" s="72" t="s">
        <v>3176</v>
      </c>
      <c r="L520" s="116" t="s">
        <v>3177</v>
      </c>
      <c r="M520" s="72" t="s">
        <v>432</v>
      </c>
      <c r="N520" s="72" t="s">
        <v>99</v>
      </c>
      <c r="O520" s="72" t="s">
        <v>100</v>
      </c>
      <c r="P520" s="72" t="s">
        <v>101</v>
      </c>
      <c r="Q520" s="116" t="s">
        <v>3178</v>
      </c>
      <c r="R520" s="72" t="s">
        <v>103</v>
      </c>
      <c r="S520" s="72" t="s">
        <v>104</v>
      </c>
    </row>
    <row r="521" spans="2:19" x14ac:dyDescent="0.25">
      <c r="B521" s="73" t="s">
        <v>3179</v>
      </c>
      <c r="C521" s="73" t="s">
        <v>231</v>
      </c>
      <c r="D521" s="73" t="s">
        <v>677</v>
      </c>
      <c r="E521" s="113" t="s">
        <v>3180</v>
      </c>
      <c r="F521" s="72" t="s">
        <v>91</v>
      </c>
      <c r="G521" s="113" t="s">
        <v>274</v>
      </c>
      <c r="H521" s="113" t="s">
        <v>3181</v>
      </c>
      <c r="I521" s="114" t="s">
        <v>275</v>
      </c>
      <c r="K521" s="72" t="s">
        <v>3182</v>
      </c>
      <c r="L521" s="116" t="s">
        <v>1504</v>
      </c>
      <c r="M521" s="72" t="s">
        <v>276</v>
      </c>
      <c r="N521" s="72" t="s">
        <v>140</v>
      </c>
      <c r="O521" s="72" t="s">
        <v>103</v>
      </c>
      <c r="P521" s="72" t="s">
        <v>472</v>
      </c>
      <c r="Q521" s="116" t="s">
        <v>3127</v>
      </c>
      <c r="R521" s="72" t="s">
        <v>103</v>
      </c>
      <c r="S521" s="72" t="s">
        <v>104</v>
      </c>
    </row>
    <row r="522" spans="2:19" x14ac:dyDescent="0.25">
      <c r="B522" s="73" t="s">
        <v>3183</v>
      </c>
      <c r="C522" s="73" t="s">
        <v>174</v>
      </c>
      <c r="D522" s="73" t="s">
        <v>135</v>
      </c>
      <c r="E522" s="113" t="s">
        <v>3184</v>
      </c>
      <c r="F522" s="72" t="s">
        <v>91</v>
      </c>
      <c r="G522" s="113" t="s">
        <v>3185</v>
      </c>
      <c r="H522" s="113" t="s">
        <v>3186</v>
      </c>
      <c r="I522" s="114" t="s">
        <v>3187</v>
      </c>
      <c r="L522" s="116" t="s">
        <v>1422</v>
      </c>
      <c r="M522" s="72" t="s">
        <v>262</v>
      </c>
      <c r="N522" s="72" t="s">
        <v>140</v>
      </c>
      <c r="O522" s="72" t="s">
        <v>103</v>
      </c>
      <c r="P522" s="72" t="s">
        <v>194</v>
      </c>
      <c r="Q522" s="116" t="s">
        <v>3188</v>
      </c>
      <c r="R522" s="72" t="s">
        <v>103</v>
      </c>
      <c r="S522" s="72" t="s">
        <v>104</v>
      </c>
    </row>
    <row r="523" spans="2:19" x14ac:dyDescent="0.25">
      <c r="B523" s="73" t="s">
        <v>3189</v>
      </c>
      <c r="C523" s="73" t="s">
        <v>141</v>
      </c>
      <c r="D523" s="73" t="s">
        <v>142</v>
      </c>
      <c r="E523" s="113" t="s">
        <v>3190</v>
      </c>
      <c r="F523" s="72" t="s">
        <v>91</v>
      </c>
      <c r="G523" s="113" t="s">
        <v>3191</v>
      </c>
      <c r="H523" s="113" t="s">
        <v>3192</v>
      </c>
      <c r="I523" s="114" t="s">
        <v>3193</v>
      </c>
      <c r="K523" s="72" t="s">
        <v>3194</v>
      </c>
      <c r="L523" s="116" t="s">
        <v>3195</v>
      </c>
      <c r="M523" s="72" t="s">
        <v>2023</v>
      </c>
      <c r="N523" s="72" t="s">
        <v>140</v>
      </c>
      <c r="O523" s="72" t="s">
        <v>103</v>
      </c>
      <c r="P523" s="72" t="s">
        <v>194</v>
      </c>
      <c r="Q523" s="116" t="s">
        <v>3196</v>
      </c>
      <c r="R523" s="72" t="s">
        <v>103</v>
      </c>
      <c r="S523" s="72" t="s">
        <v>104</v>
      </c>
    </row>
    <row r="524" spans="2:19" x14ac:dyDescent="0.25">
      <c r="B524" s="73" t="s">
        <v>3197</v>
      </c>
      <c r="C524" s="73" t="s">
        <v>141</v>
      </c>
      <c r="D524" s="73" t="s">
        <v>89</v>
      </c>
      <c r="E524" s="113" t="s">
        <v>3198</v>
      </c>
      <c r="F524" s="72" t="s">
        <v>91</v>
      </c>
      <c r="G524" s="113" t="s">
        <v>1426</v>
      </c>
      <c r="H524" s="113" t="s">
        <v>3199</v>
      </c>
      <c r="I524" s="114" t="s">
        <v>1428</v>
      </c>
      <c r="K524" s="72" t="s">
        <v>3200</v>
      </c>
      <c r="L524" s="116" t="s">
        <v>863</v>
      </c>
      <c r="M524" s="72" t="s">
        <v>576</v>
      </c>
      <c r="N524" s="72" t="s">
        <v>140</v>
      </c>
      <c r="O524" s="72" t="s">
        <v>103</v>
      </c>
      <c r="P524" s="72" t="s">
        <v>124</v>
      </c>
      <c r="Q524" s="116" t="s">
        <v>3132</v>
      </c>
      <c r="R524" s="72" t="s">
        <v>103</v>
      </c>
      <c r="S524" s="72" t="s">
        <v>104</v>
      </c>
    </row>
    <row r="525" spans="2:19" x14ac:dyDescent="0.25">
      <c r="B525" s="73" t="s">
        <v>3201</v>
      </c>
      <c r="C525" s="73" t="s">
        <v>141</v>
      </c>
      <c r="D525" s="73" t="s">
        <v>142</v>
      </c>
      <c r="E525" s="113" t="s">
        <v>3202</v>
      </c>
      <c r="F525" s="72" t="s">
        <v>91</v>
      </c>
      <c r="G525" s="113" t="s">
        <v>1458</v>
      </c>
      <c r="H525" s="113" t="s">
        <v>3203</v>
      </c>
      <c r="I525" s="114" t="s">
        <v>1460</v>
      </c>
      <c r="L525" s="116" t="s">
        <v>1200</v>
      </c>
      <c r="M525" s="72" t="s">
        <v>259</v>
      </c>
      <c r="N525" s="72" t="s">
        <v>140</v>
      </c>
      <c r="O525" s="72" t="s">
        <v>103</v>
      </c>
      <c r="P525" s="72" t="s">
        <v>472</v>
      </c>
      <c r="Q525" s="116" t="s">
        <v>3127</v>
      </c>
      <c r="R525" s="72" t="s">
        <v>103</v>
      </c>
      <c r="S525" s="72" t="s">
        <v>104</v>
      </c>
    </row>
    <row r="526" spans="2:19" x14ac:dyDescent="0.25">
      <c r="B526" s="73" t="s">
        <v>3204</v>
      </c>
      <c r="C526" s="73" t="s">
        <v>174</v>
      </c>
      <c r="D526" s="73" t="s">
        <v>135</v>
      </c>
      <c r="E526" s="113" t="s">
        <v>3205</v>
      </c>
      <c r="F526" s="72" t="s">
        <v>91</v>
      </c>
      <c r="G526" s="113" t="s">
        <v>106</v>
      </c>
      <c r="H526" s="113" t="s">
        <v>3206</v>
      </c>
      <c r="I526" s="114" t="s">
        <v>107</v>
      </c>
      <c r="J526" s="72" t="s">
        <v>3207</v>
      </c>
      <c r="K526" s="72" t="s">
        <v>3207</v>
      </c>
      <c r="L526" s="116" t="s">
        <v>1733</v>
      </c>
      <c r="M526" s="72" t="s">
        <v>504</v>
      </c>
      <c r="N526" s="72" t="s">
        <v>99</v>
      </c>
      <c r="O526" s="72" t="s">
        <v>100</v>
      </c>
      <c r="P526" s="72" t="s">
        <v>109</v>
      </c>
      <c r="Q526" s="116" t="s">
        <v>3208</v>
      </c>
      <c r="R526" s="72" t="s">
        <v>103</v>
      </c>
      <c r="S526" s="72" t="s">
        <v>104</v>
      </c>
    </row>
    <row r="527" spans="2:19" x14ac:dyDescent="0.25">
      <c r="B527" s="73" t="s">
        <v>3209</v>
      </c>
      <c r="C527" s="73" t="s">
        <v>158</v>
      </c>
      <c r="D527" s="73" t="s">
        <v>360</v>
      </c>
      <c r="E527" s="113" t="s">
        <v>3210</v>
      </c>
      <c r="F527" s="72" t="s">
        <v>91</v>
      </c>
      <c r="G527" s="113" t="s">
        <v>3211</v>
      </c>
      <c r="H527" s="113" t="s">
        <v>3212</v>
      </c>
      <c r="I527" s="114" t="s">
        <v>3213</v>
      </c>
      <c r="K527" s="72" t="s">
        <v>3214</v>
      </c>
      <c r="L527" s="116" t="s">
        <v>3215</v>
      </c>
      <c r="M527" s="72" t="s">
        <v>257</v>
      </c>
      <c r="N527" s="72" t="s">
        <v>140</v>
      </c>
      <c r="O527" s="72" t="s">
        <v>103</v>
      </c>
      <c r="P527" s="72" t="s">
        <v>194</v>
      </c>
      <c r="Q527" s="116" t="s">
        <v>2891</v>
      </c>
      <c r="R527" s="72" t="s">
        <v>103</v>
      </c>
      <c r="S527" s="72" t="s">
        <v>104</v>
      </c>
    </row>
    <row r="528" spans="2:19" x14ac:dyDescent="0.25">
      <c r="B528" s="73" t="s">
        <v>3216</v>
      </c>
      <c r="C528" s="73" t="s">
        <v>174</v>
      </c>
      <c r="D528" s="73" t="s">
        <v>135</v>
      </c>
      <c r="E528" s="113" t="s">
        <v>3205</v>
      </c>
      <c r="F528" s="72" t="s">
        <v>91</v>
      </c>
      <c r="G528" s="113" t="s">
        <v>106</v>
      </c>
      <c r="H528" s="113" t="s">
        <v>3206</v>
      </c>
      <c r="I528" s="114" t="s">
        <v>107</v>
      </c>
      <c r="J528" s="72" t="s">
        <v>3207</v>
      </c>
      <c r="K528" s="72" t="s">
        <v>3207</v>
      </c>
      <c r="L528" s="116" t="s">
        <v>1733</v>
      </c>
      <c r="M528" s="72" t="s">
        <v>504</v>
      </c>
      <c r="N528" s="72" t="s">
        <v>99</v>
      </c>
      <c r="O528" s="72" t="s">
        <v>100</v>
      </c>
      <c r="P528" s="72" t="s">
        <v>109</v>
      </c>
      <c r="Q528" s="116" t="s">
        <v>3208</v>
      </c>
      <c r="R528" s="72" t="s">
        <v>103</v>
      </c>
      <c r="S528" s="72" t="s">
        <v>104</v>
      </c>
    </row>
    <row r="529" spans="2:19" x14ac:dyDescent="0.25">
      <c r="B529" s="73" t="s">
        <v>3217</v>
      </c>
      <c r="C529" s="73" t="s">
        <v>174</v>
      </c>
      <c r="D529" s="73" t="s">
        <v>135</v>
      </c>
      <c r="E529" s="113" t="s">
        <v>3218</v>
      </c>
      <c r="F529" s="72" t="s">
        <v>91</v>
      </c>
      <c r="G529" s="113" t="s">
        <v>92</v>
      </c>
      <c r="H529" s="113" t="s">
        <v>3219</v>
      </c>
      <c r="I529" s="114" t="s">
        <v>94</v>
      </c>
      <c r="J529" s="72" t="s">
        <v>3220</v>
      </c>
      <c r="K529" s="72" t="s">
        <v>3220</v>
      </c>
      <c r="L529" s="116" t="s">
        <v>3221</v>
      </c>
      <c r="M529" s="72" t="s">
        <v>419</v>
      </c>
      <c r="N529" s="72" t="s">
        <v>99</v>
      </c>
      <c r="O529" s="72" t="s">
        <v>100</v>
      </c>
      <c r="P529" s="72" t="s">
        <v>101</v>
      </c>
      <c r="Q529" s="116" t="s">
        <v>2270</v>
      </c>
      <c r="R529" s="72" t="s">
        <v>103</v>
      </c>
      <c r="S529" s="72" t="s">
        <v>104</v>
      </c>
    </row>
    <row r="530" spans="2:19" x14ac:dyDescent="0.25">
      <c r="B530" s="73" t="s">
        <v>3222</v>
      </c>
      <c r="C530" s="73" t="s">
        <v>174</v>
      </c>
      <c r="D530" s="73" t="s">
        <v>135</v>
      </c>
      <c r="E530" s="113" t="s">
        <v>3223</v>
      </c>
      <c r="F530" s="72" t="s">
        <v>91</v>
      </c>
      <c r="G530" s="113" t="s">
        <v>2439</v>
      </c>
      <c r="H530" s="113" t="s">
        <v>3224</v>
      </c>
      <c r="I530" s="114" t="s">
        <v>2441</v>
      </c>
      <c r="L530" s="116" t="s">
        <v>3225</v>
      </c>
      <c r="M530" s="72" t="s">
        <v>2850</v>
      </c>
      <c r="N530" s="72" t="s">
        <v>140</v>
      </c>
      <c r="O530" s="72" t="s">
        <v>103</v>
      </c>
      <c r="P530" s="72" t="s">
        <v>194</v>
      </c>
      <c r="Q530" s="116" t="s">
        <v>3226</v>
      </c>
      <c r="R530" s="72" t="s">
        <v>103</v>
      </c>
      <c r="S530" s="72" t="s">
        <v>104</v>
      </c>
    </row>
    <row r="531" spans="2:19" x14ac:dyDescent="0.25">
      <c r="B531" s="73" t="s">
        <v>3230</v>
      </c>
      <c r="C531" s="73" t="s">
        <v>141</v>
      </c>
      <c r="D531" s="73" t="s">
        <v>142</v>
      </c>
      <c r="E531" s="113" t="s">
        <v>3231</v>
      </c>
      <c r="F531" s="72" t="s">
        <v>91</v>
      </c>
      <c r="G531" s="113" t="s">
        <v>3232</v>
      </c>
      <c r="H531" s="113" t="s">
        <v>3233</v>
      </c>
      <c r="I531" s="114" t="s">
        <v>3234</v>
      </c>
      <c r="K531" s="72" t="s">
        <v>3235</v>
      </c>
      <c r="L531" s="116" t="s">
        <v>1749</v>
      </c>
      <c r="M531" s="72" t="s">
        <v>359</v>
      </c>
      <c r="N531" s="72" t="s">
        <v>140</v>
      </c>
      <c r="O531" s="72" t="s">
        <v>103</v>
      </c>
      <c r="P531" s="72" t="s">
        <v>124</v>
      </c>
      <c r="Q531" s="116" t="s">
        <v>3236</v>
      </c>
      <c r="R531" s="72" t="s">
        <v>103</v>
      </c>
      <c r="S531" s="72" t="s">
        <v>104</v>
      </c>
    </row>
    <row r="532" spans="2:19" x14ac:dyDescent="0.25">
      <c r="B532" s="73" t="s">
        <v>3237</v>
      </c>
      <c r="C532" s="73" t="s">
        <v>141</v>
      </c>
      <c r="D532" s="73" t="s">
        <v>677</v>
      </c>
      <c r="E532" s="113" t="s">
        <v>3238</v>
      </c>
      <c r="F532" s="72" t="s">
        <v>91</v>
      </c>
      <c r="G532" s="113" t="s">
        <v>406</v>
      </c>
      <c r="H532" s="113" t="s">
        <v>3239</v>
      </c>
      <c r="I532" s="114" t="s">
        <v>407</v>
      </c>
      <c r="K532" s="72" t="s">
        <v>3240</v>
      </c>
      <c r="L532" s="116" t="s">
        <v>3241</v>
      </c>
      <c r="M532" s="72" t="s">
        <v>2205</v>
      </c>
      <c r="N532" s="72" t="s">
        <v>140</v>
      </c>
      <c r="O532" s="72" t="s">
        <v>103</v>
      </c>
      <c r="P532" s="72" t="s">
        <v>194</v>
      </c>
      <c r="Q532" s="116" t="s">
        <v>3072</v>
      </c>
      <c r="R532" s="72" t="s">
        <v>103</v>
      </c>
      <c r="S532" s="72" t="s">
        <v>104</v>
      </c>
    </row>
    <row r="533" spans="2:19" x14ac:dyDescent="0.25">
      <c r="B533" s="73" t="s">
        <v>3242</v>
      </c>
      <c r="C533" s="73" t="s">
        <v>174</v>
      </c>
      <c r="D533" s="73" t="s">
        <v>135</v>
      </c>
      <c r="E533" s="113" t="s">
        <v>3243</v>
      </c>
      <c r="F533" s="72" t="s">
        <v>91</v>
      </c>
      <c r="G533" s="113" t="s">
        <v>1752</v>
      </c>
      <c r="H533" s="113" t="s">
        <v>3244</v>
      </c>
      <c r="I533" s="114" t="s">
        <v>1753</v>
      </c>
      <c r="K533" s="72" t="s">
        <v>3245</v>
      </c>
      <c r="L533" s="116" t="s">
        <v>683</v>
      </c>
      <c r="M533" s="72" t="s">
        <v>3246</v>
      </c>
      <c r="N533" s="72" t="s">
        <v>140</v>
      </c>
      <c r="O533" s="72" t="s">
        <v>103</v>
      </c>
      <c r="P533" s="72" t="s">
        <v>194</v>
      </c>
      <c r="Q533" s="116" t="s">
        <v>1484</v>
      </c>
      <c r="R533" s="72" t="s">
        <v>103</v>
      </c>
      <c r="S533" s="72" t="s">
        <v>104</v>
      </c>
    </row>
    <row r="534" spans="2:19" x14ac:dyDescent="0.25">
      <c r="B534" s="73" t="s">
        <v>3247</v>
      </c>
      <c r="C534" s="73" t="s">
        <v>3248</v>
      </c>
      <c r="D534" s="73" t="s">
        <v>142</v>
      </c>
      <c r="E534" s="113" t="s">
        <v>3249</v>
      </c>
      <c r="F534" s="72" t="s">
        <v>91</v>
      </c>
      <c r="G534" s="113" t="s">
        <v>718</v>
      </c>
      <c r="H534" s="113" t="s">
        <v>3250</v>
      </c>
      <c r="I534" s="114" t="s">
        <v>720</v>
      </c>
      <c r="L534" s="116" t="s">
        <v>1422</v>
      </c>
      <c r="M534" s="72" t="s">
        <v>355</v>
      </c>
      <c r="N534" s="72" t="s">
        <v>140</v>
      </c>
      <c r="O534" s="72" t="s">
        <v>103</v>
      </c>
      <c r="P534" s="72" t="s">
        <v>194</v>
      </c>
      <c r="Q534" s="116" t="s">
        <v>1863</v>
      </c>
      <c r="R534" s="72" t="s">
        <v>103</v>
      </c>
      <c r="S534" s="72" t="s">
        <v>104</v>
      </c>
    </row>
    <row r="535" spans="2:19" x14ac:dyDescent="0.25">
      <c r="B535" s="73" t="s">
        <v>3251</v>
      </c>
      <c r="C535" s="73" t="s">
        <v>972</v>
      </c>
      <c r="D535" s="73" t="s">
        <v>142</v>
      </c>
      <c r="E535" s="113" t="s">
        <v>3252</v>
      </c>
      <c r="F535" s="72" t="s">
        <v>91</v>
      </c>
      <c r="G535" s="113" t="s">
        <v>1196</v>
      </c>
      <c r="H535" s="113" t="s">
        <v>3253</v>
      </c>
      <c r="I535" s="114" t="s">
        <v>1198</v>
      </c>
      <c r="K535" s="72" t="s">
        <v>3254</v>
      </c>
      <c r="L535" s="116" t="s">
        <v>863</v>
      </c>
      <c r="M535" s="72" t="s">
        <v>828</v>
      </c>
      <c r="N535" s="72" t="s">
        <v>140</v>
      </c>
      <c r="O535" s="72" t="s">
        <v>103</v>
      </c>
      <c r="P535" s="72" t="s">
        <v>472</v>
      </c>
      <c r="Q535" s="116" t="s">
        <v>2270</v>
      </c>
      <c r="R535" s="72" t="s">
        <v>103</v>
      </c>
      <c r="S535" s="72" t="s">
        <v>104</v>
      </c>
    </row>
    <row r="536" spans="2:19" x14ac:dyDescent="0.25">
      <c r="B536" s="73" t="s">
        <v>3255</v>
      </c>
      <c r="C536" s="73" t="s">
        <v>695</v>
      </c>
      <c r="D536" s="73" t="s">
        <v>147</v>
      </c>
      <c r="E536" s="113" t="s">
        <v>3256</v>
      </c>
      <c r="F536" s="72" t="s">
        <v>91</v>
      </c>
      <c r="G536" s="113" t="s">
        <v>112</v>
      </c>
      <c r="H536" s="113" t="s">
        <v>3257</v>
      </c>
      <c r="I536" s="114" t="s">
        <v>113</v>
      </c>
      <c r="J536" s="72" t="s">
        <v>3258</v>
      </c>
      <c r="K536" s="72" t="s">
        <v>3258</v>
      </c>
      <c r="L536" s="116" t="s">
        <v>1499</v>
      </c>
      <c r="M536" s="72" t="s">
        <v>244</v>
      </c>
      <c r="N536" s="72" t="s">
        <v>99</v>
      </c>
      <c r="O536" s="72" t="s">
        <v>100</v>
      </c>
      <c r="P536" s="72" t="s">
        <v>114</v>
      </c>
      <c r="Q536" s="116" t="s">
        <v>342</v>
      </c>
      <c r="R536" s="72" t="s">
        <v>103</v>
      </c>
      <c r="S536" s="72" t="s">
        <v>104</v>
      </c>
    </row>
    <row r="537" spans="2:19" x14ac:dyDescent="0.25">
      <c r="B537" s="73" t="s">
        <v>3259</v>
      </c>
      <c r="C537" s="73" t="s">
        <v>695</v>
      </c>
      <c r="D537" s="73" t="s">
        <v>147</v>
      </c>
      <c r="E537" s="113" t="s">
        <v>3260</v>
      </c>
      <c r="F537" s="72" t="s">
        <v>91</v>
      </c>
      <c r="G537" s="113" t="s">
        <v>112</v>
      </c>
      <c r="H537" s="113" t="s">
        <v>3261</v>
      </c>
      <c r="I537" s="114" t="s">
        <v>113</v>
      </c>
      <c r="J537" s="72" t="s">
        <v>3262</v>
      </c>
      <c r="K537" s="72" t="s">
        <v>3262</v>
      </c>
      <c r="L537" s="116" t="s">
        <v>1499</v>
      </c>
      <c r="M537" s="72" t="s">
        <v>244</v>
      </c>
      <c r="N537" s="72" t="s">
        <v>99</v>
      </c>
      <c r="O537" s="72" t="s">
        <v>100</v>
      </c>
      <c r="P537" s="72" t="s">
        <v>114</v>
      </c>
      <c r="Q537" s="116" t="s">
        <v>342</v>
      </c>
      <c r="R537" s="72" t="s">
        <v>103</v>
      </c>
      <c r="S537" s="72" t="s">
        <v>104</v>
      </c>
    </row>
    <row r="538" spans="2:19" x14ac:dyDescent="0.25">
      <c r="B538" s="73" t="s">
        <v>3263</v>
      </c>
      <c r="C538" s="73" t="s">
        <v>695</v>
      </c>
      <c r="D538" s="73" t="s">
        <v>147</v>
      </c>
      <c r="E538" s="113" t="s">
        <v>3264</v>
      </c>
      <c r="F538" s="72" t="s">
        <v>91</v>
      </c>
      <c r="G538" s="113" t="s">
        <v>112</v>
      </c>
      <c r="H538" s="113" t="s">
        <v>3265</v>
      </c>
      <c r="I538" s="114" t="s">
        <v>113</v>
      </c>
      <c r="J538" s="72" t="s">
        <v>3266</v>
      </c>
      <c r="K538" s="72" t="s">
        <v>3266</v>
      </c>
      <c r="L538" s="116" t="s">
        <v>1499</v>
      </c>
      <c r="M538" s="72" t="s">
        <v>244</v>
      </c>
      <c r="N538" s="72" t="s">
        <v>99</v>
      </c>
      <c r="O538" s="72" t="s">
        <v>100</v>
      </c>
      <c r="P538" s="72" t="s">
        <v>114</v>
      </c>
      <c r="Q538" s="116" t="s">
        <v>342</v>
      </c>
      <c r="R538" s="72" t="s">
        <v>103</v>
      </c>
      <c r="S538" s="72" t="s">
        <v>104</v>
      </c>
    </row>
    <row r="539" spans="2:19" x14ac:dyDescent="0.25">
      <c r="B539" s="73" t="s">
        <v>3267</v>
      </c>
      <c r="C539" s="73" t="s">
        <v>695</v>
      </c>
      <c r="D539" s="73" t="s">
        <v>147</v>
      </c>
      <c r="E539" s="113" t="s">
        <v>3268</v>
      </c>
      <c r="F539" s="72" t="s">
        <v>91</v>
      </c>
      <c r="G539" s="113" t="s">
        <v>182</v>
      </c>
      <c r="H539" s="113" t="s">
        <v>3269</v>
      </c>
      <c r="I539" s="114" t="s">
        <v>183</v>
      </c>
      <c r="L539" s="116" t="s">
        <v>1499</v>
      </c>
      <c r="M539" s="72" t="s">
        <v>244</v>
      </c>
      <c r="N539" s="72" t="s">
        <v>140</v>
      </c>
      <c r="O539" s="72" t="s">
        <v>103</v>
      </c>
      <c r="P539" s="72" t="s">
        <v>194</v>
      </c>
      <c r="Q539" s="116" t="s">
        <v>342</v>
      </c>
      <c r="R539" s="72" t="s">
        <v>103</v>
      </c>
      <c r="S539" s="72" t="s">
        <v>104</v>
      </c>
    </row>
    <row r="540" spans="2:19" x14ac:dyDescent="0.25">
      <c r="B540" s="73" t="s">
        <v>3270</v>
      </c>
      <c r="C540" s="73" t="s">
        <v>695</v>
      </c>
      <c r="D540" s="73" t="s">
        <v>147</v>
      </c>
      <c r="E540" s="113" t="s">
        <v>3271</v>
      </c>
      <c r="F540" s="72" t="s">
        <v>91</v>
      </c>
      <c r="G540" s="113" t="s">
        <v>182</v>
      </c>
      <c r="H540" s="113" t="s">
        <v>3272</v>
      </c>
      <c r="I540" s="114" t="s">
        <v>183</v>
      </c>
      <c r="L540" s="116" t="s">
        <v>1499</v>
      </c>
      <c r="M540" s="72" t="s">
        <v>244</v>
      </c>
      <c r="N540" s="72" t="s">
        <v>140</v>
      </c>
      <c r="O540" s="72" t="s">
        <v>103</v>
      </c>
      <c r="P540" s="72" t="s">
        <v>194</v>
      </c>
      <c r="Q540" s="116" t="s">
        <v>342</v>
      </c>
      <c r="R540" s="72" t="s">
        <v>103</v>
      </c>
      <c r="S540" s="72" t="s">
        <v>104</v>
      </c>
    </row>
    <row r="541" spans="2:19" x14ac:dyDescent="0.25">
      <c r="B541" s="73" t="s">
        <v>3273</v>
      </c>
      <c r="C541" s="73" t="s">
        <v>167</v>
      </c>
      <c r="D541" s="73" t="s">
        <v>142</v>
      </c>
      <c r="E541" s="113" t="s">
        <v>3274</v>
      </c>
      <c r="F541" s="72" t="s">
        <v>91</v>
      </c>
      <c r="G541" s="113" t="s">
        <v>962</v>
      </c>
      <c r="H541" s="113" t="s">
        <v>3275</v>
      </c>
      <c r="I541" s="114" t="s">
        <v>963</v>
      </c>
      <c r="L541" s="116" t="s">
        <v>1042</v>
      </c>
      <c r="M541" s="72" t="s">
        <v>196</v>
      </c>
      <c r="N541" s="72" t="s">
        <v>140</v>
      </c>
      <c r="O541" s="72" t="s">
        <v>103</v>
      </c>
      <c r="P541" s="72" t="s">
        <v>472</v>
      </c>
      <c r="Q541" s="116" t="s">
        <v>3178</v>
      </c>
      <c r="R541" s="72" t="s">
        <v>103</v>
      </c>
      <c r="S541" s="72" t="s">
        <v>104</v>
      </c>
    </row>
    <row r="542" spans="2:19" x14ac:dyDescent="0.25">
      <c r="B542" s="73" t="s">
        <v>3277</v>
      </c>
      <c r="C542" s="73" t="s">
        <v>167</v>
      </c>
      <c r="D542" s="73" t="s">
        <v>677</v>
      </c>
      <c r="E542" s="113" t="s">
        <v>3278</v>
      </c>
      <c r="F542" s="72" t="s">
        <v>91</v>
      </c>
      <c r="G542" s="113" t="s">
        <v>106</v>
      </c>
      <c r="H542" s="113" t="s">
        <v>3279</v>
      </c>
      <c r="I542" s="114" t="s">
        <v>107</v>
      </c>
      <c r="K542" s="72" t="s">
        <v>3280</v>
      </c>
      <c r="L542" s="116" t="s">
        <v>1504</v>
      </c>
      <c r="M542" s="72" t="s">
        <v>3281</v>
      </c>
      <c r="N542" s="72" t="s">
        <v>99</v>
      </c>
      <c r="O542" s="72" t="s">
        <v>100</v>
      </c>
      <c r="P542" s="72" t="s">
        <v>109</v>
      </c>
      <c r="Q542" s="116" t="s">
        <v>3282</v>
      </c>
      <c r="R542" s="72" t="s">
        <v>103</v>
      </c>
      <c r="S542" s="72" t="s">
        <v>104</v>
      </c>
    </row>
    <row r="543" spans="2:19" x14ac:dyDescent="0.25">
      <c r="B543" s="73" t="s">
        <v>3283</v>
      </c>
      <c r="C543" s="73" t="s">
        <v>174</v>
      </c>
      <c r="D543" s="73" t="s">
        <v>135</v>
      </c>
      <c r="E543" s="113" t="s">
        <v>2331</v>
      </c>
      <c r="F543" s="72" t="s">
        <v>91</v>
      </c>
      <c r="G543" s="113" t="s">
        <v>92</v>
      </c>
      <c r="H543" s="113" t="s">
        <v>2662</v>
      </c>
      <c r="I543" s="114" t="s">
        <v>94</v>
      </c>
      <c r="J543" s="72" t="s">
        <v>2333</v>
      </c>
      <c r="K543" s="72" t="s">
        <v>22860</v>
      </c>
      <c r="L543" s="116" t="s">
        <v>1896</v>
      </c>
      <c r="M543" s="72" t="s">
        <v>390</v>
      </c>
      <c r="N543" s="72" t="s">
        <v>99</v>
      </c>
      <c r="O543" s="72" t="s">
        <v>100</v>
      </c>
      <c r="P543" s="72" t="s">
        <v>101</v>
      </c>
      <c r="Q543" s="116" t="s">
        <v>2189</v>
      </c>
      <c r="R543" s="72" t="s">
        <v>103</v>
      </c>
      <c r="S543" s="72" t="s">
        <v>104</v>
      </c>
    </row>
    <row r="544" spans="2:19" x14ac:dyDescent="0.25">
      <c r="B544" s="73" t="s">
        <v>3284</v>
      </c>
      <c r="C544" s="73" t="s">
        <v>174</v>
      </c>
      <c r="D544" s="73" t="s">
        <v>135</v>
      </c>
      <c r="E544" s="113" t="s">
        <v>3285</v>
      </c>
      <c r="F544" s="72" t="s">
        <v>91</v>
      </c>
      <c r="G544" s="113" t="s">
        <v>92</v>
      </c>
      <c r="H544" s="113" t="s">
        <v>1199</v>
      </c>
      <c r="I544" s="114" t="s">
        <v>94</v>
      </c>
      <c r="J544" s="72" t="s">
        <v>3286</v>
      </c>
      <c r="K544" s="72" t="s">
        <v>22864</v>
      </c>
      <c r="L544" s="116" t="s">
        <v>3287</v>
      </c>
      <c r="M544" s="72" t="s">
        <v>504</v>
      </c>
      <c r="N544" s="72" t="s">
        <v>99</v>
      </c>
      <c r="O544" s="72" t="s">
        <v>100</v>
      </c>
      <c r="P544" s="72" t="s">
        <v>101</v>
      </c>
      <c r="Q544" s="116" t="s">
        <v>342</v>
      </c>
      <c r="R544" s="72" t="s">
        <v>103</v>
      </c>
      <c r="S544" s="72" t="s">
        <v>104</v>
      </c>
    </row>
    <row r="545" spans="2:19" x14ac:dyDescent="0.25">
      <c r="B545" s="73" t="s">
        <v>3288</v>
      </c>
      <c r="C545" s="73" t="s">
        <v>174</v>
      </c>
      <c r="D545" s="73" t="s">
        <v>135</v>
      </c>
      <c r="E545" s="113" t="s">
        <v>3289</v>
      </c>
      <c r="F545" s="72" t="s">
        <v>91</v>
      </c>
      <c r="G545" s="113" t="s">
        <v>92</v>
      </c>
      <c r="H545" s="113" t="s">
        <v>1202</v>
      </c>
      <c r="I545" s="114" t="s">
        <v>94</v>
      </c>
      <c r="J545" s="72" t="s">
        <v>3290</v>
      </c>
      <c r="K545" s="72" t="s">
        <v>3290</v>
      </c>
      <c r="L545" s="116" t="s">
        <v>3287</v>
      </c>
      <c r="M545" s="72" t="s">
        <v>329</v>
      </c>
      <c r="N545" s="72" t="s">
        <v>99</v>
      </c>
      <c r="O545" s="72" t="s">
        <v>100</v>
      </c>
      <c r="P545" s="72" t="s">
        <v>101</v>
      </c>
      <c r="Q545" s="116" t="s">
        <v>342</v>
      </c>
      <c r="R545" s="72" t="s">
        <v>103</v>
      </c>
      <c r="S545" s="72" t="s">
        <v>104</v>
      </c>
    </row>
    <row r="546" spans="2:19" x14ac:dyDescent="0.25">
      <c r="B546" s="73" t="s">
        <v>3291</v>
      </c>
      <c r="C546" s="73" t="s">
        <v>255</v>
      </c>
      <c r="D546" s="73" t="s">
        <v>135</v>
      </c>
      <c r="E546" s="113" t="s">
        <v>3292</v>
      </c>
      <c r="F546" s="72" t="s">
        <v>91</v>
      </c>
      <c r="G546" s="113" t="s">
        <v>106</v>
      </c>
      <c r="H546" s="113" t="s">
        <v>3293</v>
      </c>
      <c r="I546" s="114" t="s">
        <v>107</v>
      </c>
      <c r="J546" s="72" t="s">
        <v>3294</v>
      </c>
      <c r="K546" s="72" t="s">
        <v>3294</v>
      </c>
      <c r="L546" s="116" t="s">
        <v>1945</v>
      </c>
      <c r="M546" s="72" t="s">
        <v>375</v>
      </c>
      <c r="N546" s="72" t="s">
        <v>99</v>
      </c>
      <c r="O546" s="72" t="s">
        <v>100</v>
      </c>
      <c r="P546" s="72" t="s">
        <v>109</v>
      </c>
      <c r="Q546" s="116" t="s">
        <v>3295</v>
      </c>
      <c r="R546" s="72" t="s">
        <v>103</v>
      </c>
      <c r="S546" s="72" t="s">
        <v>104</v>
      </c>
    </row>
    <row r="547" spans="2:19" x14ac:dyDescent="0.25">
      <c r="B547" s="73" t="s">
        <v>3296</v>
      </c>
      <c r="C547" s="73" t="s">
        <v>167</v>
      </c>
      <c r="D547" s="73" t="s">
        <v>677</v>
      </c>
      <c r="E547" s="113" t="s">
        <v>3297</v>
      </c>
      <c r="F547" s="72" t="s">
        <v>91</v>
      </c>
      <c r="G547" s="113" t="s">
        <v>106</v>
      </c>
      <c r="H547" s="113" t="s">
        <v>1781</v>
      </c>
      <c r="I547" s="114" t="s">
        <v>107</v>
      </c>
      <c r="J547" s="72" t="s">
        <v>3298</v>
      </c>
      <c r="K547" s="72" t="s">
        <v>3298</v>
      </c>
      <c r="L547" s="116" t="s">
        <v>1862</v>
      </c>
      <c r="M547" s="72" t="s">
        <v>723</v>
      </c>
      <c r="N547" s="72" t="s">
        <v>99</v>
      </c>
      <c r="O547" s="72" t="s">
        <v>100</v>
      </c>
      <c r="P547" s="72" t="s">
        <v>109</v>
      </c>
      <c r="Q547" s="116" t="s">
        <v>2969</v>
      </c>
      <c r="R547" s="72" t="s">
        <v>103</v>
      </c>
      <c r="S547" s="72" t="s">
        <v>104</v>
      </c>
    </row>
    <row r="548" spans="2:19" x14ac:dyDescent="0.25">
      <c r="B548" s="73" t="s">
        <v>3299</v>
      </c>
      <c r="C548" s="73" t="s">
        <v>180</v>
      </c>
      <c r="D548" s="73" t="s">
        <v>147</v>
      </c>
      <c r="E548" s="113" t="s">
        <v>3300</v>
      </c>
      <c r="F548" s="72" t="s">
        <v>91</v>
      </c>
      <c r="G548" s="113" t="s">
        <v>516</v>
      </c>
      <c r="H548" s="113" t="s">
        <v>3301</v>
      </c>
      <c r="I548" s="114" t="s">
        <v>517</v>
      </c>
      <c r="K548" s="72" t="s">
        <v>3302</v>
      </c>
      <c r="L548" s="116" t="s">
        <v>1862</v>
      </c>
      <c r="M548" s="72" t="s">
        <v>612</v>
      </c>
      <c r="N548" s="72" t="s">
        <v>140</v>
      </c>
      <c r="O548" s="72" t="s">
        <v>103</v>
      </c>
      <c r="P548" s="72" t="s">
        <v>194</v>
      </c>
      <c r="Q548" s="116" t="s">
        <v>2969</v>
      </c>
      <c r="R548" s="72" t="s">
        <v>103</v>
      </c>
      <c r="S548" s="72" t="s">
        <v>104</v>
      </c>
    </row>
    <row r="549" spans="2:19" x14ac:dyDescent="0.25">
      <c r="B549" s="73" t="s">
        <v>3303</v>
      </c>
      <c r="C549" s="73" t="s">
        <v>141</v>
      </c>
      <c r="D549" s="73" t="s">
        <v>142</v>
      </c>
      <c r="E549" s="113" t="s">
        <v>3304</v>
      </c>
      <c r="F549" s="72" t="s">
        <v>91</v>
      </c>
      <c r="G549" s="113" t="s">
        <v>1671</v>
      </c>
      <c r="H549" s="113" t="s">
        <v>3305</v>
      </c>
      <c r="I549" s="114" t="s">
        <v>1673</v>
      </c>
      <c r="K549" s="72" t="s">
        <v>3306</v>
      </c>
      <c r="L549" s="116" t="s">
        <v>1200</v>
      </c>
      <c r="M549" s="72" t="s">
        <v>259</v>
      </c>
      <c r="N549" s="72" t="s">
        <v>140</v>
      </c>
      <c r="O549" s="72" t="s">
        <v>103</v>
      </c>
      <c r="P549" s="72" t="s">
        <v>194</v>
      </c>
      <c r="Q549" s="116" t="s">
        <v>3127</v>
      </c>
      <c r="R549" s="72" t="s">
        <v>103</v>
      </c>
      <c r="S549" s="72" t="s">
        <v>104</v>
      </c>
    </row>
    <row r="550" spans="2:19" x14ac:dyDescent="0.25">
      <c r="B550" s="73" t="s">
        <v>3307</v>
      </c>
      <c r="C550" s="73" t="s">
        <v>295</v>
      </c>
      <c r="D550" s="73" t="s">
        <v>1006</v>
      </c>
      <c r="E550" s="113" t="s">
        <v>3308</v>
      </c>
      <c r="F550" s="72" t="s">
        <v>91</v>
      </c>
      <c r="G550" s="113" t="s">
        <v>92</v>
      </c>
      <c r="H550" s="113" t="s">
        <v>3309</v>
      </c>
      <c r="I550" s="114" t="s">
        <v>94</v>
      </c>
      <c r="J550" s="72" t="s">
        <v>3310</v>
      </c>
      <c r="K550" s="72" t="s">
        <v>3310</v>
      </c>
      <c r="L550" s="116" t="s">
        <v>3311</v>
      </c>
      <c r="M550" s="72" t="s">
        <v>561</v>
      </c>
      <c r="N550" s="72" t="s">
        <v>99</v>
      </c>
      <c r="O550" s="72" t="s">
        <v>100</v>
      </c>
      <c r="P550" s="72" t="s">
        <v>101</v>
      </c>
      <c r="Q550" s="116" t="s">
        <v>2969</v>
      </c>
      <c r="R550" s="72" t="s">
        <v>103</v>
      </c>
      <c r="S550" s="72" t="s">
        <v>104</v>
      </c>
    </row>
    <row r="551" spans="2:19" x14ac:dyDescent="0.25">
      <c r="B551" s="73" t="s">
        <v>3312</v>
      </c>
      <c r="C551" s="73" t="s">
        <v>295</v>
      </c>
      <c r="D551" s="73" t="s">
        <v>1006</v>
      </c>
      <c r="E551" s="113" t="s">
        <v>3313</v>
      </c>
      <c r="F551" s="72" t="s">
        <v>91</v>
      </c>
      <c r="G551" s="113" t="s">
        <v>92</v>
      </c>
      <c r="H551" s="113" t="s">
        <v>551</v>
      </c>
      <c r="I551" s="114" t="s">
        <v>94</v>
      </c>
      <c r="J551" s="72" t="s">
        <v>3314</v>
      </c>
      <c r="K551" s="72" t="s">
        <v>3314</v>
      </c>
      <c r="L551" s="116" t="s">
        <v>1997</v>
      </c>
      <c r="M551" s="72" t="s">
        <v>361</v>
      </c>
      <c r="N551" s="72" t="s">
        <v>99</v>
      </c>
      <c r="O551" s="72" t="s">
        <v>100</v>
      </c>
      <c r="P551" s="72" t="s">
        <v>101</v>
      </c>
      <c r="Q551" s="116" t="s">
        <v>2969</v>
      </c>
      <c r="R551" s="72" t="s">
        <v>103</v>
      </c>
      <c r="S551" s="72" t="s">
        <v>104</v>
      </c>
    </row>
    <row r="552" spans="2:19" x14ac:dyDescent="0.25">
      <c r="B552" s="73" t="s">
        <v>3315</v>
      </c>
      <c r="C552" s="73" t="s">
        <v>255</v>
      </c>
      <c r="D552" s="73" t="s">
        <v>135</v>
      </c>
      <c r="E552" s="113" t="s">
        <v>3316</v>
      </c>
      <c r="F552" s="72" t="s">
        <v>91</v>
      </c>
      <c r="G552" s="113" t="s">
        <v>106</v>
      </c>
      <c r="H552" s="113" t="s">
        <v>3317</v>
      </c>
      <c r="I552" s="114" t="s">
        <v>107</v>
      </c>
      <c r="J552" s="72" t="s">
        <v>3318</v>
      </c>
      <c r="K552" s="72" t="s">
        <v>3318</v>
      </c>
      <c r="L552" s="116" t="s">
        <v>1896</v>
      </c>
      <c r="M552" s="72" t="s">
        <v>1778</v>
      </c>
      <c r="N552" s="72" t="s">
        <v>99</v>
      </c>
      <c r="O552" s="72" t="s">
        <v>100</v>
      </c>
      <c r="P552" s="72" t="s">
        <v>109</v>
      </c>
      <c r="Q552" s="116" t="s">
        <v>342</v>
      </c>
      <c r="R552" s="72" t="s">
        <v>103</v>
      </c>
      <c r="S552" s="72" t="s">
        <v>104</v>
      </c>
    </row>
    <row r="553" spans="2:19" x14ac:dyDescent="0.25">
      <c r="B553" s="73" t="s">
        <v>3319</v>
      </c>
      <c r="C553" s="73" t="s">
        <v>174</v>
      </c>
      <c r="D553" s="73" t="s">
        <v>135</v>
      </c>
      <c r="E553" s="113" t="s">
        <v>3320</v>
      </c>
      <c r="F553" s="72" t="s">
        <v>91</v>
      </c>
      <c r="G553" s="113" t="s">
        <v>92</v>
      </c>
      <c r="H553" s="113" t="s">
        <v>3321</v>
      </c>
      <c r="I553" s="114" t="s">
        <v>94</v>
      </c>
      <c r="J553" s="72" t="s">
        <v>3322</v>
      </c>
      <c r="K553" s="72" t="s">
        <v>3322</v>
      </c>
      <c r="L553" s="116" t="s">
        <v>2754</v>
      </c>
      <c r="M553" s="72" t="s">
        <v>334</v>
      </c>
      <c r="N553" s="72" t="s">
        <v>99</v>
      </c>
      <c r="O553" s="72" t="s">
        <v>100</v>
      </c>
      <c r="P553" s="72" t="s">
        <v>101</v>
      </c>
      <c r="Q553" s="116" t="s">
        <v>2969</v>
      </c>
      <c r="R553" s="72" t="s">
        <v>103</v>
      </c>
      <c r="S553" s="72" t="s">
        <v>104</v>
      </c>
    </row>
    <row r="554" spans="2:19" x14ac:dyDescent="0.25">
      <c r="B554" s="73" t="s">
        <v>3323</v>
      </c>
      <c r="C554" s="73" t="s">
        <v>214</v>
      </c>
      <c r="D554" s="73" t="s">
        <v>360</v>
      </c>
      <c r="E554" s="113" t="s">
        <v>3324</v>
      </c>
      <c r="F554" s="72" t="s">
        <v>91</v>
      </c>
      <c r="G554" s="113" t="s">
        <v>246</v>
      </c>
      <c r="H554" s="113" t="s">
        <v>3325</v>
      </c>
      <c r="I554" s="114" t="s">
        <v>247</v>
      </c>
      <c r="K554" s="72" t="s">
        <v>3326</v>
      </c>
      <c r="L554" s="116" t="s">
        <v>3327</v>
      </c>
      <c r="M554" s="72" t="s">
        <v>22863</v>
      </c>
      <c r="N554" s="72" t="s">
        <v>140</v>
      </c>
      <c r="O554" s="72" t="s">
        <v>103</v>
      </c>
      <c r="P554" s="72" t="s">
        <v>194</v>
      </c>
      <c r="Q554" s="116" t="s">
        <v>2285</v>
      </c>
      <c r="R554" s="72" t="s">
        <v>103</v>
      </c>
      <c r="S554" s="72" t="s">
        <v>104</v>
      </c>
    </row>
    <row r="555" spans="2:19" x14ac:dyDescent="0.25">
      <c r="B555" s="73" t="s">
        <v>3328</v>
      </c>
      <c r="C555" s="73" t="s">
        <v>174</v>
      </c>
      <c r="D555" s="73" t="s">
        <v>135</v>
      </c>
      <c r="E555" s="113" t="s">
        <v>3329</v>
      </c>
      <c r="F555" s="72" t="s">
        <v>91</v>
      </c>
      <c r="G555" s="113" t="s">
        <v>3330</v>
      </c>
      <c r="H555" s="113" t="s">
        <v>3331</v>
      </c>
      <c r="I555" s="114" t="s">
        <v>3332</v>
      </c>
      <c r="L555" s="116" t="s">
        <v>2028</v>
      </c>
      <c r="M555" s="72" t="s">
        <v>532</v>
      </c>
      <c r="N555" s="72" t="s">
        <v>140</v>
      </c>
      <c r="O555" s="72" t="s">
        <v>103</v>
      </c>
      <c r="P555" s="72" t="s">
        <v>472</v>
      </c>
      <c r="Q555" s="116" t="s">
        <v>3333</v>
      </c>
      <c r="R555" s="72" t="s">
        <v>103</v>
      </c>
      <c r="S555" s="72" t="s">
        <v>104</v>
      </c>
    </row>
    <row r="556" spans="2:19" x14ac:dyDescent="0.25">
      <c r="B556" s="73" t="s">
        <v>3334</v>
      </c>
      <c r="C556" s="73" t="s">
        <v>423</v>
      </c>
      <c r="D556" s="73" t="s">
        <v>135</v>
      </c>
      <c r="E556" s="113" t="s">
        <v>3335</v>
      </c>
      <c r="F556" s="72" t="s">
        <v>91</v>
      </c>
      <c r="G556" s="113" t="s">
        <v>3336</v>
      </c>
      <c r="H556" s="113" t="s">
        <v>3337</v>
      </c>
      <c r="I556" s="114" t="s">
        <v>3338</v>
      </c>
      <c r="K556" s="72" t="s">
        <v>3339</v>
      </c>
      <c r="L556" s="116" t="s">
        <v>3340</v>
      </c>
      <c r="M556" s="72" t="s">
        <v>424</v>
      </c>
      <c r="N556" s="72" t="s">
        <v>140</v>
      </c>
      <c r="O556" s="72" t="s">
        <v>103</v>
      </c>
      <c r="P556" s="72" t="s">
        <v>124</v>
      </c>
      <c r="Q556" s="116" t="s">
        <v>3341</v>
      </c>
      <c r="R556" s="72" t="s">
        <v>103</v>
      </c>
      <c r="S556" s="72" t="s">
        <v>104</v>
      </c>
    </row>
    <row r="557" spans="2:19" x14ac:dyDescent="0.25">
      <c r="B557" s="73" t="s">
        <v>3342</v>
      </c>
      <c r="C557" s="73" t="s">
        <v>141</v>
      </c>
      <c r="D557" s="73" t="s">
        <v>677</v>
      </c>
      <c r="E557" s="113" t="s">
        <v>3343</v>
      </c>
      <c r="F557" s="72" t="s">
        <v>91</v>
      </c>
      <c r="G557" s="113" t="s">
        <v>2140</v>
      </c>
      <c r="H557" s="113" t="s">
        <v>3344</v>
      </c>
      <c r="I557" s="114" t="s">
        <v>2142</v>
      </c>
      <c r="K557" s="72" t="s">
        <v>3345</v>
      </c>
      <c r="L557" s="116" t="s">
        <v>2859</v>
      </c>
      <c r="M557" s="72" t="s">
        <v>1070</v>
      </c>
      <c r="N557" s="72" t="s">
        <v>140</v>
      </c>
      <c r="O557" s="72" t="s">
        <v>103</v>
      </c>
      <c r="P557" s="72" t="s">
        <v>194</v>
      </c>
      <c r="Q557" s="116" t="s">
        <v>3276</v>
      </c>
      <c r="R557" s="72" t="s">
        <v>103</v>
      </c>
      <c r="S557" s="72" t="s">
        <v>104</v>
      </c>
    </row>
    <row r="558" spans="2:19" x14ac:dyDescent="0.25">
      <c r="B558" s="73" t="s">
        <v>3346</v>
      </c>
      <c r="C558" s="73" t="s">
        <v>141</v>
      </c>
      <c r="D558" s="73" t="s">
        <v>677</v>
      </c>
      <c r="E558" s="113" t="s">
        <v>3347</v>
      </c>
      <c r="F558" s="72" t="s">
        <v>91</v>
      </c>
      <c r="G558" s="113" t="s">
        <v>2497</v>
      </c>
      <c r="H558" s="113" t="s">
        <v>3348</v>
      </c>
      <c r="I558" s="114" t="s">
        <v>2499</v>
      </c>
      <c r="K558" s="72" t="s">
        <v>3349</v>
      </c>
      <c r="L558" s="116" t="s">
        <v>2034</v>
      </c>
      <c r="M558" s="72" t="s">
        <v>250</v>
      </c>
      <c r="N558" s="72" t="s">
        <v>140</v>
      </c>
      <c r="O558" s="72" t="s">
        <v>103</v>
      </c>
      <c r="P558" s="72" t="s">
        <v>124</v>
      </c>
      <c r="Q558" s="116" t="s">
        <v>2270</v>
      </c>
      <c r="R558" s="72" t="s">
        <v>103</v>
      </c>
      <c r="S558" s="72" t="s">
        <v>104</v>
      </c>
    </row>
    <row r="559" spans="2:19" x14ac:dyDescent="0.25">
      <c r="B559" s="73" t="s">
        <v>3350</v>
      </c>
      <c r="C559" s="73" t="s">
        <v>1875</v>
      </c>
      <c r="D559" s="73" t="s">
        <v>677</v>
      </c>
      <c r="E559" s="113" t="s">
        <v>3351</v>
      </c>
      <c r="F559" s="72" t="s">
        <v>91</v>
      </c>
      <c r="G559" s="113" t="s">
        <v>1196</v>
      </c>
      <c r="H559" s="113" t="s">
        <v>3352</v>
      </c>
      <c r="I559" s="114" t="s">
        <v>1198</v>
      </c>
      <c r="K559" s="72" t="s">
        <v>3353</v>
      </c>
      <c r="L559" s="116" t="s">
        <v>1499</v>
      </c>
      <c r="M559" s="72" t="s">
        <v>1403</v>
      </c>
      <c r="N559" s="72" t="s">
        <v>140</v>
      </c>
      <c r="O559" s="72" t="s">
        <v>103</v>
      </c>
      <c r="P559" s="72" t="s">
        <v>472</v>
      </c>
      <c r="Q559" s="116" t="s">
        <v>2669</v>
      </c>
      <c r="R559" s="72" t="s">
        <v>103</v>
      </c>
      <c r="S559" s="72" t="s">
        <v>104</v>
      </c>
    </row>
    <row r="560" spans="2:19" x14ac:dyDescent="0.25">
      <c r="B560" s="73" t="s">
        <v>3350</v>
      </c>
      <c r="C560" s="73" t="s">
        <v>1875</v>
      </c>
      <c r="D560" s="73" t="s">
        <v>142</v>
      </c>
      <c r="E560" s="113" t="s">
        <v>3351</v>
      </c>
      <c r="F560" s="72" t="s">
        <v>91</v>
      </c>
      <c r="G560" s="113" t="s">
        <v>1196</v>
      </c>
      <c r="H560" s="113" t="s">
        <v>3352</v>
      </c>
      <c r="I560" s="114" t="s">
        <v>1198</v>
      </c>
      <c r="K560" s="72" t="s">
        <v>3353</v>
      </c>
      <c r="L560" s="116" t="s">
        <v>1499</v>
      </c>
      <c r="M560" s="72" t="s">
        <v>1403</v>
      </c>
      <c r="N560" s="72" t="s">
        <v>140</v>
      </c>
      <c r="O560" s="72" t="s">
        <v>103</v>
      </c>
      <c r="P560" s="72" t="s">
        <v>472</v>
      </c>
      <c r="Q560" s="116" t="s">
        <v>2669</v>
      </c>
      <c r="R560" s="72" t="s">
        <v>103</v>
      </c>
      <c r="S560" s="72" t="s">
        <v>104</v>
      </c>
    </row>
    <row r="561" spans="2:19" x14ac:dyDescent="0.25">
      <c r="B561" s="73" t="s">
        <v>3354</v>
      </c>
      <c r="C561" s="73" t="s">
        <v>255</v>
      </c>
      <c r="D561" s="73" t="s">
        <v>135</v>
      </c>
      <c r="E561" s="113" t="s">
        <v>3355</v>
      </c>
      <c r="F561" s="72" t="s">
        <v>91</v>
      </c>
      <c r="G561" s="113" t="s">
        <v>106</v>
      </c>
      <c r="H561" s="113" t="s">
        <v>3356</v>
      </c>
      <c r="I561" s="114" t="s">
        <v>107</v>
      </c>
      <c r="J561" s="72" t="s">
        <v>3357</v>
      </c>
      <c r="K561" s="72" t="s">
        <v>3357</v>
      </c>
      <c r="L561" s="116" t="s">
        <v>1896</v>
      </c>
      <c r="M561" s="72" t="s">
        <v>749</v>
      </c>
      <c r="N561" s="72" t="s">
        <v>99</v>
      </c>
      <c r="O561" s="72" t="s">
        <v>100</v>
      </c>
      <c r="P561" s="72" t="s">
        <v>109</v>
      </c>
      <c r="Q561" s="116" t="s">
        <v>342</v>
      </c>
      <c r="R561" s="72" t="s">
        <v>103</v>
      </c>
      <c r="S561" s="72" t="s">
        <v>104</v>
      </c>
    </row>
    <row r="562" spans="2:19" x14ac:dyDescent="0.25">
      <c r="B562" s="73" t="s">
        <v>3358</v>
      </c>
      <c r="C562" s="73" t="s">
        <v>295</v>
      </c>
      <c r="D562" s="73" t="s">
        <v>1006</v>
      </c>
      <c r="E562" s="113" t="s">
        <v>3359</v>
      </c>
      <c r="F562" s="72" t="s">
        <v>91</v>
      </c>
      <c r="G562" s="113" t="s">
        <v>92</v>
      </c>
      <c r="H562" s="113" t="s">
        <v>3360</v>
      </c>
      <c r="I562" s="114" t="s">
        <v>94</v>
      </c>
      <c r="J562" s="72" t="s">
        <v>3361</v>
      </c>
      <c r="K562" s="72" t="s">
        <v>3361</v>
      </c>
      <c r="L562" s="116" t="s">
        <v>1499</v>
      </c>
      <c r="M562" s="72" t="s">
        <v>560</v>
      </c>
      <c r="N562" s="72" t="s">
        <v>99</v>
      </c>
      <c r="O562" s="72" t="s">
        <v>100</v>
      </c>
      <c r="P562" s="72" t="s">
        <v>101</v>
      </c>
      <c r="Q562" s="116" t="s">
        <v>342</v>
      </c>
      <c r="R562" s="72" t="s">
        <v>103</v>
      </c>
      <c r="S562" s="72" t="s">
        <v>104</v>
      </c>
    </row>
    <row r="563" spans="2:19" x14ac:dyDescent="0.25">
      <c r="B563" s="73" t="s">
        <v>3362</v>
      </c>
      <c r="C563" s="73" t="s">
        <v>180</v>
      </c>
      <c r="D563" s="73" t="s">
        <v>147</v>
      </c>
      <c r="E563" s="113" t="s">
        <v>3363</v>
      </c>
      <c r="F563" s="72" t="s">
        <v>91</v>
      </c>
      <c r="G563" s="113" t="s">
        <v>92</v>
      </c>
      <c r="H563" s="113" t="s">
        <v>2279</v>
      </c>
      <c r="I563" s="114" t="s">
        <v>94</v>
      </c>
      <c r="J563" s="72" t="s">
        <v>3364</v>
      </c>
      <c r="K563" s="72" t="s">
        <v>3364</v>
      </c>
      <c r="L563" s="116" t="s">
        <v>1896</v>
      </c>
      <c r="M563" s="72" t="s">
        <v>195</v>
      </c>
      <c r="N563" s="72" t="s">
        <v>99</v>
      </c>
      <c r="O563" s="72" t="s">
        <v>100</v>
      </c>
      <c r="P563" s="72" t="s">
        <v>101</v>
      </c>
      <c r="Q563" s="116" t="s">
        <v>342</v>
      </c>
      <c r="R563" s="72" t="s">
        <v>103</v>
      </c>
      <c r="S563" s="72" t="s">
        <v>104</v>
      </c>
    </row>
    <row r="564" spans="2:19" x14ac:dyDescent="0.25">
      <c r="B564" s="73" t="s">
        <v>3365</v>
      </c>
      <c r="C564" s="73" t="s">
        <v>180</v>
      </c>
      <c r="D564" s="73" t="s">
        <v>147</v>
      </c>
      <c r="E564" s="113" t="s">
        <v>2207</v>
      </c>
      <c r="F564" s="72" t="s">
        <v>91</v>
      </c>
      <c r="G564" s="113" t="s">
        <v>92</v>
      </c>
      <c r="H564" s="113" t="s">
        <v>3366</v>
      </c>
      <c r="I564" s="114" t="s">
        <v>94</v>
      </c>
      <c r="J564" s="72" t="s">
        <v>2209</v>
      </c>
      <c r="K564" s="72" t="s">
        <v>2210</v>
      </c>
      <c r="L564" s="116" t="s">
        <v>1896</v>
      </c>
      <c r="M564" s="72" t="s">
        <v>350</v>
      </c>
      <c r="N564" s="72" t="s">
        <v>99</v>
      </c>
      <c r="O564" s="72" t="s">
        <v>100</v>
      </c>
      <c r="P564" s="72" t="s">
        <v>101</v>
      </c>
      <c r="Q564" s="116" t="s">
        <v>2189</v>
      </c>
      <c r="R564" s="72" t="s">
        <v>103</v>
      </c>
      <c r="S564" s="72" t="s">
        <v>104</v>
      </c>
    </row>
    <row r="565" spans="2:19" x14ac:dyDescent="0.25">
      <c r="B565" s="73" t="s">
        <v>3367</v>
      </c>
      <c r="C565" s="73" t="s">
        <v>180</v>
      </c>
      <c r="D565" s="73" t="s">
        <v>147</v>
      </c>
      <c r="E565" s="113" t="s">
        <v>3368</v>
      </c>
      <c r="F565" s="72" t="s">
        <v>91</v>
      </c>
      <c r="G565" s="113" t="s">
        <v>92</v>
      </c>
      <c r="H565" s="113" t="s">
        <v>3369</v>
      </c>
      <c r="I565" s="114" t="s">
        <v>94</v>
      </c>
      <c r="J565" s="72" t="s">
        <v>3370</v>
      </c>
      <c r="K565" s="72" t="s">
        <v>3370</v>
      </c>
      <c r="L565" s="116" t="s">
        <v>3371</v>
      </c>
      <c r="M565" s="72" t="s">
        <v>1587</v>
      </c>
      <c r="N565" s="72" t="s">
        <v>99</v>
      </c>
      <c r="O565" s="72" t="s">
        <v>100</v>
      </c>
      <c r="P565" s="72" t="s">
        <v>101</v>
      </c>
      <c r="Q565" s="116" t="s">
        <v>342</v>
      </c>
      <c r="R565" s="72" t="s">
        <v>103</v>
      </c>
      <c r="S565" s="72" t="s">
        <v>104</v>
      </c>
    </row>
    <row r="566" spans="2:19" x14ac:dyDescent="0.25">
      <c r="B566" s="73" t="s">
        <v>3372</v>
      </c>
      <c r="C566" s="73" t="s">
        <v>174</v>
      </c>
      <c r="D566" s="73" t="s">
        <v>135</v>
      </c>
      <c r="E566" s="113" t="s">
        <v>3373</v>
      </c>
      <c r="F566" s="72" t="s">
        <v>91</v>
      </c>
      <c r="G566" s="113" t="s">
        <v>92</v>
      </c>
      <c r="H566" s="113" t="s">
        <v>3374</v>
      </c>
      <c r="I566" s="114" t="s">
        <v>94</v>
      </c>
      <c r="J566" s="72" t="s">
        <v>3375</v>
      </c>
      <c r="K566" s="72" t="s">
        <v>3376</v>
      </c>
      <c r="L566" s="116" t="s">
        <v>3377</v>
      </c>
      <c r="M566" s="72" t="s">
        <v>358</v>
      </c>
      <c r="N566" s="72" t="s">
        <v>99</v>
      </c>
      <c r="O566" s="72" t="s">
        <v>100</v>
      </c>
      <c r="P566" s="72" t="s">
        <v>101</v>
      </c>
      <c r="Q566" s="116" t="s">
        <v>3378</v>
      </c>
      <c r="R566" s="72" t="s">
        <v>103</v>
      </c>
      <c r="S566" s="72" t="s">
        <v>104</v>
      </c>
    </row>
    <row r="567" spans="2:19" x14ac:dyDescent="0.25">
      <c r="B567" s="73" t="s">
        <v>3379</v>
      </c>
      <c r="C567" s="73" t="s">
        <v>167</v>
      </c>
      <c r="D567" s="73" t="s">
        <v>677</v>
      </c>
      <c r="E567" s="113" t="s">
        <v>3380</v>
      </c>
      <c r="F567" s="72" t="s">
        <v>91</v>
      </c>
      <c r="G567" s="113" t="s">
        <v>106</v>
      </c>
      <c r="H567" s="113" t="s">
        <v>712</v>
      </c>
      <c r="I567" s="114" t="s">
        <v>107</v>
      </c>
      <c r="J567" s="72" t="s">
        <v>3381</v>
      </c>
      <c r="K567" s="72" t="s">
        <v>3381</v>
      </c>
      <c r="L567" s="116" t="s">
        <v>1896</v>
      </c>
      <c r="M567" s="72" t="s">
        <v>1423</v>
      </c>
      <c r="N567" s="72" t="s">
        <v>99</v>
      </c>
      <c r="O567" s="72" t="s">
        <v>100</v>
      </c>
      <c r="P567" s="72" t="s">
        <v>109</v>
      </c>
      <c r="Q567" s="116" t="s">
        <v>342</v>
      </c>
      <c r="R567" s="72" t="s">
        <v>103</v>
      </c>
      <c r="S567" s="72" t="s">
        <v>104</v>
      </c>
    </row>
    <row r="568" spans="2:19" x14ac:dyDescent="0.25">
      <c r="B568" s="73" t="s">
        <v>3382</v>
      </c>
      <c r="C568" s="73" t="s">
        <v>141</v>
      </c>
      <c r="D568" s="73" t="s">
        <v>677</v>
      </c>
      <c r="E568" s="113" t="s">
        <v>1910</v>
      </c>
      <c r="F568" s="72" t="s">
        <v>91</v>
      </c>
      <c r="G568" s="113" t="s">
        <v>92</v>
      </c>
      <c r="H568" s="113" t="s">
        <v>1498</v>
      </c>
      <c r="I568" s="114" t="s">
        <v>94</v>
      </c>
      <c r="J568" s="72" t="s">
        <v>1911</v>
      </c>
      <c r="K568" s="72" t="s">
        <v>1912</v>
      </c>
      <c r="L568" s="116" t="s">
        <v>1008</v>
      </c>
      <c r="M568" s="72" t="s">
        <v>1578</v>
      </c>
      <c r="N568" s="72" t="s">
        <v>99</v>
      </c>
      <c r="O568" s="72" t="s">
        <v>100</v>
      </c>
      <c r="P568" s="72" t="s">
        <v>101</v>
      </c>
      <c r="Q568" s="116" t="s">
        <v>1913</v>
      </c>
      <c r="R568" s="72" t="s">
        <v>103</v>
      </c>
      <c r="S568" s="72" t="s">
        <v>104</v>
      </c>
    </row>
    <row r="569" spans="2:19" x14ac:dyDescent="0.25">
      <c r="B569" s="73" t="s">
        <v>3383</v>
      </c>
      <c r="C569" s="73" t="s">
        <v>174</v>
      </c>
      <c r="D569" s="73" t="s">
        <v>135</v>
      </c>
      <c r="E569" s="113" t="s">
        <v>3384</v>
      </c>
      <c r="F569" s="72" t="s">
        <v>91</v>
      </c>
      <c r="G569" s="113" t="s">
        <v>556</v>
      </c>
      <c r="H569" s="113" t="s">
        <v>3385</v>
      </c>
      <c r="I569" s="114" t="s">
        <v>557</v>
      </c>
      <c r="K569" s="72" t="s">
        <v>3386</v>
      </c>
      <c r="L569" s="116" t="s">
        <v>1008</v>
      </c>
      <c r="M569" s="72" t="s">
        <v>305</v>
      </c>
      <c r="N569" s="72" t="s">
        <v>140</v>
      </c>
      <c r="O569" s="72" t="s">
        <v>103</v>
      </c>
      <c r="P569" s="72" t="s">
        <v>194</v>
      </c>
      <c r="Q569" s="116" t="s">
        <v>342</v>
      </c>
      <c r="R569" s="72" t="s">
        <v>103</v>
      </c>
      <c r="S569" s="72" t="s">
        <v>104</v>
      </c>
    </row>
    <row r="570" spans="2:19" x14ac:dyDescent="0.25">
      <c r="B570" s="73" t="s">
        <v>3387</v>
      </c>
      <c r="C570" s="73" t="s">
        <v>141</v>
      </c>
      <c r="D570" s="73" t="s">
        <v>147</v>
      </c>
      <c r="E570" s="113" t="s">
        <v>2402</v>
      </c>
      <c r="F570" s="72" t="s">
        <v>91</v>
      </c>
      <c r="G570" s="113" t="s">
        <v>92</v>
      </c>
      <c r="H570" s="113" t="s">
        <v>3388</v>
      </c>
      <c r="I570" s="114" t="s">
        <v>94</v>
      </c>
      <c r="J570" s="72" t="s">
        <v>2403</v>
      </c>
      <c r="K570" s="72" t="s">
        <v>2404</v>
      </c>
      <c r="L570" s="116" t="s">
        <v>1438</v>
      </c>
      <c r="M570" s="72" t="s">
        <v>152</v>
      </c>
      <c r="N570" s="72" t="s">
        <v>99</v>
      </c>
      <c r="O570" s="72" t="s">
        <v>100</v>
      </c>
      <c r="P570" s="72" t="s">
        <v>101</v>
      </c>
      <c r="Q570" s="116" t="s">
        <v>2036</v>
      </c>
      <c r="R570" s="72" t="s">
        <v>103</v>
      </c>
      <c r="S570" s="72" t="s">
        <v>104</v>
      </c>
    </row>
    <row r="571" spans="2:19" x14ac:dyDescent="0.25">
      <c r="B571" s="73" t="s">
        <v>3389</v>
      </c>
      <c r="C571" s="73" t="s">
        <v>214</v>
      </c>
      <c r="D571" s="73" t="s">
        <v>360</v>
      </c>
      <c r="E571" s="113" t="s">
        <v>3390</v>
      </c>
      <c r="F571" s="72" t="s">
        <v>91</v>
      </c>
      <c r="G571" s="113" t="s">
        <v>649</v>
      </c>
      <c r="H571" s="113" t="s">
        <v>3391</v>
      </c>
      <c r="I571" s="114" t="s">
        <v>650</v>
      </c>
      <c r="K571" s="72" t="s">
        <v>3392</v>
      </c>
      <c r="L571" s="116" t="s">
        <v>1817</v>
      </c>
      <c r="M571" s="72" t="s">
        <v>22863</v>
      </c>
      <c r="N571" s="72" t="s">
        <v>140</v>
      </c>
      <c r="O571" s="72" t="s">
        <v>103</v>
      </c>
      <c r="P571" s="72" t="s">
        <v>194</v>
      </c>
      <c r="Q571" s="116" t="s">
        <v>3295</v>
      </c>
      <c r="R571" s="72" t="s">
        <v>103</v>
      </c>
      <c r="S571" s="72" t="s">
        <v>104</v>
      </c>
    </row>
    <row r="572" spans="2:19" x14ac:dyDescent="0.25">
      <c r="B572" s="73" t="s">
        <v>3393</v>
      </c>
      <c r="C572" s="73" t="s">
        <v>174</v>
      </c>
      <c r="D572" s="73" t="s">
        <v>135</v>
      </c>
      <c r="E572" s="113" t="s">
        <v>3394</v>
      </c>
      <c r="F572" s="72" t="s">
        <v>91</v>
      </c>
      <c r="G572" s="113" t="s">
        <v>92</v>
      </c>
      <c r="H572" s="113" t="s">
        <v>3395</v>
      </c>
      <c r="I572" s="114" t="s">
        <v>94</v>
      </c>
      <c r="J572" s="72" t="s">
        <v>3396</v>
      </c>
      <c r="K572" s="72" t="s">
        <v>3397</v>
      </c>
      <c r="L572" s="116" t="s">
        <v>2754</v>
      </c>
      <c r="M572" s="72" t="s">
        <v>1210</v>
      </c>
      <c r="N572" s="72" t="s">
        <v>99</v>
      </c>
      <c r="O572" s="72" t="s">
        <v>100</v>
      </c>
      <c r="P572" s="72" t="s">
        <v>101</v>
      </c>
      <c r="Q572" s="116" t="s">
        <v>342</v>
      </c>
      <c r="R572" s="72" t="s">
        <v>103</v>
      </c>
      <c r="S572" s="72" t="s">
        <v>104</v>
      </c>
    </row>
    <row r="573" spans="2:19" x14ac:dyDescent="0.25">
      <c r="B573" s="73" t="s">
        <v>3398</v>
      </c>
      <c r="C573" s="73" t="s">
        <v>174</v>
      </c>
      <c r="D573" s="73" t="s">
        <v>135</v>
      </c>
      <c r="E573" s="113" t="s">
        <v>3394</v>
      </c>
      <c r="F573" s="72" t="s">
        <v>91</v>
      </c>
      <c r="G573" s="113" t="s">
        <v>92</v>
      </c>
      <c r="H573" s="113" t="s">
        <v>3399</v>
      </c>
      <c r="I573" s="114" t="s">
        <v>94</v>
      </c>
      <c r="J573" s="72" t="s">
        <v>3396</v>
      </c>
      <c r="K573" s="72" t="s">
        <v>3397</v>
      </c>
      <c r="L573" s="116" t="s">
        <v>2754</v>
      </c>
      <c r="M573" s="72" t="s">
        <v>1210</v>
      </c>
      <c r="N573" s="72" t="s">
        <v>99</v>
      </c>
      <c r="O573" s="72" t="s">
        <v>100</v>
      </c>
      <c r="P573" s="72" t="s">
        <v>101</v>
      </c>
      <c r="Q573" s="116" t="s">
        <v>342</v>
      </c>
      <c r="R573" s="72" t="s">
        <v>103</v>
      </c>
      <c r="S573" s="72" t="s">
        <v>104</v>
      </c>
    </row>
    <row r="574" spans="2:19" x14ac:dyDescent="0.25">
      <c r="B574" s="73" t="s">
        <v>3400</v>
      </c>
      <c r="C574" s="73" t="s">
        <v>158</v>
      </c>
      <c r="D574" s="73" t="s">
        <v>360</v>
      </c>
      <c r="E574" s="113" t="s">
        <v>3401</v>
      </c>
      <c r="F574" s="72" t="s">
        <v>91</v>
      </c>
      <c r="G574" s="113" t="s">
        <v>3402</v>
      </c>
      <c r="H574" s="113" t="s">
        <v>3403</v>
      </c>
      <c r="I574" s="114" t="s">
        <v>3404</v>
      </c>
      <c r="L574" s="116" t="s">
        <v>3405</v>
      </c>
      <c r="M574" s="72" t="s">
        <v>166</v>
      </c>
      <c r="N574" s="72" t="s">
        <v>140</v>
      </c>
      <c r="O574" s="72" t="s">
        <v>103</v>
      </c>
      <c r="P574" s="72" t="s">
        <v>472</v>
      </c>
      <c r="Q574" s="116" t="s">
        <v>3406</v>
      </c>
      <c r="R574" s="72" t="s">
        <v>103</v>
      </c>
      <c r="S574" s="72" t="s">
        <v>104</v>
      </c>
    </row>
    <row r="575" spans="2:19" x14ac:dyDescent="0.25">
      <c r="B575" s="73" t="s">
        <v>3407</v>
      </c>
      <c r="C575" s="73" t="s">
        <v>1162</v>
      </c>
      <c r="D575" s="73" t="s">
        <v>677</v>
      </c>
      <c r="E575" s="113" t="s">
        <v>3408</v>
      </c>
      <c r="F575" s="72" t="s">
        <v>91</v>
      </c>
      <c r="G575" s="113" t="s">
        <v>1073</v>
      </c>
      <c r="H575" s="113" t="s">
        <v>3409</v>
      </c>
      <c r="I575" s="114" t="s">
        <v>1074</v>
      </c>
      <c r="K575" s="72" t="s">
        <v>3410</v>
      </c>
      <c r="L575" s="116" t="s">
        <v>1499</v>
      </c>
      <c r="M575" s="72" t="s">
        <v>1165</v>
      </c>
      <c r="N575" s="72" t="s">
        <v>140</v>
      </c>
      <c r="O575" s="72" t="s">
        <v>103</v>
      </c>
      <c r="P575" s="72" t="s">
        <v>472</v>
      </c>
      <c r="Q575" s="116" t="s">
        <v>342</v>
      </c>
      <c r="R575" s="72" t="s">
        <v>103</v>
      </c>
      <c r="S575" s="72" t="s">
        <v>104</v>
      </c>
    </row>
    <row r="576" spans="2:19" x14ac:dyDescent="0.25">
      <c r="B576" s="73" t="s">
        <v>3411</v>
      </c>
      <c r="C576" s="73" t="s">
        <v>141</v>
      </c>
      <c r="D576" s="73" t="s">
        <v>677</v>
      </c>
      <c r="E576" s="113" t="s">
        <v>3412</v>
      </c>
      <c r="F576" s="72" t="s">
        <v>91</v>
      </c>
      <c r="G576" s="113" t="s">
        <v>899</v>
      </c>
      <c r="H576" s="113" t="s">
        <v>3413</v>
      </c>
      <c r="I576" s="114" t="s">
        <v>900</v>
      </c>
      <c r="K576" s="72" t="s">
        <v>3414</v>
      </c>
      <c r="L576" s="116" t="s">
        <v>1817</v>
      </c>
      <c r="M576" s="72" t="s">
        <v>359</v>
      </c>
      <c r="N576" s="72" t="s">
        <v>140</v>
      </c>
      <c r="O576" s="72" t="s">
        <v>103</v>
      </c>
      <c r="P576" s="72" t="s">
        <v>124</v>
      </c>
      <c r="Q576" s="116" t="s">
        <v>1863</v>
      </c>
      <c r="R576" s="72" t="s">
        <v>103</v>
      </c>
      <c r="S576" s="72" t="s">
        <v>104</v>
      </c>
    </row>
    <row r="577" spans="2:19" x14ac:dyDescent="0.25">
      <c r="B577" s="73" t="s">
        <v>3415</v>
      </c>
      <c r="C577" s="73" t="s">
        <v>174</v>
      </c>
      <c r="D577" s="73" t="s">
        <v>135</v>
      </c>
      <c r="E577" s="113" t="s">
        <v>3416</v>
      </c>
      <c r="F577" s="72" t="s">
        <v>91</v>
      </c>
      <c r="G577" s="113" t="s">
        <v>3417</v>
      </c>
      <c r="H577" s="113" t="s">
        <v>3418</v>
      </c>
      <c r="I577" s="114" t="s">
        <v>3419</v>
      </c>
      <c r="L577" s="116" t="s">
        <v>1733</v>
      </c>
      <c r="M577" s="72" t="s">
        <v>419</v>
      </c>
      <c r="N577" s="72" t="s">
        <v>140</v>
      </c>
      <c r="O577" s="72" t="s">
        <v>103</v>
      </c>
      <c r="P577" s="72" t="s">
        <v>194</v>
      </c>
      <c r="Q577" s="116" t="s">
        <v>342</v>
      </c>
      <c r="R577" s="72" t="s">
        <v>103</v>
      </c>
      <c r="S577" s="72" t="s">
        <v>104</v>
      </c>
    </row>
    <row r="578" spans="2:19" x14ac:dyDescent="0.25">
      <c r="B578" s="73" t="s">
        <v>3420</v>
      </c>
      <c r="C578" s="73" t="s">
        <v>255</v>
      </c>
      <c r="D578" s="73" t="s">
        <v>135</v>
      </c>
      <c r="E578" s="113" t="s">
        <v>3421</v>
      </c>
      <c r="F578" s="72" t="s">
        <v>91</v>
      </c>
      <c r="G578" s="113" t="s">
        <v>106</v>
      </c>
      <c r="H578" s="113" t="s">
        <v>3422</v>
      </c>
      <c r="I578" s="114" t="s">
        <v>107</v>
      </c>
      <c r="J578" s="72" t="s">
        <v>3423</v>
      </c>
      <c r="K578" s="72" t="s">
        <v>3423</v>
      </c>
      <c r="L578" s="116" t="s">
        <v>1896</v>
      </c>
      <c r="M578" s="72" t="s">
        <v>474</v>
      </c>
      <c r="N578" s="72" t="s">
        <v>99</v>
      </c>
      <c r="O578" s="72" t="s">
        <v>100</v>
      </c>
      <c r="P578" s="72" t="s">
        <v>109</v>
      </c>
      <c r="Q578" s="116" t="s">
        <v>3424</v>
      </c>
      <c r="R578" s="72" t="s">
        <v>103</v>
      </c>
      <c r="S578" s="72" t="s">
        <v>104</v>
      </c>
    </row>
    <row r="579" spans="2:19" x14ac:dyDescent="0.25">
      <c r="B579" s="73" t="s">
        <v>3425</v>
      </c>
      <c r="C579" s="73" t="s">
        <v>141</v>
      </c>
      <c r="D579" s="73" t="s">
        <v>677</v>
      </c>
      <c r="E579" s="113" t="s">
        <v>3426</v>
      </c>
      <c r="F579" s="72" t="s">
        <v>91</v>
      </c>
      <c r="G579" s="113" t="s">
        <v>253</v>
      </c>
      <c r="H579" s="113" t="s">
        <v>3427</v>
      </c>
      <c r="I579" s="114" t="s">
        <v>254</v>
      </c>
      <c r="K579" s="72" t="s">
        <v>3428</v>
      </c>
      <c r="L579" s="116" t="s">
        <v>3429</v>
      </c>
      <c r="M579" s="72" t="s">
        <v>1634</v>
      </c>
      <c r="N579" s="72" t="s">
        <v>140</v>
      </c>
      <c r="O579" s="72" t="s">
        <v>103</v>
      </c>
      <c r="P579" s="72" t="s">
        <v>194</v>
      </c>
      <c r="Q579" s="116" t="s">
        <v>3430</v>
      </c>
      <c r="R579" s="72" t="s">
        <v>103</v>
      </c>
      <c r="S579" s="72" t="s">
        <v>104</v>
      </c>
    </row>
    <row r="580" spans="2:19" x14ac:dyDescent="0.25">
      <c r="B580" s="73" t="s">
        <v>3431</v>
      </c>
      <c r="C580" s="73" t="s">
        <v>174</v>
      </c>
      <c r="D580" s="73" t="s">
        <v>135</v>
      </c>
      <c r="E580" s="113" t="s">
        <v>3432</v>
      </c>
      <c r="F580" s="72" t="s">
        <v>91</v>
      </c>
      <c r="G580" s="113" t="s">
        <v>3433</v>
      </c>
      <c r="H580" s="113" t="s">
        <v>3434</v>
      </c>
      <c r="I580" s="114" t="s">
        <v>3435</v>
      </c>
      <c r="L580" s="116" t="s">
        <v>1504</v>
      </c>
      <c r="M580" s="72" t="s">
        <v>3436</v>
      </c>
      <c r="N580" s="72" t="s">
        <v>140</v>
      </c>
      <c r="O580" s="72" t="s">
        <v>103</v>
      </c>
      <c r="P580" s="72" t="s">
        <v>194</v>
      </c>
      <c r="Q580" s="116" t="s">
        <v>3282</v>
      </c>
      <c r="R580" s="72" t="s">
        <v>103</v>
      </c>
      <c r="S580" s="72" t="s">
        <v>104</v>
      </c>
    </row>
    <row r="581" spans="2:19" x14ac:dyDescent="0.25">
      <c r="B581" s="73" t="s">
        <v>3437</v>
      </c>
      <c r="C581" s="73" t="s">
        <v>188</v>
      </c>
      <c r="D581" s="73" t="s">
        <v>147</v>
      </c>
      <c r="E581" s="113" t="s">
        <v>3438</v>
      </c>
      <c r="F581" s="72" t="s">
        <v>91</v>
      </c>
      <c r="G581" s="113" t="s">
        <v>469</v>
      </c>
      <c r="H581" s="113" t="s">
        <v>3439</v>
      </c>
      <c r="I581" s="114" t="s">
        <v>470</v>
      </c>
      <c r="K581" s="72" t="s">
        <v>3440</v>
      </c>
      <c r="L581" s="116" t="s">
        <v>3441</v>
      </c>
      <c r="M581" s="72" t="s">
        <v>422</v>
      </c>
      <c r="N581" s="72" t="s">
        <v>140</v>
      </c>
      <c r="O581" s="72" t="s">
        <v>103</v>
      </c>
      <c r="P581" s="72" t="s">
        <v>124</v>
      </c>
      <c r="Q581" s="116" t="s">
        <v>3442</v>
      </c>
      <c r="R581" s="72" t="s">
        <v>103</v>
      </c>
      <c r="S581" s="72" t="s">
        <v>104</v>
      </c>
    </row>
    <row r="582" spans="2:19" x14ac:dyDescent="0.25">
      <c r="B582" s="73" t="s">
        <v>3443</v>
      </c>
      <c r="C582" s="73" t="s">
        <v>158</v>
      </c>
      <c r="D582" s="73" t="s">
        <v>360</v>
      </c>
      <c r="E582" s="113" t="s">
        <v>3444</v>
      </c>
      <c r="F582" s="72" t="s">
        <v>91</v>
      </c>
      <c r="G582" s="113" t="s">
        <v>3402</v>
      </c>
      <c r="H582" s="113" t="s">
        <v>3445</v>
      </c>
      <c r="I582" s="114" t="s">
        <v>3404</v>
      </c>
      <c r="L582" s="116" t="s">
        <v>3446</v>
      </c>
      <c r="M582" s="72" t="s">
        <v>313</v>
      </c>
      <c r="N582" s="72" t="s">
        <v>140</v>
      </c>
      <c r="O582" s="72" t="s">
        <v>103</v>
      </c>
      <c r="P582" s="72" t="s">
        <v>472</v>
      </c>
      <c r="Q582" s="116" t="s">
        <v>3406</v>
      </c>
      <c r="R582" s="72" t="s">
        <v>103</v>
      </c>
      <c r="S582" s="72" t="s">
        <v>104</v>
      </c>
    </row>
    <row r="583" spans="2:19" x14ac:dyDescent="0.25">
      <c r="B583" s="73" t="s">
        <v>3447</v>
      </c>
      <c r="C583" s="73" t="s">
        <v>158</v>
      </c>
      <c r="D583" s="73" t="s">
        <v>360</v>
      </c>
      <c r="E583" s="113" t="s">
        <v>3448</v>
      </c>
      <c r="F583" s="72" t="s">
        <v>91</v>
      </c>
      <c r="G583" s="113" t="s">
        <v>475</v>
      </c>
      <c r="H583" s="113" t="s">
        <v>3449</v>
      </c>
      <c r="I583" s="114" t="s">
        <v>476</v>
      </c>
      <c r="K583" s="72" t="s">
        <v>3450</v>
      </c>
      <c r="L583" s="116" t="s">
        <v>1499</v>
      </c>
      <c r="M583" s="72" t="s">
        <v>478</v>
      </c>
      <c r="N583" s="72" t="s">
        <v>140</v>
      </c>
      <c r="O583" s="72" t="s">
        <v>103</v>
      </c>
      <c r="P583" s="72" t="s">
        <v>194</v>
      </c>
      <c r="Q583" s="116" t="s">
        <v>342</v>
      </c>
      <c r="R583" s="72" t="s">
        <v>103</v>
      </c>
      <c r="S583" s="72" t="s">
        <v>104</v>
      </c>
    </row>
    <row r="584" spans="2:19" x14ac:dyDescent="0.25">
      <c r="B584" s="73" t="s">
        <v>3453</v>
      </c>
      <c r="C584" s="73" t="s">
        <v>158</v>
      </c>
      <c r="D584" s="73" t="s">
        <v>360</v>
      </c>
      <c r="E584" s="113" t="s">
        <v>3454</v>
      </c>
      <c r="F584" s="72" t="s">
        <v>91</v>
      </c>
      <c r="G584" s="113" t="s">
        <v>936</v>
      </c>
      <c r="H584" s="113" t="s">
        <v>3455</v>
      </c>
      <c r="I584" s="114" t="s">
        <v>937</v>
      </c>
      <c r="K584" s="72" t="s">
        <v>3456</v>
      </c>
      <c r="L584" s="116" t="s">
        <v>1499</v>
      </c>
      <c r="M584" s="72" t="s">
        <v>1356</v>
      </c>
      <c r="N584" s="72" t="s">
        <v>140</v>
      </c>
      <c r="O584" s="72" t="s">
        <v>103</v>
      </c>
      <c r="P584" s="72" t="s">
        <v>194</v>
      </c>
      <c r="Q584" s="116" t="s">
        <v>342</v>
      </c>
      <c r="R584" s="72" t="s">
        <v>103</v>
      </c>
      <c r="S584" s="72" t="s">
        <v>104</v>
      </c>
    </row>
    <row r="585" spans="2:19" x14ac:dyDescent="0.25">
      <c r="B585" s="73" t="s">
        <v>3457</v>
      </c>
      <c r="C585" s="73" t="s">
        <v>214</v>
      </c>
      <c r="D585" s="73" t="s">
        <v>360</v>
      </c>
      <c r="E585" s="113" t="s">
        <v>3458</v>
      </c>
      <c r="F585" s="72" t="s">
        <v>91</v>
      </c>
      <c r="G585" s="113" t="s">
        <v>106</v>
      </c>
      <c r="H585" s="113" t="s">
        <v>572</v>
      </c>
      <c r="I585" s="114" t="s">
        <v>107</v>
      </c>
      <c r="J585" s="72" t="s">
        <v>3459</v>
      </c>
      <c r="K585" s="72" t="s">
        <v>3459</v>
      </c>
      <c r="L585" s="116" t="s">
        <v>1945</v>
      </c>
      <c r="M585" s="72" t="s">
        <v>417</v>
      </c>
      <c r="N585" s="72" t="s">
        <v>99</v>
      </c>
      <c r="O585" s="72" t="s">
        <v>100</v>
      </c>
      <c r="P585" s="72" t="s">
        <v>109</v>
      </c>
      <c r="Q585" s="116" t="s">
        <v>3295</v>
      </c>
      <c r="R585" s="72" t="s">
        <v>103</v>
      </c>
      <c r="S585" s="72" t="s">
        <v>104</v>
      </c>
    </row>
    <row r="586" spans="2:19" x14ac:dyDescent="0.25">
      <c r="B586" s="73" t="s">
        <v>3460</v>
      </c>
      <c r="C586" s="73" t="s">
        <v>207</v>
      </c>
      <c r="D586" s="73" t="s">
        <v>147</v>
      </c>
      <c r="E586" s="113" t="s">
        <v>3461</v>
      </c>
      <c r="F586" s="72" t="s">
        <v>91</v>
      </c>
      <c r="G586" s="113" t="s">
        <v>3462</v>
      </c>
      <c r="H586" s="113" t="s">
        <v>3463</v>
      </c>
      <c r="I586" s="114" t="s">
        <v>3464</v>
      </c>
      <c r="K586" s="72" t="s">
        <v>22865</v>
      </c>
      <c r="L586" s="116" t="s">
        <v>2835</v>
      </c>
      <c r="M586" s="72" t="s">
        <v>344</v>
      </c>
      <c r="N586" s="72" t="s">
        <v>140</v>
      </c>
      <c r="O586" s="72" t="s">
        <v>103</v>
      </c>
      <c r="P586" s="72" t="s">
        <v>124</v>
      </c>
      <c r="Q586" s="116" t="s">
        <v>3282</v>
      </c>
      <c r="R586" s="72" t="s">
        <v>103</v>
      </c>
      <c r="S586" s="72" t="s">
        <v>104</v>
      </c>
    </row>
    <row r="587" spans="2:19" x14ac:dyDescent="0.25">
      <c r="B587" s="73" t="s">
        <v>3465</v>
      </c>
      <c r="C587" s="73" t="s">
        <v>174</v>
      </c>
      <c r="D587" s="73" t="s">
        <v>135</v>
      </c>
      <c r="E587" s="113" t="s">
        <v>3466</v>
      </c>
      <c r="F587" s="72" t="s">
        <v>91</v>
      </c>
      <c r="G587" s="113" t="s">
        <v>92</v>
      </c>
      <c r="H587" s="113" t="s">
        <v>3467</v>
      </c>
      <c r="I587" s="114" t="s">
        <v>94</v>
      </c>
      <c r="J587" s="72" t="s">
        <v>3468</v>
      </c>
      <c r="K587" s="72" t="s">
        <v>22183</v>
      </c>
      <c r="L587" s="116" t="s">
        <v>3469</v>
      </c>
      <c r="M587" s="72" t="s">
        <v>329</v>
      </c>
      <c r="N587" s="72" t="s">
        <v>99</v>
      </c>
      <c r="O587" s="72" t="s">
        <v>100</v>
      </c>
      <c r="P587" s="72" t="s">
        <v>101</v>
      </c>
      <c r="Q587" s="116" t="s">
        <v>3470</v>
      </c>
      <c r="R587" s="72" t="s">
        <v>103</v>
      </c>
      <c r="S587" s="72" t="s">
        <v>104</v>
      </c>
    </row>
    <row r="588" spans="2:19" x14ac:dyDescent="0.25">
      <c r="B588" s="73" t="s">
        <v>3471</v>
      </c>
      <c r="C588" s="73" t="s">
        <v>174</v>
      </c>
      <c r="D588" s="73" t="s">
        <v>135</v>
      </c>
      <c r="E588" s="113" t="s">
        <v>3472</v>
      </c>
      <c r="F588" s="72" t="s">
        <v>91</v>
      </c>
      <c r="G588" s="113" t="s">
        <v>92</v>
      </c>
      <c r="H588" s="113" t="s">
        <v>3473</v>
      </c>
      <c r="I588" s="114" t="s">
        <v>94</v>
      </c>
      <c r="J588" s="72" t="s">
        <v>3474</v>
      </c>
      <c r="K588" s="72" t="s">
        <v>22184</v>
      </c>
      <c r="L588" s="116" t="s">
        <v>3469</v>
      </c>
      <c r="M588" s="72" t="s">
        <v>329</v>
      </c>
      <c r="N588" s="72" t="s">
        <v>99</v>
      </c>
      <c r="O588" s="72" t="s">
        <v>100</v>
      </c>
      <c r="P588" s="72" t="s">
        <v>101</v>
      </c>
      <c r="Q588" s="116" t="s">
        <v>3470</v>
      </c>
      <c r="R588" s="72" t="s">
        <v>103</v>
      </c>
      <c r="S588" s="72" t="s">
        <v>104</v>
      </c>
    </row>
    <row r="589" spans="2:19" x14ac:dyDescent="0.25">
      <c r="B589" s="73" t="s">
        <v>3475</v>
      </c>
      <c r="C589" s="73" t="s">
        <v>735</v>
      </c>
      <c r="D589" s="73" t="s">
        <v>677</v>
      </c>
      <c r="E589" s="113" t="s">
        <v>3476</v>
      </c>
      <c r="F589" s="72" t="s">
        <v>91</v>
      </c>
      <c r="G589" s="113" t="s">
        <v>1097</v>
      </c>
      <c r="H589" s="113" t="s">
        <v>3477</v>
      </c>
      <c r="I589" s="114" t="s">
        <v>1099</v>
      </c>
      <c r="L589" s="116" t="s">
        <v>1817</v>
      </c>
      <c r="M589" s="72" t="s">
        <v>2911</v>
      </c>
      <c r="N589" s="72" t="s">
        <v>140</v>
      </c>
      <c r="O589" s="72" t="s">
        <v>103</v>
      </c>
      <c r="P589" s="72" t="s">
        <v>472</v>
      </c>
      <c r="Q589" s="116" t="s">
        <v>3295</v>
      </c>
      <c r="R589" s="72" t="s">
        <v>103</v>
      </c>
      <c r="S589" s="72" t="s">
        <v>104</v>
      </c>
    </row>
    <row r="590" spans="2:19" x14ac:dyDescent="0.25">
      <c r="B590" s="73" t="s">
        <v>3478</v>
      </c>
      <c r="C590" s="73" t="s">
        <v>180</v>
      </c>
      <c r="D590" s="73" t="s">
        <v>147</v>
      </c>
      <c r="E590" s="113" t="s">
        <v>3479</v>
      </c>
      <c r="F590" s="72" t="s">
        <v>91</v>
      </c>
      <c r="G590" s="113" t="s">
        <v>92</v>
      </c>
      <c r="H590" s="113" t="s">
        <v>3480</v>
      </c>
      <c r="I590" s="114" t="s">
        <v>94</v>
      </c>
      <c r="J590" s="72" t="s">
        <v>3481</v>
      </c>
      <c r="K590" s="72" t="s">
        <v>3482</v>
      </c>
      <c r="L590" s="116" t="s">
        <v>2910</v>
      </c>
      <c r="M590" s="72" t="s">
        <v>3484</v>
      </c>
      <c r="N590" s="72" t="s">
        <v>99</v>
      </c>
      <c r="O590" s="72" t="s">
        <v>100</v>
      </c>
      <c r="P590" s="72" t="s">
        <v>101</v>
      </c>
      <c r="Q590" s="116" t="s">
        <v>3483</v>
      </c>
      <c r="R590" s="72" t="s">
        <v>103</v>
      </c>
      <c r="S590" s="72" t="s">
        <v>104</v>
      </c>
    </row>
    <row r="591" spans="2:19" x14ac:dyDescent="0.25">
      <c r="B591" s="73" t="s">
        <v>3485</v>
      </c>
      <c r="C591" s="73" t="s">
        <v>167</v>
      </c>
      <c r="D591" s="73" t="s">
        <v>677</v>
      </c>
      <c r="E591" s="113" t="s">
        <v>3486</v>
      </c>
      <c r="F591" s="72" t="s">
        <v>91</v>
      </c>
      <c r="G591" s="113" t="s">
        <v>106</v>
      </c>
      <c r="H591" s="113" t="s">
        <v>3487</v>
      </c>
      <c r="I591" s="114" t="s">
        <v>107</v>
      </c>
      <c r="J591" s="72" t="s">
        <v>3488</v>
      </c>
      <c r="K591" s="72" t="s">
        <v>3488</v>
      </c>
      <c r="L591" s="116" t="s">
        <v>3469</v>
      </c>
      <c r="M591" s="72" t="s">
        <v>592</v>
      </c>
      <c r="N591" s="72" t="s">
        <v>99</v>
      </c>
      <c r="O591" s="72" t="s">
        <v>100</v>
      </c>
      <c r="P591" s="72" t="s">
        <v>109</v>
      </c>
      <c r="Q591" s="116" t="s">
        <v>3295</v>
      </c>
      <c r="R591" s="72" t="s">
        <v>103</v>
      </c>
      <c r="S591" s="72" t="s">
        <v>104</v>
      </c>
    </row>
    <row r="592" spans="2:19" x14ac:dyDescent="0.25">
      <c r="B592" s="73" t="s">
        <v>3489</v>
      </c>
      <c r="C592" s="73" t="s">
        <v>369</v>
      </c>
      <c r="D592" s="73" t="s">
        <v>147</v>
      </c>
      <c r="E592" s="113" t="s">
        <v>3490</v>
      </c>
      <c r="F592" s="72" t="s">
        <v>91</v>
      </c>
      <c r="G592" s="113" t="s">
        <v>1117</v>
      </c>
      <c r="H592" s="113" t="s">
        <v>3491</v>
      </c>
      <c r="I592" s="114" t="s">
        <v>1119</v>
      </c>
      <c r="K592" s="72" t="s">
        <v>3492</v>
      </c>
      <c r="L592" s="116" t="s">
        <v>1021</v>
      </c>
      <c r="M592" s="72" t="s">
        <v>1121</v>
      </c>
      <c r="N592" s="72" t="s">
        <v>140</v>
      </c>
      <c r="O592" s="72" t="s">
        <v>103</v>
      </c>
      <c r="P592" s="72" t="s">
        <v>472</v>
      </c>
      <c r="Q592" s="116" t="s">
        <v>3282</v>
      </c>
      <c r="R592" s="72" t="s">
        <v>103</v>
      </c>
      <c r="S592" s="72" t="s">
        <v>104</v>
      </c>
    </row>
    <row r="593" spans="2:19" x14ac:dyDescent="0.25">
      <c r="B593" s="73" t="s">
        <v>3493</v>
      </c>
      <c r="C593" s="73" t="s">
        <v>295</v>
      </c>
      <c r="D593" s="73" t="s">
        <v>1006</v>
      </c>
      <c r="E593" s="113" t="s">
        <v>3494</v>
      </c>
      <c r="F593" s="72" t="s">
        <v>91</v>
      </c>
      <c r="G593" s="113" t="s">
        <v>450</v>
      </c>
      <c r="H593" s="113" t="s">
        <v>451</v>
      </c>
      <c r="I593" s="114" t="s">
        <v>452</v>
      </c>
      <c r="K593" s="72" t="s">
        <v>22866</v>
      </c>
      <c r="L593" s="116" t="s">
        <v>1896</v>
      </c>
      <c r="M593" s="72" t="s">
        <v>453</v>
      </c>
      <c r="N593" s="72" t="s">
        <v>140</v>
      </c>
      <c r="O593" s="72" t="s">
        <v>103</v>
      </c>
      <c r="P593" s="72" t="s">
        <v>124</v>
      </c>
      <c r="Q593" s="116" t="s">
        <v>3424</v>
      </c>
      <c r="R593" s="72" t="s">
        <v>103</v>
      </c>
      <c r="S593" s="72" t="s">
        <v>104</v>
      </c>
    </row>
    <row r="594" spans="2:19" x14ac:dyDescent="0.25">
      <c r="B594" s="73" t="s">
        <v>3495</v>
      </c>
      <c r="C594" s="73" t="s">
        <v>141</v>
      </c>
      <c r="D594" s="73" t="s">
        <v>147</v>
      </c>
      <c r="E594" s="113" t="s">
        <v>2837</v>
      </c>
      <c r="F594" s="72" t="s">
        <v>91</v>
      </c>
      <c r="G594" s="113" t="s">
        <v>92</v>
      </c>
      <c r="H594" s="113" t="s">
        <v>3496</v>
      </c>
      <c r="I594" s="114" t="s">
        <v>94</v>
      </c>
      <c r="J594" s="72" t="s">
        <v>2839</v>
      </c>
      <c r="K594" s="72" t="s">
        <v>2840</v>
      </c>
      <c r="L594" s="116" t="s">
        <v>1896</v>
      </c>
      <c r="M594" s="72" t="s">
        <v>2048</v>
      </c>
      <c r="N594" s="72" t="s">
        <v>99</v>
      </c>
      <c r="O594" s="72" t="s">
        <v>100</v>
      </c>
      <c r="P594" s="72" t="s">
        <v>101</v>
      </c>
      <c r="Q594" s="116" t="s">
        <v>2841</v>
      </c>
      <c r="R594" s="72" t="s">
        <v>103</v>
      </c>
      <c r="S594" s="72" t="s">
        <v>104</v>
      </c>
    </row>
    <row r="595" spans="2:19" x14ac:dyDescent="0.25">
      <c r="B595" s="73" t="s">
        <v>3497</v>
      </c>
      <c r="C595" s="73" t="s">
        <v>153</v>
      </c>
      <c r="D595" s="73" t="s">
        <v>360</v>
      </c>
      <c r="E595" s="113" t="s">
        <v>3498</v>
      </c>
      <c r="F595" s="72" t="s">
        <v>91</v>
      </c>
      <c r="G595" s="113" t="s">
        <v>211</v>
      </c>
      <c r="H595" s="113" t="s">
        <v>3499</v>
      </c>
      <c r="I595" s="114" t="s">
        <v>212</v>
      </c>
      <c r="L595" s="116" t="s">
        <v>1021</v>
      </c>
      <c r="M595" s="72" t="s">
        <v>213</v>
      </c>
      <c r="N595" s="72" t="s">
        <v>140</v>
      </c>
      <c r="O595" s="72" t="s">
        <v>103</v>
      </c>
      <c r="P595" s="72" t="s">
        <v>194</v>
      </c>
      <c r="Q595" s="116" t="s">
        <v>3282</v>
      </c>
      <c r="R595" s="72" t="s">
        <v>103</v>
      </c>
      <c r="S595" s="72" t="s">
        <v>104</v>
      </c>
    </row>
    <row r="596" spans="2:19" x14ac:dyDescent="0.25">
      <c r="B596" s="73" t="s">
        <v>3500</v>
      </c>
      <c r="C596" s="73" t="s">
        <v>161</v>
      </c>
      <c r="D596" s="73" t="s">
        <v>89</v>
      </c>
      <c r="E596" s="113" t="s">
        <v>3501</v>
      </c>
      <c r="F596" s="72" t="s">
        <v>91</v>
      </c>
      <c r="G596" s="113" t="s">
        <v>112</v>
      </c>
      <c r="H596" s="113" t="s">
        <v>3502</v>
      </c>
      <c r="I596" s="114" t="s">
        <v>113</v>
      </c>
      <c r="J596" s="72" t="s">
        <v>2916</v>
      </c>
      <c r="K596" s="72" t="s">
        <v>2916</v>
      </c>
      <c r="L596" s="116" t="s">
        <v>1438</v>
      </c>
      <c r="M596" s="72" t="s">
        <v>1531</v>
      </c>
      <c r="N596" s="72" t="s">
        <v>99</v>
      </c>
      <c r="O596" s="72" t="s">
        <v>100</v>
      </c>
      <c r="P596" s="72" t="s">
        <v>114</v>
      </c>
      <c r="Q596" s="116" t="s">
        <v>3295</v>
      </c>
      <c r="R596" s="72" t="s">
        <v>103</v>
      </c>
      <c r="S596" s="72" t="s">
        <v>104</v>
      </c>
    </row>
    <row r="597" spans="2:19" x14ac:dyDescent="0.25">
      <c r="B597" s="73" t="s">
        <v>3503</v>
      </c>
      <c r="C597" s="73" t="s">
        <v>174</v>
      </c>
      <c r="D597" s="73" t="s">
        <v>1006</v>
      </c>
      <c r="E597" s="113" t="s">
        <v>2502</v>
      </c>
      <c r="F597" s="72" t="s">
        <v>91</v>
      </c>
      <c r="G597" s="113" t="s">
        <v>851</v>
      </c>
      <c r="H597" s="113" t="s">
        <v>3504</v>
      </c>
      <c r="I597" s="114" t="s">
        <v>852</v>
      </c>
      <c r="K597" s="72" t="s">
        <v>2504</v>
      </c>
      <c r="L597" s="116" t="s">
        <v>2505</v>
      </c>
      <c r="M597" s="72" t="s">
        <v>560</v>
      </c>
      <c r="N597" s="72" t="s">
        <v>140</v>
      </c>
      <c r="O597" s="72" t="s">
        <v>103</v>
      </c>
      <c r="P597" s="72" t="s">
        <v>124</v>
      </c>
      <c r="Q597" s="116" t="s">
        <v>1415</v>
      </c>
      <c r="R597" s="72" t="s">
        <v>103</v>
      </c>
      <c r="S597" s="72" t="s">
        <v>104</v>
      </c>
    </row>
    <row r="598" spans="2:19" x14ac:dyDescent="0.25">
      <c r="B598" s="73" t="s">
        <v>3505</v>
      </c>
      <c r="C598" s="73" t="s">
        <v>255</v>
      </c>
      <c r="D598" s="73" t="s">
        <v>135</v>
      </c>
      <c r="E598" s="113" t="s">
        <v>3506</v>
      </c>
      <c r="F598" s="72" t="s">
        <v>91</v>
      </c>
      <c r="G598" s="113" t="s">
        <v>106</v>
      </c>
      <c r="H598" s="113" t="s">
        <v>3507</v>
      </c>
      <c r="I598" s="114" t="s">
        <v>107</v>
      </c>
      <c r="J598" s="72" t="s">
        <v>3508</v>
      </c>
      <c r="K598" s="72" t="s">
        <v>3508</v>
      </c>
      <c r="L598" s="116" t="s">
        <v>1945</v>
      </c>
      <c r="M598" s="72" t="s">
        <v>375</v>
      </c>
      <c r="N598" s="72" t="s">
        <v>99</v>
      </c>
      <c r="O598" s="72" t="s">
        <v>100</v>
      </c>
      <c r="P598" s="72" t="s">
        <v>109</v>
      </c>
      <c r="Q598" s="116" t="s">
        <v>3295</v>
      </c>
      <c r="R598" s="72" t="s">
        <v>103</v>
      </c>
      <c r="S598" s="72" t="s">
        <v>104</v>
      </c>
    </row>
    <row r="599" spans="2:19" x14ac:dyDescent="0.25">
      <c r="B599" s="73" t="s">
        <v>3509</v>
      </c>
      <c r="C599" s="73" t="s">
        <v>295</v>
      </c>
      <c r="D599" s="73" t="s">
        <v>1006</v>
      </c>
      <c r="E599" s="113" t="s">
        <v>3510</v>
      </c>
      <c r="F599" s="72" t="s">
        <v>91</v>
      </c>
      <c r="G599" s="113" t="s">
        <v>106</v>
      </c>
      <c r="H599" s="113" t="s">
        <v>3511</v>
      </c>
      <c r="I599" s="114" t="s">
        <v>107</v>
      </c>
      <c r="J599" s="72" t="s">
        <v>3512</v>
      </c>
      <c r="K599" s="72" t="s">
        <v>3512</v>
      </c>
      <c r="L599" s="116" t="s">
        <v>2691</v>
      </c>
      <c r="M599" s="72" t="s">
        <v>532</v>
      </c>
      <c r="N599" s="72" t="s">
        <v>99</v>
      </c>
      <c r="O599" s="72" t="s">
        <v>100</v>
      </c>
      <c r="P599" s="72" t="s">
        <v>109</v>
      </c>
      <c r="Q599" s="116" t="s">
        <v>3295</v>
      </c>
      <c r="R599" s="72" t="s">
        <v>103</v>
      </c>
      <c r="S599" s="72" t="s">
        <v>104</v>
      </c>
    </row>
    <row r="600" spans="2:19" x14ac:dyDescent="0.25">
      <c r="B600" s="73" t="s">
        <v>3513</v>
      </c>
      <c r="C600" s="73" t="s">
        <v>174</v>
      </c>
      <c r="D600" s="73" t="s">
        <v>1006</v>
      </c>
      <c r="E600" s="113" t="s">
        <v>3510</v>
      </c>
      <c r="F600" s="72" t="s">
        <v>91</v>
      </c>
      <c r="G600" s="113" t="s">
        <v>106</v>
      </c>
      <c r="H600" s="113" t="s">
        <v>3514</v>
      </c>
      <c r="I600" s="114" t="s">
        <v>107</v>
      </c>
      <c r="J600" s="72" t="s">
        <v>3512</v>
      </c>
      <c r="K600" s="72" t="s">
        <v>3512</v>
      </c>
      <c r="L600" s="116" t="s">
        <v>2691</v>
      </c>
      <c r="M600" s="72" t="s">
        <v>532</v>
      </c>
      <c r="N600" s="72" t="s">
        <v>99</v>
      </c>
      <c r="O600" s="72" t="s">
        <v>100</v>
      </c>
      <c r="P600" s="72" t="s">
        <v>109</v>
      </c>
      <c r="Q600" s="116" t="s">
        <v>3295</v>
      </c>
      <c r="R600" s="72" t="s">
        <v>103</v>
      </c>
      <c r="S600" s="72" t="s">
        <v>104</v>
      </c>
    </row>
    <row r="601" spans="2:19" x14ac:dyDescent="0.25">
      <c r="B601" s="73" t="s">
        <v>3515</v>
      </c>
      <c r="C601" s="73" t="s">
        <v>141</v>
      </c>
      <c r="D601" s="73" t="s">
        <v>147</v>
      </c>
      <c r="E601" s="113" t="s">
        <v>3516</v>
      </c>
      <c r="F601" s="72" t="s">
        <v>91</v>
      </c>
      <c r="G601" s="113" t="s">
        <v>182</v>
      </c>
      <c r="H601" s="113" t="s">
        <v>3517</v>
      </c>
      <c r="I601" s="114" t="s">
        <v>183</v>
      </c>
      <c r="K601" s="72" t="s">
        <v>3518</v>
      </c>
      <c r="L601" s="116" t="s">
        <v>1008</v>
      </c>
      <c r="M601" s="72" t="s">
        <v>773</v>
      </c>
      <c r="N601" s="72" t="s">
        <v>140</v>
      </c>
      <c r="O601" s="72" t="s">
        <v>103</v>
      </c>
      <c r="P601" s="72" t="s">
        <v>124</v>
      </c>
      <c r="Q601" s="116" t="s">
        <v>3519</v>
      </c>
      <c r="R601" s="72" t="s">
        <v>103</v>
      </c>
      <c r="S601" s="72" t="s">
        <v>104</v>
      </c>
    </row>
    <row r="602" spans="2:19" x14ac:dyDescent="0.25">
      <c r="B602" s="73" t="s">
        <v>3520</v>
      </c>
      <c r="C602" s="73" t="s">
        <v>141</v>
      </c>
      <c r="D602" s="73" t="s">
        <v>677</v>
      </c>
      <c r="E602" s="113" t="s">
        <v>3521</v>
      </c>
      <c r="F602" s="72" t="s">
        <v>91</v>
      </c>
      <c r="G602" s="113" t="s">
        <v>2049</v>
      </c>
      <c r="H602" s="113" t="s">
        <v>3522</v>
      </c>
      <c r="I602" s="114" t="s">
        <v>2050</v>
      </c>
      <c r="K602" s="72" t="s">
        <v>3523</v>
      </c>
      <c r="L602" s="116" t="s">
        <v>1438</v>
      </c>
      <c r="M602" s="72" t="s">
        <v>2205</v>
      </c>
      <c r="N602" s="72" t="s">
        <v>140</v>
      </c>
      <c r="O602" s="72" t="s">
        <v>103</v>
      </c>
      <c r="P602" s="72" t="s">
        <v>194</v>
      </c>
      <c r="Q602" s="116" t="s">
        <v>838</v>
      </c>
      <c r="R602" s="72" t="s">
        <v>103</v>
      </c>
      <c r="S602" s="72" t="s">
        <v>104</v>
      </c>
    </row>
    <row r="603" spans="2:19" x14ac:dyDescent="0.25">
      <c r="B603" s="73" t="s">
        <v>3524</v>
      </c>
      <c r="C603" s="73" t="s">
        <v>158</v>
      </c>
      <c r="D603" s="73" t="s">
        <v>1006</v>
      </c>
      <c r="E603" s="113" t="s">
        <v>3525</v>
      </c>
      <c r="F603" s="72" t="s">
        <v>91</v>
      </c>
      <c r="G603" s="113" t="s">
        <v>430</v>
      </c>
      <c r="H603" s="113" t="s">
        <v>3526</v>
      </c>
      <c r="I603" s="114" t="s">
        <v>431</v>
      </c>
      <c r="L603" s="116" t="s">
        <v>2516</v>
      </c>
      <c r="M603" s="72" t="s">
        <v>478</v>
      </c>
      <c r="N603" s="72" t="s">
        <v>140</v>
      </c>
      <c r="O603" s="72" t="s">
        <v>103</v>
      </c>
      <c r="P603" s="72" t="s">
        <v>194</v>
      </c>
      <c r="Q603" s="116" t="s">
        <v>342</v>
      </c>
      <c r="R603" s="72" t="s">
        <v>103</v>
      </c>
      <c r="S603" s="72" t="s">
        <v>104</v>
      </c>
    </row>
    <row r="604" spans="2:19" x14ac:dyDescent="0.25">
      <c r="B604" s="73" t="s">
        <v>3527</v>
      </c>
      <c r="C604" s="73" t="s">
        <v>141</v>
      </c>
      <c r="D604" s="73" t="s">
        <v>677</v>
      </c>
      <c r="E604" s="113" t="s">
        <v>3528</v>
      </c>
      <c r="F604" s="72" t="s">
        <v>91</v>
      </c>
      <c r="G604" s="113" t="s">
        <v>3529</v>
      </c>
      <c r="H604" s="113" t="s">
        <v>3530</v>
      </c>
      <c r="I604" s="114" t="s">
        <v>3531</v>
      </c>
      <c r="K604" s="72" t="s">
        <v>3532</v>
      </c>
      <c r="L604" s="116" t="s">
        <v>1817</v>
      </c>
      <c r="M604" s="72" t="s">
        <v>1634</v>
      </c>
      <c r="N604" s="72" t="s">
        <v>140</v>
      </c>
      <c r="O604" s="72" t="s">
        <v>103</v>
      </c>
      <c r="P604" s="72" t="s">
        <v>124</v>
      </c>
      <c r="Q604" s="116" t="s">
        <v>3295</v>
      </c>
      <c r="R604" s="72" t="s">
        <v>103</v>
      </c>
      <c r="S604" s="72" t="s">
        <v>104</v>
      </c>
    </row>
    <row r="605" spans="2:19" x14ac:dyDescent="0.25">
      <c r="B605" s="73" t="s">
        <v>3533</v>
      </c>
      <c r="C605" s="73" t="s">
        <v>141</v>
      </c>
      <c r="D605" s="73" t="s">
        <v>677</v>
      </c>
      <c r="E605" s="113" t="s">
        <v>3534</v>
      </c>
      <c r="F605" s="72" t="s">
        <v>91</v>
      </c>
      <c r="G605" s="113" t="s">
        <v>1426</v>
      </c>
      <c r="H605" s="113" t="s">
        <v>3535</v>
      </c>
      <c r="I605" s="114" t="s">
        <v>1428</v>
      </c>
      <c r="K605" s="72" t="s">
        <v>3536</v>
      </c>
      <c r="L605" s="116" t="s">
        <v>3537</v>
      </c>
      <c r="M605" s="72" t="s">
        <v>359</v>
      </c>
      <c r="N605" s="72" t="s">
        <v>140</v>
      </c>
      <c r="O605" s="72" t="s">
        <v>103</v>
      </c>
      <c r="P605" s="72" t="s">
        <v>194</v>
      </c>
      <c r="Q605" s="116" t="s">
        <v>3538</v>
      </c>
      <c r="R605" s="72" t="s">
        <v>103</v>
      </c>
      <c r="S605" s="72" t="s">
        <v>104</v>
      </c>
    </row>
    <row r="606" spans="2:19" x14ac:dyDescent="0.25">
      <c r="B606" s="73" t="s">
        <v>3539</v>
      </c>
      <c r="C606" s="73" t="s">
        <v>141</v>
      </c>
      <c r="D606" s="73" t="s">
        <v>677</v>
      </c>
      <c r="E606" s="113" t="s">
        <v>3540</v>
      </c>
      <c r="F606" s="72" t="s">
        <v>91</v>
      </c>
      <c r="G606" s="113" t="s">
        <v>461</v>
      </c>
      <c r="H606" s="113" t="s">
        <v>3539</v>
      </c>
      <c r="I606" s="114" t="s">
        <v>462</v>
      </c>
      <c r="K606" s="72" t="s">
        <v>3541</v>
      </c>
      <c r="L606" s="116" t="s">
        <v>2353</v>
      </c>
      <c r="M606" s="72" t="s">
        <v>3542</v>
      </c>
      <c r="N606" s="72" t="s">
        <v>140</v>
      </c>
      <c r="O606" s="72" t="s">
        <v>103</v>
      </c>
      <c r="P606" s="72" t="s">
        <v>124</v>
      </c>
      <c r="Q606" s="116" t="s">
        <v>3295</v>
      </c>
      <c r="R606" s="72" t="s">
        <v>103</v>
      </c>
      <c r="S606" s="72" t="s">
        <v>104</v>
      </c>
    </row>
    <row r="607" spans="2:19" x14ac:dyDescent="0.25">
      <c r="B607" s="73" t="s">
        <v>3543</v>
      </c>
      <c r="C607" s="73" t="s">
        <v>223</v>
      </c>
      <c r="D607" s="73" t="s">
        <v>89</v>
      </c>
      <c r="E607" s="113" t="s">
        <v>3544</v>
      </c>
      <c r="F607" s="72" t="s">
        <v>91</v>
      </c>
      <c r="G607" s="113" t="s">
        <v>1296</v>
      </c>
      <c r="H607" s="113" t="s">
        <v>3545</v>
      </c>
      <c r="I607" s="114" t="s">
        <v>1297</v>
      </c>
      <c r="K607" s="72" t="s">
        <v>3546</v>
      </c>
      <c r="L607" s="116" t="s">
        <v>1349</v>
      </c>
      <c r="M607" s="72" t="s">
        <v>1937</v>
      </c>
      <c r="N607" s="72" t="s">
        <v>140</v>
      </c>
      <c r="O607" s="72" t="s">
        <v>103</v>
      </c>
      <c r="P607" s="72" t="s">
        <v>194</v>
      </c>
      <c r="Q607" s="116" t="s">
        <v>2859</v>
      </c>
      <c r="R607" s="72" t="s">
        <v>103</v>
      </c>
      <c r="S607" s="72" t="s">
        <v>104</v>
      </c>
    </row>
    <row r="608" spans="2:19" x14ac:dyDescent="0.25">
      <c r="B608" s="73" t="s">
        <v>3547</v>
      </c>
      <c r="C608" s="73" t="s">
        <v>141</v>
      </c>
      <c r="D608" s="73" t="s">
        <v>147</v>
      </c>
      <c r="E608" s="113" t="s">
        <v>3548</v>
      </c>
      <c r="F608" s="72" t="s">
        <v>91</v>
      </c>
      <c r="G608" s="113" t="s">
        <v>3227</v>
      </c>
      <c r="H608" s="113" t="s">
        <v>3549</v>
      </c>
      <c r="I608" s="114" t="s">
        <v>3228</v>
      </c>
      <c r="K608" s="72" t="s">
        <v>3229</v>
      </c>
      <c r="L608" s="116" t="s">
        <v>1703</v>
      </c>
      <c r="M608" s="72" t="s">
        <v>437</v>
      </c>
      <c r="N608" s="72" t="s">
        <v>140</v>
      </c>
      <c r="O608" s="72" t="s">
        <v>103</v>
      </c>
      <c r="P608" s="72" t="s">
        <v>124</v>
      </c>
      <c r="Q608" s="116" t="s">
        <v>3538</v>
      </c>
      <c r="R608" s="72" t="s">
        <v>103</v>
      </c>
      <c r="S608" s="72" t="s">
        <v>104</v>
      </c>
    </row>
    <row r="609" spans="2:19" x14ac:dyDescent="0.25">
      <c r="B609" s="73" t="s">
        <v>3550</v>
      </c>
      <c r="C609" s="73" t="s">
        <v>223</v>
      </c>
      <c r="D609" s="73" t="s">
        <v>677</v>
      </c>
      <c r="E609" s="113" t="s">
        <v>3551</v>
      </c>
      <c r="F609" s="72" t="s">
        <v>91</v>
      </c>
      <c r="G609" s="113" t="s">
        <v>92</v>
      </c>
      <c r="H609" s="113" t="s">
        <v>3552</v>
      </c>
      <c r="I609" s="114" t="s">
        <v>94</v>
      </c>
      <c r="J609" s="72" t="s">
        <v>3553</v>
      </c>
      <c r="K609" s="72" t="s">
        <v>3553</v>
      </c>
      <c r="L609" s="116" t="s">
        <v>3554</v>
      </c>
      <c r="M609" s="72" t="s">
        <v>3555</v>
      </c>
      <c r="N609" s="72" t="s">
        <v>99</v>
      </c>
      <c r="O609" s="72" t="s">
        <v>100</v>
      </c>
      <c r="P609" s="72" t="s">
        <v>101</v>
      </c>
      <c r="Q609" s="116" t="s">
        <v>1749</v>
      </c>
      <c r="R609" s="72" t="s">
        <v>103</v>
      </c>
      <c r="S609" s="72" t="s">
        <v>104</v>
      </c>
    </row>
    <row r="610" spans="2:19" x14ac:dyDescent="0.25">
      <c r="B610" s="73" t="s">
        <v>3556</v>
      </c>
      <c r="C610" s="73" t="s">
        <v>376</v>
      </c>
      <c r="D610" s="73" t="s">
        <v>89</v>
      </c>
      <c r="E610" s="113" t="s">
        <v>3557</v>
      </c>
      <c r="F610" s="72" t="s">
        <v>91</v>
      </c>
      <c r="G610" s="113" t="s">
        <v>3558</v>
      </c>
      <c r="H610" s="113" t="s">
        <v>3559</v>
      </c>
      <c r="I610" s="114" t="s">
        <v>3560</v>
      </c>
      <c r="K610" s="72" t="s">
        <v>3561</v>
      </c>
      <c r="L610" s="116" t="s">
        <v>1042</v>
      </c>
      <c r="M610" s="72" t="s">
        <v>3562</v>
      </c>
      <c r="N610" s="72" t="s">
        <v>140</v>
      </c>
      <c r="O610" s="72" t="s">
        <v>103</v>
      </c>
      <c r="P610" s="72" t="s">
        <v>124</v>
      </c>
      <c r="Q610" s="116" t="s">
        <v>2969</v>
      </c>
      <c r="R610" s="72" t="s">
        <v>103</v>
      </c>
      <c r="S610" s="72" t="s">
        <v>104</v>
      </c>
    </row>
    <row r="611" spans="2:19" x14ac:dyDescent="0.25">
      <c r="B611" s="73" t="s">
        <v>3563</v>
      </c>
      <c r="C611" s="73" t="s">
        <v>223</v>
      </c>
      <c r="D611" s="73" t="s">
        <v>677</v>
      </c>
      <c r="E611" s="113" t="s">
        <v>3564</v>
      </c>
      <c r="F611" s="72" t="s">
        <v>91</v>
      </c>
      <c r="G611" s="113" t="s">
        <v>3565</v>
      </c>
      <c r="H611" s="113" t="s">
        <v>3566</v>
      </c>
      <c r="I611" s="114" t="s">
        <v>3567</v>
      </c>
      <c r="K611" s="72" t="s">
        <v>3568</v>
      </c>
      <c r="L611" s="116" t="s">
        <v>3569</v>
      </c>
      <c r="M611" s="72" t="s">
        <v>3555</v>
      </c>
      <c r="N611" s="72" t="s">
        <v>140</v>
      </c>
      <c r="O611" s="72" t="s">
        <v>103</v>
      </c>
      <c r="P611" s="72" t="s">
        <v>194</v>
      </c>
      <c r="Q611" s="116" t="s">
        <v>3570</v>
      </c>
      <c r="R611" s="72" t="s">
        <v>103</v>
      </c>
      <c r="S611" s="72" t="s">
        <v>104</v>
      </c>
    </row>
    <row r="612" spans="2:19" x14ac:dyDescent="0.25">
      <c r="B612" s="73" t="s">
        <v>3571</v>
      </c>
      <c r="C612" s="73" t="s">
        <v>223</v>
      </c>
      <c r="D612" s="73" t="s">
        <v>677</v>
      </c>
      <c r="E612" s="113" t="s">
        <v>3572</v>
      </c>
      <c r="F612" s="72" t="s">
        <v>91</v>
      </c>
      <c r="G612" s="113" t="s">
        <v>445</v>
      </c>
      <c r="H612" s="113" t="s">
        <v>3573</v>
      </c>
      <c r="I612" s="114" t="s">
        <v>446</v>
      </c>
      <c r="K612" s="72" t="s">
        <v>3574</v>
      </c>
      <c r="L612" s="116" t="s">
        <v>3575</v>
      </c>
      <c r="M612" s="72" t="s">
        <v>1255</v>
      </c>
      <c r="N612" s="72" t="s">
        <v>140</v>
      </c>
      <c r="O612" s="72" t="s">
        <v>103</v>
      </c>
      <c r="P612" s="72" t="s">
        <v>124</v>
      </c>
      <c r="Q612" s="116" t="s">
        <v>3576</v>
      </c>
      <c r="R612" s="72" t="s">
        <v>103</v>
      </c>
      <c r="S612" s="72" t="s">
        <v>104</v>
      </c>
    </row>
    <row r="613" spans="2:19" x14ac:dyDescent="0.25">
      <c r="B613" s="73" t="s">
        <v>3577</v>
      </c>
      <c r="C613" s="73" t="s">
        <v>141</v>
      </c>
      <c r="D613" s="73" t="s">
        <v>360</v>
      </c>
      <c r="E613" s="113" t="s">
        <v>3578</v>
      </c>
      <c r="F613" s="72" t="s">
        <v>91</v>
      </c>
      <c r="G613" s="113" t="s">
        <v>251</v>
      </c>
      <c r="H613" s="113" t="s">
        <v>3579</v>
      </c>
      <c r="I613" s="114" t="s">
        <v>252</v>
      </c>
      <c r="K613" s="72" t="s">
        <v>3580</v>
      </c>
      <c r="L613" s="116" t="s">
        <v>3581</v>
      </c>
      <c r="M613" s="72" t="s">
        <v>269</v>
      </c>
      <c r="N613" s="72" t="s">
        <v>140</v>
      </c>
      <c r="O613" s="72" t="s">
        <v>103</v>
      </c>
      <c r="P613" s="72" t="s">
        <v>472</v>
      </c>
      <c r="Q613" s="116" t="s">
        <v>3582</v>
      </c>
      <c r="R613" s="72" t="s">
        <v>103</v>
      </c>
      <c r="S613" s="72" t="s">
        <v>104</v>
      </c>
    </row>
    <row r="614" spans="2:19" x14ac:dyDescent="0.25">
      <c r="B614" s="73" t="s">
        <v>3583</v>
      </c>
      <c r="C614" s="73" t="s">
        <v>552</v>
      </c>
      <c r="D614" s="73" t="s">
        <v>677</v>
      </c>
      <c r="E614" s="113" t="s">
        <v>3584</v>
      </c>
      <c r="F614" s="72" t="s">
        <v>91</v>
      </c>
      <c r="G614" s="113" t="s">
        <v>3585</v>
      </c>
      <c r="H614" s="113" t="s">
        <v>3586</v>
      </c>
      <c r="I614" s="114" t="s">
        <v>3587</v>
      </c>
      <c r="L614" s="116" t="s">
        <v>1490</v>
      </c>
      <c r="M614" s="72" t="s">
        <v>302</v>
      </c>
      <c r="N614" s="72" t="s">
        <v>140</v>
      </c>
      <c r="O614" s="72" t="s">
        <v>103</v>
      </c>
      <c r="P614" s="72" t="s">
        <v>472</v>
      </c>
      <c r="Q614" s="116" t="s">
        <v>3295</v>
      </c>
      <c r="R614" s="72" t="s">
        <v>103</v>
      </c>
      <c r="S614" s="72" t="s">
        <v>104</v>
      </c>
    </row>
    <row r="615" spans="2:19" x14ac:dyDescent="0.25">
      <c r="B615" s="73" t="s">
        <v>3588</v>
      </c>
      <c r="C615" s="73" t="s">
        <v>552</v>
      </c>
      <c r="D615" s="73" t="s">
        <v>677</v>
      </c>
      <c r="E615" s="113" t="s">
        <v>3589</v>
      </c>
      <c r="F615" s="72" t="s">
        <v>91</v>
      </c>
      <c r="G615" s="113" t="s">
        <v>3590</v>
      </c>
      <c r="H615" s="113" t="s">
        <v>3591</v>
      </c>
      <c r="I615" s="114" t="s">
        <v>3592</v>
      </c>
      <c r="L615" s="116" t="s">
        <v>1490</v>
      </c>
      <c r="M615" s="72" t="s">
        <v>302</v>
      </c>
      <c r="N615" s="72" t="s">
        <v>140</v>
      </c>
      <c r="O615" s="72" t="s">
        <v>103</v>
      </c>
      <c r="P615" s="72" t="s">
        <v>472</v>
      </c>
      <c r="Q615" s="116" t="s">
        <v>3295</v>
      </c>
      <c r="R615" s="72" t="s">
        <v>103</v>
      </c>
      <c r="S615" s="72" t="s">
        <v>104</v>
      </c>
    </row>
    <row r="616" spans="2:19" x14ac:dyDescent="0.25">
      <c r="B616" s="73" t="s">
        <v>3593</v>
      </c>
      <c r="C616" s="73" t="s">
        <v>295</v>
      </c>
      <c r="D616" s="73" t="s">
        <v>360</v>
      </c>
      <c r="E616" s="113" t="s">
        <v>3594</v>
      </c>
      <c r="F616" s="72" t="s">
        <v>91</v>
      </c>
      <c r="G616" s="113" t="s">
        <v>3595</v>
      </c>
      <c r="H616" s="113" t="s">
        <v>3596</v>
      </c>
      <c r="I616" s="114" t="s">
        <v>3597</v>
      </c>
      <c r="L616" s="116" t="s">
        <v>2028</v>
      </c>
      <c r="M616" s="72" t="s">
        <v>3598</v>
      </c>
      <c r="N616" s="72" t="s">
        <v>140</v>
      </c>
      <c r="O616" s="72" t="s">
        <v>103</v>
      </c>
      <c r="P616" s="72" t="s">
        <v>472</v>
      </c>
      <c r="Q616" s="116" t="s">
        <v>3599</v>
      </c>
      <c r="R616" s="72" t="s">
        <v>103</v>
      </c>
      <c r="S616" s="72" t="s">
        <v>104</v>
      </c>
    </row>
    <row r="617" spans="2:19" x14ac:dyDescent="0.25">
      <c r="B617" s="73" t="s">
        <v>3600</v>
      </c>
      <c r="C617" s="73" t="s">
        <v>223</v>
      </c>
      <c r="D617" s="73" t="s">
        <v>677</v>
      </c>
      <c r="E617" s="113" t="s">
        <v>3601</v>
      </c>
      <c r="F617" s="72" t="s">
        <v>91</v>
      </c>
      <c r="G617" s="113" t="s">
        <v>224</v>
      </c>
      <c r="H617" s="113" t="s">
        <v>3602</v>
      </c>
      <c r="I617" s="114" t="s">
        <v>225</v>
      </c>
      <c r="K617" s="72" t="s">
        <v>3603</v>
      </c>
      <c r="L617" s="116" t="s">
        <v>1757</v>
      </c>
      <c r="M617" s="72" t="s">
        <v>1255</v>
      </c>
      <c r="N617" s="72" t="s">
        <v>140</v>
      </c>
      <c r="O617" s="72" t="s">
        <v>103</v>
      </c>
      <c r="P617" s="72" t="s">
        <v>472</v>
      </c>
      <c r="Q617" s="116" t="s">
        <v>3570</v>
      </c>
      <c r="R617" s="72" t="s">
        <v>103</v>
      </c>
      <c r="S617" s="72" t="s">
        <v>104</v>
      </c>
    </row>
    <row r="618" spans="2:19" x14ac:dyDescent="0.25">
      <c r="B618" s="73" t="s">
        <v>3604</v>
      </c>
      <c r="C618" s="73" t="s">
        <v>214</v>
      </c>
      <c r="D618" s="73" t="s">
        <v>360</v>
      </c>
      <c r="E618" s="113" t="s">
        <v>3605</v>
      </c>
      <c r="F618" s="72" t="s">
        <v>91</v>
      </c>
      <c r="G618" s="113" t="s">
        <v>649</v>
      </c>
      <c r="H618" s="113" t="s">
        <v>3606</v>
      </c>
      <c r="I618" s="114" t="s">
        <v>650</v>
      </c>
      <c r="K618" s="72" t="s">
        <v>3607</v>
      </c>
      <c r="L618" s="116" t="s">
        <v>1945</v>
      </c>
      <c r="M618" s="72" t="s">
        <v>2698</v>
      </c>
      <c r="N618" s="72" t="s">
        <v>140</v>
      </c>
      <c r="O618" s="72" t="s">
        <v>103</v>
      </c>
      <c r="P618" s="72" t="s">
        <v>194</v>
      </c>
      <c r="Q618" s="116" t="s">
        <v>3608</v>
      </c>
      <c r="R618" s="72" t="s">
        <v>103</v>
      </c>
      <c r="S618" s="72" t="s">
        <v>104</v>
      </c>
    </row>
    <row r="619" spans="2:19" x14ac:dyDescent="0.25">
      <c r="B619" s="73" t="s">
        <v>3609</v>
      </c>
      <c r="C619" s="73" t="s">
        <v>178</v>
      </c>
      <c r="D619" s="73" t="s">
        <v>677</v>
      </c>
      <c r="E619" s="113" t="s">
        <v>3610</v>
      </c>
      <c r="F619" s="72" t="s">
        <v>91</v>
      </c>
      <c r="G619" s="113" t="s">
        <v>461</v>
      </c>
      <c r="H619" s="113" t="s">
        <v>3611</v>
      </c>
      <c r="I619" s="114" t="s">
        <v>462</v>
      </c>
      <c r="K619" s="72" t="s">
        <v>3612</v>
      </c>
      <c r="L619" s="116" t="s">
        <v>1817</v>
      </c>
      <c r="M619" s="72" t="s">
        <v>943</v>
      </c>
      <c r="N619" s="72" t="s">
        <v>140</v>
      </c>
      <c r="O619" s="72" t="s">
        <v>103</v>
      </c>
      <c r="P619" s="72" t="s">
        <v>124</v>
      </c>
      <c r="Q619" s="116" t="s">
        <v>3295</v>
      </c>
      <c r="R619" s="72" t="s">
        <v>103</v>
      </c>
      <c r="S619" s="72" t="s">
        <v>104</v>
      </c>
    </row>
    <row r="620" spans="2:19" x14ac:dyDescent="0.25">
      <c r="B620" s="73" t="s">
        <v>3613</v>
      </c>
      <c r="C620" s="73" t="s">
        <v>223</v>
      </c>
      <c r="D620" s="73" t="s">
        <v>89</v>
      </c>
      <c r="E620" s="113" t="s">
        <v>3614</v>
      </c>
      <c r="F620" s="72" t="s">
        <v>91</v>
      </c>
      <c r="G620" s="113" t="s">
        <v>3615</v>
      </c>
      <c r="H620" s="113" t="s">
        <v>3616</v>
      </c>
      <c r="I620" s="114" t="s">
        <v>3617</v>
      </c>
      <c r="K620" s="72" t="s">
        <v>3618</v>
      </c>
      <c r="L620" s="116" t="s">
        <v>1368</v>
      </c>
      <c r="M620" s="72" t="s">
        <v>3555</v>
      </c>
      <c r="N620" s="72" t="s">
        <v>140</v>
      </c>
      <c r="O620" s="72" t="s">
        <v>103</v>
      </c>
      <c r="P620" s="72" t="s">
        <v>194</v>
      </c>
      <c r="Q620" s="116" t="s">
        <v>3619</v>
      </c>
      <c r="R620" s="72" t="s">
        <v>103</v>
      </c>
      <c r="S620" s="72" t="s">
        <v>104</v>
      </c>
    </row>
    <row r="621" spans="2:19" x14ac:dyDescent="0.25">
      <c r="B621" s="73" t="s">
        <v>3620</v>
      </c>
      <c r="C621" s="73" t="s">
        <v>174</v>
      </c>
      <c r="D621" s="73" t="s">
        <v>1006</v>
      </c>
      <c r="E621" s="113" t="s">
        <v>2907</v>
      </c>
      <c r="F621" s="72" t="s">
        <v>91</v>
      </c>
      <c r="G621" s="113" t="s">
        <v>106</v>
      </c>
      <c r="H621" s="113" t="s">
        <v>3621</v>
      </c>
      <c r="I621" s="114" t="s">
        <v>107</v>
      </c>
      <c r="J621" s="72" t="s">
        <v>2909</v>
      </c>
      <c r="K621" s="72" t="s">
        <v>2909</v>
      </c>
      <c r="L621" s="116" t="s">
        <v>2910</v>
      </c>
      <c r="M621" s="72" t="s">
        <v>2911</v>
      </c>
      <c r="N621" s="72" t="s">
        <v>99</v>
      </c>
      <c r="O621" s="72" t="s">
        <v>100</v>
      </c>
      <c r="P621" s="72" t="s">
        <v>109</v>
      </c>
      <c r="Q621" s="116" t="s">
        <v>1863</v>
      </c>
      <c r="R621" s="72" t="s">
        <v>103</v>
      </c>
      <c r="S621" s="72" t="s">
        <v>104</v>
      </c>
    </row>
    <row r="622" spans="2:19" x14ac:dyDescent="0.25">
      <c r="B622" s="73" t="s">
        <v>3622</v>
      </c>
      <c r="C622" s="73" t="s">
        <v>141</v>
      </c>
      <c r="D622" s="73" t="s">
        <v>147</v>
      </c>
      <c r="E622" s="113" t="s">
        <v>3623</v>
      </c>
      <c r="F622" s="72" t="s">
        <v>91</v>
      </c>
      <c r="G622" s="113" t="s">
        <v>2509</v>
      </c>
      <c r="H622" s="113" t="s">
        <v>3624</v>
      </c>
      <c r="I622" s="114" t="s">
        <v>2510</v>
      </c>
      <c r="K622" s="72" t="s">
        <v>3625</v>
      </c>
      <c r="L622" s="116" t="s">
        <v>1817</v>
      </c>
      <c r="M622" s="72" t="s">
        <v>3626</v>
      </c>
      <c r="N622" s="72" t="s">
        <v>140</v>
      </c>
      <c r="O622" s="72" t="s">
        <v>103</v>
      </c>
      <c r="P622" s="72" t="s">
        <v>124</v>
      </c>
      <c r="Q622" s="116" t="s">
        <v>838</v>
      </c>
      <c r="R622" s="72" t="s">
        <v>103</v>
      </c>
      <c r="S622" s="72" t="s">
        <v>104</v>
      </c>
    </row>
    <row r="623" spans="2:19" x14ac:dyDescent="0.25">
      <c r="B623" s="73" t="s">
        <v>3627</v>
      </c>
      <c r="C623" s="73" t="s">
        <v>178</v>
      </c>
      <c r="D623" s="73" t="s">
        <v>677</v>
      </c>
      <c r="E623" s="113" t="s">
        <v>3628</v>
      </c>
      <c r="F623" s="72" t="s">
        <v>91</v>
      </c>
      <c r="G623" s="113" t="s">
        <v>3629</v>
      </c>
      <c r="H623" s="113" t="s">
        <v>3630</v>
      </c>
      <c r="I623" s="114" t="s">
        <v>3631</v>
      </c>
      <c r="K623" s="72" t="s">
        <v>3632</v>
      </c>
      <c r="L623" s="116" t="s">
        <v>1504</v>
      </c>
      <c r="M623" s="72" t="s">
        <v>2409</v>
      </c>
      <c r="N623" s="72" t="s">
        <v>140</v>
      </c>
      <c r="O623" s="72" t="s">
        <v>103</v>
      </c>
      <c r="P623" s="72" t="s">
        <v>124</v>
      </c>
      <c r="Q623" s="116" t="s">
        <v>3633</v>
      </c>
      <c r="R623" s="72" t="s">
        <v>103</v>
      </c>
      <c r="S623" s="72" t="s">
        <v>104</v>
      </c>
    </row>
    <row r="624" spans="2:19" x14ac:dyDescent="0.25">
      <c r="B624" s="73" t="s">
        <v>3634</v>
      </c>
      <c r="C624" s="73" t="s">
        <v>3248</v>
      </c>
      <c r="D624" s="73" t="s">
        <v>360</v>
      </c>
      <c r="E624" s="113" t="s">
        <v>3635</v>
      </c>
      <c r="F624" s="72" t="s">
        <v>91</v>
      </c>
      <c r="G624" s="113" t="s">
        <v>718</v>
      </c>
      <c r="H624" s="113" t="s">
        <v>3636</v>
      </c>
      <c r="I624" s="114" t="s">
        <v>720</v>
      </c>
      <c r="K624" s="72" t="s">
        <v>3637</v>
      </c>
      <c r="L624" s="116" t="s">
        <v>1499</v>
      </c>
      <c r="M624" s="72" t="s">
        <v>355</v>
      </c>
      <c r="N624" s="72" t="s">
        <v>140</v>
      </c>
      <c r="O624" s="72" t="s">
        <v>103</v>
      </c>
      <c r="P624" s="72" t="s">
        <v>194</v>
      </c>
      <c r="Q624" s="116" t="s">
        <v>342</v>
      </c>
      <c r="R624" s="72" t="s">
        <v>103</v>
      </c>
      <c r="S624" s="72" t="s">
        <v>104</v>
      </c>
    </row>
    <row r="625" spans="2:19" x14ac:dyDescent="0.25">
      <c r="B625" s="73" t="s">
        <v>3638</v>
      </c>
      <c r="C625" s="73" t="s">
        <v>153</v>
      </c>
      <c r="D625" s="73" t="s">
        <v>360</v>
      </c>
      <c r="E625" s="113" t="s">
        <v>3639</v>
      </c>
      <c r="F625" s="72" t="s">
        <v>91</v>
      </c>
      <c r="G625" s="113" t="s">
        <v>718</v>
      </c>
      <c r="H625" s="113" t="s">
        <v>3640</v>
      </c>
      <c r="I625" s="114" t="s">
        <v>720</v>
      </c>
      <c r="L625" s="116" t="s">
        <v>1438</v>
      </c>
      <c r="M625" s="72" t="s">
        <v>987</v>
      </c>
      <c r="N625" s="72" t="s">
        <v>140</v>
      </c>
      <c r="O625" s="72" t="s">
        <v>103</v>
      </c>
      <c r="P625" s="72" t="s">
        <v>194</v>
      </c>
      <c r="Q625" s="116" t="s">
        <v>3295</v>
      </c>
      <c r="R625" s="72" t="s">
        <v>103</v>
      </c>
      <c r="S625" s="72" t="s">
        <v>104</v>
      </c>
    </row>
    <row r="626" spans="2:19" x14ac:dyDescent="0.25">
      <c r="B626" s="73" t="s">
        <v>3641</v>
      </c>
      <c r="C626" s="73" t="s">
        <v>158</v>
      </c>
      <c r="D626" s="73" t="s">
        <v>1006</v>
      </c>
      <c r="E626" s="113" t="s">
        <v>3642</v>
      </c>
      <c r="F626" s="72" t="s">
        <v>91</v>
      </c>
      <c r="G626" s="113" t="s">
        <v>3643</v>
      </c>
      <c r="H626" s="113" t="s">
        <v>3644</v>
      </c>
      <c r="I626" s="114" t="s">
        <v>3645</v>
      </c>
      <c r="L626" s="116" t="s">
        <v>845</v>
      </c>
      <c r="M626" s="72" t="s">
        <v>1356</v>
      </c>
      <c r="N626" s="72" t="s">
        <v>140</v>
      </c>
      <c r="O626" s="72" t="s">
        <v>103</v>
      </c>
      <c r="P626" s="72" t="s">
        <v>124</v>
      </c>
      <c r="Q626" s="116" t="s">
        <v>3570</v>
      </c>
      <c r="R626" s="72" t="s">
        <v>103</v>
      </c>
      <c r="S626" s="72" t="s">
        <v>104</v>
      </c>
    </row>
    <row r="627" spans="2:19" x14ac:dyDescent="0.25">
      <c r="B627" s="73" t="s">
        <v>3646</v>
      </c>
      <c r="C627" s="73" t="s">
        <v>3647</v>
      </c>
      <c r="D627" s="73" t="s">
        <v>677</v>
      </c>
      <c r="E627" s="113" t="s">
        <v>3648</v>
      </c>
      <c r="F627" s="72" t="s">
        <v>91</v>
      </c>
      <c r="G627" s="113" t="s">
        <v>163</v>
      </c>
      <c r="H627" s="113" t="s">
        <v>3649</v>
      </c>
      <c r="I627" s="114" t="s">
        <v>165</v>
      </c>
      <c r="K627" s="72" t="s">
        <v>3650</v>
      </c>
      <c r="L627" s="116" t="s">
        <v>2028</v>
      </c>
      <c r="M627" s="72" t="s">
        <v>3651</v>
      </c>
      <c r="N627" s="72" t="s">
        <v>140</v>
      </c>
      <c r="O627" s="72" t="s">
        <v>103</v>
      </c>
      <c r="P627" s="72" t="s">
        <v>472</v>
      </c>
      <c r="Q627" s="116" t="s">
        <v>3608</v>
      </c>
      <c r="R627" s="72" t="s">
        <v>103</v>
      </c>
      <c r="S627" s="72" t="s">
        <v>104</v>
      </c>
    </row>
    <row r="628" spans="2:19" x14ac:dyDescent="0.25">
      <c r="B628" s="73" t="s">
        <v>3652</v>
      </c>
      <c r="C628" s="73" t="s">
        <v>3647</v>
      </c>
      <c r="D628" s="73" t="s">
        <v>677</v>
      </c>
      <c r="E628" s="113" t="s">
        <v>3653</v>
      </c>
      <c r="F628" s="72" t="s">
        <v>91</v>
      </c>
      <c r="G628" s="113" t="s">
        <v>163</v>
      </c>
      <c r="H628" s="113" t="s">
        <v>3654</v>
      </c>
      <c r="I628" s="114" t="s">
        <v>165</v>
      </c>
      <c r="K628" s="72" t="s">
        <v>3655</v>
      </c>
      <c r="L628" s="116" t="s">
        <v>2516</v>
      </c>
      <c r="M628" s="72" t="s">
        <v>3651</v>
      </c>
      <c r="N628" s="72" t="s">
        <v>140</v>
      </c>
      <c r="O628" s="72" t="s">
        <v>103</v>
      </c>
      <c r="P628" s="72" t="s">
        <v>194</v>
      </c>
      <c r="Q628" s="116" t="s">
        <v>3608</v>
      </c>
      <c r="R628" s="72" t="s">
        <v>103</v>
      </c>
      <c r="S628" s="72" t="s">
        <v>104</v>
      </c>
    </row>
    <row r="629" spans="2:19" x14ac:dyDescent="0.25">
      <c r="B629" s="73" t="s">
        <v>3656</v>
      </c>
      <c r="C629" s="73" t="s">
        <v>141</v>
      </c>
      <c r="D629" s="73" t="s">
        <v>147</v>
      </c>
      <c r="E629" s="113" t="s">
        <v>3657</v>
      </c>
      <c r="F629" s="72" t="s">
        <v>91</v>
      </c>
      <c r="G629" s="113" t="s">
        <v>1213</v>
      </c>
      <c r="H629" s="113" t="s">
        <v>3658</v>
      </c>
      <c r="I629" s="114" t="s">
        <v>1214</v>
      </c>
      <c r="K629" s="72" t="s">
        <v>3659</v>
      </c>
      <c r="L629" s="116" t="s">
        <v>683</v>
      </c>
      <c r="M629" s="72" t="s">
        <v>614</v>
      </c>
      <c r="N629" s="72" t="s">
        <v>140</v>
      </c>
      <c r="O629" s="72" t="s">
        <v>103</v>
      </c>
      <c r="P629" s="72" t="s">
        <v>124</v>
      </c>
      <c r="Q629" s="116" t="s">
        <v>3599</v>
      </c>
      <c r="R629" s="72" t="s">
        <v>103</v>
      </c>
      <c r="S629" s="72" t="s">
        <v>104</v>
      </c>
    </row>
    <row r="630" spans="2:19" x14ac:dyDescent="0.25">
      <c r="B630" s="73" t="s">
        <v>3663</v>
      </c>
      <c r="C630" s="73" t="s">
        <v>180</v>
      </c>
      <c r="D630" s="73" t="s">
        <v>147</v>
      </c>
      <c r="E630" s="113" t="s">
        <v>3664</v>
      </c>
      <c r="F630" s="72" t="s">
        <v>91</v>
      </c>
      <c r="G630" s="113" t="s">
        <v>3665</v>
      </c>
      <c r="H630" s="113" t="s">
        <v>3666</v>
      </c>
      <c r="I630" s="114" t="s">
        <v>3667</v>
      </c>
      <c r="L630" s="116" t="s">
        <v>2516</v>
      </c>
      <c r="M630" s="72" t="s">
        <v>350</v>
      </c>
      <c r="N630" s="72" t="s">
        <v>140</v>
      </c>
      <c r="O630" s="72" t="s">
        <v>103</v>
      </c>
      <c r="P630" s="72" t="s">
        <v>194</v>
      </c>
      <c r="Q630" s="116" t="s">
        <v>3608</v>
      </c>
      <c r="R630" s="72" t="s">
        <v>103</v>
      </c>
      <c r="S630" s="72" t="s">
        <v>104</v>
      </c>
    </row>
    <row r="631" spans="2:19" x14ac:dyDescent="0.25">
      <c r="B631" s="73" t="s">
        <v>3668</v>
      </c>
      <c r="C631" s="73" t="s">
        <v>158</v>
      </c>
      <c r="D631" s="73" t="s">
        <v>1006</v>
      </c>
      <c r="E631" s="113" t="s">
        <v>3669</v>
      </c>
      <c r="F631" s="72" t="s">
        <v>91</v>
      </c>
      <c r="G631" s="113" t="s">
        <v>3670</v>
      </c>
      <c r="H631" s="113" t="s">
        <v>3671</v>
      </c>
      <c r="I631" s="114" t="s">
        <v>3672</v>
      </c>
      <c r="L631" s="116" t="s">
        <v>22859</v>
      </c>
      <c r="M631" s="72" t="s">
        <v>762</v>
      </c>
      <c r="N631" s="72" t="s">
        <v>140</v>
      </c>
      <c r="O631" s="72" t="s">
        <v>103</v>
      </c>
      <c r="P631" s="72" t="s">
        <v>194</v>
      </c>
      <c r="Q631" s="116" t="s">
        <v>3570</v>
      </c>
      <c r="R631" s="72" t="s">
        <v>103</v>
      </c>
      <c r="S631" s="72" t="s">
        <v>104</v>
      </c>
    </row>
    <row r="632" spans="2:19" x14ac:dyDescent="0.25">
      <c r="B632" s="73" t="s">
        <v>3673</v>
      </c>
      <c r="C632" s="73" t="s">
        <v>188</v>
      </c>
      <c r="D632" s="73" t="s">
        <v>147</v>
      </c>
      <c r="E632" s="113" t="s">
        <v>3674</v>
      </c>
      <c r="F632" s="72" t="s">
        <v>91</v>
      </c>
      <c r="G632" s="113" t="s">
        <v>667</v>
      </c>
      <c r="H632" s="113" t="s">
        <v>3675</v>
      </c>
      <c r="I632" s="114" t="s">
        <v>668</v>
      </c>
      <c r="K632" s="72" t="s">
        <v>3676</v>
      </c>
      <c r="L632" s="116" t="s">
        <v>3677</v>
      </c>
      <c r="M632" s="72" t="s">
        <v>2419</v>
      </c>
      <c r="N632" s="72" t="s">
        <v>140</v>
      </c>
      <c r="O632" s="72" t="s">
        <v>103</v>
      </c>
      <c r="P632" s="72" t="s">
        <v>124</v>
      </c>
      <c r="Q632" s="116" t="s">
        <v>3570</v>
      </c>
      <c r="R632" s="72" t="s">
        <v>103</v>
      </c>
      <c r="S632" s="72" t="s">
        <v>104</v>
      </c>
    </row>
    <row r="633" spans="2:19" x14ac:dyDescent="0.25">
      <c r="B633" s="73" t="s">
        <v>3678</v>
      </c>
      <c r="C633" s="73" t="s">
        <v>174</v>
      </c>
      <c r="D633" s="73" t="s">
        <v>135</v>
      </c>
      <c r="E633" s="113" t="s">
        <v>3679</v>
      </c>
      <c r="F633" s="72" t="s">
        <v>91</v>
      </c>
      <c r="G633" s="113" t="s">
        <v>92</v>
      </c>
      <c r="H633" s="113" t="s">
        <v>3680</v>
      </c>
      <c r="I633" s="114" t="s">
        <v>94</v>
      </c>
      <c r="J633" s="72" t="s">
        <v>3681</v>
      </c>
      <c r="K633" s="72" t="s">
        <v>3682</v>
      </c>
      <c r="L633" s="116" t="s">
        <v>2602</v>
      </c>
      <c r="M633" s="72" t="s">
        <v>361</v>
      </c>
      <c r="N633" s="72" t="s">
        <v>99</v>
      </c>
      <c r="O633" s="72" t="s">
        <v>100</v>
      </c>
      <c r="P633" s="72" t="s">
        <v>101</v>
      </c>
      <c r="Q633" s="116" t="s">
        <v>3683</v>
      </c>
      <c r="R633" s="72" t="s">
        <v>103</v>
      </c>
      <c r="S633" s="72" t="s">
        <v>104</v>
      </c>
    </row>
    <row r="634" spans="2:19" x14ac:dyDescent="0.25">
      <c r="B634" s="73" t="s">
        <v>3684</v>
      </c>
      <c r="C634" s="73" t="s">
        <v>141</v>
      </c>
      <c r="D634" s="73" t="s">
        <v>147</v>
      </c>
      <c r="E634" s="113" t="s">
        <v>3685</v>
      </c>
      <c r="F634" s="72" t="s">
        <v>91</v>
      </c>
      <c r="G634" s="113" t="s">
        <v>605</v>
      </c>
      <c r="H634" s="113" t="s">
        <v>3686</v>
      </c>
      <c r="I634" s="114" t="s">
        <v>606</v>
      </c>
      <c r="K634" s="72" t="s">
        <v>3687</v>
      </c>
      <c r="L634" s="116" t="s">
        <v>2602</v>
      </c>
      <c r="M634" s="72" t="s">
        <v>763</v>
      </c>
      <c r="N634" s="72" t="s">
        <v>140</v>
      </c>
      <c r="O634" s="72" t="s">
        <v>103</v>
      </c>
      <c r="P634" s="72" t="s">
        <v>124</v>
      </c>
      <c r="Q634" s="116" t="s">
        <v>3570</v>
      </c>
      <c r="R634" s="72" t="s">
        <v>103</v>
      </c>
      <c r="S634" s="72" t="s">
        <v>104</v>
      </c>
    </row>
    <row r="635" spans="2:19" x14ac:dyDescent="0.25">
      <c r="B635" s="73" t="s">
        <v>3688</v>
      </c>
      <c r="C635" s="73" t="s">
        <v>141</v>
      </c>
      <c r="D635" s="73" t="s">
        <v>147</v>
      </c>
      <c r="E635" s="113" t="s">
        <v>3689</v>
      </c>
      <c r="F635" s="72" t="s">
        <v>91</v>
      </c>
      <c r="G635" s="113" t="s">
        <v>605</v>
      </c>
      <c r="H635" s="113" t="s">
        <v>3686</v>
      </c>
      <c r="I635" s="114" t="s">
        <v>606</v>
      </c>
      <c r="K635" s="72" t="s">
        <v>3690</v>
      </c>
      <c r="L635" s="116" t="s">
        <v>2602</v>
      </c>
      <c r="M635" s="72" t="s">
        <v>763</v>
      </c>
      <c r="N635" s="72" t="s">
        <v>140</v>
      </c>
      <c r="O635" s="72" t="s">
        <v>103</v>
      </c>
      <c r="P635" s="72" t="s">
        <v>124</v>
      </c>
      <c r="Q635" s="116" t="s">
        <v>3570</v>
      </c>
      <c r="R635" s="72" t="s">
        <v>103</v>
      </c>
      <c r="S635" s="72" t="s">
        <v>104</v>
      </c>
    </row>
    <row r="636" spans="2:19" ht="30" x14ac:dyDescent="0.25">
      <c r="B636" s="73" t="s">
        <v>3691</v>
      </c>
      <c r="C636" s="73" t="s">
        <v>180</v>
      </c>
      <c r="D636" s="73" t="s">
        <v>147</v>
      </c>
      <c r="E636" s="113" t="s">
        <v>3692</v>
      </c>
      <c r="F636" s="72" t="s">
        <v>91</v>
      </c>
      <c r="G636" s="113" t="s">
        <v>3693</v>
      </c>
      <c r="H636" s="113" t="s">
        <v>3694</v>
      </c>
      <c r="I636" s="114" t="s">
        <v>3695</v>
      </c>
      <c r="K636" s="72" t="s">
        <v>3696</v>
      </c>
      <c r="L636" s="116" t="s">
        <v>3697</v>
      </c>
      <c r="M636" s="72" t="s">
        <v>612</v>
      </c>
      <c r="N636" s="72" t="s">
        <v>140</v>
      </c>
      <c r="O636" s="72" t="s">
        <v>103</v>
      </c>
      <c r="P636" s="72" t="s">
        <v>194</v>
      </c>
      <c r="Q636" s="116" t="s">
        <v>3683</v>
      </c>
      <c r="R636" s="72" t="s">
        <v>103</v>
      </c>
      <c r="S636" s="72" t="s">
        <v>104</v>
      </c>
    </row>
    <row r="637" spans="2:19" x14ac:dyDescent="0.25">
      <c r="B637" s="73" t="s">
        <v>3698</v>
      </c>
      <c r="C637" s="73" t="s">
        <v>174</v>
      </c>
      <c r="D637" s="73" t="s">
        <v>135</v>
      </c>
      <c r="E637" s="113" t="s">
        <v>3699</v>
      </c>
      <c r="F637" s="72" t="s">
        <v>91</v>
      </c>
      <c r="G637" s="113" t="s">
        <v>1572</v>
      </c>
      <c r="H637" s="113" t="s">
        <v>3700</v>
      </c>
      <c r="I637" s="114" t="s">
        <v>1573</v>
      </c>
      <c r="K637" s="72" t="s">
        <v>3701</v>
      </c>
      <c r="L637" s="116" t="s">
        <v>2028</v>
      </c>
      <c r="M637" s="72" t="s">
        <v>438</v>
      </c>
      <c r="N637" s="72" t="s">
        <v>140</v>
      </c>
      <c r="O637" s="72" t="s">
        <v>103</v>
      </c>
      <c r="P637" s="72" t="s">
        <v>194</v>
      </c>
      <c r="Q637" s="116" t="s">
        <v>3608</v>
      </c>
      <c r="R637" s="72" t="s">
        <v>103</v>
      </c>
      <c r="S637" s="72" t="s">
        <v>104</v>
      </c>
    </row>
    <row r="638" spans="2:19" x14ac:dyDescent="0.25">
      <c r="B638" s="73" t="s">
        <v>3702</v>
      </c>
      <c r="C638" s="73" t="s">
        <v>255</v>
      </c>
      <c r="D638" s="73" t="s">
        <v>135</v>
      </c>
      <c r="E638" s="113" t="s">
        <v>3703</v>
      </c>
      <c r="F638" s="72" t="s">
        <v>91</v>
      </c>
      <c r="G638" s="113" t="s">
        <v>3451</v>
      </c>
      <c r="H638" s="113" t="s">
        <v>3704</v>
      </c>
      <c r="I638" s="114" t="s">
        <v>3452</v>
      </c>
      <c r="K638" s="72" t="s">
        <v>3705</v>
      </c>
      <c r="L638" s="116" t="s">
        <v>1008</v>
      </c>
      <c r="M638" s="72" t="s">
        <v>368</v>
      </c>
      <c r="N638" s="72" t="s">
        <v>140</v>
      </c>
      <c r="O638" s="72" t="s">
        <v>103</v>
      </c>
      <c r="P638" s="72" t="s">
        <v>194</v>
      </c>
      <c r="Q638" s="116" t="s">
        <v>1913</v>
      </c>
      <c r="R638" s="72" t="s">
        <v>103</v>
      </c>
      <c r="S638" s="72" t="s">
        <v>104</v>
      </c>
    </row>
    <row r="639" spans="2:19" x14ac:dyDescent="0.25">
      <c r="B639" s="73" t="s">
        <v>3706</v>
      </c>
      <c r="C639" s="73" t="s">
        <v>141</v>
      </c>
      <c r="D639" s="73" t="s">
        <v>677</v>
      </c>
      <c r="E639" s="113" t="s">
        <v>3707</v>
      </c>
      <c r="F639" s="72" t="s">
        <v>91</v>
      </c>
      <c r="G639" s="113" t="s">
        <v>182</v>
      </c>
      <c r="H639" s="113" t="s">
        <v>3708</v>
      </c>
      <c r="I639" s="114" t="s">
        <v>183</v>
      </c>
      <c r="K639" s="72" t="s">
        <v>3709</v>
      </c>
      <c r="L639" s="116" t="s">
        <v>3710</v>
      </c>
      <c r="M639" s="72" t="s">
        <v>250</v>
      </c>
      <c r="N639" s="72" t="s">
        <v>140</v>
      </c>
      <c r="O639" s="72" t="s">
        <v>103</v>
      </c>
      <c r="P639" s="72" t="s">
        <v>124</v>
      </c>
      <c r="Q639" s="116" t="s">
        <v>3470</v>
      </c>
      <c r="R639" s="72" t="s">
        <v>103</v>
      </c>
      <c r="S639" s="72" t="s">
        <v>104</v>
      </c>
    </row>
    <row r="640" spans="2:19" x14ac:dyDescent="0.25">
      <c r="B640" s="73" t="s">
        <v>3711</v>
      </c>
      <c r="C640" s="73" t="s">
        <v>695</v>
      </c>
      <c r="D640" s="73" t="s">
        <v>89</v>
      </c>
      <c r="E640" s="113" t="s">
        <v>3712</v>
      </c>
      <c r="F640" s="72" t="s">
        <v>91</v>
      </c>
      <c r="G640" s="113" t="s">
        <v>182</v>
      </c>
      <c r="H640" s="113" t="s">
        <v>3713</v>
      </c>
      <c r="I640" s="114" t="s">
        <v>183</v>
      </c>
      <c r="K640" s="72" t="s">
        <v>3714</v>
      </c>
      <c r="L640" s="116" t="s">
        <v>1499</v>
      </c>
      <c r="M640" s="72" t="s">
        <v>244</v>
      </c>
      <c r="N640" s="72" t="s">
        <v>140</v>
      </c>
      <c r="O640" s="72" t="s">
        <v>103</v>
      </c>
      <c r="P640" s="72" t="s">
        <v>194</v>
      </c>
      <c r="Q640" s="116" t="s">
        <v>342</v>
      </c>
      <c r="R640" s="72" t="s">
        <v>103</v>
      </c>
      <c r="S640" s="72" t="s">
        <v>104</v>
      </c>
    </row>
    <row r="641" spans="2:19" x14ac:dyDescent="0.25">
      <c r="B641" s="73" t="s">
        <v>3715</v>
      </c>
      <c r="C641" s="73" t="s">
        <v>1017</v>
      </c>
      <c r="D641" s="73" t="s">
        <v>89</v>
      </c>
      <c r="E641" s="113" t="s">
        <v>3716</v>
      </c>
      <c r="F641" s="72" t="s">
        <v>91</v>
      </c>
      <c r="G641" s="113" t="s">
        <v>182</v>
      </c>
      <c r="H641" s="113" t="s">
        <v>3717</v>
      </c>
      <c r="I641" s="114" t="s">
        <v>183</v>
      </c>
      <c r="K641" s="72" t="s">
        <v>3718</v>
      </c>
      <c r="L641" s="116" t="s">
        <v>1499</v>
      </c>
      <c r="M641" s="72" t="s">
        <v>1018</v>
      </c>
      <c r="N641" s="72" t="s">
        <v>140</v>
      </c>
      <c r="O641" s="72" t="s">
        <v>103</v>
      </c>
      <c r="P641" s="72" t="s">
        <v>194</v>
      </c>
      <c r="Q641" s="116" t="s">
        <v>342</v>
      </c>
      <c r="R641" s="72" t="s">
        <v>103</v>
      </c>
      <c r="S641" s="72" t="s">
        <v>104</v>
      </c>
    </row>
    <row r="642" spans="2:19" x14ac:dyDescent="0.25">
      <c r="B642" s="73" t="s">
        <v>3719</v>
      </c>
      <c r="C642" s="73" t="s">
        <v>153</v>
      </c>
      <c r="D642" s="73" t="s">
        <v>360</v>
      </c>
      <c r="E642" s="113" t="s">
        <v>3720</v>
      </c>
      <c r="F642" s="72" t="s">
        <v>91</v>
      </c>
      <c r="G642" s="113" t="s">
        <v>3721</v>
      </c>
      <c r="H642" s="113" t="s">
        <v>3722</v>
      </c>
      <c r="I642" s="114" t="s">
        <v>3723</v>
      </c>
      <c r="L642" s="116" t="s">
        <v>1490</v>
      </c>
      <c r="M642" s="72" t="s">
        <v>3724</v>
      </c>
      <c r="N642" s="72" t="s">
        <v>140</v>
      </c>
      <c r="O642" s="72" t="s">
        <v>103</v>
      </c>
      <c r="P642" s="72" t="s">
        <v>194</v>
      </c>
      <c r="Q642" s="116" t="s">
        <v>3725</v>
      </c>
      <c r="R642" s="72" t="s">
        <v>103</v>
      </c>
      <c r="S642" s="72" t="s">
        <v>104</v>
      </c>
    </row>
    <row r="643" spans="2:19" x14ac:dyDescent="0.25">
      <c r="B643" s="73" t="s">
        <v>3726</v>
      </c>
      <c r="C643" s="73" t="s">
        <v>167</v>
      </c>
      <c r="D643" s="73" t="s">
        <v>677</v>
      </c>
      <c r="E643" s="113" t="s">
        <v>3727</v>
      </c>
      <c r="F643" s="72" t="s">
        <v>91</v>
      </c>
      <c r="G643" s="113" t="s">
        <v>946</v>
      </c>
      <c r="H643" s="113" t="s">
        <v>3728</v>
      </c>
      <c r="I643" s="114" t="s">
        <v>947</v>
      </c>
      <c r="K643" s="72" t="s">
        <v>3729</v>
      </c>
      <c r="L643" s="116" t="s">
        <v>1733</v>
      </c>
      <c r="M643" s="72" t="s">
        <v>660</v>
      </c>
      <c r="N643" s="72" t="s">
        <v>140</v>
      </c>
      <c r="O643" s="72" t="s">
        <v>103</v>
      </c>
      <c r="P643" s="72" t="s">
        <v>124</v>
      </c>
      <c r="Q643" s="116" t="s">
        <v>3730</v>
      </c>
      <c r="R643" s="72" t="s">
        <v>103</v>
      </c>
      <c r="S643" s="72" t="s">
        <v>104</v>
      </c>
    </row>
    <row r="644" spans="2:19" x14ac:dyDescent="0.25">
      <c r="B644" s="73" t="s">
        <v>3731</v>
      </c>
      <c r="C644" s="73" t="s">
        <v>141</v>
      </c>
      <c r="D644" s="73" t="s">
        <v>89</v>
      </c>
      <c r="E644" s="113" t="s">
        <v>3732</v>
      </c>
      <c r="F644" s="72" t="s">
        <v>91</v>
      </c>
      <c r="G644" s="113" t="s">
        <v>1458</v>
      </c>
      <c r="H644" s="113" t="s">
        <v>3733</v>
      </c>
      <c r="I644" s="114" t="s">
        <v>1460</v>
      </c>
      <c r="K644" s="72" t="s">
        <v>3734</v>
      </c>
      <c r="L644" s="116" t="s">
        <v>2932</v>
      </c>
      <c r="M644" s="72" t="s">
        <v>259</v>
      </c>
      <c r="N644" s="72" t="s">
        <v>140</v>
      </c>
      <c r="O644" s="72" t="s">
        <v>103</v>
      </c>
      <c r="P644" s="72" t="s">
        <v>194</v>
      </c>
      <c r="Q644" s="116" t="s">
        <v>2285</v>
      </c>
      <c r="R644" s="72" t="s">
        <v>103</v>
      </c>
      <c r="S644" s="72" t="s">
        <v>104</v>
      </c>
    </row>
    <row r="645" spans="2:19" x14ac:dyDescent="0.25">
      <c r="B645" s="73" t="s">
        <v>3735</v>
      </c>
      <c r="C645" s="73" t="s">
        <v>141</v>
      </c>
      <c r="D645" s="73" t="s">
        <v>677</v>
      </c>
      <c r="E645" s="113" t="s">
        <v>3736</v>
      </c>
      <c r="F645" s="72" t="s">
        <v>91</v>
      </c>
      <c r="G645" s="113" t="s">
        <v>3737</v>
      </c>
      <c r="H645" s="113" t="s">
        <v>3738</v>
      </c>
      <c r="I645" s="114" t="s">
        <v>3739</v>
      </c>
      <c r="K645" s="72" t="s">
        <v>3740</v>
      </c>
      <c r="L645" s="116" t="s">
        <v>3741</v>
      </c>
      <c r="M645" s="72" t="s">
        <v>684</v>
      </c>
      <c r="N645" s="72" t="s">
        <v>140</v>
      </c>
      <c r="O645" s="72" t="s">
        <v>103</v>
      </c>
      <c r="P645" s="72" t="s">
        <v>194</v>
      </c>
      <c r="Q645" s="116" t="s">
        <v>2556</v>
      </c>
      <c r="R645" s="72" t="s">
        <v>103</v>
      </c>
      <c r="S645" s="72" t="s">
        <v>104</v>
      </c>
    </row>
    <row r="646" spans="2:19" x14ac:dyDescent="0.25">
      <c r="B646" s="73" t="s">
        <v>3742</v>
      </c>
      <c r="C646" s="73" t="s">
        <v>141</v>
      </c>
      <c r="D646" s="73" t="s">
        <v>89</v>
      </c>
      <c r="E646" s="113" t="s">
        <v>3743</v>
      </c>
      <c r="F646" s="72" t="s">
        <v>91</v>
      </c>
      <c r="G646" s="113" t="s">
        <v>290</v>
      </c>
      <c r="H646" s="113" t="s">
        <v>3744</v>
      </c>
      <c r="I646" s="114" t="s">
        <v>291</v>
      </c>
      <c r="K646" s="72" t="s">
        <v>3745</v>
      </c>
      <c r="L646" s="116" t="s">
        <v>3746</v>
      </c>
      <c r="M646" s="72" t="s">
        <v>259</v>
      </c>
      <c r="N646" s="72" t="s">
        <v>140</v>
      </c>
      <c r="O646" s="72" t="s">
        <v>103</v>
      </c>
      <c r="P646" s="72" t="s">
        <v>194</v>
      </c>
      <c r="Q646" s="116" t="s">
        <v>3747</v>
      </c>
      <c r="R646" s="72" t="s">
        <v>103</v>
      </c>
      <c r="S646" s="72" t="s">
        <v>104</v>
      </c>
    </row>
    <row r="647" spans="2:19" x14ac:dyDescent="0.25">
      <c r="B647" s="73" t="s">
        <v>3748</v>
      </c>
      <c r="C647" s="73" t="s">
        <v>223</v>
      </c>
      <c r="D647" s="73" t="s">
        <v>677</v>
      </c>
      <c r="E647" s="113" t="s">
        <v>3749</v>
      </c>
      <c r="F647" s="72" t="s">
        <v>91</v>
      </c>
      <c r="G647" s="113" t="s">
        <v>1849</v>
      </c>
      <c r="H647" s="113" t="s">
        <v>3750</v>
      </c>
      <c r="I647" s="114" t="s">
        <v>1851</v>
      </c>
      <c r="L647" s="116" t="s">
        <v>683</v>
      </c>
      <c r="M647" s="72" t="s">
        <v>257</v>
      </c>
      <c r="N647" s="72" t="s">
        <v>140</v>
      </c>
      <c r="O647" s="72" t="s">
        <v>103</v>
      </c>
      <c r="P647" s="72" t="s">
        <v>194</v>
      </c>
      <c r="Q647" s="116" t="s">
        <v>3633</v>
      </c>
      <c r="R647" s="72" t="s">
        <v>103</v>
      </c>
      <c r="S647" s="72" t="s">
        <v>104</v>
      </c>
    </row>
    <row r="648" spans="2:19" x14ac:dyDescent="0.25">
      <c r="B648" s="73" t="s">
        <v>3751</v>
      </c>
      <c r="C648" s="73" t="s">
        <v>174</v>
      </c>
      <c r="D648" s="73" t="s">
        <v>135</v>
      </c>
      <c r="E648" s="113" t="s">
        <v>3752</v>
      </c>
      <c r="F648" s="72" t="s">
        <v>91</v>
      </c>
      <c r="G648" s="113" t="s">
        <v>92</v>
      </c>
      <c r="H648" s="113" t="s">
        <v>3753</v>
      </c>
      <c r="I648" s="114" t="s">
        <v>94</v>
      </c>
      <c r="J648" s="72" t="s">
        <v>3754</v>
      </c>
      <c r="K648" s="72" t="s">
        <v>3754</v>
      </c>
      <c r="L648" s="116" t="s">
        <v>3755</v>
      </c>
      <c r="M648" s="72" t="s">
        <v>504</v>
      </c>
      <c r="N648" s="72" t="s">
        <v>99</v>
      </c>
      <c r="O648" s="72" t="s">
        <v>100</v>
      </c>
      <c r="P648" s="72" t="s">
        <v>101</v>
      </c>
      <c r="Q648" s="116" t="s">
        <v>3756</v>
      </c>
      <c r="R648" s="72" t="s">
        <v>103</v>
      </c>
      <c r="S648" s="72" t="s">
        <v>104</v>
      </c>
    </row>
    <row r="649" spans="2:19" x14ac:dyDescent="0.25">
      <c r="B649" s="73" t="s">
        <v>3757</v>
      </c>
      <c r="C649" s="73" t="s">
        <v>174</v>
      </c>
      <c r="D649" s="73" t="s">
        <v>135</v>
      </c>
      <c r="E649" s="113" t="s">
        <v>3758</v>
      </c>
      <c r="F649" s="72" t="s">
        <v>91</v>
      </c>
      <c r="G649" s="113" t="s">
        <v>92</v>
      </c>
      <c r="H649" s="113" t="s">
        <v>3759</v>
      </c>
      <c r="I649" s="114" t="s">
        <v>94</v>
      </c>
      <c r="J649" s="72" t="s">
        <v>3760</v>
      </c>
      <c r="K649" s="72" t="s">
        <v>3761</v>
      </c>
      <c r="L649" s="116" t="s">
        <v>1896</v>
      </c>
      <c r="M649" s="72" t="s">
        <v>215</v>
      </c>
      <c r="N649" s="72" t="s">
        <v>99</v>
      </c>
      <c r="O649" s="72" t="s">
        <v>100</v>
      </c>
      <c r="P649" s="72" t="s">
        <v>101</v>
      </c>
      <c r="Q649" s="116" t="s">
        <v>1913</v>
      </c>
      <c r="R649" s="72" t="s">
        <v>103</v>
      </c>
      <c r="S649" s="72" t="s">
        <v>104</v>
      </c>
    </row>
    <row r="650" spans="2:19" ht="30" x14ac:dyDescent="0.25">
      <c r="B650" s="73" t="s">
        <v>3762</v>
      </c>
      <c r="C650" s="73" t="s">
        <v>141</v>
      </c>
      <c r="D650" s="73" t="s">
        <v>677</v>
      </c>
      <c r="E650" s="113" t="s">
        <v>3763</v>
      </c>
      <c r="F650" s="72" t="s">
        <v>91</v>
      </c>
      <c r="G650" s="113" t="s">
        <v>3764</v>
      </c>
      <c r="H650" s="113" t="s">
        <v>3765</v>
      </c>
      <c r="I650" s="114" t="s">
        <v>3766</v>
      </c>
      <c r="L650" s="116" t="s">
        <v>1685</v>
      </c>
      <c r="M650" s="72" t="s">
        <v>359</v>
      </c>
      <c r="N650" s="72" t="s">
        <v>140</v>
      </c>
      <c r="O650" s="72" t="s">
        <v>103</v>
      </c>
      <c r="P650" s="72" t="s">
        <v>194</v>
      </c>
      <c r="Q650" s="116" t="s">
        <v>3576</v>
      </c>
      <c r="R650" s="72" t="s">
        <v>103</v>
      </c>
      <c r="S650" s="72" t="s">
        <v>104</v>
      </c>
    </row>
    <row r="651" spans="2:19" x14ac:dyDescent="0.25">
      <c r="B651" s="73" t="s">
        <v>3767</v>
      </c>
      <c r="C651" s="73" t="s">
        <v>141</v>
      </c>
      <c r="D651" s="73" t="s">
        <v>677</v>
      </c>
      <c r="E651" s="113" t="s">
        <v>3768</v>
      </c>
      <c r="F651" s="72" t="s">
        <v>91</v>
      </c>
      <c r="G651" s="113" t="s">
        <v>1426</v>
      </c>
      <c r="H651" s="113" t="s">
        <v>3769</v>
      </c>
      <c r="I651" s="114" t="s">
        <v>1428</v>
      </c>
      <c r="K651" s="72" t="s">
        <v>3770</v>
      </c>
      <c r="L651" s="116" t="s">
        <v>2085</v>
      </c>
      <c r="M651" s="72" t="s">
        <v>576</v>
      </c>
      <c r="N651" s="72" t="s">
        <v>140</v>
      </c>
      <c r="O651" s="72" t="s">
        <v>103</v>
      </c>
      <c r="P651" s="72" t="s">
        <v>124</v>
      </c>
      <c r="Q651" s="116" t="s">
        <v>3771</v>
      </c>
      <c r="R651" s="72" t="s">
        <v>103</v>
      </c>
      <c r="S651" s="72" t="s">
        <v>104</v>
      </c>
    </row>
    <row r="652" spans="2:19" x14ac:dyDescent="0.25">
      <c r="B652" s="73" t="s">
        <v>3772</v>
      </c>
      <c r="C652" s="73" t="s">
        <v>141</v>
      </c>
      <c r="D652" s="73" t="s">
        <v>677</v>
      </c>
      <c r="E652" s="113" t="s">
        <v>3773</v>
      </c>
      <c r="F652" s="72" t="s">
        <v>91</v>
      </c>
      <c r="G652" s="113" t="s">
        <v>3774</v>
      </c>
      <c r="H652" s="113" t="s">
        <v>3775</v>
      </c>
      <c r="I652" s="114" t="s">
        <v>3776</v>
      </c>
      <c r="K652" s="72" t="s">
        <v>3777</v>
      </c>
      <c r="L652" s="116" t="s">
        <v>683</v>
      </c>
      <c r="M652" s="72" t="s">
        <v>250</v>
      </c>
      <c r="N652" s="72" t="s">
        <v>140</v>
      </c>
      <c r="O652" s="72" t="s">
        <v>103</v>
      </c>
      <c r="P652" s="72" t="s">
        <v>194</v>
      </c>
      <c r="Q652" s="116" t="s">
        <v>3778</v>
      </c>
      <c r="R652" s="72" t="s">
        <v>103</v>
      </c>
      <c r="S652" s="72" t="s">
        <v>104</v>
      </c>
    </row>
    <row r="653" spans="2:19" x14ac:dyDescent="0.25">
      <c r="B653" s="73" t="s">
        <v>3779</v>
      </c>
      <c r="C653" s="73" t="s">
        <v>178</v>
      </c>
      <c r="D653" s="73" t="s">
        <v>677</v>
      </c>
      <c r="E653" s="113" t="s">
        <v>3780</v>
      </c>
      <c r="F653" s="72" t="s">
        <v>91</v>
      </c>
      <c r="G653" s="113" t="s">
        <v>553</v>
      </c>
      <c r="H653" s="113" t="s">
        <v>3781</v>
      </c>
      <c r="I653" s="114" t="s">
        <v>554</v>
      </c>
      <c r="K653" s="72" t="s">
        <v>3782</v>
      </c>
      <c r="L653" s="116" t="s">
        <v>1438</v>
      </c>
      <c r="M653" s="72" t="s">
        <v>2409</v>
      </c>
      <c r="N653" s="72" t="s">
        <v>140</v>
      </c>
      <c r="O653" s="72" t="s">
        <v>103</v>
      </c>
      <c r="P653" s="72" t="s">
        <v>124</v>
      </c>
      <c r="Q653" s="116" t="s">
        <v>3295</v>
      </c>
      <c r="R653" s="72" t="s">
        <v>103</v>
      </c>
      <c r="S653" s="72" t="s">
        <v>104</v>
      </c>
    </row>
    <row r="654" spans="2:19" x14ac:dyDescent="0.25">
      <c r="B654" s="73" t="s">
        <v>3783</v>
      </c>
      <c r="C654" s="73" t="s">
        <v>1162</v>
      </c>
      <c r="D654" s="73" t="s">
        <v>89</v>
      </c>
      <c r="E654" s="113" t="s">
        <v>3784</v>
      </c>
      <c r="F654" s="72" t="s">
        <v>91</v>
      </c>
      <c r="G654" s="113" t="s">
        <v>1040</v>
      </c>
      <c r="H654" s="113" t="s">
        <v>3785</v>
      </c>
      <c r="I654" s="114" t="s">
        <v>1041</v>
      </c>
      <c r="K654" s="72" t="s">
        <v>3786</v>
      </c>
      <c r="L654" s="116" t="s">
        <v>3787</v>
      </c>
      <c r="M654" s="72" t="s">
        <v>3788</v>
      </c>
      <c r="N654" s="72" t="s">
        <v>140</v>
      </c>
      <c r="O654" s="72" t="s">
        <v>103</v>
      </c>
      <c r="P654" s="72" t="s">
        <v>472</v>
      </c>
      <c r="Q654" s="116" t="s">
        <v>3730</v>
      </c>
      <c r="R654" s="72" t="s">
        <v>103</v>
      </c>
      <c r="S654" s="72" t="s">
        <v>104</v>
      </c>
    </row>
    <row r="655" spans="2:19" x14ac:dyDescent="0.25">
      <c r="B655" s="73" t="s">
        <v>3789</v>
      </c>
      <c r="C655" s="73" t="s">
        <v>3790</v>
      </c>
      <c r="D655" s="73" t="s">
        <v>1006</v>
      </c>
      <c r="E655" s="113" t="s">
        <v>3791</v>
      </c>
      <c r="F655" s="72" t="s">
        <v>91</v>
      </c>
      <c r="G655" s="113" t="s">
        <v>403</v>
      </c>
      <c r="H655" s="113" t="s">
        <v>3792</v>
      </c>
      <c r="I655" s="114" t="s">
        <v>404</v>
      </c>
      <c r="K655" s="72" t="s">
        <v>3793</v>
      </c>
      <c r="L655" s="116" t="s">
        <v>2748</v>
      </c>
      <c r="M655" s="72" t="s">
        <v>779</v>
      </c>
      <c r="N655" s="72" t="s">
        <v>140</v>
      </c>
      <c r="O655" s="72" t="s">
        <v>103</v>
      </c>
      <c r="P655" s="72" t="s">
        <v>194</v>
      </c>
      <c r="Q655" s="116" t="s">
        <v>3683</v>
      </c>
      <c r="R655" s="72" t="s">
        <v>103</v>
      </c>
      <c r="S655" s="72" t="s">
        <v>104</v>
      </c>
    </row>
    <row r="656" spans="2:19" x14ac:dyDescent="0.25">
      <c r="B656" s="73" t="s">
        <v>3794</v>
      </c>
      <c r="C656" s="73" t="s">
        <v>972</v>
      </c>
      <c r="D656" s="73" t="s">
        <v>89</v>
      </c>
      <c r="E656" s="113" t="s">
        <v>3795</v>
      </c>
      <c r="F656" s="72" t="s">
        <v>91</v>
      </c>
      <c r="G656" s="113" t="s">
        <v>3796</v>
      </c>
      <c r="H656" s="113" t="s">
        <v>3797</v>
      </c>
      <c r="I656" s="114" t="s">
        <v>3798</v>
      </c>
      <c r="K656" s="72" t="s">
        <v>3799</v>
      </c>
      <c r="L656" s="116" t="s">
        <v>4591</v>
      </c>
      <c r="M656" s="72" t="s">
        <v>3800</v>
      </c>
      <c r="N656" s="72" t="s">
        <v>140</v>
      </c>
      <c r="O656" s="72" t="s">
        <v>103</v>
      </c>
      <c r="P656" s="72" t="s">
        <v>124</v>
      </c>
      <c r="Q656" s="116" t="s">
        <v>3608</v>
      </c>
      <c r="R656" s="72" t="s">
        <v>103</v>
      </c>
      <c r="S656" s="72" t="s">
        <v>104</v>
      </c>
    </row>
    <row r="657" spans="2:19" x14ac:dyDescent="0.25">
      <c r="B657" s="73" t="s">
        <v>3801</v>
      </c>
      <c r="C657" s="73" t="s">
        <v>141</v>
      </c>
      <c r="D657" s="73" t="s">
        <v>677</v>
      </c>
      <c r="E657" s="113" t="s">
        <v>3802</v>
      </c>
      <c r="F657" s="72" t="s">
        <v>91</v>
      </c>
      <c r="G657" s="113" t="s">
        <v>3803</v>
      </c>
      <c r="H657" s="113" t="s">
        <v>3804</v>
      </c>
      <c r="I657" s="114" t="s">
        <v>3805</v>
      </c>
      <c r="K657" s="72" t="s">
        <v>3806</v>
      </c>
      <c r="L657" s="116" t="s">
        <v>2170</v>
      </c>
      <c r="M657" s="72" t="s">
        <v>359</v>
      </c>
      <c r="N657" s="72" t="s">
        <v>140</v>
      </c>
      <c r="O657" s="72" t="s">
        <v>103</v>
      </c>
      <c r="P657" s="72" t="s">
        <v>124</v>
      </c>
      <c r="Q657" s="116" t="s">
        <v>3295</v>
      </c>
      <c r="R657" s="72" t="s">
        <v>103</v>
      </c>
      <c r="S657" s="72" t="s">
        <v>104</v>
      </c>
    </row>
    <row r="658" spans="2:19" x14ac:dyDescent="0.25">
      <c r="B658" s="73" t="s">
        <v>3807</v>
      </c>
      <c r="C658" s="73" t="s">
        <v>174</v>
      </c>
      <c r="D658" s="73" t="s">
        <v>135</v>
      </c>
      <c r="E658" s="113" t="s">
        <v>3808</v>
      </c>
      <c r="F658" s="72" t="s">
        <v>91</v>
      </c>
      <c r="G658" s="113" t="s">
        <v>92</v>
      </c>
      <c r="H658" s="113" t="s">
        <v>3809</v>
      </c>
      <c r="I658" s="114" t="s">
        <v>94</v>
      </c>
      <c r="J658" s="72" t="s">
        <v>3810</v>
      </c>
      <c r="K658" s="72" t="s">
        <v>3811</v>
      </c>
      <c r="L658" s="116" t="s">
        <v>3812</v>
      </c>
      <c r="M658" s="72" t="s">
        <v>419</v>
      </c>
      <c r="N658" s="72" t="s">
        <v>99</v>
      </c>
      <c r="O658" s="72" t="s">
        <v>100</v>
      </c>
      <c r="P658" s="72" t="s">
        <v>101</v>
      </c>
      <c r="Q658" s="116" t="s">
        <v>3730</v>
      </c>
      <c r="R658" s="72" t="s">
        <v>103</v>
      </c>
      <c r="S658" s="72" t="s">
        <v>104</v>
      </c>
    </row>
    <row r="659" spans="2:19" x14ac:dyDescent="0.25">
      <c r="B659" s="73" t="s">
        <v>3813</v>
      </c>
      <c r="C659" s="73" t="s">
        <v>540</v>
      </c>
      <c r="D659" s="73" t="s">
        <v>360</v>
      </c>
      <c r="E659" s="113" t="s">
        <v>3814</v>
      </c>
      <c r="F659" s="72" t="s">
        <v>91</v>
      </c>
      <c r="G659" s="113" t="s">
        <v>3815</v>
      </c>
      <c r="H659" s="113" t="s">
        <v>3816</v>
      </c>
      <c r="I659" s="114" t="s">
        <v>3817</v>
      </c>
      <c r="K659" s="72" t="s">
        <v>3818</v>
      </c>
      <c r="L659" s="116" t="s">
        <v>3819</v>
      </c>
      <c r="M659" s="72" t="s">
        <v>3820</v>
      </c>
      <c r="N659" s="72" t="s">
        <v>140</v>
      </c>
      <c r="O659" s="72" t="s">
        <v>103</v>
      </c>
      <c r="P659" s="72" t="s">
        <v>472</v>
      </c>
      <c r="Q659" s="116" t="s">
        <v>3821</v>
      </c>
      <c r="R659" s="72" t="s">
        <v>103</v>
      </c>
      <c r="S659" s="72" t="s">
        <v>104</v>
      </c>
    </row>
    <row r="660" spans="2:19" x14ac:dyDescent="0.25">
      <c r="B660" s="73" t="s">
        <v>3822</v>
      </c>
      <c r="C660" s="73" t="s">
        <v>174</v>
      </c>
      <c r="D660" s="73" t="s">
        <v>135</v>
      </c>
      <c r="E660" s="113" t="s">
        <v>3823</v>
      </c>
      <c r="F660" s="72" t="s">
        <v>91</v>
      </c>
      <c r="G660" s="113" t="s">
        <v>303</v>
      </c>
      <c r="H660" s="113" t="s">
        <v>3824</v>
      </c>
      <c r="I660" s="114" t="s">
        <v>304</v>
      </c>
      <c r="K660" s="72" t="s">
        <v>3825</v>
      </c>
      <c r="L660" s="116" t="s">
        <v>1733</v>
      </c>
      <c r="M660" s="72" t="s">
        <v>2850</v>
      </c>
      <c r="N660" s="72" t="s">
        <v>140</v>
      </c>
      <c r="O660" s="72" t="s">
        <v>103</v>
      </c>
      <c r="P660" s="72" t="s">
        <v>194</v>
      </c>
      <c r="Q660" s="116" t="s">
        <v>3730</v>
      </c>
      <c r="R660" s="72" t="s">
        <v>103</v>
      </c>
      <c r="S660" s="72" t="s">
        <v>104</v>
      </c>
    </row>
    <row r="661" spans="2:19" x14ac:dyDescent="0.25">
      <c r="B661" s="73" t="s">
        <v>3826</v>
      </c>
      <c r="C661" s="73" t="s">
        <v>141</v>
      </c>
      <c r="D661" s="73" t="s">
        <v>89</v>
      </c>
      <c r="E661" s="113" t="s">
        <v>3827</v>
      </c>
      <c r="F661" s="72" t="s">
        <v>91</v>
      </c>
      <c r="G661" s="113" t="s">
        <v>92</v>
      </c>
      <c r="H661" s="113" t="s">
        <v>3828</v>
      </c>
      <c r="I661" s="114" t="s">
        <v>94</v>
      </c>
      <c r="J661" s="72" t="s">
        <v>3829</v>
      </c>
      <c r="K661" s="72" t="s">
        <v>3830</v>
      </c>
      <c r="L661" s="116" t="s">
        <v>2361</v>
      </c>
      <c r="M661" s="72" t="s">
        <v>3831</v>
      </c>
      <c r="N661" s="72" t="s">
        <v>99</v>
      </c>
      <c r="O661" s="72" t="s">
        <v>100</v>
      </c>
      <c r="P661" s="72" t="s">
        <v>101</v>
      </c>
      <c r="Q661" s="116" t="s">
        <v>3730</v>
      </c>
      <c r="R661" s="72" t="s">
        <v>103</v>
      </c>
      <c r="S661" s="72" t="s">
        <v>104</v>
      </c>
    </row>
    <row r="662" spans="2:19" x14ac:dyDescent="0.25">
      <c r="B662" s="73" t="s">
        <v>3832</v>
      </c>
      <c r="C662" s="73" t="s">
        <v>167</v>
      </c>
      <c r="D662" s="73" t="s">
        <v>677</v>
      </c>
      <c r="E662" s="113" t="s">
        <v>3833</v>
      </c>
      <c r="F662" s="72" t="s">
        <v>91</v>
      </c>
      <c r="G662" s="113" t="s">
        <v>106</v>
      </c>
      <c r="H662" s="113" t="s">
        <v>3834</v>
      </c>
      <c r="I662" s="114" t="s">
        <v>107</v>
      </c>
      <c r="J662" s="72" t="s">
        <v>3835</v>
      </c>
      <c r="K662" s="72" t="s">
        <v>3835</v>
      </c>
      <c r="L662" s="116" t="s">
        <v>3836</v>
      </c>
      <c r="M662" s="72" t="s">
        <v>3837</v>
      </c>
      <c r="N662" s="72" t="s">
        <v>99</v>
      </c>
      <c r="O662" s="72" t="s">
        <v>100</v>
      </c>
      <c r="P662" s="72" t="s">
        <v>109</v>
      </c>
      <c r="Q662" s="116" t="s">
        <v>1913</v>
      </c>
      <c r="R662" s="72" t="s">
        <v>103</v>
      </c>
      <c r="S662" s="72" t="s">
        <v>104</v>
      </c>
    </row>
    <row r="663" spans="2:19" x14ac:dyDescent="0.25">
      <c r="B663" s="73" t="s">
        <v>3838</v>
      </c>
      <c r="C663" s="73" t="s">
        <v>158</v>
      </c>
      <c r="D663" s="73" t="s">
        <v>360</v>
      </c>
      <c r="E663" s="113" t="s">
        <v>3839</v>
      </c>
      <c r="F663" s="72" t="s">
        <v>91</v>
      </c>
      <c r="G663" s="113" t="s">
        <v>3402</v>
      </c>
      <c r="H663" s="113" t="s">
        <v>3840</v>
      </c>
      <c r="I663" s="114" t="s">
        <v>3404</v>
      </c>
      <c r="L663" s="116" t="s">
        <v>3841</v>
      </c>
      <c r="M663" s="72" t="s">
        <v>313</v>
      </c>
      <c r="N663" s="72" t="s">
        <v>140</v>
      </c>
      <c r="O663" s="72" t="s">
        <v>103</v>
      </c>
      <c r="P663" s="72" t="s">
        <v>194</v>
      </c>
      <c r="Q663" s="116" t="s">
        <v>3730</v>
      </c>
      <c r="R663" s="72" t="s">
        <v>103</v>
      </c>
      <c r="S663" s="72" t="s">
        <v>104</v>
      </c>
    </row>
    <row r="664" spans="2:19" x14ac:dyDescent="0.25">
      <c r="B664" s="73" t="s">
        <v>3842</v>
      </c>
      <c r="C664" s="73" t="s">
        <v>295</v>
      </c>
      <c r="D664" s="73" t="s">
        <v>1006</v>
      </c>
      <c r="E664" s="113" t="s">
        <v>3843</v>
      </c>
      <c r="F664" s="72" t="s">
        <v>91</v>
      </c>
      <c r="G664" s="113" t="s">
        <v>106</v>
      </c>
      <c r="H664" s="113" t="s">
        <v>3844</v>
      </c>
      <c r="I664" s="114" t="s">
        <v>107</v>
      </c>
      <c r="J664" s="72" t="s">
        <v>3845</v>
      </c>
      <c r="K664" s="72" t="s">
        <v>3845</v>
      </c>
      <c r="L664" s="116" t="s">
        <v>3697</v>
      </c>
      <c r="M664" s="72" t="s">
        <v>1919</v>
      </c>
      <c r="N664" s="72" t="s">
        <v>99</v>
      </c>
      <c r="O664" s="72" t="s">
        <v>100</v>
      </c>
      <c r="P664" s="72" t="s">
        <v>109</v>
      </c>
      <c r="Q664" s="116" t="s">
        <v>3683</v>
      </c>
      <c r="R664" s="72" t="s">
        <v>103</v>
      </c>
      <c r="S664" s="72" t="s">
        <v>104</v>
      </c>
    </row>
    <row r="665" spans="2:19" x14ac:dyDescent="0.25">
      <c r="B665" s="73" t="s">
        <v>3846</v>
      </c>
      <c r="C665" s="73" t="s">
        <v>158</v>
      </c>
      <c r="D665" s="73" t="s">
        <v>360</v>
      </c>
      <c r="E665" s="113" t="s">
        <v>3847</v>
      </c>
      <c r="F665" s="72" t="s">
        <v>91</v>
      </c>
      <c r="G665" s="113" t="s">
        <v>2692</v>
      </c>
      <c r="H665" s="113" t="s">
        <v>3848</v>
      </c>
      <c r="I665" s="114" t="s">
        <v>2693</v>
      </c>
      <c r="K665" s="72" t="s">
        <v>3849</v>
      </c>
      <c r="L665" s="116" t="s">
        <v>1438</v>
      </c>
      <c r="M665" s="72" t="s">
        <v>762</v>
      </c>
      <c r="N665" s="72" t="s">
        <v>140</v>
      </c>
      <c r="O665" s="72" t="s">
        <v>103</v>
      </c>
      <c r="P665" s="72" t="s">
        <v>124</v>
      </c>
      <c r="Q665" s="116" t="s">
        <v>3295</v>
      </c>
      <c r="R665" s="72" t="s">
        <v>103</v>
      </c>
      <c r="S665" s="72" t="s">
        <v>104</v>
      </c>
    </row>
    <row r="666" spans="2:19" x14ac:dyDescent="0.25">
      <c r="B666" s="73" t="s">
        <v>3850</v>
      </c>
      <c r="C666" s="73" t="s">
        <v>423</v>
      </c>
      <c r="D666" s="73" t="s">
        <v>135</v>
      </c>
      <c r="E666" s="113" t="s">
        <v>3851</v>
      </c>
      <c r="F666" s="72" t="s">
        <v>91</v>
      </c>
      <c r="G666" s="113" t="s">
        <v>558</v>
      </c>
      <c r="H666" s="113" t="s">
        <v>3852</v>
      </c>
      <c r="I666" s="114" t="s">
        <v>559</v>
      </c>
      <c r="K666" s="72" t="s">
        <v>3853</v>
      </c>
      <c r="L666" s="116" t="s">
        <v>3854</v>
      </c>
      <c r="M666" s="72" t="s">
        <v>449</v>
      </c>
      <c r="N666" s="72" t="s">
        <v>140</v>
      </c>
      <c r="O666" s="72" t="s">
        <v>103</v>
      </c>
      <c r="P666" s="72" t="s">
        <v>124</v>
      </c>
      <c r="Q666" s="116" t="s">
        <v>3855</v>
      </c>
      <c r="R666" s="72" t="s">
        <v>103</v>
      </c>
      <c r="S666" s="72" t="s">
        <v>104</v>
      </c>
    </row>
    <row r="667" spans="2:19" x14ac:dyDescent="0.25">
      <c r="B667" s="73" t="s">
        <v>3856</v>
      </c>
      <c r="C667" s="73" t="s">
        <v>158</v>
      </c>
      <c r="D667" s="73" t="s">
        <v>360</v>
      </c>
      <c r="E667" s="113" t="s">
        <v>3857</v>
      </c>
      <c r="F667" s="72" t="s">
        <v>91</v>
      </c>
      <c r="G667" s="113" t="s">
        <v>3858</v>
      </c>
      <c r="H667" s="113" t="s">
        <v>3859</v>
      </c>
      <c r="I667" s="114" t="s">
        <v>3860</v>
      </c>
      <c r="K667" s="72" t="s">
        <v>3861</v>
      </c>
      <c r="L667" s="116" t="s">
        <v>1479</v>
      </c>
      <c r="M667" s="72" t="s">
        <v>762</v>
      </c>
      <c r="N667" s="72" t="s">
        <v>140</v>
      </c>
      <c r="O667" s="72" t="s">
        <v>103</v>
      </c>
      <c r="P667" s="72" t="s">
        <v>194</v>
      </c>
      <c r="Q667" s="116" t="s">
        <v>342</v>
      </c>
      <c r="R667" s="72" t="s">
        <v>103</v>
      </c>
      <c r="S667" s="72" t="s">
        <v>104</v>
      </c>
    </row>
    <row r="668" spans="2:19" x14ac:dyDescent="0.25">
      <c r="B668" s="73" t="s">
        <v>3862</v>
      </c>
      <c r="C668" s="73" t="s">
        <v>141</v>
      </c>
      <c r="D668" s="73" t="s">
        <v>147</v>
      </c>
      <c r="E668" s="113" t="s">
        <v>3863</v>
      </c>
      <c r="F668" s="72" t="s">
        <v>91</v>
      </c>
      <c r="G668" s="113" t="s">
        <v>605</v>
      </c>
      <c r="H668" s="113" t="s">
        <v>3864</v>
      </c>
      <c r="I668" s="114" t="s">
        <v>606</v>
      </c>
      <c r="K668" s="72" t="s">
        <v>3865</v>
      </c>
      <c r="L668" s="116" t="s">
        <v>3537</v>
      </c>
      <c r="M668" s="72" t="s">
        <v>763</v>
      </c>
      <c r="N668" s="72" t="s">
        <v>140</v>
      </c>
      <c r="O668" s="72" t="s">
        <v>103</v>
      </c>
      <c r="P668" s="72" t="s">
        <v>124</v>
      </c>
      <c r="Q668" s="116" t="s">
        <v>3570</v>
      </c>
      <c r="R668" s="72" t="s">
        <v>103</v>
      </c>
      <c r="S668" s="72" t="s">
        <v>104</v>
      </c>
    </row>
    <row r="669" spans="2:19" x14ac:dyDescent="0.25">
      <c r="B669" s="73" t="s">
        <v>3866</v>
      </c>
      <c r="C669" s="73" t="s">
        <v>167</v>
      </c>
      <c r="D669" s="73" t="s">
        <v>677</v>
      </c>
      <c r="E669" s="113" t="s">
        <v>3867</v>
      </c>
      <c r="F669" s="72" t="s">
        <v>91</v>
      </c>
      <c r="G669" s="113" t="s">
        <v>1752</v>
      </c>
      <c r="H669" s="113" t="s">
        <v>3868</v>
      </c>
      <c r="I669" s="114" t="s">
        <v>1753</v>
      </c>
      <c r="K669" s="72" t="s">
        <v>3869</v>
      </c>
      <c r="L669" s="116" t="s">
        <v>1817</v>
      </c>
      <c r="M669" s="72" t="s">
        <v>2075</v>
      </c>
      <c r="N669" s="72" t="s">
        <v>140</v>
      </c>
      <c r="O669" s="72" t="s">
        <v>103</v>
      </c>
      <c r="P669" s="72" t="s">
        <v>472</v>
      </c>
      <c r="Q669" s="116" t="s">
        <v>1085</v>
      </c>
      <c r="R669" s="72" t="s">
        <v>103</v>
      </c>
      <c r="S669" s="72" t="s">
        <v>104</v>
      </c>
    </row>
    <row r="670" spans="2:19" x14ac:dyDescent="0.25">
      <c r="B670" s="73" t="s">
        <v>3870</v>
      </c>
      <c r="C670" s="73" t="s">
        <v>153</v>
      </c>
      <c r="D670" s="73" t="s">
        <v>1006</v>
      </c>
      <c r="E670" s="113" t="s">
        <v>3871</v>
      </c>
      <c r="F670" s="72" t="s">
        <v>91</v>
      </c>
      <c r="G670" s="113" t="s">
        <v>1196</v>
      </c>
      <c r="H670" s="113" t="s">
        <v>3872</v>
      </c>
      <c r="I670" s="114" t="s">
        <v>1198</v>
      </c>
      <c r="K670" s="72" t="s">
        <v>3873</v>
      </c>
      <c r="L670" s="116" t="s">
        <v>2574</v>
      </c>
      <c r="M670" s="72" t="s">
        <v>156</v>
      </c>
      <c r="N670" s="72" t="s">
        <v>140</v>
      </c>
      <c r="O670" s="72" t="s">
        <v>103</v>
      </c>
      <c r="P670" s="72" t="s">
        <v>194</v>
      </c>
      <c r="Q670" s="116" t="s">
        <v>3730</v>
      </c>
      <c r="R670" s="72" t="s">
        <v>103</v>
      </c>
      <c r="S670" s="72" t="s">
        <v>104</v>
      </c>
    </row>
    <row r="671" spans="2:19" x14ac:dyDescent="0.25">
      <c r="B671" s="73" t="s">
        <v>3874</v>
      </c>
      <c r="C671" s="73" t="s">
        <v>180</v>
      </c>
      <c r="D671" s="73" t="s">
        <v>147</v>
      </c>
      <c r="E671" s="113" t="s">
        <v>3875</v>
      </c>
      <c r="F671" s="72" t="s">
        <v>91</v>
      </c>
      <c r="G671" s="113" t="s">
        <v>92</v>
      </c>
      <c r="H671" s="113" t="s">
        <v>3876</v>
      </c>
      <c r="I671" s="114" t="s">
        <v>94</v>
      </c>
      <c r="J671" s="72" t="s">
        <v>3877</v>
      </c>
      <c r="K671" s="72" t="s">
        <v>3878</v>
      </c>
      <c r="L671" s="116" t="s">
        <v>2990</v>
      </c>
      <c r="M671" s="72" t="s">
        <v>350</v>
      </c>
      <c r="N671" s="72" t="s">
        <v>99</v>
      </c>
      <c r="O671" s="72" t="s">
        <v>100</v>
      </c>
      <c r="P671" s="72" t="s">
        <v>101</v>
      </c>
      <c r="Q671" s="116" t="s">
        <v>1085</v>
      </c>
      <c r="R671" s="72" t="s">
        <v>103</v>
      </c>
      <c r="S671" s="72" t="s">
        <v>104</v>
      </c>
    </row>
    <row r="672" spans="2:19" x14ac:dyDescent="0.25">
      <c r="B672" s="73" t="s">
        <v>3879</v>
      </c>
      <c r="D672" s="73" t="s">
        <v>360</v>
      </c>
      <c r="E672" s="113" t="s">
        <v>3880</v>
      </c>
      <c r="F672" s="72" t="s">
        <v>91</v>
      </c>
      <c r="G672" s="113" t="s">
        <v>2009</v>
      </c>
      <c r="H672" s="113" t="s">
        <v>3881</v>
      </c>
      <c r="I672" s="114" t="s">
        <v>2010</v>
      </c>
      <c r="L672" s="116" t="s">
        <v>1438</v>
      </c>
      <c r="M672" s="72" t="s">
        <v>3882</v>
      </c>
      <c r="N672" s="72" t="s">
        <v>140</v>
      </c>
      <c r="O672" s="72" t="s">
        <v>103</v>
      </c>
      <c r="P672" s="72" t="s">
        <v>194</v>
      </c>
      <c r="Q672" s="116" t="s">
        <v>1913</v>
      </c>
      <c r="R672" s="72" t="s">
        <v>103</v>
      </c>
      <c r="S672" s="72" t="s">
        <v>104</v>
      </c>
    </row>
    <row r="673" spans="2:19" x14ac:dyDescent="0.25">
      <c r="B673" s="73" t="s">
        <v>3883</v>
      </c>
      <c r="C673" s="73" t="s">
        <v>174</v>
      </c>
      <c r="D673" s="73" t="s">
        <v>135</v>
      </c>
      <c r="E673" s="113" t="s">
        <v>3884</v>
      </c>
      <c r="F673" s="72" t="s">
        <v>91</v>
      </c>
      <c r="G673" s="113" t="s">
        <v>92</v>
      </c>
      <c r="H673" s="113" t="s">
        <v>3885</v>
      </c>
      <c r="I673" s="114" t="s">
        <v>94</v>
      </c>
      <c r="J673" s="72" t="s">
        <v>3886</v>
      </c>
      <c r="K673" s="72" t="s">
        <v>3887</v>
      </c>
      <c r="L673" s="116" t="s">
        <v>3311</v>
      </c>
      <c r="M673" s="72" t="s">
        <v>339</v>
      </c>
      <c r="N673" s="72" t="s">
        <v>99</v>
      </c>
      <c r="O673" s="72" t="s">
        <v>100</v>
      </c>
      <c r="P673" s="72" t="s">
        <v>101</v>
      </c>
      <c r="Q673" s="116" t="s">
        <v>3888</v>
      </c>
      <c r="R673" s="72" t="s">
        <v>103</v>
      </c>
      <c r="S673" s="72" t="s">
        <v>104</v>
      </c>
    </row>
    <row r="674" spans="2:19" x14ac:dyDescent="0.25">
      <c r="B674" s="73" t="s">
        <v>3889</v>
      </c>
      <c r="C674" s="73" t="s">
        <v>174</v>
      </c>
      <c r="D674" s="73" t="s">
        <v>135</v>
      </c>
      <c r="E674" s="113" t="s">
        <v>3890</v>
      </c>
      <c r="F674" s="72" t="s">
        <v>91</v>
      </c>
      <c r="G674" s="113" t="s">
        <v>92</v>
      </c>
      <c r="H674" s="113" t="s">
        <v>3891</v>
      </c>
      <c r="I674" s="114" t="s">
        <v>94</v>
      </c>
      <c r="J674" s="72" t="s">
        <v>3892</v>
      </c>
      <c r="K674" s="72" t="s">
        <v>3892</v>
      </c>
      <c r="L674" s="116" t="s">
        <v>3893</v>
      </c>
      <c r="M674" s="72" t="s">
        <v>305</v>
      </c>
      <c r="N674" s="72" t="s">
        <v>99</v>
      </c>
      <c r="O674" s="72" t="s">
        <v>100</v>
      </c>
      <c r="P674" s="72" t="s">
        <v>101</v>
      </c>
      <c r="Q674" s="116" t="s">
        <v>3683</v>
      </c>
      <c r="R674" s="72" t="s">
        <v>103</v>
      </c>
      <c r="S674" s="72" t="s">
        <v>104</v>
      </c>
    </row>
    <row r="675" spans="2:19" x14ac:dyDescent="0.25">
      <c r="B675" s="73" t="s">
        <v>3894</v>
      </c>
      <c r="C675" s="73" t="s">
        <v>174</v>
      </c>
      <c r="D675" s="73" t="s">
        <v>135</v>
      </c>
      <c r="E675" s="113" t="s">
        <v>3895</v>
      </c>
      <c r="F675" s="72" t="s">
        <v>91</v>
      </c>
      <c r="G675" s="113" t="s">
        <v>92</v>
      </c>
      <c r="H675" s="113" t="s">
        <v>3896</v>
      </c>
      <c r="I675" s="114" t="s">
        <v>94</v>
      </c>
      <c r="J675" s="72" t="s">
        <v>3897</v>
      </c>
      <c r="K675" s="72" t="s">
        <v>3897</v>
      </c>
      <c r="L675" s="116" t="s">
        <v>3893</v>
      </c>
      <c r="M675" s="72" t="s">
        <v>358</v>
      </c>
      <c r="N675" s="72" t="s">
        <v>99</v>
      </c>
      <c r="O675" s="72" t="s">
        <v>100</v>
      </c>
      <c r="P675" s="72" t="s">
        <v>101</v>
      </c>
      <c r="Q675" s="116" t="s">
        <v>3683</v>
      </c>
      <c r="R675" s="72" t="s">
        <v>103</v>
      </c>
      <c r="S675" s="72" t="s">
        <v>104</v>
      </c>
    </row>
    <row r="676" spans="2:19" x14ac:dyDescent="0.25">
      <c r="B676" s="73" t="s">
        <v>3898</v>
      </c>
      <c r="C676" s="73" t="s">
        <v>153</v>
      </c>
      <c r="D676" s="73" t="s">
        <v>360</v>
      </c>
      <c r="E676" s="113" t="s">
        <v>3899</v>
      </c>
      <c r="F676" s="72" t="s">
        <v>91</v>
      </c>
      <c r="G676" s="113" t="s">
        <v>718</v>
      </c>
      <c r="H676" s="113" t="s">
        <v>3900</v>
      </c>
      <c r="I676" s="114" t="s">
        <v>720</v>
      </c>
      <c r="L676" s="116" t="s">
        <v>1499</v>
      </c>
      <c r="M676" s="72" t="s">
        <v>987</v>
      </c>
      <c r="N676" s="72" t="s">
        <v>140</v>
      </c>
      <c r="O676" s="72" t="s">
        <v>103</v>
      </c>
      <c r="P676" s="72" t="s">
        <v>194</v>
      </c>
      <c r="Q676" s="116" t="s">
        <v>3901</v>
      </c>
      <c r="R676" s="72" t="s">
        <v>103</v>
      </c>
      <c r="S676" s="72" t="s">
        <v>104</v>
      </c>
    </row>
    <row r="677" spans="2:19" x14ac:dyDescent="0.25">
      <c r="B677" s="73" t="s">
        <v>3902</v>
      </c>
      <c r="C677" s="73" t="s">
        <v>158</v>
      </c>
      <c r="D677" s="73" t="s">
        <v>360</v>
      </c>
      <c r="E677" s="113" t="s">
        <v>3903</v>
      </c>
      <c r="F677" s="72" t="s">
        <v>91</v>
      </c>
      <c r="G677" s="113" t="s">
        <v>3211</v>
      </c>
      <c r="H677" s="113" t="s">
        <v>3212</v>
      </c>
      <c r="I677" s="114" t="s">
        <v>3213</v>
      </c>
      <c r="L677" s="116" t="s">
        <v>1757</v>
      </c>
      <c r="M677" s="72" t="s">
        <v>257</v>
      </c>
      <c r="N677" s="72" t="s">
        <v>140</v>
      </c>
      <c r="O677" s="72" t="s">
        <v>103</v>
      </c>
      <c r="P677" s="72" t="s">
        <v>472</v>
      </c>
      <c r="Q677" s="116" t="s">
        <v>3570</v>
      </c>
      <c r="R677" s="72" t="s">
        <v>103</v>
      </c>
      <c r="S677" s="72" t="s">
        <v>104</v>
      </c>
    </row>
    <row r="678" spans="2:19" x14ac:dyDescent="0.25">
      <c r="B678" s="73" t="s">
        <v>3904</v>
      </c>
      <c r="C678" s="73" t="s">
        <v>174</v>
      </c>
      <c r="D678" s="73" t="s">
        <v>135</v>
      </c>
      <c r="E678" s="113" t="s">
        <v>3905</v>
      </c>
      <c r="F678" s="72" t="s">
        <v>91</v>
      </c>
      <c r="G678" s="113" t="s">
        <v>92</v>
      </c>
      <c r="H678" s="113" t="s">
        <v>3906</v>
      </c>
      <c r="I678" s="114" t="s">
        <v>94</v>
      </c>
      <c r="J678" s="72" t="s">
        <v>3907</v>
      </c>
      <c r="K678" s="72" t="s">
        <v>3907</v>
      </c>
      <c r="L678" s="116" t="s">
        <v>2990</v>
      </c>
      <c r="M678" s="72" t="s">
        <v>305</v>
      </c>
      <c r="N678" s="72" t="s">
        <v>99</v>
      </c>
      <c r="O678" s="72" t="s">
        <v>100</v>
      </c>
      <c r="P678" s="72" t="s">
        <v>101</v>
      </c>
      <c r="Q678" s="116" t="s">
        <v>3888</v>
      </c>
      <c r="R678" s="72" t="s">
        <v>103</v>
      </c>
      <c r="S678" s="72" t="s">
        <v>104</v>
      </c>
    </row>
    <row r="679" spans="2:19" x14ac:dyDescent="0.25">
      <c r="B679" s="73" t="s">
        <v>3908</v>
      </c>
      <c r="C679" s="73" t="s">
        <v>180</v>
      </c>
      <c r="D679" s="73" t="s">
        <v>135</v>
      </c>
      <c r="E679" s="113" t="s">
        <v>3905</v>
      </c>
      <c r="F679" s="72" t="s">
        <v>91</v>
      </c>
      <c r="G679" s="113" t="s">
        <v>92</v>
      </c>
      <c r="H679" s="113" t="s">
        <v>3909</v>
      </c>
      <c r="I679" s="114" t="s">
        <v>94</v>
      </c>
      <c r="J679" s="72" t="s">
        <v>3907</v>
      </c>
      <c r="K679" s="72" t="s">
        <v>3907</v>
      </c>
      <c r="L679" s="116" t="s">
        <v>2990</v>
      </c>
      <c r="M679" s="72" t="s">
        <v>305</v>
      </c>
      <c r="N679" s="72" t="s">
        <v>99</v>
      </c>
      <c r="O679" s="72" t="s">
        <v>100</v>
      </c>
      <c r="P679" s="72" t="s">
        <v>101</v>
      </c>
      <c r="Q679" s="116" t="s">
        <v>3888</v>
      </c>
      <c r="R679" s="72" t="s">
        <v>103</v>
      </c>
      <c r="S679" s="72" t="s">
        <v>104</v>
      </c>
    </row>
    <row r="680" spans="2:19" x14ac:dyDescent="0.25">
      <c r="B680" s="73" t="s">
        <v>3910</v>
      </c>
      <c r="C680" s="73" t="s">
        <v>141</v>
      </c>
      <c r="D680" s="73" t="s">
        <v>147</v>
      </c>
      <c r="E680" s="113" t="s">
        <v>3911</v>
      </c>
      <c r="F680" s="72" t="s">
        <v>91</v>
      </c>
      <c r="G680" s="113" t="s">
        <v>198</v>
      </c>
      <c r="H680" s="113" t="s">
        <v>3912</v>
      </c>
      <c r="I680" s="114" t="s">
        <v>199</v>
      </c>
      <c r="K680" s="72" t="s">
        <v>3913</v>
      </c>
      <c r="L680" s="116" t="s">
        <v>1936</v>
      </c>
      <c r="M680" s="72" t="s">
        <v>1053</v>
      </c>
      <c r="N680" s="72" t="s">
        <v>140</v>
      </c>
      <c r="O680" s="72" t="s">
        <v>103</v>
      </c>
      <c r="P680" s="72" t="s">
        <v>194</v>
      </c>
      <c r="Q680" s="116" t="s">
        <v>3683</v>
      </c>
      <c r="R680" s="72" t="s">
        <v>103</v>
      </c>
      <c r="S680" s="72" t="s">
        <v>104</v>
      </c>
    </row>
    <row r="681" spans="2:19" x14ac:dyDescent="0.25">
      <c r="B681" s="73" t="s">
        <v>3914</v>
      </c>
      <c r="C681" s="73" t="s">
        <v>141</v>
      </c>
      <c r="D681" s="73" t="s">
        <v>677</v>
      </c>
      <c r="E681" s="113" t="s">
        <v>3915</v>
      </c>
      <c r="F681" s="72" t="s">
        <v>91</v>
      </c>
      <c r="G681" s="113" t="s">
        <v>3916</v>
      </c>
      <c r="H681" s="113" t="s">
        <v>3917</v>
      </c>
      <c r="I681" s="114" t="s">
        <v>3918</v>
      </c>
      <c r="K681" s="72" t="s">
        <v>3919</v>
      </c>
      <c r="L681" s="116" t="s">
        <v>1499</v>
      </c>
      <c r="M681" s="72" t="s">
        <v>287</v>
      </c>
      <c r="N681" s="72" t="s">
        <v>140</v>
      </c>
      <c r="O681" s="72" t="s">
        <v>103</v>
      </c>
      <c r="P681" s="72" t="s">
        <v>124</v>
      </c>
      <c r="Q681" s="116" t="s">
        <v>3608</v>
      </c>
      <c r="R681" s="72" t="s">
        <v>103</v>
      </c>
      <c r="S681" s="72" t="s">
        <v>104</v>
      </c>
    </row>
    <row r="682" spans="2:19" x14ac:dyDescent="0.25">
      <c r="B682" s="73" t="s">
        <v>3920</v>
      </c>
      <c r="C682" s="73" t="s">
        <v>141</v>
      </c>
      <c r="D682" s="73" t="s">
        <v>677</v>
      </c>
      <c r="E682" s="113" t="s">
        <v>3921</v>
      </c>
      <c r="F682" s="72" t="s">
        <v>91</v>
      </c>
      <c r="G682" s="113" t="s">
        <v>3922</v>
      </c>
      <c r="H682" s="113" t="s">
        <v>3923</v>
      </c>
      <c r="I682" s="114" t="s">
        <v>3924</v>
      </c>
      <c r="L682" s="116" t="s">
        <v>1412</v>
      </c>
      <c r="M682" s="72" t="s">
        <v>3925</v>
      </c>
      <c r="N682" s="72" t="s">
        <v>140</v>
      </c>
      <c r="O682" s="72" t="s">
        <v>103</v>
      </c>
      <c r="P682" s="72" t="s">
        <v>124</v>
      </c>
      <c r="Q682" s="116" t="s">
        <v>3926</v>
      </c>
      <c r="R682" s="72" t="s">
        <v>103</v>
      </c>
      <c r="S682" s="72" t="s">
        <v>104</v>
      </c>
    </row>
    <row r="683" spans="2:19" x14ac:dyDescent="0.25">
      <c r="B683" s="73" t="s">
        <v>3927</v>
      </c>
      <c r="C683" s="73" t="s">
        <v>141</v>
      </c>
      <c r="D683" s="73" t="s">
        <v>677</v>
      </c>
      <c r="E683" s="113" t="s">
        <v>3928</v>
      </c>
      <c r="F683" s="72" t="s">
        <v>91</v>
      </c>
      <c r="G683" s="113" t="s">
        <v>251</v>
      </c>
      <c r="H683" s="113" t="s">
        <v>3929</v>
      </c>
      <c r="I683" s="114" t="s">
        <v>252</v>
      </c>
      <c r="K683" s="72" t="s">
        <v>3930</v>
      </c>
      <c r="L683" s="116" t="s">
        <v>1490</v>
      </c>
      <c r="M683" s="72" t="s">
        <v>269</v>
      </c>
      <c r="N683" s="72" t="s">
        <v>140</v>
      </c>
      <c r="O683" s="72" t="s">
        <v>103</v>
      </c>
      <c r="P683" s="72" t="s">
        <v>124</v>
      </c>
      <c r="Q683" s="116" t="s">
        <v>3608</v>
      </c>
      <c r="R683" s="72" t="s">
        <v>103</v>
      </c>
      <c r="S683" s="72" t="s">
        <v>104</v>
      </c>
    </row>
    <row r="684" spans="2:19" x14ac:dyDescent="0.25">
      <c r="B684" s="73" t="s">
        <v>3931</v>
      </c>
      <c r="C684" s="73" t="s">
        <v>1991</v>
      </c>
      <c r="D684" s="73" t="s">
        <v>677</v>
      </c>
      <c r="E684" s="113" t="s">
        <v>3932</v>
      </c>
      <c r="F684" s="72" t="s">
        <v>91</v>
      </c>
      <c r="G684" s="113" t="s">
        <v>1196</v>
      </c>
      <c r="H684" s="113" t="s">
        <v>3933</v>
      </c>
      <c r="I684" s="114" t="s">
        <v>1198</v>
      </c>
      <c r="K684" s="72" t="s">
        <v>3934</v>
      </c>
      <c r="L684" s="116" t="s">
        <v>1896</v>
      </c>
      <c r="M684" s="72" t="s">
        <v>1403</v>
      </c>
      <c r="N684" s="72" t="s">
        <v>140</v>
      </c>
      <c r="O684" s="72" t="s">
        <v>103</v>
      </c>
      <c r="P684" s="72" t="s">
        <v>194</v>
      </c>
      <c r="Q684" s="116" t="s">
        <v>3935</v>
      </c>
      <c r="R684" s="72" t="s">
        <v>103</v>
      </c>
      <c r="S684" s="72" t="s">
        <v>104</v>
      </c>
    </row>
    <row r="685" spans="2:19" x14ac:dyDescent="0.25">
      <c r="B685" s="73" t="s">
        <v>3936</v>
      </c>
      <c r="C685" s="73" t="s">
        <v>141</v>
      </c>
      <c r="D685" s="73" t="s">
        <v>147</v>
      </c>
      <c r="E685" s="113" t="s">
        <v>3937</v>
      </c>
      <c r="F685" s="72" t="s">
        <v>91</v>
      </c>
      <c r="G685" s="113" t="s">
        <v>859</v>
      </c>
      <c r="H685" s="113" t="s">
        <v>3938</v>
      </c>
      <c r="I685" s="114" t="s">
        <v>860</v>
      </c>
      <c r="K685" s="72" t="s">
        <v>3939</v>
      </c>
      <c r="L685" s="116" t="s">
        <v>683</v>
      </c>
      <c r="M685" s="72" t="s">
        <v>763</v>
      </c>
      <c r="N685" s="72" t="s">
        <v>140</v>
      </c>
      <c r="O685" s="72" t="s">
        <v>103</v>
      </c>
      <c r="P685" s="72" t="s">
        <v>194</v>
      </c>
      <c r="Q685" s="116" t="s">
        <v>3608</v>
      </c>
      <c r="R685" s="72" t="s">
        <v>103</v>
      </c>
      <c r="S685" s="72" t="s">
        <v>104</v>
      </c>
    </row>
    <row r="686" spans="2:19" x14ac:dyDescent="0.25">
      <c r="B686" s="73" t="s">
        <v>3940</v>
      </c>
      <c r="C686" s="73" t="s">
        <v>1017</v>
      </c>
      <c r="D686" s="73" t="s">
        <v>677</v>
      </c>
      <c r="E686" s="113" t="s">
        <v>3941</v>
      </c>
      <c r="F686" s="72" t="s">
        <v>91</v>
      </c>
      <c r="G686" s="113" t="s">
        <v>962</v>
      </c>
      <c r="H686" s="113" t="s">
        <v>3942</v>
      </c>
      <c r="I686" s="114" t="s">
        <v>963</v>
      </c>
      <c r="K686" s="72" t="s">
        <v>3943</v>
      </c>
      <c r="L686" s="116" t="s">
        <v>3944</v>
      </c>
      <c r="M686" s="72" t="s">
        <v>1018</v>
      </c>
      <c r="N686" s="72" t="s">
        <v>140</v>
      </c>
      <c r="O686" s="72" t="s">
        <v>103</v>
      </c>
      <c r="P686" s="72" t="s">
        <v>472</v>
      </c>
      <c r="Q686" s="116" t="s">
        <v>3945</v>
      </c>
      <c r="R686" s="72" t="s">
        <v>103</v>
      </c>
      <c r="S686" s="72" t="s">
        <v>104</v>
      </c>
    </row>
    <row r="687" spans="2:19" x14ac:dyDescent="0.25">
      <c r="B687" s="73" t="s">
        <v>3946</v>
      </c>
      <c r="C687" s="73" t="s">
        <v>141</v>
      </c>
      <c r="D687" s="73" t="s">
        <v>677</v>
      </c>
      <c r="E687" s="113" t="s">
        <v>3947</v>
      </c>
      <c r="F687" s="72" t="s">
        <v>91</v>
      </c>
      <c r="G687" s="113" t="s">
        <v>3948</v>
      </c>
      <c r="H687" s="113" t="s">
        <v>3949</v>
      </c>
      <c r="I687" s="114" t="s">
        <v>3950</v>
      </c>
      <c r="K687" s="72" t="s">
        <v>3951</v>
      </c>
      <c r="L687" s="116" t="s">
        <v>1368</v>
      </c>
      <c r="M687" s="72" t="s">
        <v>3925</v>
      </c>
      <c r="N687" s="72" t="s">
        <v>140</v>
      </c>
      <c r="O687" s="72" t="s">
        <v>103</v>
      </c>
      <c r="P687" s="72" t="s">
        <v>194</v>
      </c>
      <c r="Q687" s="116" t="s">
        <v>1085</v>
      </c>
      <c r="R687" s="72" t="s">
        <v>103</v>
      </c>
      <c r="S687" s="72" t="s">
        <v>104</v>
      </c>
    </row>
    <row r="688" spans="2:19" x14ac:dyDescent="0.25">
      <c r="B688" s="73" t="s">
        <v>3952</v>
      </c>
      <c r="C688" s="73" t="s">
        <v>141</v>
      </c>
      <c r="D688" s="73" t="s">
        <v>677</v>
      </c>
      <c r="E688" s="113" t="s">
        <v>3953</v>
      </c>
      <c r="F688" s="72" t="s">
        <v>91</v>
      </c>
      <c r="G688" s="113" t="s">
        <v>3954</v>
      </c>
      <c r="H688" s="113" t="s">
        <v>3955</v>
      </c>
      <c r="I688" s="114" t="s">
        <v>3956</v>
      </c>
      <c r="K688" s="72" t="s">
        <v>3957</v>
      </c>
      <c r="L688" s="116" t="s">
        <v>22867</v>
      </c>
      <c r="M688" s="72" t="s">
        <v>2205</v>
      </c>
      <c r="N688" s="72" t="s">
        <v>140</v>
      </c>
      <c r="O688" s="72" t="s">
        <v>103</v>
      </c>
      <c r="P688" s="72" t="s">
        <v>194</v>
      </c>
      <c r="Q688" s="116" t="s">
        <v>1085</v>
      </c>
      <c r="R688" s="72" t="s">
        <v>103</v>
      </c>
      <c r="S688" s="72" t="s">
        <v>104</v>
      </c>
    </row>
    <row r="689" spans="2:19" x14ac:dyDescent="0.25">
      <c r="B689" s="73" t="s">
        <v>3958</v>
      </c>
      <c r="C689" s="73" t="s">
        <v>141</v>
      </c>
      <c r="D689" s="73" t="s">
        <v>147</v>
      </c>
      <c r="E689" s="113" t="s">
        <v>3959</v>
      </c>
      <c r="F689" s="72" t="s">
        <v>91</v>
      </c>
      <c r="G689" s="113" t="s">
        <v>265</v>
      </c>
      <c r="H689" s="113" t="s">
        <v>3960</v>
      </c>
      <c r="I689" s="114" t="s">
        <v>266</v>
      </c>
      <c r="K689" s="72" t="s">
        <v>3961</v>
      </c>
      <c r="L689" s="116" t="s">
        <v>3962</v>
      </c>
      <c r="M689" s="72" t="s">
        <v>2048</v>
      </c>
      <c r="N689" s="72" t="s">
        <v>140</v>
      </c>
      <c r="O689" s="72" t="s">
        <v>103</v>
      </c>
      <c r="P689" s="72" t="s">
        <v>194</v>
      </c>
      <c r="Q689" s="116" t="s">
        <v>3633</v>
      </c>
      <c r="R689" s="72" t="s">
        <v>103</v>
      </c>
      <c r="S689" s="72" t="s">
        <v>104</v>
      </c>
    </row>
    <row r="690" spans="2:19" x14ac:dyDescent="0.25">
      <c r="B690" s="73" t="s">
        <v>3963</v>
      </c>
      <c r="C690" s="73" t="s">
        <v>174</v>
      </c>
      <c r="D690" s="73" t="s">
        <v>135</v>
      </c>
      <c r="E690" s="113" t="s">
        <v>3964</v>
      </c>
      <c r="F690" s="72" t="s">
        <v>91</v>
      </c>
      <c r="G690" s="113" t="s">
        <v>1870</v>
      </c>
      <c r="H690" s="113" t="s">
        <v>3965</v>
      </c>
      <c r="I690" s="114" t="s">
        <v>1872</v>
      </c>
      <c r="L690" s="116" t="s">
        <v>2516</v>
      </c>
      <c r="M690" s="72" t="s">
        <v>316</v>
      </c>
      <c r="N690" s="72" t="s">
        <v>140</v>
      </c>
      <c r="O690" s="72" t="s">
        <v>103</v>
      </c>
      <c r="P690" s="72" t="s">
        <v>194</v>
      </c>
      <c r="Q690" s="116" t="s">
        <v>342</v>
      </c>
      <c r="R690" s="72" t="s">
        <v>103</v>
      </c>
      <c r="S690" s="72" t="s">
        <v>104</v>
      </c>
    </row>
    <row r="691" spans="2:19" x14ac:dyDescent="0.25">
      <c r="B691" s="73" t="s">
        <v>3966</v>
      </c>
      <c r="C691" s="73" t="s">
        <v>141</v>
      </c>
      <c r="D691" s="73" t="s">
        <v>677</v>
      </c>
      <c r="E691" s="113" t="s">
        <v>3967</v>
      </c>
      <c r="F691" s="72" t="s">
        <v>91</v>
      </c>
      <c r="G691" s="113" t="s">
        <v>420</v>
      </c>
      <c r="H691" s="113" t="s">
        <v>3968</v>
      </c>
      <c r="I691" s="114" t="s">
        <v>421</v>
      </c>
      <c r="K691" s="72" t="s">
        <v>3969</v>
      </c>
      <c r="L691" s="116" t="s">
        <v>683</v>
      </c>
      <c r="M691" s="72" t="s">
        <v>269</v>
      </c>
      <c r="N691" s="72" t="s">
        <v>140</v>
      </c>
      <c r="O691" s="72" t="s">
        <v>103</v>
      </c>
      <c r="P691" s="72" t="s">
        <v>472</v>
      </c>
      <c r="Q691" s="116" t="s">
        <v>3970</v>
      </c>
      <c r="R691" s="72" t="s">
        <v>103</v>
      </c>
      <c r="S691" s="72" t="s">
        <v>104</v>
      </c>
    </row>
    <row r="692" spans="2:19" x14ac:dyDescent="0.25">
      <c r="B692" s="73" t="s">
        <v>3971</v>
      </c>
      <c r="C692" s="73" t="s">
        <v>540</v>
      </c>
      <c r="D692" s="73" t="s">
        <v>360</v>
      </c>
      <c r="E692" s="113" t="s">
        <v>3972</v>
      </c>
      <c r="F692" s="72" t="s">
        <v>91</v>
      </c>
      <c r="G692" s="113" t="s">
        <v>106</v>
      </c>
      <c r="H692" s="113" t="s">
        <v>3973</v>
      </c>
      <c r="I692" s="114" t="s">
        <v>107</v>
      </c>
      <c r="J692" s="72" t="s">
        <v>3974</v>
      </c>
      <c r="K692" s="72" t="s">
        <v>3975</v>
      </c>
      <c r="L692" s="116" t="s">
        <v>1368</v>
      </c>
      <c r="M692" s="72" t="s">
        <v>541</v>
      </c>
      <c r="N692" s="72" t="s">
        <v>99</v>
      </c>
      <c r="O692" s="72" t="s">
        <v>100</v>
      </c>
      <c r="P692" s="72" t="s">
        <v>109</v>
      </c>
      <c r="Q692" s="116" t="s">
        <v>3976</v>
      </c>
      <c r="R692" s="72" t="s">
        <v>103</v>
      </c>
      <c r="S692" s="72" t="s">
        <v>104</v>
      </c>
    </row>
    <row r="693" spans="2:19" x14ac:dyDescent="0.25">
      <c r="B693" s="73" t="s">
        <v>3977</v>
      </c>
      <c r="C693" s="73" t="s">
        <v>540</v>
      </c>
      <c r="D693" s="73" t="s">
        <v>360</v>
      </c>
      <c r="E693" s="113" t="s">
        <v>3978</v>
      </c>
      <c r="F693" s="72" t="s">
        <v>91</v>
      </c>
      <c r="G693" s="113" t="s">
        <v>106</v>
      </c>
      <c r="H693" s="113" t="s">
        <v>3973</v>
      </c>
      <c r="I693" s="114" t="s">
        <v>107</v>
      </c>
      <c r="J693" s="72" t="s">
        <v>3979</v>
      </c>
      <c r="K693" s="72" t="s">
        <v>3979</v>
      </c>
      <c r="L693" s="116" t="s">
        <v>1368</v>
      </c>
      <c r="M693" s="72" t="s">
        <v>1249</v>
      </c>
      <c r="N693" s="72" t="s">
        <v>99</v>
      </c>
      <c r="O693" s="72" t="s">
        <v>100</v>
      </c>
      <c r="P693" s="72" t="s">
        <v>109</v>
      </c>
      <c r="Q693" s="116" t="s">
        <v>3683</v>
      </c>
      <c r="R693" s="72" t="s">
        <v>103</v>
      </c>
      <c r="S693" s="72" t="s">
        <v>104</v>
      </c>
    </row>
    <row r="694" spans="2:19" x14ac:dyDescent="0.25">
      <c r="B694" s="73" t="s">
        <v>3980</v>
      </c>
      <c r="C694" s="73" t="s">
        <v>651</v>
      </c>
      <c r="D694" s="73" t="s">
        <v>147</v>
      </c>
      <c r="E694" s="113" t="s">
        <v>3981</v>
      </c>
      <c r="F694" s="72" t="s">
        <v>91</v>
      </c>
      <c r="G694" s="113" t="s">
        <v>3982</v>
      </c>
      <c r="H694" s="113" t="s">
        <v>952</v>
      </c>
      <c r="I694" s="114" t="s">
        <v>3983</v>
      </c>
      <c r="K694" s="72" t="s">
        <v>3984</v>
      </c>
      <c r="L694" s="116" t="s">
        <v>3985</v>
      </c>
      <c r="M694" s="72" t="s">
        <v>1121</v>
      </c>
      <c r="N694" s="72" t="s">
        <v>140</v>
      </c>
      <c r="O694" s="72" t="s">
        <v>103</v>
      </c>
      <c r="P694" s="72" t="s">
        <v>194</v>
      </c>
      <c r="Q694" s="116" t="s">
        <v>2556</v>
      </c>
      <c r="R694" s="72" t="s">
        <v>103</v>
      </c>
      <c r="S694" s="72" t="s">
        <v>104</v>
      </c>
    </row>
    <row r="695" spans="2:19" x14ac:dyDescent="0.25">
      <c r="B695" s="73" t="s">
        <v>3986</v>
      </c>
      <c r="C695" s="73" t="s">
        <v>174</v>
      </c>
      <c r="D695" s="73" t="s">
        <v>135</v>
      </c>
      <c r="E695" s="113" t="s">
        <v>3987</v>
      </c>
      <c r="F695" s="72" t="s">
        <v>91</v>
      </c>
      <c r="G695" s="113" t="s">
        <v>92</v>
      </c>
      <c r="H695" s="113" t="s">
        <v>3988</v>
      </c>
      <c r="I695" s="114" t="s">
        <v>94</v>
      </c>
      <c r="J695" s="72" t="s">
        <v>3989</v>
      </c>
      <c r="K695" s="72" t="s">
        <v>3990</v>
      </c>
      <c r="L695" s="116" t="s">
        <v>1997</v>
      </c>
      <c r="M695" s="72" t="s">
        <v>329</v>
      </c>
      <c r="N695" s="72" t="s">
        <v>99</v>
      </c>
      <c r="O695" s="72" t="s">
        <v>100</v>
      </c>
      <c r="P695" s="72" t="s">
        <v>101</v>
      </c>
      <c r="Q695" s="116" t="s">
        <v>3888</v>
      </c>
      <c r="R695" s="72" t="s">
        <v>103</v>
      </c>
      <c r="S695" s="72" t="s">
        <v>104</v>
      </c>
    </row>
    <row r="696" spans="2:19" x14ac:dyDescent="0.25">
      <c r="B696" s="73" t="s">
        <v>3991</v>
      </c>
      <c r="C696" s="73" t="s">
        <v>1078</v>
      </c>
      <c r="D696" s="73" t="s">
        <v>360</v>
      </c>
      <c r="E696" s="113" t="s">
        <v>3992</v>
      </c>
      <c r="F696" s="72" t="s">
        <v>91</v>
      </c>
      <c r="G696" s="113" t="s">
        <v>1079</v>
      </c>
      <c r="H696" s="113" t="s">
        <v>3993</v>
      </c>
      <c r="I696" s="114" t="s">
        <v>1080</v>
      </c>
      <c r="K696" s="72" t="s">
        <v>3994</v>
      </c>
      <c r="L696" s="116" t="s">
        <v>3995</v>
      </c>
      <c r="M696" s="72" t="s">
        <v>1081</v>
      </c>
      <c r="N696" s="72" t="s">
        <v>140</v>
      </c>
      <c r="O696" s="72" t="s">
        <v>103</v>
      </c>
      <c r="P696" s="72" t="s">
        <v>194</v>
      </c>
      <c r="Q696" s="116" t="s">
        <v>3996</v>
      </c>
      <c r="R696" s="72" t="s">
        <v>103</v>
      </c>
      <c r="S696" s="72" t="s">
        <v>104</v>
      </c>
    </row>
    <row r="697" spans="2:19" x14ac:dyDescent="0.25">
      <c r="B697" s="73" t="s">
        <v>3997</v>
      </c>
      <c r="C697" s="73" t="s">
        <v>174</v>
      </c>
      <c r="D697" s="73" t="s">
        <v>135</v>
      </c>
      <c r="E697" s="113" t="s">
        <v>3998</v>
      </c>
      <c r="F697" s="72" t="s">
        <v>91</v>
      </c>
      <c r="G697" s="113" t="s">
        <v>92</v>
      </c>
      <c r="H697" s="113" t="s">
        <v>3999</v>
      </c>
      <c r="I697" s="114" t="s">
        <v>94</v>
      </c>
      <c r="J697" s="72" t="s">
        <v>4000</v>
      </c>
      <c r="K697" s="72" t="s">
        <v>4001</v>
      </c>
      <c r="L697" s="116" t="s">
        <v>22185</v>
      </c>
      <c r="M697" s="72" t="s">
        <v>2086</v>
      </c>
      <c r="N697" s="72" t="s">
        <v>99</v>
      </c>
      <c r="O697" s="72" t="s">
        <v>100</v>
      </c>
      <c r="P697" s="72" t="s">
        <v>101</v>
      </c>
      <c r="Q697" s="116" t="s">
        <v>4002</v>
      </c>
      <c r="R697" s="72" t="s">
        <v>103</v>
      </c>
      <c r="S697" s="72" t="s">
        <v>104</v>
      </c>
    </row>
    <row r="698" spans="2:19" x14ac:dyDescent="0.25">
      <c r="B698" s="73" t="s">
        <v>4003</v>
      </c>
      <c r="C698" s="73" t="s">
        <v>1211</v>
      </c>
      <c r="D698" s="73" t="s">
        <v>677</v>
      </c>
      <c r="E698" s="113" t="s">
        <v>4004</v>
      </c>
      <c r="F698" s="72" t="s">
        <v>91</v>
      </c>
      <c r="G698" s="113" t="s">
        <v>962</v>
      </c>
      <c r="H698" s="113" t="s">
        <v>4005</v>
      </c>
      <c r="I698" s="114" t="s">
        <v>963</v>
      </c>
      <c r="L698" s="116" t="s">
        <v>2361</v>
      </c>
      <c r="M698" s="72" t="s">
        <v>4006</v>
      </c>
      <c r="N698" s="72" t="s">
        <v>140</v>
      </c>
      <c r="O698" s="72" t="s">
        <v>103</v>
      </c>
      <c r="P698" s="72" t="s">
        <v>124</v>
      </c>
      <c r="Q698" s="116" t="s">
        <v>3945</v>
      </c>
      <c r="R698" s="72" t="s">
        <v>103</v>
      </c>
      <c r="S698" s="72" t="s">
        <v>104</v>
      </c>
    </row>
    <row r="699" spans="2:19" x14ac:dyDescent="0.25">
      <c r="B699" s="73" t="s">
        <v>4007</v>
      </c>
      <c r="C699" s="73" t="s">
        <v>4008</v>
      </c>
      <c r="D699" s="73" t="s">
        <v>677</v>
      </c>
      <c r="E699" s="113" t="s">
        <v>4009</v>
      </c>
      <c r="F699" s="72" t="s">
        <v>91</v>
      </c>
      <c r="G699" s="113" t="s">
        <v>505</v>
      </c>
      <c r="H699" s="113" t="s">
        <v>22868</v>
      </c>
      <c r="I699" s="114" t="s">
        <v>506</v>
      </c>
      <c r="K699" s="72" t="s">
        <v>4010</v>
      </c>
      <c r="L699" s="116" t="s">
        <v>4011</v>
      </c>
      <c r="M699" s="72" t="s">
        <v>4012</v>
      </c>
      <c r="N699" s="72" t="s">
        <v>140</v>
      </c>
      <c r="O699" s="72" t="s">
        <v>103</v>
      </c>
      <c r="P699" s="72" t="s">
        <v>194</v>
      </c>
      <c r="Q699" s="116" t="s">
        <v>4013</v>
      </c>
      <c r="R699" s="72" t="s">
        <v>103</v>
      </c>
      <c r="S699" s="72" t="s">
        <v>104</v>
      </c>
    </row>
    <row r="700" spans="2:19" x14ac:dyDescent="0.25">
      <c r="B700" s="73" t="s">
        <v>4014</v>
      </c>
      <c r="C700" s="73" t="s">
        <v>167</v>
      </c>
      <c r="D700" s="73" t="s">
        <v>677</v>
      </c>
      <c r="E700" s="113" t="s">
        <v>4015</v>
      </c>
      <c r="F700" s="72" t="s">
        <v>91</v>
      </c>
      <c r="G700" s="113" t="s">
        <v>4016</v>
      </c>
      <c r="H700" s="113" t="s">
        <v>22869</v>
      </c>
      <c r="I700" s="114" t="s">
        <v>4017</v>
      </c>
      <c r="L700" s="116" t="s">
        <v>4018</v>
      </c>
      <c r="M700" s="72" t="s">
        <v>4019</v>
      </c>
      <c r="N700" s="72" t="s">
        <v>140</v>
      </c>
      <c r="O700" s="72" t="s">
        <v>103</v>
      </c>
      <c r="P700" s="72" t="s">
        <v>472</v>
      </c>
      <c r="Q700" s="116" t="s">
        <v>1085</v>
      </c>
      <c r="R700" s="72" t="s">
        <v>103</v>
      </c>
      <c r="S700" s="72" t="s">
        <v>104</v>
      </c>
    </row>
    <row r="701" spans="2:19" ht="30" x14ac:dyDescent="0.25">
      <c r="B701" s="73" t="s">
        <v>4020</v>
      </c>
      <c r="C701" s="73" t="s">
        <v>158</v>
      </c>
      <c r="D701" s="73" t="s">
        <v>1006</v>
      </c>
      <c r="E701" s="113" t="s">
        <v>4021</v>
      </c>
      <c r="F701" s="72" t="s">
        <v>91</v>
      </c>
      <c r="G701" s="113" t="s">
        <v>318</v>
      </c>
      <c r="H701" s="113" t="s">
        <v>4022</v>
      </c>
      <c r="I701" s="114" t="s">
        <v>319</v>
      </c>
      <c r="L701" s="116" t="s">
        <v>1733</v>
      </c>
      <c r="M701" s="72" t="s">
        <v>4023</v>
      </c>
      <c r="N701" s="72" t="s">
        <v>140</v>
      </c>
      <c r="O701" s="72" t="s">
        <v>103</v>
      </c>
      <c r="P701" s="72" t="s">
        <v>194</v>
      </c>
      <c r="Q701" s="116" t="s">
        <v>3608</v>
      </c>
      <c r="R701" s="72" t="s">
        <v>103</v>
      </c>
      <c r="S701" s="72" t="s">
        <v>104</v>
      </c>
    </row>
    <row r="702" spans="2:19" x14ac:dyDescent="0.25">
      <c r="B702" s="73" t="s">
        <v>4024</v>
      </c>
      <c r="C702" s="73" t="s">
        <v>141</v>
      </c>
      <c r="D702" s="73" t="s">
        <v>677</v>
      </c>
      <c r="E702" s="113" t="s">
        <v>4025</v>
      </c>
      <c r="F702" s="72" t="s">
        <v>91</v>
      </c>
      <c r="G702" s="113" t="s">
        <v>674</v>
      </c>
      <c r="H702" s="113" t="s">
        <v>4026</v>
      </c>
      <c r="I702" s="114" t="s">
        <v>675</v>
      </c>
      <c r="L702" s="116" t="s">
        <v>2602</v>
      </c>
      <c r="M702" s="72" t="s">
        <v>259</v>
      </c>
      <c r="N702" s="72" t="s">
        <v>140</v>
      </c>
      <c r="O702" s="72" t="s">
        <v>103</v>
      </c>
      <c r="P702" s="72" t="s">
        <v>472</v>
      </c>
      <c r="Q702" s="116" t="s">
        <v>3683</v>
      </c>
      <c r="R702" s="72" t="s">
        <v>103</v>
      </c>
      <c r="S702" s="72" t="s">
        <v>104</v>
      </c>
    </row>
    <row r="703" spans="2:19" x14ac:dyDescent="0.25">
      <c r="B703" s="73" t="s">
        <v>4027</v>
      </c>
      <c r="C703" s="73" t="s">
        <v>174</v>
      </c>
      <c r="D703" s="73" t="s">
        <v>135</v>
      </c>
      <c r="E703" s="113" t="s">
        <v>3289</v>
      </c>
      <c r="F703" s="72" t="s">
        <v>91</v>
      </c>
      <c r="G703" s="113" t="s">
        <v>92</v>
      </c>
      <c r="H703" s="113" t="s">
        <v>1202</v>
      </c>
      <c r="I703" s="114" t="s">
        <v>94</v>
      </c>
      <c r="J703" s="72" t="s">
        <v>3290</v>
      </c>
      <c r="K703" s="72" t="s">
        <v>3290</v>
      </c>
      <c r="L703" s="116" t="s">
        <v>3287</v>
      </c>
      <c r="M703" s="72" t="s">
        <v>329</v>
      </c>
      <c r="N703" s="72" t="s">
        <v>99</v>
      </c>
      <c r="O703" s="72" t="s">
        <v>100</v>
      </c>
      <c r="P703" s="72" t="s">
        <v>101</v>
      </c>
      <c r="Q703" s="116" t="s">
        <v>342</v>
      </c>
      <c r="R703" s="72" t="s">
        <v>103</v>
      </c>
      <c r="S703" s="72" t="s">
        <v>104</v>
      </c>
    </row>
    <row r="704" spans="2:19" x14ac:dyDescent="0.25">
      <c r="B704" s="73" t="s">
        <v>4028</v>
      </c>
      <c r="C704" s="73" t="s">
        <v>174</v>
      </c>
      <c r="D704" s="73" t="s">
        <v>135</v>
      </c>
      <c r="E704" s="113" t="s">
        <v>2331</v>
      </c>
      <c r="F704" s="72" t="s">
        <v>91</v>
      </c>
      <c r="G704" s="113" t="s">
        <v>92</v>
      </c>
      <c r="H704" s="113" t="s">
        <v>2662</v>
      </c>
      <c r="I704" s="114" t="s">
        <v>94</v>
      </c>
      <c r="J704" s="72" t="s">
        <v>2333</v>
      </c>
      <c r="K704" s="72" t="s">
        <v>22860</v>
      </c>
      <c r="L704" s="116" t="s">
        <v>1896</v>
      </c>
      <c r="M704" s="72" t="s">
        <v>390</v>
      </c>
      <c r="N704" s="72" t="s">
        <v>99</v>
      </c>
      <c r="O704" s="72" t="s">
        <v>100</v>
      </c>
      <c r="P704" s="72" t="s">
        <v>101</v>
      </c>
      <c r="Q704" s="116" t="s">
        <v>2189</v>
      </c>
      <c r="R704" s="72" t="s">
        <v>103</v>
      </c>
      <c r="S704" s="72" t="s">
        <v>104</v>
      </c>
    </row>
    <row r="705" spans="2:19" x14ac:dyDescent="0.25">
      <c r="B705" s="73" t="s">
        <v>4029</v>
      </c>
      <c r="C705" s="73" t="s">
        <v>174</v>
      </c>
      <c r="D705" s="73" t="s">
        <v>135</v>
      </c>
      <c r="E705" s="113" t="s">
        <v>3285</v>
      </c>
      <c r="F705" s="72" t="s">
        <v>91</v>
      </c>
      <c r="G705" s="113" t="s">
        <v>92</v>
      </c>
      <c r="H705" s="113" t="s">
        <v>1199</v>
      </c>
      <c r="I705" s="114" t="s">
        <v>94</v>
      </c>
      <c r="J705" s="72" t="s">
        <v>3286</v>
      </c>
      <c r="K705" s="72" t="s">
        <v>22864</v>
      </c>
      <c r="L705" s="116" t="s">
        <v>3287</v>
      </c>
      <c r="M705" s="72" t="s">
        <v>504</v>
      </c>
      <c r="N705" s="72" t="s">
        <v>99</v>
      </c>
      <c r="O705" s="72" t="s">
        <v>100</v>
      </c>
      <c r="P705" s="72" t="s">
        <v>101</v>
      </c>
      <c r="Q705" s="116" t="s">
        <v>342</v>
      </c>
      <c r="R705" s="72" t="s">
        <v>103</v>
      </c>
      <c r="S705" s="72" t="s">
        <v>104</v>
      </c>
    </row>
    <row r="706" spans="2:19" x14ac:dyDescent="0.25">
      <c r="B706" s="73" t="s">
        <v>4030</v>
      </c>
      <c r="C706" s="73" t="s">
        <v>141</v>
      </c>
      <c r="D706" s="73" t="s">
        <v>147</v>
      </c>
      <c r="E706" s="113" t="s">
        <v>4031</v>
      </c>
      <c r="F706" s="72" t="s">
        <v>91</v>
      </c>
      <c r="G706" s="113" t="s">
        <v>92</v>
      </c>
      <c r="H706" s="113" t="s">
        <v>4032</v>
      </c>
      <c r="I706" s="114" t="s">
        <v>94</v>
      </c>
      <c r="J706" s="72" t="s">
        <v>4033</v>
      </c>
      <c r="K706" s="72" t="s">
        <v>4034</v>
      </c>
      <c r="L706" s="116" t="s">
        <v>2602</v>
      </c>
      <c r="M706" s="72" t="s">
        <v>1053</v>
      </c>
      <c r="N706" s="72" t="s">
        <v>99</v>
      </c>
      <c r="O706" s="72" t="s">
        <v>100</v>
      </c>
      <c r="P706" s="72" t="s">
        <v>101</v>
      </c>
      <c r="Q706" s="116" t="s">
        <v>3683</v>
      </c>
      <c r="R706" s="72" t="s">
        <v>103</v>
      </c>
      <c r="S706" s="72" t="s">
        <v>104</v>
      </c>
    </row>
    <row r="707" spans="2:19" x14ac:dyDescent="0.25">
      <c r="B707" s="73" t="s">
        <v>4035</v>
      </c>
      <c r="C707" s="73" t="s">
        <v>295</v>
      </c>
      <c r="D707" s="73" t="s">
        <v>1006</v>
      </c>
      <c r="E707" s="113" t="s">
        <v>3313</v>
      </c>
      <c r="F707" s="72" t="s">
        <v>91</v>
      </c>
      <c r="G707" s="113" t="s">
        <v>92</v>
      </c>
      <c r="H707" s="113" t="s">
        <v>551</v>
      </c>
      <c r="I707" s="114" t="s">
        <v>94</v>
      </c>
      <c r="J707" s="72" t="s">
        <v>3314</v>
      </c>
      <c r="K707" s="72" t="s">
        <v>3314</v>
      </c>
      <c r="L707" s="116" t="s">
        <v>1997</v>
      </c>
      <c r="M707" s="72" t="s">
        <v>361</v>
      </c>
      <c r="N707" s="72" t="s">
        <v>99</v>
      </c>
      <c r="O707" s="72" t="s">
        <v>100</v>
      </c>
      <c r="P707" s="72" t="s">
        <v>101</v>
      </c>
      <c r="Q707" s="116" t="s">
        <v>2969</v>
      </c>
      <c r="R707" s="72" t="s">
        <v>103</v>
      </c>
      <c r="S707" s="72" t="s">
        <v>104</v>
      </c>
    </row>
    <row r="708" spans="2:19" x14ac:dyDescent="0.25">
      <c r="B708" s="73" t="s">
        <v>4036</v>
      </c>
      <c r="C708" s="73" t="s">
        <v>174</v>
      </c>
      <c r="D708" s="73" t="s">
        <v>135</v>
      </c>
      <c r="E708" s="113" t="s">
        <v>4037</v>
      </c>
      <c r="F708" s="72" t="s">
        <v>91</v>
      </c>
      <c r="G708" s="113" t="s">
        <v>92</v>
      </c>
      <c r="H708" s="113" t="s">
        <v>4038</v>
      </c>
      <c r="I708" s="114" t="s">
        <v>94</v>
      </c>
      <c r="J708" s="72" t="s">
        <v>4039</v>
      </c>
      <c r="K708" s="72" t="s">
        <v>4040</v>
      </c>
      <c r="L708" s="116" t="s">
        <v>3311</v>
      </c>
      <c r="M708" s="72" t="s">
        <v>305</v>
      </c>
      <c r="N708" s="72" t="s">
        <v>99</v>
      </c>
      <c r="O708" s="72" t="s">
        <v>100</v>
      </c>
      <c r="P708" s="72" t="s">
        <v>101</v>
      </c>
      <c r="Q708" s="116" t="s">
        <v>3888</v>
      </c>
      <c r="R708" s="72" t="s">
        <v>103</v>
      </c>
      <c r="S708" s="72" t="s">
        <v>104</v>
      </c>
    </row>
    <row r="709" spans="2:19" x14ac:dyDescent="0.25">
      <c r="B709" s="73" t="s">
        <v>4041</v>
      </c>
      <c r="C709" s="73" t="s">
        <v>141</v>
      </c>
      <c r="D709" s="73" t="s">
        <v>677</v>
      </c>
      <c r="E709" s="113" t="s">
        <v>4042</v>
      </c>
      <c r="F709" s="72" t="s">
        <v>91</v>
      </c>
      <c r="G709" s="113" t="s">
        <v>489</v>
      </c>
      <c r="H709" s="113" t="s">
        <v>4043</v>
      </c>
      <c r="I709" s="114" t="s">
        <v>490</v>
      </c>
      <c r="K709" s="72" t="s">
        <v>4044</v>
      </c>
      <c r="L709" s="116" t="s">
        <v>683</v>
      </c>
      <c r="M709" s="72" t="s">
        <v>1070</v>
      </c>
      <c r="N709" s="72" t="s">
        <v>140</v>
      </c>
      <c r="O709" s="72" t="s">
        <v>103</v>
      </c>
      <c r="P709" s="72" t="s">
        <v>124</v>
      </c>
      <c r="Q709" s="116" t="s">
        <v>2285</v>
      </c>
      <c r="R709" s="72" t="s">
        <v>103</v>
      </c>
      <c r="S709" s="72" t="s">
        <v>104</v>
      </c>
    </row>
    <row r="710" spans="2:19" x14ac:dyDescent="0.25">
      <c r="B710" s="73" t="s">
        <v>4045</v>
      </c>
      <c r="C710" s="73" t="s">
        <v>141</v>
      </c>
      <c r="D710" s="73" t="s">
        <v>677</v>
      </c>
      <c r="E710" s="113" t="s">
        <v>4046</v>
      </c>
      <c r="F710" s="72" t="s">
        <v>91</v>
      </c>
      <c r="G710" s="113" t="s">
        <v>1689</v>
      </c>
      <c r="H710" s="113" t="s">
        <v>4047</v>
      </c>
      <c r="I710" s="114" t="s">
        <v>1691</v>
      </c>
      <c r="L710" s="116" t="s">
        <v>1438</v>
      </c>
      <c r="M710" s="72" t="s">
        <v>269</v>
      </c>
      <c r="N710" s="72" t="s">
        <v>140</v>
      </c>
      <c r="O710" s="72" t="s">
        <v>103</v>
      </c>
      <c r="P710" s="72" t="s">
        <v>472</v>
      </c>
      <c r="Q710" s="116" t="s">
        <v>4048</v>
      </c>
      <c r="R710" s="72" t="s">
        <v>103</v>
      </c>
      <c r="S710" s="72" t="s">
        <v>104</v>
      </c>
    </row>
    <row r="711" spans="2:19" x14ac:dyDescent="0.25">
      <c r="B711" s="73" t="s">
        <v>4049</v>
      </c>
      <c r="C711" s="73" t="s">
        <v>180</v>
      </c>
      <c r="D711" s="73" t="s">
        <v>147</v>
      </c>
      <c r="E711" s="113" t="s">
        <v>4050</v>
      </c>
      <c r="F711" s="72" t="s">
        <v>91</v>
      </c>
      <c r="G711" s="113" t="s">
        <v>106</v>
      </c>
      <c r="H711" s="113" t="s">
        <v>4051</v>
      </c>
      <c r="I711" s="114" t="s">
        <v>107</v>
      </c>
      <c r="J711" s="72" t="s">
        <v>108</v>
      </c>
      <c r="K711" s="72" t="s">
        <v>4052</v>
      </c>
      <c r="L711" s="116" t="s">
        <v>3377</v>
      </c>
      <c r="M711" s="72" t="s">
        <v>4053</v>
      </c>
      <c r="N711" s="72" t="s">
        <v>99</v>
      </c>
      <c r="O711" s="72" t="s">
        <v>100</v>
      </c>
      <c r="P711" s="72" t="s">
        <v>109</v>
      </c>
      <c r="Q711" s="116" t="s">
        <v>3945</v>
      </c>
      <c r="R711" s="72" t="s">
        <v>103</v>
      </c>
      <c r="S711" s="72" t="s">
        <v>104</v>
      </c>
    </row>
    <row r="712" spans="2:19" x14ac:dyDescent="0.25">
      <c r="B712" s="73" t="s">
        <v>4054</v>
      </c>
      <c r="C712" s="73" t="s">
        <v>141</v>
      </c>
      <c r="D712" s="73" t="s">
        <v>677</v>
      </c>
      <c r="E712" s="113" t="s">
        <v>4055</v>
      </c>
      <c r="F712" s="72" t="s">
        <v>91</v>
      </c>
      <c r="G712" s="113" t="s">
        <v>406</v>
      </c>
      <c r="H712" s="113" t="s">
        <v>4056</v>
      </c>
      <c r="I712" s="114" t="s">
        <v>407</v>
      </c>
      <c r="L712" s="116" t="s">
        <v>683</v>
      </c>
      <c r="M712" s="72" t="s">
        <v>259</v>
      </c>
      <c r="N712" s="72" t="s">
        <v>140</v>
      </c>
      <c r="O712" s="72" t="s">
        <v>103</v>
      </c>
      <c r="P712" s="72" t="s">
        <v>194</v>
      </c>
      <c r="Q712" s="116" t="s">
        <v>1085</v>
      </c>
      <c r="R712" s="72" t="s">
        <v>103</v>
      </c>
      <c r="S712" s="72" t="s">
        <v>104</v>
      </c>
    </row>
    <row r="713" spans="2:19" x14ac:dyDescent="0.25">
      <c r="B713" s="73" t="s">
        <v>4057</v>
      </c>
      <c r="C713" s="73" t="s">
        <v>141</v>
      </c>
      <c r="D713" s="73" t="s">
        <v>677</v>
      </c>
      <c r="E713" s="113" t="s">
        <v>4058</v>
      </c>
      <c r="F713" s="72" t="s">
        <v>91</v>
      </c>
      <c r="G713" s="113" t="s">
        <v>4059</v>
      </c>
      <c r="H713" s="113" t="s">
        <v>4060</v>
      </c>
      <c r="I713" s="114" t="s">
        <v>4061</v>
      </c>
      <c r="L713" s="116" t="s">
        <v>683</v>
      </c>
      <c r="M713" s="72" t="s">
        <v>2205</v>
      </c>
      <c r="N713" s="72" t="s">
        <v>140</v>
      </c>
      <c r="O713" s="72" t="s">
        <v>103</v>
      </c>
      <c r="P713" s="72" t="s">
        <v>194</v>
      </c>
      <c r="Q713" s="116" t="s">
        <v>4062</v>
      </c>
      <c r="R713" s="72" t="s">
        <v>103</v>
      </c>
      <c r="S713" s="72" t="s">
        <v>104</v>
      </c>
    </row>
    <row r="714" spans="2:19" x14ac:dyDescent="0.25">
      <c r="B714" s="73" t="s">
        <v>4063</v>
      </c>
      <c r="C714" s="73" t="s">
        <v>295</v>
      </c>
      <c r="D714" s="73" t="s">
        <v>1006</v>
      </c>
      <c r="E714" s="113" t="s">
        <v>4064</v>
      </c>
      <c r="F714" s="72" t="s">
        <v>91</v>
      </c>
      <c r="G714" s="113" t="s">
        <v>92</v>
      </c>
      <c r="H714" s="113" t="s">
        <v>3360</v>
      </c>
      <c r="I714" s="114" t="s">
        <v>94</v>
      </c>
      <c r="J714" s="72" t="s">
        <v>4065</v>
      </c>
      <c r="K714" s="72" t="s">
        <v>4066</v>
      </c>
      <c r="L714" s="116" t="s">
        <v>1896</v>
      </c>
      <c r="M714" s="72" t="s">
        <v>560</v>
      </c>
      <c r="N714" s="72" t="s">
        <v>99</v>
      </c>
      <c r="O714" s="72" t="s">
        <v>100</v>
      </c>
      <c r="P714" s="72" t="s">
        <v>101</v>
      </c>
      <c r="Q714" s="116" t="s">
        <v>1913</v>
      </c>
      <c r="R714" s="72" t="s">
        <v>103</v>
      </c>
      <c r="S714" s="72" t="s">
        <v>104</v>
      </c>
    </row>
    <row r="715" spans="2:19" x14ac:dyDescent="0.25">
      <c r="B715" s="73" t="s">
        <v>4067</v>
      </c>
      <c r="C715" s="73" t="s">
        <v>141</v>
      </c>
      <c r="D715" s="73" t="s">
        <v>677</v>
      </c>
      <c r="E715" s="113" t="s">
        <v>4068</v>
      </c>
      <c r="F715" s="72" t="s">
        <v>91</v>
      </c>
      <c r="G715" s="113" t="s">
        <v>406</v>
      </c>
      <c r="H715" s="113" t="s">
        <v>4069</v>
      </c>
      <c r="I715" s="114" t="s">
        <v>407</v>
      </c>
      <c r="K715" s="72" t="s">
        <v>22870</v>
      </c>
      <c r="L715" s="116" t="s">
        <v>1817</v>
      </c>
      <c r="M715" s="72" t="s">
        <v>2205</v>
      </c>
      <c r="N715" s="72" t="s">
        <v>140</v>
      </c>
      <c r="O715" s="72" t="s">
        <v>103</v>
      </c>
      <c r="P715" s="72" t="s">
        <v>194</v>
      </c>
      <c r="Q715" s="116" t="s">
        <v>1085</v>
      </c>
      <c r="R715" s="72" t="s">
        <v>103</v>
      </c>
      <c r="S715" s="72" t="s">
        <v>104</v>
      </c>
    </row>
    <row r="716" spans="2:19" x14ac:dyDescent="0.25">
      <c r="B716" s="73" t="s">
        <v>4067</v>
      </c>
      <c r="C716" s="73" t="s">
        <v>141</v>
      </c>
      <c r="D716" s="73" t="s">
        <v>677</v>
      </c>
      <c r="E716" s="113" t="s">
        <v>4068</v>
      </c>
      <c r="F716" s="72" t="s">
        <v>91</v>
      </c>
      <c r="G716" s="113" t="s">
        <v>406</v>
      </c>
      <c r="H716" s="113" t="s">
        <v>4069</v>
      </c>
      <c r="I716" s="114" t="s">
        <v>407</v>
      </c>
      <c r="K716" s="72" t="s">
        <v>22870</v>
      </c>
      <c r="L716" s="116" t="s">
        <v>1817</v>
      </c>
      <c r="M716" s="72" t="s">
        <v>2205</v>
      </c>
      <c r="N716" s="72" t="s">
        <v>140</v>
      </c>
      <c r="O716" s="72" t="s">
        <v>103</v>
      </c>
      <c r="P716" s="72" t="s">
        <v>194</v>
      </c>
      <c r="Q716" s="116" t="s">
        <v>1085</v>
      </c>
      <c r="R716" s="72" t="s">
        <v>103</v>
      </c>
      <c r="S716" s="72" t="s">
        <v>104</v>
      </c>
    </row>
    <row r="717" spans="2:19" x14ac:dyDescent="0.25">
      <c r="B717" s="73" t="s">
        <v>4070</v>
      </c>
      <c r="C717" s="73" t="s">
        <v>214</v>
      </c>
      <c r="D717" s="73" t="s">
        <v>1006</v>
      </c>
      <c r="E717" s="113" t="s">
        <v>2695</v>
      </c>
      <c r="F717" s="72" t="s">
        <v>91</v>
      </c>
      <c r="G717" s="113" t="s">
        <v>92</v>
      </c>
      <c r="H717" s="113" t="s">
        <v>2696</v>
      </c>
      <c r="I717" s="114" t="s">
        <v>94</v>
      </c>
      <c r="J717" s="72" t="s">
        <v>2697</v>
      </c>
      <c r="K717" s="72" t="s">
        <v>2697</v>
      </c>
      <c r="L717" s="116" t="s">
        <v>1896</v>
      </c>
      <c r="M717" s="72" t="s">
        <v>2698</v>
      </c>
      <c r="N717" s="72" t="s">
        <v>99</v>
      </c>
      <c r="O717" s="72" t="s">
        <v>100</v>
      </c>
      <c r="P717" s="72" t="s">
        <v>101</v>
      </c>
      <c r="Q717" s="116" t="s">
        <v>918</v>
      </c>
      <c r="R717" s="72" t="s">
        <v>103</v>
      </c>
      <c r="S717" s="72" t="s">
        <v>104</v>
      </c>
    </row>
    <row r="718" spans="2:19" x14ac:dyDescent="0.25">
      <c r="B718" s="73" t="s">
        <v>4071</v>
      </c>
      <c r="C718" s="73" t="s">
        <v>141</v>
      </c>
      <c r="D718" s="73" t="s">
        <v>677</v>
      </c>
      <c r="E718" s="113" t="s">
        <v>4072</v>
      </c>
      <c r="F718" s="72" t="s">
        <v>91</v>
      </c>
      <c r="G718" s="113" t="s">
        <v>652</v>
      </c>
      <c r="H718" s="113" t="s">
        <v>4073</v>
      </c>
      <c r="I718" s="114" t="s">
        <v>653</v>
      </c>
      <c r="L718" s="116" t="s">
        <v>3787</v>
      </c>
      <c r="M718" s="72" t="s">
        <v>259</v>
      </c>
      <c r="N718" s="72" t="s">
        <v>140</v>
      </c>
      <c r="O718" s="72" t="s">
        <v>103</v>
      </c>
      <c r="P718" s="72" t="s">
        <v>472</v>
      </c>
      <c r="Q718" s="116" t="s">
        <v>3730</v>
      </c>
      <c r="R718" s="72" t="s">
        <v>103</v>
      </c>
      <c r="S718" s="72" t="s">
        <v>104</v>
      </c>
    </row>
    <row r="719" spans="2:19" x14ac:dyDescent="0.25">
      <c r="B719" s="73" t="s">
        <v>4075</v>
      </c>
      <c r="C719" s="73" t="s">
        <v>423</v>
      </c>
      <c r="D719" s="73" t="s">
        <v>135</v>
      </c>
      <c r="E719" s="113" t="s">
        <v>4076</v>
      </c>
      <c r="F719" s="72" t="s">
        <v>91</v>
      </c>
      <c r="G719" s="113" t="s">
        <v>271</v>
      </c>
      <c r="H719" s="113" t="s">
        <v>4077</v>
      </c>
      <c r="I719" s="114" t="s">
        <v>272</v>
      </c>
      <c r="K719" s="72" t="s">
        <v>4078</v>
      </c>
      <c r="L719" s="116" t="s">
        <v>22186</v>
      </c>
      <c r="M719" s="72" t="s">
        <v>449</v>
      </c>
      <c r="N719" s="72" t="s">
        <v>140</v>
      </c>
      <c r="O719" s="72" t="s">
        <v>103</v>
      </c>
      <c r="P719" s="72" t="s">
        <v>124</v>
      </c>
      <c r="Q719" s="116" t="s">
        <v>3888</v>
      </c>
      <c r="R719" s="72" t="s">
        <v>103</v>
      </c>
      <c r="S719" s="72" t="s">
        <v>104</v>
      </c>
    </row>
    <row r="720" spans="2:19" x14ac:dyDescent="0.25">
      <c r="B720" s="73" t="s">
        <v>4079</v>
      </c>
      <c r="C720" s="73" t="s">
        <v>180</v>
      </c>
      <c r="D720" s="73" t="s">
        <v>147</v>
      </c>
      <c r="E720" s="113" t="s">
        <v>2207</v>
      </c>
      <c r="F720" s="72" t="s">
        <v>91</v>
      </c>
      <c r="G720" s="113" t="s">
        <v>92</v>
      </c>
      <c r="H720" s="113" t="s">
        <v>2208</v>
      </c>
      <c r="I720" s="114" t="s">
        <v>94</v>
      </c>
      <c r="J720" s="72" t="s">
        <v>2209</v>
      </c>
      <c r="K720" s="72" t="s">
        <v>2210</v>
      </c>
      <c r="L720" s="116" t="s">
        <v>1896</v>
      </c>
      <c r="M720" s="72" t="s">
        <v>350</v>
      </c>
      <c r="N720" s="72" t="s">
        <v>99</v>
      </c>
      <c r="O720" s="72" t="s">
        <v>100</v>
      </c>
      <c r="P720" s="72" t="s">
        <v>101</v>
      </c>
      <c r="Q720" s="116" t="s">
        <v>2189</v>
      </c>
      <c r="R720" s="72" t="s">
        <v>103</v>
      </c>
      <c r="S720" s="72" t="s">
        <v>104</v>
      </c>
    </row>
    <row r="721" spans="2:19" x14ac:dyDescent="0.25">
      <c r="B721" s="73" t="s">
        <v>4080</v>
      </c>
      <c r="C721" s="73" t="s">
        <v>423</v>
      </c>
      <c r="D721" s="73" t="s">
        <v>135</v>
      </c>
      <c r="E721" s="113" t="s">
        <v>4081</v>
      </c>
      <c r="F721" s="72" t="s">
        <v>91</v>
      </c>
      <c r="G721" s="113" t="s">
        <v>4082</v>
      </c>
      <c r="H721" s="113" t="s">
        <v>4083</v>
      </c>
      <c r="I721" s="114" t="s">
        <v>4084</v>
      </c>
      <c r="K721" s="72" t="s">
        <v>22187</v>
      </c>
      <c r="L721" s="116" t="s">
        <v>22871</v>
      </c>
      <c r="M721" s="72" t="s">
        <v>424</v>
      </c>
      <c r="N721" s="72" t="s">
        <v>140</v>
      </c>
      <c r="O721" s="72" t="s">
        <v>103</v>
      </c>
      <c r="P721" s="72" t="s">
        <v>124</v>
      </c>
      <c r="Q721" s="116" t="s">
        <v>22188</v>
      </c>
      <c r="R721" s="72" t="s">
        <v>103</v>
      </c>
      <c r="S721" s="72" t="s">
        <v>104</v>
      </c>
    </row>
    <row r="722" spans="2:19" x14ac:dyDescent="0.25">
      <c r="B722" s="73" t="s">
        <v>4085</v>
      </c>
      <c r="C722" s="73" t="s">
        <v>174</v>
      </c>
      <c r="D722" s="73" t="s">
        <v>135</v>
      </c>
      <c r="E722" s="113" t="s">
        <v>4086</v>
      </c>
      <c r="F722" s="72" t="s">
        <v>91</v>
      </c>
      <c r="G722" s="113" t="s">
        <v>92</v>
      </c>
      <c r="H722" s="113" t="s">
        <v>4087</v>
      </c>
      <c r="I722" s="114" t="s">
        <v>94</v>
      </c>
      <c r="J722" s="72" t="s">
        <v>4088</v>
      </c>
      <c r="K722" s="72" t="s">
        <v>4089</v>
      </c>
      <c r="L722" s="116" t="s">
        <v>4090</v>
      </c>
      <c r="M722" s="72" t="s">
        <v>419</v>
      </c>
      <c r="N722" s="72" t="s">
        <v>99</v>
      </c>
      <c r="O722" s="72" t="s">
        <v>100</v>
      </c>
      <c r="P722" s="72" t="s">
        <v>101</v>
      </c>
      <c r="Q722" s="116" t="s">
        <v>1913</v>
      </c>
      <c r="R722" s="72" t="s">
        <v>103</v>
      </c>
      <c r="S722" s="72" t="s">
        <v>104</v>
      </c>
    </row>
    <row r="723" spans="2:19" x14ac:dyDescent="0.25">
      <c r="B723" s="73" t="s">
        <v>4091</v>
      </c>
      <c r="C723" s="73" t="s">
        <v>223</v>
      </c>
      <c r="D723" s="73" t="s">
        <v>677</v>
      </c>
      <c r="E723" s="113" t="s">
        <v>4092</v>
      </c>
      <c r="F723" s="72" t="s">
        <v>91</v>
      </c>
      <c r="G723" s="113" t="s">
        <v>1296</v>
      </c>
      <c r="H723" s="113" t="s">
        <v>4093</v>
      </c>
      <c r="I723" s="114" t="s">
        <v>1297</v>
      </c>
      <c r="K723" s="72" t="s">
        <v>4094</v>
      </c>
      <c r="L723" s="116" t="s">
        <v>1021</v>
      </c>
      <c r="M723" s="72" t="s">
        <v>1937</v>
      </c>
      <c r="N723" s="72" t="s">
        <v>140</v>
      </c>
      <c r="O723" s="72" t="s">
        <v>103</v>
      </c>
      <c r="P723" s="72" t="s">
        <v>194</v>
      </c>
      <c r="Q723" s="116" t="s">
        <v>4095</v>
      </c>
      <c r="R723" s="72" t="s">
        <v>103</v>
      </c>
      <c r="S723" s="72" t="s">
        <v>104</v>
      </c>
    </row>
    <row r="724" spans="2:19" x14ac:dyDescent="0.25">
      <c r="B724" s="73" t="s">
        <v>4096</v>
      </c>
      <c r="C724" s="73" t="s">
        <v>180</v>
      </c>
      <c r="D724" s="73" t="s">
        <v>147</v>
      </c>
      <c r="E724" s="113" t="s">
        <v>3363</v>
      </c>
      <c r="F724" s="72" t="s">
        <v>91</v>
      </c>
      <c r="G724" s="113" t="s">
        <v>92</v>
      </c>
      <c r="H724" s="113" t="s">
        <v>4097</v>
      </c>
      <c r="I724" s="114" t="s">
        <v>94</v>
      </c>
      <c r="J724" s="72" t="s">
        <v>3364</v>
      </c>
      <c r="K724" s="72" t="s">
        <v>3364</v>
      </c>
      <c r="L724" s="116" t="s">
        <v>1896</v>
      </c>
      <c r="M724" s="72" t="s">
        <v>195</v>
      </c>
      <c r="N724" s="72" t="s">
        <v>99</v>
      </c>
      <c r="O724" s="72" t="s">
        <v>100</v>
      </c>
      <c r="P724" s="72" t="s">
        <v>101</v>
      </c>
      <c r="Q724" s="116" t="s">
        <v>342</v>
      </c>
      <c r="R724" s="72" t="s">
        <v>103</v>
      </c>
      <c r="S724" s="72" t="s">
        <v>104</v>
      </c>
    </row>
    <row r="725" spans="2:19" x14ac:dyDescent="0.25">
      <c r="B725" s="73" t="s">
        <v>4098</v>
      </c>
      <c r="C725" s="73" t="s">
        <v>180</v>
      </c>
      <c r="D725" s="73" t="s">
        <v>147</v>
      </c>
      <c r="E725" s="113" t="s">
        <v>4099</v>
      </c>
      <c r="F725" s="72" t="s">
        <v>91</v>
      </c>
      <c r="G725" s="113" t="s">
        <v>92</v>
      </c>
      <c r="H725" s="113" t="s">
        <v>4100</v>
      </c>
      <c r="I725" s="114" t="s">
        <v>94</v>
      </c>
      <c r="J725" s="72" t="s">
        <v>4101</v>
      </c>
      <c r="K725" s="72" t="s">
        <v>4102</v>
      </c>
      <c r="L725" s="116" t="s">
        <v>1504</v>
      </c>
      <c r="M725" s="72" t="s">
        <v>383</v>
      </c>
      <c r="N725" s="72" t="s">
        <v>99</v>
      </c>
      <c r="O725" s="72" t="s">
        <v>100</v>
      </c>
      <c r="P725" s="72" t="s">
        <v>101</v>
      </c>
      <c r="Q725" s="116" t="s">
        <v>3945</v>
      </c>
      <c r="R725" s="72" t="s">
        <v>103</v>
      </c>
      <c r="S725" s="72" t="s">
        <v>104</v>
      </c>
    </row>
    <row r="726" spans="2:19" x14ac:dyDescent="0.25">
      <c r="B726" s="73" t="s">
        <v>4103</v>
      </c>
      <c r="C726" s="73" t="s">
        <v>174</v>
      </c>
      <c r="D726" s="73" t="s">
        <v>135</v>
      </c>
      <c r="E726" s="113" t="s">
        <v>4104</v>
      </c>
      <c r="F726" s="72" t="s">
        <v>91</v>
      </c>
      <c r="G726" s="113" t="s">
        <v>92</v>
      </c>
      <c r="H726" s="113" t="s">
        <v>22872</v>
      </c>
      <c r="I726" s="114" t="s">
        <v>94</v>
      </c>
      <c r="J726" s="72" t="s">
        <v>4105</v>
      </c>
      <c r="K726" s="72" t="s">
        <v>4106</v>
      </c>
      <c r="L726" s="116" t="s">
        <v>2353</v>
      </c>
      <c r="M726" s="72" t="s">
        <v>2086</v>
      </c>
      <c r="N726" s="72" t="s">
        <v>99</v>
      </c>
      <c r="O726" s="72" t="s">
        <v>100</v>
      </c>
      <c r="P726" s="72" t="s">
        <v>101</v>
      </c>
      <c r="Q726" s="116" t="s">
        <v>3945</v>
      </c>
      <c r="R726" s="72" t="s">
        <v>103</v>
      </c>
      <c r="S726" s="72" t="s">
        <v>104</v>
      </c>
    </row>
    <row r="727" spans="2:19" x14ac:dyDescent="0.25">
      <c r="B727" s="73" t="s">
        <v>4107</v>
      </c>
      <c r="C727" s="73" t="s">
        <v>167</v>
      </c>
      <c r="D727" s="73" t="s">
        <v>677</v>
      </c>
      <c r="E727" s="113" t="s">
        <v>4108</v>
      </c>
      <c r="F727" s="72" t="s">
        <v>91</v>
      </c>
      <c r="G727" s="113" t="s">
        <v>106</v>
      </c>
      <c r="H727" s="113" t="s">
        <v>4109</v>
      </c>
      <c r="I727" s="114" t="s">
        <v>107</v>
      </c>
      <c r="J727" s="72" t="s">
        <v>4110</v>
      </c>
      <c r="K727" s="72" t="s">
        <v>4110</v>
      </c>
      <c r="L727" s="116" t="s">
        <v>2866</v>
      </c>
      <c r="M727" s="72" t="s">
        <v>379</v>
      </c>
      <c r="N727" s="72" t="s">
        <v>99</v>
      </c>
      <c r="O727" s="72" t="s">
        <v>100</v>
      </c>
      <c r="P727" s="72" t="s">
        <v>109</v>
      </c>
      <c r="Q727" s="116" t="s">
        <v>2389</v>
      </c>
      <c r="R727" s="72" t="s">
        <v>103</v>
      </c>
      <c r="S727" s="72" t="s">
        <v>104</v>
      </c>
    </row>
    <row r="728" spans="2:19" x14ac:dyDescent="0.25">
      <c r="B728" s="73" t="s">
        <v>4111</v>
      </c>
      <c r="C728" s="73" t="s">
        <v>167</v>
      </c>
      <c r="D728" s="73" t="s">
        <v>677</v>
      </c>
      <c r="E728" s="113" t="s">
        <v>4112</v>
      </c>
      <c r="F728" s="72" t="s">
        <v>91</v>
      </c>
      <c r="G728" s="113" t="s">
        <v>106</v>
      </c>
      <c r="H728" s="113" t="s">
        <v>4113</v>
      </c>
      <c r="I728" s="114" t="s">
        <v>107</v>
      </c>
      <c r="J728" s="72" t="s">
        <v>4114</v>
      </c>
      <c r="K728" s="72" t="s">
        <v>4115</v>
      </c>
      <c r="L728" s="116" t="s">
        <v>2866</v>
      </c>
      <c r="M728" s="72" t="s">
        <v>196</v>
      </c>
      <c r="N728" s="72" t="s">
        <v>99</v>
      </c>
      <c r="O728" s="72" t="s">
        <v>100</v>
      </c>
      <c r="P728" s="72" t="s">
        <v>109</v>
      </c>
      <c r="Q728" s="116" t="s">
        <v>4074</v>
      </c>
      <c r="R728" s="72" t="s">
        <v>103</v>
      </c>
      <c r="S728" s="72" t="s">
        <v>104</v>
      </c>
    </row>
    <row r="729" spans="2:19" x14ac:dyDescent="0.25">
      <c r="B729" s="73" t="s">
        <v>4116</v>
      </c>
      <c r="C729" s="73" t="s">
        <v>141</v>
      </c>
      <c r="D729" s="73" t="s">
        <v>677</v>
      </c>
      <c r="E729" s="113" t="s">
        <v>4117</v>
      </c>
      <c r="F729" s="72" t="s">
        <v>91</v>
      </c>
      <c r="G729" s="113" t="s">
        <v>1090</v>
      </c>
      <c r="H729" s="113" t="s">
        <v>4118</v>
      </c>
      <c r="I729" s="114" t="s">
        <v>1091</v>
      </c>
      <c r="K729" s="72" t="s">
        <v>4119</v>
      </c>
      <c r="L729" s="116" t="s">
        <v>1499</v>
      </c>
      <c r="M729" s="72" t="s">
        <v>3925</v>
      </c>
      <c r="N729" s="72" t="s">
        <v>140</v>
      </c>
      <c r="O729" s="72" t="s">
        <v>103</v>
      </c>
      <c r="P729" s="72" t="s">
        <v>194</v>
      </c>
      <c r="Q729" s="116" t="s">
        <v>3945</v>
      </c>
      <c r="R729" s="72" t="s">
        <v>103</v>
      </c>
      <c r="S729" s="72" t="s">
        <v>104</v>
      </c>
    </row>
    <row r="730" spans="2:19" x14ac:dyDescent="0.25">
      <c r="B730" s="73" t="s">
        <v>4120</v>
      </c>
      <c r="C730" s="73" t="s">
        <v>158</v>
      </c>
      <c r="D730" s="73" t="s">
        <v>360</v>
      </c>
      <c r="E730" s="113" t="s">
        <v>4121</v>
      </c>
      <c r="F730" s="72" t="s">
        <v>91</v>
      </c>
      <c r="G730" s="113" t="s">
        <v>1866</v>
      </c>
      <c r="H730" s="113" t="s">
        <v>4122</v>
      </c>
      <c r="I730" s="114" t="s">
        <v>1867</v>
      </c>
      <c r="L730" s="116" t="s">
        <v>683</v>
      </c>
      <c r="M730" s="72" t="s">
        <v>478</v>
      </c>
      <c r="N730" s="72" t="s">
        <v>140</v>
      </c>
      <c r="O730" s="72" t="s">
        <v>103</v>
      </c>
      <c r="P730" s="72" t="s">
        <v>194</v>
      </c>
      <c r="Q730" s="116" t="s">
        <v>3888</v>
      </c>
      <c r="R730" s="72" t="s">
        <v>103</v>
      </c>
      <c r="S730" s="72" t="s">
        <v>104</v>
      </c>
    </row>
    <row r="731" spans="2:19" x14ac:dyDescent="0.25">
      <c r="B731" s="73" t="s">
        <v>4123</v>
      </c>
      <c r="D731" s="73" t="s">
        <v>1006</v>
      </c>
      <c r="E731" s="113" t="s">
        <v>2907</v>
      </c>
      <c r="F731" s="72" t="s">
        <v>91</v>
      </c>
      <c r="G731" s="113" t="s">
        <v>106</v>
      </c>
      <c r="H731" s="113" t="s">
        <v>4124</v>
      </c>
      <c r="I731" s="114" t="s">
        <v>107</v>
      </c>
      <c r="J731" s="72" t="s">
        <v>2909</v>
      </c>
      <c r="K731" s="72" t="s">
        <v>2909</v>
      </c>
      <c r="L731" s="116" t="s">
        <v>2910</v>
      </c>
      <c r="M731" s="72" t="s">
        <v>2911</v>
      </c>
      <c r="N731" s="72" t="s">
        <v>99</v>
      </c>
      <c r="O731" s="72" t="s">
        <v>100</v>
      </c>
      <c r="P731" s="72" t="s">
        <v>109</v>
      </c>
      <c r="Q731" s="116" t="s">
        <v>1863</v>
      </c>
      <c r="R731" s="72" t="s">
        <v>103</v>
      </c>
      <c r="S731" s="72" t="s">
        <v>104</v>
      </c>
    </row>
    <row r="732" spans="2:19" x14ac:dyDescent="0.25">
      <c r="B732" s="73" t="s">
        <v>4125</v>
      </c>
      <c r="C732" s="73" t="s">
        <v>4126</v>
      </c>
      <c r="D732" s="73" t="s">
        <v>677</v>
      </c>
      <c r="E732" s="113" t="s">
        <v>4127</v>
      </c>
      <c r="F732" s="72" t="s">
        <v>91</v>
      </c>
      <c r="G732" s="113" t="s">
        <v>4128</v>
      </c>
      <c r="H732" s="113" t="s">
        <v>4129</v>
      </c>
      <c r="I732" s="114" t="s">
        <v>4130</v>
      </c>
      <c r="L732" s="116" t="s">
        <v>4131</v>
      </c>
      <c r="M732" s="72" t="s">
        <v>1255</v>
      </c>
      <c r="N732" s="72" t="s">
        <v>140</v>
      </c>
      <c r="O732" s="72" t="s">
        <v>103</v>
      </c>
      <c r="P732" s="72" t="s">
        <v>472</v>
      </c>
      <c r="Q732" s="116" t="s">
        <v>3683</v>
      </c>
      <c r="R732" s="72" t="s">
        <v>103</v>
      </c>
      <c r="S732" s="72" t="s">
        <v>104</v>
      </c>
    </row>
    <row r="733" spans="2:19" x14ac:dyDescent="0.25">
      <c r="B733" s="73" t="s">
        <v>4132</v>
      </c>
      <c r="C733" s="73" t="s">
        <v>695</v>
      </c>
      <c r="D733" s="73" t="s">
        <v>360</v>
      </c>
      <c r="E733" s="113" t="s">
        <v>4133</v>
      </c>
      <c r="F733" s="72" t="s">
        <v>91</v>
      </c>
      <c r="G733" s="113" t="s">
        <v>1087</v>
      </c>
      <c r="H733" s="113" t="s">
        <v>4134</v>
      </c>
      <c r="I733" s="114" t="s">
        <v>1088</v>
      </c>
      <c r="L733" s="116" t="s">
        <v>1008</v>
      </c>
      <c r="M733" s="72" t="s">
        <v>244</v>
      </c>
      <c r="N733" s="72" t="s">
        <v>140</v>
      </c>
      <c r="O733" s="72" t="s">
        <v>103</v>
      </c>
      <c r="P733" s="72" t="s">
        <v>194</v>
      </c>
      <c r="Q733" s="116" t="s">
        <v>1913</v>
      </c>
      <c r="R733" s="72" t="s">
        <v>103</v>
      </c>
      <c r="S733" s="72" t="s">
        <v>104</v>
      </c>
    </row>
    <row r="734" spans="2:19" x14ac:dyDescent="0.25">
      <c r="B734" s="73" t="s">
        <v>4135</v>
      </c>
      <c r="C734" s="73" t="s">
        <v>695</v>
      </c>
      <c r="D734" s="73" t="s">
        <v>360</v>
      </c>
      <c r="E734" s="113" t="s">
        <v>4136</v>
      </c>
      <c r="F734" s="72" t="s">
        <v>91</v>
      </c>
      <c r="G734" s="113" t="s">
        <v>1128</v>
      </c>
      <c r="H734" s="113" t="s">
        <v>4137</v>
      </c>
      <c r="I734" s="114" t="s">
        <v>1129</v>
      </c>
      <c r="L734" s="116" t="s">
        <v>1008</v>
      </c>
      <c r="M734" s="72" t="s">
        <v>244</v>
      </c>
      <c r="N734" s="72" t="s">
        <v>140</v>
      </c>
      <c r="O734" s="72" t="s">
        <v>103</v>
      </c>
      <c r="P734" s="72" t="s">
        <v>194</v>
      </c>
      <c r="Q734" s="116" t="s">
        <v>1913</v>
      </c>
      <c r="R734" s="72" t="s">
        <v>103</v>
      </c>
      <c r="S734" s="72" t="s">
        <v>104</v>
      </c>
    </row>
    <row r="735" spans="2:19" x14ac:dyDescent="0.25">
      <c r="B735" s="73" t="s">
        <v>4138</v>
      </c>
      <c r="C735" s="73" t="s">
        <v>695</v>
      </c>
      <c r="D735" s="73" t="s">
        <v>360</v>
      </c>
      <c r="E735" s="113" t="s">
        <v>4139</v>
      </c>
      <c r="F735" s="72" t="s">
        <v>91</v>
      </c>
      <c r="G735" s="113" t="s">
        <v>112</v>
      </c>
      <c r="H735" s="113" t="s">
        <v>4140</v>
      </c>
      <c r="I735" s="114" t="s">
        <v>113</v>
      </c>
      <c r="J735" s="72" t="s">
        <v>4141</v>
      </c>
      <c r="K735" s="72" t="s">
        <v>3258</v>
      </c>
      <c r="L735" s="116" t="s">
        <v>1008</v>
      </c>
      <c r="M735" s="72" t="s">
        <v>244</v>
      </c>
      <c r="N735" s="72" t="s">
        <v>99</v>
      </c>
      <c r="O735" s="72" t="s">
        <v>100</v>
      </c>
      <c r="P735" s="72" t="s">
        <v>114</v>
      </c>
      <c r="Q735" s="116" t="s">
        <v>1913</v>
      </c>
      <c r="R735" s="72" t="s">
        <v>103</v>
      </c>
      <c r="S735" s="72" t="s">
        <v>104</v>
      </c>
    </row>
    <row r="736" spans="2:19" x14ac:dyDescent="0.25">
      <c r="B736" s="73" t="s">
        <v>4142</v>
      </c>
      <c r="C736" s="73" t="s">
        <v>695</v>
      </c>
      <c r="D736" s="73" t="s">
        <v>360</v>
      </c>
      <c r="E736" s="113" t="s">
        <v>4143</v>
      </c>
      <c r="F736" s="72" t="s">
        <v>91</v>
      </c>
      <c r="G736" s="113" t="s">
        <v>112</v>
      </c>
      <c r="H736" s="113" t="s">
        <v>4144</v>
      </c>
      <c r="I736" s="114" t="s">
        <v>113</v>
      </c>
      <c r="J736" s="72" t="s">
        <v>4145</v>
      </c>
      <c r="K736" s="72" t="s">
        <v>3262</v>
      </c>
      <c r="L736" s="116" t="s">
        <v>1008</v>
      </c>
      <c r="M736" s="72" t="s">
        <v>244</v>
      </c>
      <c r="N736" s="72" t="s">
        <v>99</v>
      </c>
      <c r="O736" s="72" t="s">
        <v>100</v>
      </c>
      <c r="P736" s="72" t="s">
        <v>114</v>
      </c>
      <c r="Q736" s="116" t="s">
        <v>1913</v>
      </c>
      <c r="R736" s="72" t="s">
        <v>103</v>
      </c>
      <c r="S736" s="72" t="s">
        <v>104</v>
      </c>
    </row>
    <row r="737" spans="2:19" x14ac:dyDescent="0.25">
      <c r="B737" s="73" t="s">
        <v>4146</v>
      </c>
      <c r="C737" s="73" t="s">
        <v>695</v>
      </c>
      <c r="D737" s="73" t="s">
        <v>360</v>
      </c>
      <c r="E737" s="113" t="s">
        <v>4147</v>
      </c>
      <c r="F737" s="72" t="s">
        <v>91</v>
      </c>
      <c r="G737" s="113" t="s">
        <v>112</v>
      </c>
      <c r="H737" s="113" t="s">
        <v>4148</v>
      </c>
      <c r="I737" s="114" t="s">
        <v>113</v>
      </c>
      <c r="J737" s="72" t="s">
        <v>4149</v>
      </c>
      <c r="K737" s="72" t="s">
        <v>4149</v>
      </c>
      <c r="L737" s="116" t="s">
        <v>1008</v>
      </c>
      <c r="M737" s="72" t="s">
        <v>244</v>
      </c>
      <c r="N737" s="72" t="s">
        <v>99</v>
      </c>
      <c r="O737" s="72" t="s">
        <v>100</v>
      </c>
      <c r="P737" s="72" t="s">
        <v>114</v>
      </c>
      <c r="Q737" s="116" t="s">
        <v>1913</v>
      </c>
      <c r="R737" s="72" t="s">
        <v>103</v>
      </c>
      <c r="S737" s="72" t="s">
        <v>104</v>
      </c>
    </row>
    <row r="738" spans="2:19" x14ac:dyDescent="0.25">
      <c r="B738" s="73" t="s">
        <v>4150</v>
      </c>
      <c r="C738" s="73" t="s">
        <v>695</v>
      </c>
      <c r="D738" s="73" t="s">
        <v>360</v>
      </c>
      <c r="E738" s="113" t="s">
        <v>4151</v>
      </c>
      <c r="F738" s="72" t="s">
        <v>91</v>
      </c>
      <c r="G738" s="113" t="s">
        <v>182</v>
      </c>
      <c r="H738" s="113" t="s">
        <v>4152</v>
      </c>
      <c r="I738" s="114" t="s">
        <v>183</v>
      </c>
      <c r="L738" s="116" t="s">
        <v>1008</v>
      </c>
      <c r="M738" s="72" t="s">
        <v>244</v>
      </c>
      <c r="N738" s="72" t="s">
        <v>140</v>
      </c>
      <c r="O738" s="72" t="s">
        <v>103</v>
      </c>
      <c r="P738" s="72" t="s">
        <v>194</v>
      </c>
      <c r="Q738" s="116" t="s">
        <v>1913</v>
      </c>
      <c r="R738" s="72" t="s">
        <v>103</v>
      </c>
      <c r="S738" s="72" t="s">
        <v>104</v>
      </c>
    </row>
    <row r="739" spans="2:19" x14ac:dyDescent="0.25">
      <c r="B739" s="73" t="s">
        <v>4153</v>
      </c>
      <c r="C739" s="73" t="s">
        <v>695</v>
      </c>
      <c r="D739" s="73" t="s">
        <v>360</v>
      </c>
      <c r="E739" s="113" t="s">
        <v>4154</v>
      </c>
      <c r="F739" s="72" t="s">
        <v>91</v>
      </c>
      <c r="G739" s="113" t="s">
        <v>182</v>
      </c>
      <c r="H739" s="113" t="s">
        <v>4155</v>
      </c>
      <c r="I739" s="114" t="s">
        <v>183</v>
      </c>
      <c r="L739" s="116" t="s">
        <v>1008</v>
      </c>
      <c r="M739" s="72" t="s">
        <v>244</v>
      </c>
      <c r="N739" s="72" t="s">
        <v>140</v>
      </c>
      <c r="O739" s="72" t="s">
        <v>103</v>
      </c>
      <c r="P739" s="72" t="s">
        <v>194</v>
      </c>
      <c r="Q739" s="116" t="s">
        <v>1913</v>
      </c>
      <c r="R739" s="72" t="s">
        <v>103</v>
      </c>
      <c r="S739" s="72" t="s">
        <v>104</v>
      </c>
    </row>
    <row r="740" spans="2:19" x14ac:dyDescent="0.25">
      <c r="B740" s="73" t="s">
        <v>4156</v>
      </c>
      <c r="C740" s="73" t="s">
        <v>4157</v>
      </c>
      <c r="D740" s="73" t="s">
        <v>677</v>
      </c>
      <c r="E740" s="113" t="s">
        <v>4158</v>
      </c>
      <c r="F740" s="72" t="s">
        <v>91</v>
      </c>
      <c r="G740" s="113" t="s">
        <v>232</v>
      </c>
      <c r="H740" s="113" t="s">
        <v>4159</v>
      </c>
      <c r="I740" s="114" t="s">
        <v>233</v>
      </c>
      <c r="K740" s="72" t="s">
        <v>4160</v>
      </c>
      <c r="L740" s="116" t="s">
        <v>3537</v>
      </c>
      <c r="M740" s="72" t="s">
        <v>4161</v>
      </c>
      <c r="N740" s="72" t="s">
        <v>140</v>
      </c>
      <c r="O740" s="72" t="s">
        <v>103</v>
      </c>
      <c r="P740" s="72" t="s">
        <v>124</v>
      </c>
      <c r="Q740" s="116" t="s">
        <v>4162</v>
      </c>
      <c r="R740" s="72" t="s">
        <v>103</v>
      </c>
      <c r="S740" s="72" t="s">
        <v>104</v>
      </c>
    </row>
    <row r="741" spans="2:19" x14ac:dyDescent="0.25">
      <c r="B741" s="73" t="s">
        <v>4163</v>
      </c>
      <c r="C741" s="73" t="s">
        <v>141</v>
      </c>
      <c r="D741" s="73" t="s">
        <v>677</v>
      </c>
      <c r="E741" s="113" t="s">
        <v>4164</v>
      </c>
      <c r="F741" s="72" t="s">
        <v>91</v>
      </c>
      <c r="G741" s="113" t="s">
        <v>1600</v>
      </c>
      <c r="H741" s="113" t="s">
        <v>4165</v>
      </c>
      <c r="I741" s="114" t="s">
        <v>1602</v>
      </c>
      <c r="K741" s="72" t="s">
        <v>4166</v>
      </c>
      <c r="L741" s="116" t="s">
        <v>1438</v>
      </c>
      <c r="M741" s="72" t="s">
        <v>3662</v>
      </c>
      <c r="N741" s="72" t="s">
        <v>140</v>
      </c>
      <c r="O741" s="72" t="s">
        <v>103</v>
      </c>
      <c r="P741" s="72" t="s">
        <v>194</v>
      </c>
      <c r="Q741" s="116" t="s">
        <v>3446</v>
      </c>
      <c r="R741" s="72" t="s">
        <v>103</v>
      </c>
      <c r="S741" s="72" t="s">
        <v>104</v>
      </c>
    </row>
    <row r="742" spans="2:19" x14ac:dyDescent="0.25">
      <c r="B742" s="73" t="s">
        <v>4167</v>
      </c>
      <c r="C742" s="73" t="s">
        <v>141</v>
      </c>
      <c r="D742" s="73" t="s">
        <v>677</v>
      </c>
      <c r="E742" s="113" t="s">
        <v>1910</v>
      </c>
      <c r="F742" s="72" t="s">
        <v>91</v>
      </c>
      <c r="G742" s="113" t="s">
        <v>92</v>
      </c>
      <c r="H742" s="113" t="s">
        <v>4168</v>
      </c>
      <c r="I742" s="114" t="s">
        <v>94</v>
      </c>
      <c r="J742" s="72" t="s">
        <v>1911</v>
      </c>
      <c r="K742" s="72" t="s">
        <v>1912</v>
      </c>
      <c r="L742" s="116" t="s">
        <v>1008</v>
      </c>
      <c r="M742" s="72" t="s">
        <v>1578</v>
      </c>
      <c r="N742" s="72" t="s">
        <v>99</v>
      </c>
      <c r="O742" s="72" t="s">
        <v>100</v>
      </c>
      <c r="P742" s="72" t="s">
        <v>101</v>
      </c>
      <c r="Q742" s="116" t="s">
        <v>1913</v>
      </c>
      <c r="R742" s="72" t="s">
        <v>103</v>
      </c>
      <c r="S742" s="72" t="s">
        <v>104</v>
      </c>
    </row>
    <row r="743" spans="2:19" x14ac:dyDescent="0.25">
      <c r="B743" s="73" t="s">
        <v>4169</v>
      </c>
      <c r="C743" s="73" t="s">
        <v>141</v>
      </c>
      <c r="D743" s="73" t="s">
        <v>677</v>
      </c>
      <c r="E743" s="113" t="s">
        <v>4170</v>
      </c>
      <c r="F743" s="72" t="s">
        <v>91</v>
      </c>
      <c r="G743" s="113" t="s">
        <v>92</v>
      </c>
      <c r="H743" s="113" t="s">
        <v>4171</v>
      </c>
      <c r="I743" s="114" t="s">
        <v>94</v>
      </c>
      <c r="L743" s="116" t="s">
        <v>2361</v>
      </c>
      <c r="M743" s="72" t="s">
        <v>531</v>
      </c>
      <c r="N743" s="72" t="s">
        <v>140</v>
      </c>
      <c r="O743" s="72" t="s">
        <v>103</v>
      </c>
      <c r="P743" s="72" t="s">
        <v>124</v>
      </c>
      <c r="Q743" s="116" t="s">
        <v>4172</v>
      </c>
      <c r="R743" s="72" t="s">
        <v>103</v>
      </c>
      <c r="S743" s="72" t="s">
        <v>104</v>
      </c>
    </row>
    <row r="744" spans="2:19" x14ac:dyDescent="0.25">
      <c r="B744" s="73" t="s">
        <v>4173</v>
      </c>
      <c r="C744" s="73" t="s">
        <v>174</v>
      </c>
      <c r="D744" s="73" t="s">
        <v>135</v>
      </c>
      <c r="E744" s="113" t="s">
        <v>4174</v>
      </c>
      <c r="F744" s="72" t="s">
        <v>91</v>
      </c>
      <c r="G744" s="113" t="s">
        <v>92</v>
      </c>
      <c r="H744" s="113" t="s">
        <v>4175</v>
      </c>
      <c r="I744" s="114" t="s">
        <v>94</v>
      </c>
      <c r="J744" s="72" t="s">
        <v>4176</v>
      </c>
      <c r="K744" s="72" t="s">
        <v>4176</v>
      </c>
      <c r="L744" s="116" t="s">
        <v>3836</v>
      </c>
      <c r="M744" s="72" t="s">
        <v>215</v>
      </c>
      <c r="N744" s="72" t="s">
        <v>99</v>
      </c>
      <c r="O744" s="72" t="s">
        <v>100</v>
      </c>
      <c r="P744" s="72" t="s">
        <v>101</v>
      </c>
      <c r="Q744" s="116" t="s">
        <v>1913</v>
      </c>
      <c r="R744" s="72" t="s">
        <v>103</v>
      </c>
      <c r="S744" s="72" t="s">
        <v>104</v>
      </c>
    </row>
    <row r="745" spans="2:19" x14ac:dyDescent="0.25">
      <c r="B745" s="73" t="s">
        <v>4177</v>
      </c>
      <c r="C745" s="73" t="s">
        <v>158</v>
      </c>
      <c r="D745" s="73" t="s">
        <v>1006</v>
      </c>
      <c r="E745" s="113" t="s">
        <v>4178</v>
      </c>
      <c r="F745" s="72" t="s">
        <v>91</v>
      </c>
      <c r="G745" s="113" t="s">
        <v>475</v>
      </c>
      <c r="H745" s="113" t="s">
        <v>4179</v>
      </c>
      <c r="I745" s="114" t="s">
        <v>476</v>
      </c>
      <c r="K745" s="72" t="s">
        <v>4180</v>
      </c>
      <c r="L745" s="116" t="s">
        <v>3537</v>
      </c>
      <c r="M745" s="72" t="s">
        <v>478</v>
      </c>
      <c r="N745" s="72" t="s">
        <v>140</v>
      </c>
      <c r="O745" s="72" t="s">
        <v>103</v>
      </c>
      <c r="P745" s="72" t="s">
        <v>194</v>
      </c>
      <c r="Q745" s="116" t="s">
        <v>4181</v>
      </c>
      <c r="R745" s="72" t="s">
        <v>103</v>
      </c>
      <c r="S745" s="72" t="s">
        <v>104</v>
      </c>
    </row>
    <row r="746" spans="2:19" x14ac:dyDescent="0.25">
      <c r="B746" s="73" t="s">
        <v>4182</v>
      </c>
      <c r="C746" s="73" t="s">
        <v>141</v>
      </c>
      <c r="D746" s="73" t="s">
        <v>677</v>
      </c>
      <c r="E746" s="113" t="s">
        <v>4183</v>
      </c>
      <c r="F746" s="72" t="s">
        <v>91</v>
      </c>
      <c r="G746" s="113" t="s">
        <v>1090</v>
      </c>
      <c r="H746" s="113" t="s">
        <v>4184</v>
      </c>
      <c r="I746" s="114" t="s">
        <v>1091</v>
      </c>
      <c r="K746" s="72" t="s">
        <v>4185</v>
      </c>
      <c r="L746" s="116" t="s">
        <v>1368</v>
      </c>
      <c r="M746" s="72" t="s">
        <v>2023</v>
      </c>
      <c r="N746" s="72" t="s">
        <v>140</v>
      </c>
      <c r="O746" s="72" t="s">
        <v>103</v>
      </c>
      <c r="P746" s="72" t="s">
        <v>194</v>
      </c>
      <c r="Q746" s="116" t="s">
        <v>4186</v>
      </c>
      <c r="R746" s="72" t="s">
        <v>103</v>
      </c>
      <c r="S746" s="72" t="s">
        <v>104</v>
      </c>
    </row>
    <row r="747" spans="2:19" x14ac:dyDescent="0.25">
      <c r="B747" s="73" t="s">
        <v>4187</v>
      </c>
      <c r="C747" s="73" t="s">
        <v>141</v>
      </c>
      <c r="D747" s="73" t="s">
        <v>677</v>
      </c>
      <c r="E747" s="113" t="s">
        <v>4188</v>
      </c>
      <c r="F747" s="72" t="s">
        <v>91</v>
      </c>
      <c r="G747" s="113" t="s">
        <v>4189</v>
      </c>
      <c r="H747" s="113" t="s">
        <v>4190</v>
      </c>
      <c r="I747" s="114" t="s">
        <v>4191</v>
      </c>
      <c r="L747" s="116" t="s">
        <v>1504</v>
      </c>
      <c r="M747" s="72" t="s">
        <v>2205</v>
      </c>
      <c r="N747" s="72" t="s">
        <v>140</v>
      </c>
      <c r="O747" s="72" t="s">
        <v>103</v>
      </c>
      <c r="P747" s="72" t="s">
        <v>194</v>
      </c>
      <c r="Q747" s="116" t="s">
        <v>3888</v>
      </c>
      <c r="R747" s="72" t="s">
        <v>103</v>
      </c>
      <c r="S747" s="72" t="s">
        <v>104</v>
      </c>
    </row>
    <row r="748" spans="2:19" x14ac:dyDescent="0.25">
      <c r="B748" s="73" t="s">
        <v>4192</v>
      </c>
      <c r="C748" s="73" t="s">
        <v>174</v>
      </c>
      <c r="D748" s="73" t="s">
        <v>135</v>
      </c>
      <c r="E748" s="113" t="s">
        <v>4193</v>
      </c>
      <c r="F748" s="72" t="s">
        <v>91</v>
      </c>
      <c r="G748" s="113" t="s">
        <v>92</v>
      </c>
      <c r="H748" s="113" t="s">
        <v>4194</v>
      </c>
      <c r="I748" s="114" t="s">
        <v>94</v>
      </c>
      <c r="J748" s="72" t="s">
        <v>4195</v>
      </c>
      <c r="K748" s="72" t="s">
        <v>4195</v>
      </c>
      <c r="L748" s="116" t="s">
        <v>2748</v>
      </c>
      <c r="M748" s="72" t="s">
        <v>329</v>
      </c>
      <c r="N748" s="72" t="s">
        <v>99</v>
      </c>
      <c r="O748" s="72" t="s">
        <v>100</v>
      </c>
      <c r="P748" s="72" t="s">
        <v>101</v>
      </c>
      <c r="Q748" s="116" t="s">
        <v>1913</v>
      </c>
      <c r="R748" s="72" t="s">
        <v>103</v>
      </c>
      <c r="S748" s="72" t="s">
        <v>104</v>
      </c>
    </row>
    <row r="749" spans="2:19" x14ac:dyDescent="0.25">
      <c r="B749" s="73" t="s">
        <v>4196</v>
      </c>
      <c r="C749" s="73" t="s">
        <v>4197</v>
      </c>
      <c r="D749" s="73" t="s">
        <v>89</v>
      </c>
      <c r="E749" s="113" t="s">
        <v>4198</v>
      </c>
      <c r="F749" s="72" t="s">
        <v>91</v>
      </c>
      <c r="G749" s="113" t="s">
        <v>1073</v>
      </c>
      <c r="H749" s="113" t="s">
        <v>4199</v>
      </c>
      <c r="I749" s="114" t="s">
        <v>1074</v>
      </c>
      <c r="L749" s="116" t="s">
        <v>1945</v>
      </c>
      <c r="M749" s="72" t="s">
        <v>1165</v>
      </c>
      <c r="N749" s="72" t="s">
        <v>140</v>
      </c>
      <c r="O749" s="72" t="s">
        <v>103</v>
      </c>
      <c r="P749" s="72" t="s">
        <v>472</v>
      </c>
      <c r="Q749" s="116" t="s">
        <v>1913</v>
      </c>
      <c r="R749" s="72" t="s">
        <v>103</v>
      </c>
      <c r="S749" s="72" t="s">
        <v>104</v>
      </c>
    </row>
    <row r="750" spans="2:19" x14ac:dyDescent="0.25">
      <c r="B750" s="73" t="s">
        <v>4200</v>
      </c>
      <c r="C750" s="73" t="s">
        <v>223</v>
      </c>
      <c r="D750" s="73" t="s">
        <v>677</v>
      </c>
      <c r="E750" s="113" t="s">
        <v>4201</v>
      </c>
      <c r="F750" s="72" t="s">
        <v>91</v>
      </c>
      <c r="G750" s="113" t="s">
        <v>1709</v>
      </c>
      <c r="H750" s="113" t="s">
        <v>1940</v>
      </c>
      <c r="I750" s="114" t="s">
        <v>1710</v>
      </c>
      <c r="K750" s="72" t="s">
        <v>4202</v>
      </c>
      <c r="L750" s="116" t="s">
        <v>1896</v>
      </c>
      <c r="M750" s="72" t="s">
        <v>1255</v>
      </c>
      <c r="N750" s="72" t="s">
        <v>140</v>
      </c>
      <c r="O750" s="72" t="s">
        <v>103</v>
      </c>
      <c r="P750" s="72" t="s">
        <v>194</v>
      </c>
      <c r="Q750" s="116" t="s">
        <v>1913</v>
      </c>
      <c r="R750" s="72" t="s">
        <v>103</v>
      </c>
      <c r="S750" s="72" t="s">
        <v>104</v>
      </c>
    </row>
    <row r="751" spans="2:19" x14ac:dyDescent="0.25">
      <c r="B751" s="73" t="s">
        <v>4203</v>
      </c>
      <c r="C751" s="73" t="s">
        <v>540</v>
      </c>
      <c r="D751" s="73" t="s">
        <v>360</v>
      </c>
      <c r="E751" s="113" t="s">
        <v>4204</v>
      </c>
      <c r="F751" s="72" t="s">
        <v>91</v>
      </c>
      <c r="G751" s="113" t="s">
        <v>946</v>
      </c>
      <c r="H751" s="113" t="s">
        <v>4205</v>
      </c>
      <c r="I751" s="114" t="s">
        <v>947</v>
      </c>
      <c r="K751" s="72" t="s">
        <v>4206</v>
      </c>
      <c r="L751" s="116" t="s">
        <v>2602</v>
      </c>
      <c r="M751" s="72" t="s">
        <v>1335</v>
      </c>
      <c r="N751" s="72" t="s">
        <v>140</v>
      </c>
      <c r="O751" s="72" t="s">
        <v>103</v>
      </c>
      <c r="P751" s="72" t="s">
        <v>124</v>
      </c>
      <c r="Q751" s="116" t="s">
        <v>3683</v>
      </c>
      <c r="R751" s="72" t="s">
        <v>103</v>
      </c>
      <c r="S751" s="72" t="s">
        <v>104</v>
      </c>
    </row>
    <row r="752" spans="2:19" x14ac:dyDescent="0.25">
      <c r="B752" s="73" t="s">
        <v>4207</v>
      </c>
      <c r="C752" s="73" t="s">
        <v>174</v>
      </c>
      <c r="D752" s="73" t="s">
        <v>135</v>
      </c>
      <c r="E752" s="113" t="s">
        <v>4208</v>
      </c>
      <c r="F752" s="72" t="s">
        <v>91</v>
      </c>
      <c r="G752" s="113" t="s">
        <v>1003</v>
      </c>
      <c r="H752" s="113" t="s">
        <v>4209</v>
      </c>
      <c r="I752" s="114" t="s">
        <v>1004</v>
      </c>
      <c r="L752" s="116" t="s">
        <v>1896</v>
      </c>
      <c r="M752" s="72" t="s">
        <v>432</v>
      </c>
      <c r="N752" s="72" t="s">
        <v>140</v>
      </c>
      <c r="O752" s="72" t="s">
        <v>103</v>
      </c>
      <c r="P752" s="72" t="s">
        <v>194</v>
      </c>
      <c r="Q752" s="116" t="s">
        <v>1913</v>
      </c>
      <c r="R752" s="72" t="s">
        <v>103</v>
      </c>
      <c r="S752" s="72" t="s">
        <v>104</v>
      </c>
    </row>
    <row r="753" spans="2:19" x14ac:dyDescent="0.25">
      <c r="B753" s="73" t="s">
        <v>4210</v>
      </c>
      <c r="C753" s="73" t="s">
        <v>167</v>
      </c>
      <c r="D753" s="73" t="s">
        <v>677</v>
      </c>
      <c r="E753" s="113" t="s">
        <v>4211</v>
      </c>
      <c r="F753" s="72" t="s">
        <v>91</v>
      </c>
      <c r="G753" s="113" t="s">
        <v>106</v>
      </c>
      <c r="H753" s="113" t="s">
        <v>4212</v>
      </c>
      <c r="I753" s="114" t="s">
        <v>107</v>
      </c>
      <c r="L753" s="116" t="s">
        <v>1008</v>
      </c>
      <c r="M753" s="72" t="s">
        <v>329</v>
      </c>
      <c r="N753" s="72" t="s">
        <v>140</v>
      </c>
      <c r="O753" s="72" t="s">
        <v>103</v>
      </c>
      <c r="P753" s="72" t="s">
        <v>472</v>
      </c>
      <c r="Q753" s="116" t="s">
        <v>1913</v>
      </c>
      <c r="R753" s="72" t="s">
        <v>103</v>
      </c>
      <c r="S753" s="72" t="s">
        <v>104</v>
      </c>
    </row>
    <row r="754" spans="2:19" x14ac:dyDescent="0.25">
      <c r="B754" s="73" t="s">
        <v>4213</v>
      </c>
      <c r="C754" s="73" t="s">
        <v>295</v>
      </c>
      <c r="D754" s="73" t="s">
        <v>360</v>
      </c>
      <c r="E754" s="113" t="s">
        <v>4214</v>
      </c>
      <c r="F754" s="72" t="s">
        <v>91</v>
      </c>
      <c r="G754" s="113" t="s">
        <v>4215</v>
      </c>
      <c r="H754" s="113" t="s">
        <v>4216</v>
      </c>
      <c r="I754" s="114" t="s">
        <v>4217</v>
      </c>
      <c r="L754" s="116" t="s">
        <v>2353</v>
      </c>
      <c r="M754" s="72" t="s">
        <v>4218</v>
      </c>
      <c r="N754" s="72" t="s">
        <v>140</v>
      </c>
      <c r="O754" s="72" t="s">
        <v>103</v>
      </c>
      <c r="P754" s="72" t="s">
        <v>472</v>
      </c>
      <c r="Q754" s="116" t="s">
        <v>4219</v>
      </c>
      <c r="R754" s="72" t="s">
        <v>103</v>
      </c>
      <c r="S754" s="72" t="s">
        <v>104</v>
      </c>
    </row>
    <row r="755" spans="2:19" x14ac:dyDescent="0.25">
      <c r="B755" s="73" t="s">
        <v>4220</v>
      </c>
      <c r="C755" s="73" t="s">
        <v>141</v>
      </c>
      <c r="D755" s="73" t="s">
        <v>147</v>
      </c>
      <c r="E755" s="113" t="s">
        <v>4221</v>
      </c>
      <c r="F755" s="72" t="s">
        <v>91</v>
      </c>
      <c r="G755" s="113" t="s">
        <v>4222</v>
      </c>
      <c r="H755" s="113" t="s">
        <v>4223</v>
      </c>
      <c r="I755" s="114" t="s">
        <v>4224</v>
      </c>
      <c r="K755" s="72" t="s">
        <v>4225</v>
      </c>
      <c r="L755" s="116" t="s">
        <v>1896</v>
      </c>
      <c r="M755" s="72" t="s">
        <v>1053</v>
      </c>
      <c r="N755" s="72" t="s">
        <v>140</v>
      </c>
      <c r="O755" s="72" t="s">
        <v>103</v>
      </c>
      <c r="P755" s="72" t="s">
        <v>124</v>
      </c>
      <c r="Q755" s="116" t="s">
        <v>4226</v>
      </c>
      <c r="R755" s="72" t="s">
        <v>103</v>
      </c>
      <c r="S755" s="72" t="s">
        <v>104</v>
      </c>
    </row>
    <row r="756" spans="2:19" x14ac:dyDescent="0.25">
      <c r="B756" s="73" t="s">
        <v>4227</v>
      </c>
      <c r="C756" s="73" t="s">
        <v>141</v>
      </c>
      <c r="D756" s="73" t="s">
        <v>147</v>
      </c>
      <c r="E756" s="113" t="s">
        <v>4228</v>
      </c>
      <c r="F756" s="72" t="s">
        <v>91</v>
      </c>
      <c r="G756" s="113" t="s">
        <v>92</v>
      </c>
      <c r="H756" s="113" t="s">
        <v>4229</v>
      </c>
      <c r="I756" s="114" t="s">
        <v>94</v>
      </c>
      <c r="J756" s="72" t="s">
        <v>4230</v>
      </c>
      <c r="K756" s="72" t="s">
        <v>4230</v>
      </c>
      <c r="L756" s="116" t="s">
        <v>4231</v>
      </c>
      <c r="M756" s="72" t="s">
        <v>351</v>
      </c>
      <c r="N756" s="72" t="s">
        <v>99</v>
      </c>
      <c r="O756" s="72" t="s">
        <v>100</v>
      </c>
      <c r="P756" s="72" t="s">
        <v>101</v>
      </c>
      <c r="Q756" s="116" t="s">
        <v>3976</v>
      </c>
      <c r="R756" s="72" t="s">
        <v>103</v>
      </c>
      <c r="S756" s="72" t="s">
        <v>104</v>
      </c>
    </row>
    <row r="757" spans="2:19" x14ac:dyDescent="0.25">
      <c r="B757" s="73" t="s">
        <v>4232</v>
      </c>
      <c r="C757" s="73" t="s">
        <v>207</v>
      </c>
      <c r="D757" s="73" t="s">
        <v>147</v>
      </c>
      <c r="E757" s="113" t="s">
        <v>4233</v>
      </c>
      <c r="F757" s="72" t="s">
        <v>91</v>
      </c>
      <c r="G757" s="113" t="s">
        <v>314</v>
      </c>
      <c r="H757" s="113" t="s">
        <v>4234</v>
      </c>
      <c r="I757" s="114" t="s">
        <v>315</v>
      </c>
      <c r="K757" s="72" t="s">
        <v>4235</v>
      </c>
      <c r="L757" s="116" t="s">
        <v>1997</v>
      </c>
      <c r="M757" s="72" t="s">
        <v>209</v>
      </c>
      <c r="N757" s="72" t="s">
        <v>140</v>
      </c>
      <c r="O757" s="72" t="s">
        <v>103</v>
      </c>
      <c r="P757" s="72" t="s">
        <v>124</v>
      </c>
      <c r="Q757" s="116" t="s">
        <v>1913</v>
      </c>
      <c r="R757" s="72" t="s">
        <v>103</v>
      </c>
      <c r="S757" s="72" t="s">
        <v>104</v>
      </c>
    </row>
    <row r="758" spans="2:19" x14ac:dyDescent="0.25">
      <c r="B758" s="73" t="s">
        <v>4236</v>
      </c>
      <c r="C758" s="73" t="s">
        <v>167</v>
      </c>
      <c r="D758" s="73" t="s">
        <v>677</v>
      </c>
      <c r="E758" s="113" t="s">
        <v>4237</v>
      </c>
      <c r="F758" s="72" t="s">
        <v>91</v>
      </c>
      <c r="G758" s="113" t="s">
        <v>106</v>
      </c>
      <c r="H758" s="113" t="s">
        <v>4238</v>
      </c>
      <c r="I758" s="114" t="s">
        <v>107</v>
      </c>
      <c r="J758" s="72" t="s">
        <v>4239</v>
      </c>
      <c r="K758" s="72" t="s">
        <v>4239</v>
      </c>
      <c r="L758" s="116" t="s">
        <v>2866</v>
      </c>
      <c r="M758" s="72" t="s">
        <v>1047</v>
      </c>
      <c r="N758" s="72" t="s">
        <v>99</v>
      </c>
      <c r="O758" s="72" t="s">
        <v>100</v>
      </c>
      <c r="P758" s="72" t="s">
        <v>109</v>
      </c>
      <c r="Q758" s="116" t="s">
        <v>4074</v>
      </c>
      <c r="R758" s="72" t="s">
        <v>103</v>
      </c>
      <c r="S758" s="72" t="s">
        <v>104</v>
      </c>
    </row>
    <row r="759" spans="2:19" x14ac:dyDescent="0.25">
      <c r="B759" s="73" t="s">
        <v>4240</v>
      </c>
      <c r="C759" s="73" t="s">
        <v>188</v>
      </c>
      <c r="D759" s="73" t="s">
        <v>147</v>
      </c>
      <c r="E759" s="113" t="s">
        <v>4241</v>
      </c>
      <c r="F759" s="72" t="s">
        <v>91</v>
      </c>
      <c r="G759" s="113" t="s">
        <v>106</v>
      </c>
      <c r="H759" s="113" t="s">
        <v>4242</v>
      </c>
      <c r="I759" s="114" t="s">
        <v>107</v>
      </c>
      <c r="J759" s="72" t="s">
        <v>4243</v>
      </c>
      <c r="K759" s="72" t="s">
        <v>4243</v>
      </c>
      <c r="L759" s="116" t="s">
        <v>2866</v>
      </c>
      <c r="M759" s="72" t="s">
        <v>422</v>
      </c>
      <c r="N759" s="72" t="s">
        <v>99</v>
      </c>
      <c r="O759" s="72" t="s">
        <v>100</v>
      </c>
      <c r="P759" s="72" t="s">
        <v>109</v>
      </c>
      <c r="Q759" s="116" t="s">
        <v>4074</v>
      </c>
      <c r="R759" s="72" t="s">
        <v>103</v>
      </c>
      <c r="S759" s="72" t="s">
        <v>104</v>
      </c>
    </row>
    <row r="760" spans="2:19" x14ac:dyDescent="0.25">
      <c r="B760" s="73" t="s">
        <v>4244</v>
      </c>
      <c r="C760" s="73" t="s">
        <v>295</v>
      </c>
      <c r="D760" s="73" t="s">
        <v>1006</v>
      </c>
      <c r="E760" s="113" t="s">
        <v>4245</v>
      </c>
      <c r="F760" s="72" t="s">
        <v>91</v>
      </c>
      <c r="G760" s="113" t="s">
        <v>667</v>
      </c>
      <c r="H760" s="113" t="s">
        <v>4246</v>
      </c>
      <c r="I760" s="114" t="s">
        <v>668</v>
      </c>
      <c r="K760" s="72" t="s">
        <v>22873</v>
      </c>
      <c r="L760" s="116" t="s">
        <v>4247</v>
      </c>
      <c r="M760" s="72" t="s">
        <v>361</v>
      </c>
      <c r="N760" s="72" t="s">
        <v>140</v>
      </c>
      <c r="O760" s="72" t="s">
        <v>103</v>
      </c>
      <c r="P760" s="72" t="s">
        <v>124</v>
      </c>
      <c r="Q760" s="116" t="s">
        <v>4074</v>
      </c>
      <c r="R760" s="72" t="s">
        <v>103</v>
      </c>
      <c r="S760" s="72" t="s">
        <v>104</v>
      </c>
    </row>
    <row r="761" spans="2:19" x14ac:dyDescent="0.25">
      <c r="B761" s="73" t="s">
        <v>4248</v>
      </c>
      <c r="C761" s="73" t="s">
        <v>174</v>
      </c>
      <c r="D761" s="73" t="s">
        <v>135</v>
      </c>
      <c r="E761" s="113" t="s">
        <v>4249</v>
      </c>
      <c r="F761" s="72" t="s">
        <v>91</v>
      </c>
      <c r="G761" s="113" t="s">
        <v>303</v>
      </c>
      <c r="H761" s="113" t="s">
        <v>4250</v>
      </c>
      <c r="I761" s="114" t="s">
        <v>304</v>
      </c>
      <c r="K761" s="72" t="s">
        <v>4251</v>
      </c>
      <c r="L761" s="116" t="s">
        <v>2353</v>
      </c>
      <c r="M761" s="72" t="s">
        <v>305</v>
      </c>
      <c r="N761" s="72" t="s">
        <v>140</v>
      </c>
      <c r="O761" s="72" t="s">
        <v>103</v>
      </c>
      <c r="P761" s="72" t="s">
        <v>194</v>
      </c>
      <c r="Q761" s="116" t="s">
        <v>3945</v>
      </c>
      <c r="R761" s="72" t="s">
        <v>103</v>
      </c>
      <c r="S761" s="72" t="s">
        <v>104</v>
      </c>
    </row>
    <row r="762" spans="2:19" x14ac:dyDescent="0.25">
      <c r="B762" s="73" t="s">
        <v>4252</v>
      </c>
      <c r="C762" s="73" t="s">
        <v>527</v>
      </c>
      <c r="D762" s="73" t="s">
        <v>135</v>
      </c>
      <c r="E762" s="113" t="s">
        <v>4253</v>
      </c>
      <c r="F762" s="72" t="s">
        <v>91</v>
      </c>
      <c r="G762" s="113" t="s">
        <v>4254</v>
      </c>
      <c r="H762" s="113" t="s">
        <v>4255</v>
      </c>
      <c r="I762" s="114" t="s">
        <v>4256</v>
      </c>
      <c r="L762" s="116" t="s">
        <v>2085</v>
      </c>
      <c r="M762" s="72" t="s">
        <v>813</v>
      </c>
      <c r="N762" s="72" t="s">
        <v>140</v>
      </c>
      <c r="O762" s="72" t="s">
        <v>103</v>
      </c>
      <c r="P762" s="72" t="s">
        <v>124</v>
      </c>
      <c r="Q762" s="116" t="s">
        <v>4074</v>
      </c>
      <c r="R762" s="72" t="s">
        <v>103</v>
      </c>
      <c r="S762" s="72" t="s">
        <v>104</v>
      </c>
    </row>
    <row r="763" spans="2:19" x14ac:dyDescent="0.25">
      <c r="B763" s="73" t="s">
        <v>4257</v>
      </c>
      <c r="C763" s="73" t="s">
        <v>141</v>
      </c>
      <c r="D763" s="73" t="s">
        <v>147</v>
      </c>
      <c r="E763" s="113" t="s">
        <v>4258</v>
      </c>
      <c r="F763" s="72" t="s">
        <v>91</v>
      </c>
      <c r="G763" s="113" t="s">
        <v>2051</v>
      </c>
      <c r="H763" s="113" t="s">
        <v>4259</v>
      </c>
      <c r="I763" s="114" t="s">
        <v>2052</v>
      </c>
      <c r="K763" s="72" t="s">
        <v>4260</v>
      </c>
      <c r="L763" s="116" t="s">
        <v>845</v>
      </c>
      <c r="M763" s="72" t="s">
        <v>2048</v>
      </c>
      <c r="N763" s="72" t="s">
        <v>140</v>
      </c>
      <c r="O763" s="72" t="s">
        <v>103</v>
      </c>
      <c r="P763" s="72" t="s">
        <v>194</v>
      </c>
      <c r="Q763" s="116" t="s">
        <v>1913</v>
      </c>
      <c r="R763" s="72" t="s">
        <v>103</v>
      </c>
      <c r="S763" s="72" t="s">
        <v>104</v>
      </c>
    </row>
    <row r="764" spans="2:19" x14ac:dyDescent="0.25">
      <c r="B764" s="73" t="s">
        <v>4261</v>
      </c>
      <c r="C764" s="73" t="s">
        <v>158</v>
      </c>
      <c r="D764" s="73" t="s">
        <v>1006</v>
      </c>
      <c r="E764" s="113" t="s">
        <v>4262</v>
      </c>
      <c r="F764" s="72" t="s">
        <v>91</v>
      </c>
      <c r="G764" s="113" t="s">
        <v>936</v>
      </c>
      <c r="H764" s="113" t="s">
        <v>4263</v>
      </c>
      <c r="I764" s="114" t="s">
        <v>937</v>
      </c>
      <c r="K764" s="72" t="s">
        <v>4264</v>
      </c>
      <c r="L764" s="116" t="s">
        <v>4265</v>
      </c>
      <c r="M764" s="72" t="s">
        <v>1356</v>
      </c>
      <c r="N764" s="72" t="s">
        <v>140</v>
      </c>
      <c r="O764" s="72" t="s">
        <v>103</v>
      </c>
      <c r="P764" s="72" t="s">
        <v>472</v>
      </c>
      <c r="Q764" s="116" t="s">
        <v>1913</v>
      </c>
      <c r="R764" s="72" t="s">
        <v>103</v>
      </c>
      <c r="S764" s="72" t="s">
        <v>104</v>
      </c>
    </row>
    <row r="765" spans="2:19" x14ac:dyDescent="0.25">
      <c r="B765" s="73" t="s">
        <v>4266</v>
      </c>
      <c r="C765" s="73" t="s">
        <v>295</v>
      </c>
      <c r="D765" s="73" t="s">
        <v>1006</v>
      </c>
      <c r="E765" s="113" t="s">
        <v>4267</v>
      </c>
      <c r="F765" s="72" t="s">
        <v>91</v>
      </c>
      <c r="G765" s="113" t="s">
        <v>92</v>
      </c>
      <c r="H765" s="113" t="s">
        <v>4268</v>
      </c>
      <c r="I765" s="114" t="s">
        <v>94</v>
      </c>
      <c r="J765" s="72" t="s">
        <v>4269</v>
      </c>
      <c r="K765" s="72" t="s">
        <v>4270</v>
      </c>
      <c r="L765" s="116" t="s">
        <v>22254</v>
      </c>
      <c r="M765" s="72" t="s">
        <v>361</v>
      </c>
      <c r="N765" s="72" t="s">
        <v>99</v>
      </c>
      <c r="O765" s="72" t="s">
        <v>100</v>
      </c>
      <c r="P765" s="72" t="s">
        <v>101</v>
      </c>
      <c r="Q765" s="116" t="s">
        <v>4074</v>
      </c>
      <c r="R765" s="72" t="s">
        <v>103</v>
      </c>
      <c r="S765" s="72" t="s">
        <v>104</v>
      </c>
    </row>
    <row r="766" spans="2:19" x14ac:dyDescent="0.25">
      <c r="B766" s="73" t="s">
        <v>4271</v>
      </c>
      <c r="C766" s="73" t="s">
        <v>153</v>
      </c>
      <c r="D766" s="73" t="s">
        <v>1006</v>
      </c>
      <c r="E766" s="113" t="s">
        <v>4272</v>
      </c>
      <c r="F766" s="72" t="s">
        <v>91</v>
      </c>
      <c r="G766" s="113" t="s">
        <v>211</v>
      </c>
      <c r="H766" s="113" t="s">
        <v>22874</v>
      </c>
      <c r="I766" s="114" t="s">
        <v>212</v>
      </c>
      <c r="L766" s="116" t="s">
        <v>2835</v>
      </c>
      <c r="M766" s="72" t="s">
        <v>213</v>
      </c>
      <c r="N766" s="72" t="s">
        <v>140</v>
      </c>
      <c r="O766" s="72" t="s">
        <v>103</v>
      </c>
      <c r="P766" s="72" t="s">
        <v>194</v>
      </c>
      <c r="Q766" s="116" t="s">
        <v>4074</v>
      </c>
      <c r="R766" s="72" t="s">
        <v>103</v>
      </c>
      <c r="S766" s="72" t="s">
        <v>104</v>
      </c>
    </row>
    <row r="767" spans="2:19" x14ac:dyDescent="0.25">
      <c r="B767" s="73" t="s">
        <v>4273</v>
      </c>
      <c r="C767" s="73" t="s">
        <v>540</v>
      </c>
      <c r="D767" s="73" t="s">
        <v>360</v>
      </c>
      <c r="E767" s="113" t="s">
        <v>4274</v>
      </c>
      <c r="F767" s="72" t="s">
        <v>91</v>
      </c>
      <c r="G767" s="113" t="s">
        <v>4275</v>
      </c>
      <c r="H767" s="113" t="s">
        <v>952</v>
      </c>
      <c r="I767" s="114" t="s">
        <v>4276</v>
      </c>
      <c r="L767" s="116" t="s">
        <v>2516</v>
      </c>
      <c r="M767" s="72" t="s">
        <v>1188</v>
      </c>
      <c r="N767" s="72" t="s">
        <v>140</v>
      </c>
      <c r="O767" s="72" t="s">
        <v>103</v>
      </c>
      <c r="P767" s="72" t="s">
        <v>194</v>
      </c>
      <c r="Q767" s="116" t="s">
        <v>4277</v>
      </c>
      <c r="R767" s="72" t="s">
        <v>103</v>
      </c>
      <c r="S767" s="72" t="s">
        <v>104</v>
      </c>
    </row>
    <row r="768" spans="2:19" x14ac:dyDescent="0.25">
      <c r="B768" s="73" t="s">
        <v>4278</v>
      </c>
      <c r="C768" s="73" t="s">
        <v>178</v>
      </c>
      <c r="D768" s="73" t="s">
        <v>677</v>
      </c>
      <c r="E768" s="113" t="s">
        <v>4279</v>
      </c>
      <c r="F768" s="72" t="s">
        <v>91</v>
      </c>
      <c r="G768" s="113" t="s">
        <v>4280</v>
      </c>
      <c r="H768" s="113" t="s">
        <v>4281</v>
      </c>
      <c r="I768" s="114" t="s">
        <v>4282</v>
      </c>
      <c r="K768" s="72" t="s">
        <v>4283</v>
      </c>
      <c r="L768" s="116" t="s">
        <v>2170</v>
      </c>
      <c r="M768" s="72" t="s">
        <v>4284</v>
      </c>
      <c r="N768" s="72" t="s">
        <v>140</v>
      </c>
      <c r="O768" s="72" t="s">
        <v>103</v>
      </c>
      <c r="P768" s="72" t="s">
        <v>472</v>
      </c>
      <c r="Q768" s="116" t="s">
        <v>4285</v>
      </c>
      <c r="R768" s="72" t="s">
        <v>103</v>
      </c>
      <c r="S768" s="72" t="s">
        <v>104</v>
      </c>
    </row>
    <row r="769" spans="2:19" x14ac:dyDescent="0.25">
      <c r="B769" s="73" t="s">
        <v>4286</v>
      </c>
      <c r="C769" s="73" t="s">
        <v>141</v>
      </c>
      <c r="D769" s="73" t="s">
        <v>677</v>
      </c>
      <c r="E769" s="113" t="s">
        <v>4287</v>
      </c>
      <c r="F769" s="72" t="s">
        <v>91</v>
      </c>
      <c r="G769" s="113" t="s">
        <v>4288</v>
      </c>
      <c r="H769" s="113" t="s">
        <v>4289</v>
      </c>
      <c r="I769" s="114" t="s">
        <v>4290</v>
      </c>
      <c r="L769" s="116" t="s">
        <v>683</v>
      </c>
      <c r="M769" s="72" t="s">
        <v>287</v>
      </c>
      <c r="N769" s="72" t="s">
        <v>140</v>
      </c>
      <c r="O769" s="72" t="s">
        <v>103</v>
      </c>
      <c r="P769" s="72" t="s">
        <v>124</v>
      </c>
      <c r="Q769" s="116" t="s">
        <v>1913</v>
      </c>
      <c r="R769" s="72" t="s">
        <v>103</v>
      </c>
      <c r="S769" s="72" t="s">
        <v>104</v>
      </c>
    </row>
    <row r="770" spans="2:19" x14ac:dyDescent="0.25">
      <c r="B770" s="73" t="s">
        <v>4291</v>
      </c>
      <c r="C770" s="73" t="s">
        <v>174</v>
      </c>
      <c r="D770" s="73" t="s">
        <v>135</v>
      </c>
      <c r="E770" s="113" t="s">
        <v>3320</v>
      </c>
      <c r="F770" s="72" t="s">
        <v>91</v>
      </c>
      <c r="G770" s="113" t="s">
        <v>92</v>
      </c>
      <c r="H770" s="113" t="s">
        <v>4292</v>
      </c>
      <c r="I770" s="114" t="s">
        <v>94</v>
      </c>
      <c r="J770" s="72" t="s">
        <v>3322</v>
      </c>
      <c r="K770" s="72" t="s">
        <v>3322</v>
      </c>
      <c r="L770" s="116" t="s">
        <v>2754</v>
      </c>
      <c r="M770" s="72" t="s">
        <v>334</v>
      </c>
      <c r="N770" s="72" t="s">
        <v>99</v>
      </c>
      <c r="O770" s="72" t="s">
        <v>100</v>
      </c>
      <c r="P770" s="72" t="s">
        <v>101</v>
      </c>
      <c r="Q770" s="116" t="s">
        <v>2969</v>
      </c>
      <c r="R770" s="72" t="s">
        <v>103</v>
      </c>
      <c r="S770" s="72" t="s">
        <v>104</v>
      </c>
    </row>
    <row r="771" spans="2:19" x14ac:dyDescent="0.25">
      <c r="B771" s="73" t="s">
        <v>4293</v>
      </c>
      <c r="C771" s="73" t="s">
        <v>972</v>
      </c>
      <c r="D771" s="73" t="s">
        <v>677</v>
      </c>
      <c r="E771" s="113" t="s">
        <v>4294</v>
      </c>
      <c r="F771" s="72" t="s">
        <v>91</v>
      </c>
      <c r="G771" s="113" t="s">
        <v>1196</v>
      </c>
      <c r="H771" s="113" t="s">
        <v>4295</v>
      </c>
      <c r="I771" s="114" t="s">
        <v>1198</v>
      </c>
      <c r="K771" s="72" t="s">
        <v>4296</v>
      </c>
      <c r="L771" s="116" t="s">
        <v>683</v>
      </c>
      <c r="M771" s="72" t="s">
        <v>828</v>
      </c>
      <c r="N771" s="72" t="s">
        <v>140</v>
      </c>
      <c r="O771" s="72" t="s">
        <v>103</v>
      </c>
      <c r="P771" s="72" t="s">
        <v>472</v>
      </c>
      <c r="Q771" s="116" t="s">
        <v>4297</v>
      </c>
      <c r="R771" s="72" t="s">
        <v>103</v>
      </c>
      <c r="S771" s="72" t="s">
        <v>104</v>
      </c>
    </row>
    <row r="772" spans="2:19" x14ac:dyDescent="0.25">
      <c r="B772" s="73" t="s">
        <v>4298</v>
      </c>
      <c r="C772" s="73" t="s">
        <v>174</v>
      </c>
      <c r="D772" s="73" t="s">
        <v>135</v>
      </c>
      <c r="E772" s="113" t="s">
        <v>4299</v>
      </c>
      <c r="F772" s="72" t="s">
        <v>91</v>
      </c>
      <c r="G772" s="113" t="s">
        <v>92</v>
      </c>
      <c r="H772" s="113" t="s">
        <v>4300</v>
      </c>
      <c r="I772" s="114" t="s">
        <v>94</v>
      </c>
      <c r="J772" s="72" t="s">
        <v>4301</v>
      </c>
      <c r="K772" s="72" t="s">
        <v>4301</v>
      </c>
      <c r="L772" s="116" t="s">
        <v>3287</v>
      </c>
      <c r="M772" s="72" t="s">
        <v>438</v>
      </c>
      <c r="N772" s="72" t="s">
        <v>99</v>
      </c>
      <c r="O772" s="72" t="s">
        <v>100</v>
      </c>
      <c r="P772" s="72" t="s">
        <v>101</v>
      </c>
      <c r="Q772" s="116" t="s">
        <v>4285</v>
      </c>
      <c r="R772" s="72" t="s">
        <v>103</v>
      </c>
      <c r="S772" s="72" t="s">
        <v>104</v>
      </c>
    </row>
    <row r="773" spans="2:19" x14ac:dyDescent="0.25">
      <c r="B773" s="73" t="s">
        <v>4302</v>
      </c>
      <c r="C773" s="73" t="s">
        <v>174</v>
      </c>
      <c r="D773" s="73" t="s">
        <v>135</v>
      </c>
      <c r="E773" s="113" t="s">
        <v>4303</v>
      </c>
      <c r="F773" s="72" t="s">
        <v>91</v>
      </c>
      <c r="G773" s="113" t="s">
        <v>92</v>
      </c>
      <c r="H773" s="113" t="s">
        <v>4304</v>
      </c>
      <c r="I773" s="114" t="s">
        <v>94</v>
      </c>
      <c r="J773" s="72" t="s">
        <v>4305</v>
      </c>
      <c r="K773" s="72" t="s">
        <v>4306</v>
      </c>
      <c r="L773" s="116" t="s">
        <v>3287</v>
      </c>
      <c r="M773" s="72" t="s">
        <v>1523</v>
      </c>
      <c r="N773" s="72" t="s">
        <v>99</v>
      </c>
      <c r="O773" s="72" t="s">
        <v>100</v>
      </c>
      <c r="P773" s="72" t="s">
        <v>101</v>
      </c>
      <c r="Q773" s="116" t="s">
        <v>4285</v>
      </c>
      <c r="R773" s="72" t="s">
        <v>103</v>
      </c>
      <c r="S773" s="72" t="s">
        <v>104</v>
      </c>
    </row>
    <row r="774" spans="2:19" x14ac:dyDescent="0.25">
      <c r="B774" s="73" t="s">
        <v>4307</v>
      </c>
      <c r="C774" s="73" t="s">
        <v>174</v>
      </c>
      <c r="D774" s="73" t="s">
        <v>135</v>
      </c>
      <c r="E774" s="113" t="s">
        <v>3884</v>
      </c>
      <c r="F774" s="72" t="s">
        <v>91</v>
      </c>
      <c r="G774" s="113" t="s">
        <v>92</v>
      </c>
      <c r="H774" s="113" t="s">
        <v>4308</v>
      </c>
      <c r="I774" s="114" t="s">
        <v>94</v>
      </c>
      <c r="J774" s="72" t="s">
        <v>3886</v>
      </c>
      <c r="K774" s="72" t="s">
        <v>3887</v>
      </c>
      <c r="L774" s="116" t="s">
        <v>3311</v>
      </c>
      <c r="M774" s="72" t="s">
        <v>339</v>
      </c>
      <c r="N774" s="72" t="s">
        <v>99</v>
      </c>
      <c r="O774" s="72" t="s">
        <v>100</v>
      </c>
      <c r="P774" s="72" t="s">
        <v>101</v>
      </c>
      <c r="Q774" s="116" t="s">
        <v>3888</v>
      </c>
      <c r="R774" s="72" t="s">
        <v>103</v>
      </c>
      <c r="S774" s="72" t="s">
        <v>104</v>
      </c>
    </row>
    <row r="775" spans="2:19" x14ac:dyDescent="0.25">
      <c r="B775" s="73" t="s">
        <v>4309</v>
      </c>
      <c r="C775" s="73" t="s">
        <v>1078</v>
      </c>
      <c r="D775" s="73" t="s">
        <v>360</v>
      </c>
      <c r="E775" s="113" t="s">
        <v>4310</v>
      </c>
      <c r="F775" s="72" t="s">
        <v>91</v>
      </c>
      <c r="G775" s="113" t="s">
        <v>4311</v>
      </c>
      <c r="H775" s="113" t="s">
        <v>4312</v>
      </c>
      <c r="I775" s="114" t="s">
        <v>4313</v>
      </c>
      <c r="K775" s="72" t="s">
        <v>4314</v>
      </c>
      <c r="L775" s="116" t="s">
        <v>4315</v>
      </c>
      <c r="M775" s="72" t="s">
        <v>1081</v>
      </c>
      <c r="N775" s="72" t="s">
        <v>140</v>
      </c>
      <c r="O775" s="72" t="s">
        <v>103</v>
      </c>
      <c r="P775" s="72" t="s">
        <v>472</v>
      </c>
      <c r="Q775" s="116" t="s">
        <v>4316</v>
      </c>
      <c r="R775" s="72" t="s">
        <v>103</v>
      </c>
      <c r="S775" s="72" t="s">
        <v>104</v>
      </c>
    </row>
    <row r="776" spans="2:19" x14ac:dyDescent="0.25">
      <c r="B776" s="73" t="s">
        <v>4317</v>
      </c>
      <c r="C776" s="73" t="s">
        <v>178</v>
      </c>
      <c r="D776" s="73" t="s">
        <v>677</v>
      </c>
      <c r="E776" s="113" t="s">
        <v>4318</v>
      </c>
      <c r="F776" s="72" t="s">
        <v>91</v>
      </c>
      <c r="G776" s="113" t="s">
        <v>4319</v>
      </c>
      <c r="H776" s="113" t="s">
        <v>4320</v>
      </c>
      <c r="I776" s="114" t="s">
        <v>4321</v>
      </c>
      <c r="L776" s="116" t="s">
        <v>2085</v>
      </c>
      <c r="M776" s="72" t="s">
        <v>4322</v>
      </c>
      <c r="N776" s="72" t="s">
        <v>140</v>
      </c>
      <c r="O776" s="72" t="s">
        <v>103</v>
      </c>
      <c r="P776" s="72" t="s">
        <v>472</v>
      </c>
      <c r="Q776" s="116" t="s">
        <v>4074</v>
      </c>
      <c r="R776" s="72" t="s">
        <v>103</v>
      </c>
      <c r="S776" s="72" t="s">
        <v>104</v>
      </c>
    </row>
    <row r="777" spans="2:19" x14ac:dyDescent="0.25">
      <c r="B777" s="73" t="s">
        <v>4323</v>
      </c>
      <c r="C777" s="73" t="s">
        <v>174</v>
      </c>
      <c r="D777" s="73" t="s">
        <v>135</v>
      </c>
      <c r="E777" s="113" t="s">
        <v>4324</v>
      </c>
      <c r="F777" s="72" t="s">
        <v>91</v>
      </c>
      <c r="G777" s="113" t="s">
        <v>92</v>
      </c>
      <c r="H777" s="113" t="s">
        <v>4325</v>
      </c>
      <c r="I777" s="114" t="s">
        <v>94</v>
      </c>
      <c r="J777" s="72" t="s">
        <v>4326</v>
      </c>
      <c r="K777" s="72" t="s">
        <v>4326</v>
      </c>
      <c r="L777" s="116" t="s">
        <v>3836</v>
      </c>
      <c r="M777" s="72" t="s">
        <v>329</v>
      </c>
      <c r="N777" s="72" t="s">
        <v>99</v>
      </c>
      <c r="O777" s="72" t="s">
        <v>100</v>
      </c>
      <c r="P777" s="72" t="s">
        <v>101</v>
      </c>
      <c r="Q777" s="116" t="s">
        <v>4285</v>
      </c>
      <c r="R777" s="72" t="s">
        <v>103</v>
      </c>
      <c r="S777" s="72" t="s">
        <v>104</v>
      </c>
    </row>
    <row r="778" spans="2:19" x14ac:dyDescent="0.25">
      <c r="B778" s="73" t="s">
        <v>4327</v>
      </c>
      <c r="C778" s="73" t="s">
        <v>174</v>
      </c>
      <c r="D778" s="73" t="s">
        <v>135</v>
      </c>
      <c r="E778" s="113" t="s">
        <v>4328</v>
      </c>
      <c r="F778" s="72" t="s">
        <v>91</v>
      </c>
      <c r="G778" s="113" t="s">
        <v>106</v>
      </c>
      <c r="H778" s="113" t="s">
        <v>4329</v>
      </c>
      <c r="I778" s="114" t="s">
        <v>107</v>
      </c>
      <c r="J778" s="72" t="s">
        <v>4330</v>
      </c>
      <c r="K778" s="72" t="s">
        <v>4331</v>
      </c>
      <c r="L778" s="116" t="s">
        <v>1504</v>
      </c>
      <c r="M778" s="72" t="s">
        <v>305</v>
      </c>
      <c r="N778" s="72" t="s">
        <v>99</v>
      </c>
      <c r="O778" s="72" t="s">
        <v>100</v>
      </c>
      <c r="P778" s="72" t="s">
        <v>109</v>
      </c>
      <c r="Q778" s="116" t="s">
        <v>4074</v>
      </c>
      <c r="R778" s="72" t="s">
        <v>103</v>
      </c>
      <c r="S778" s="72" t="s">
        <v>104</v>
      </c>
    </row>
    <row r="779" spans="2:19" x14ac:dyDescent="0.25">
      <c r="B779" s="73" t="s">
        <v>4332</v>
      </c>
      <c r="C779" s="73" t="s">
        <v>161</v>
      </c>
      <c r="D779" s="73" t="s">
        <v>677</v>
      </c>
      <c r="E779" s="113" t="s">
        <v>4333</v>
      </c>
      <c r="F779" s="72" t="s">
        <v>91</v>
      </c>
      <c r="G779" s="113" t="s">
        <v>112</v>
      </c>
      <c r="H779" s="113" t="s">
        <v>1257</v>
      </c>
      <c r="I779" s="114" t="s">
        <v>113</v>
      </c>
      <c r="J779" s="72" t="s">
        <v>4334</v>
      </c>
      <c r="K779" s="72" t="s">
        <v>4335</v>
      </c>
      <c r="L779" s="116" t="s">
        <v>1817</v>
      </c>
      <c r="M779" s="72" t="s">
        <v>1531</v>
      </c>
      <c r="N779" s="72" t="s">
        <v>99</v>
      </c>
      <c r="O779" s="72" t="s">
        <v>100</v>
      </c>
      <c r="P779" s="72" t="s">
        <v>114</v>
      </c>
      <c r="Q779" s="116" t="s">
        <v>4285</v>
      </c>
      <c r="R779" s="72" t="s">
        <v>103</v>
      </c>
      <c r="S779" s="72" t="s">
        <v>104</v>
      </c>
    </row>
    <row r="780" spans="2:19" x14ac:dyDescent="0.25">
      <c r="B780" s="73" t="s">
        <v>22875</v>
      </c>
      <c r="C780" s="73" t="s">
        <v>141</v>
      </c>
      <c r="D780" s="73" t="s">
        <v>147</v>
      </c>
      <c r="E780" s="113" t="s">
        <v>4336</v>
      </c>
      <c r="F780" s="72" t="s">
        <v>91</v>
      </c>
      <c r="G780" s="113" t="s">
        <v>92</v>
      </c>
      <c r="H780" s="113" t="s">
        <v>4337</v>
      </c>
      <c r="I780" s="114" t="s">
        <v>94</v>
      </c>
      <c r="J780" s="72" t="s">
        <v>2403</v>
      </c>
      <c r="K780" s="72" t="s">
        <v>2403</v>
      </c>
      <c r="L780" s="116" t="s">
        <v>4090</v>
      </c>
      <c r="M780" s="72" t="s">
        <v>152</v>
      </c>
      <c r="N780" s="72" t="s">
        <v>99</v>
      </c>
      <c r="O780" s="72" t="s">
        <v>100</v>
      </c>
      <c r="P780" s="72" t="s">
        <v>101</v>
      </c>
      <c r="Q780" s="116" t="s">
        <v>4285</v>
      </c>
      <c r="R780" s="72" t="s">
        <v>103</v>
      </c>
      <c r="S780" s="72" t="s">
        <v>104</v>
      </c>
    </row>
    <row r="781" spans="2:19" x14ac:dyDescent="0.25">
      <c r="B781" s="73" t="s">
        <v>4338</v>
      </c>
      <c r="C781" s="73" t="s">
        <v>207</v>
      </c>
      <c r="D781" s="73" t="s">
        <v>147</v>
      </c>
      <c r="E781" s="113" t="s">
        <v>4339</v>
      </c>
      <c r="F781" s="72" t="s">
        <v>91</v>
      </c>
      <c r="G781" s="113" t="s">
        <v>851</v>
      </c>
      <c r="H781" s="113" t="s">
        <v>4340</v>
      </c>
      <c r="I781" s="114" t="s">
        <v>852</v>
      </c>
      <c r="K781" s="72" t="s">
        <v>22876</v>
      </c>
      <c r="L781" s="116" t="s">
        <v>2353</v>
      </c>
      <c r="M781" s="72" t="s">
        <v>1496</v>
      </c>
      <c r="N781" s="72" t="s">
        <v>140</v>
      </c>
      <c r="O781" s="72" t="s">
        <v>103</v>
      </c>
      <c r="P781" s="72" t="s">
        <v>124</v>
      </c>
      <c r="Q781" s="116" t="s">
        <v>4341</v>
      </c>
      <c r="R781" s="72" t="s">
        <v>103</v>
      </c>
      <c r="S781" s="72" t="s">
        <v>104</v>
      </c>
    </row>
    <row r="782" spans="2:19" x14ac:dyDescent="0.25">
      <c r="B782" s="73" t="s">
        <v>4342</v>
      </c>
      <c r="C782" s="73" t="s">
        <v>207</v>
      </c>
      <c r="D782" s="73" t="s">
        <v>147</v>
      </c>
      <c r="E782" s="113" t="s">
        <v>4343</v>
      </c>
      <c r="F782" s="72" t="s">
        <v>91</v>
      </c>
      <c r="G782" s="113" t="s">
        <v>1435</v>
      </c>
      <c r="H782" s="113" t="s">
        <v>1436</v>
      </c>
      <c r="I782" s="114" t="s">
        <v>1437</v>
      </c>
      <c r="K782" s="72" t="s">
        <v>22877</v>
      </c>
      <c r="L782" s="116" t="s">
        <v>2353</v>
      </c>
      <c r="M782" s="72" t="s">
        <v>344</v>
      </c>
      <c r="N782" s="72" t="s">
        <v>140</v>
      </c>
      <c r="O782" s="72" t="s">
        <v>103</v>
      </c>
      <c r="P782" s="72" t="s">
        <v>124</v>
      </c>
      <c r="Q782" s="116" t="s">
        <v>4285</v>
      </c>
      <c r="R782" s="72" t="s">
        <v>103</v>
      </c>
      <c r="S782" s="72" t="s">
        <v>104</v>
      </c>
    </row>
    <row r="783" spans="2:19" x14ac:dyDescent="0.25">
      <c r="B783" s="73" t="s">
        <v>4344</v>
      </c>
      <c r="C783" s="73" t="s">
        <v>207</v>
      </c>
      <c r="D783" s="73" t="s">
        <v>147</v>
      </c>
      <c r="E783" s="113" t="s">
        <v>4345</v>
      </c>
      <c r="F783" s="72" t="s">
        <v>91</v>
      </c>
      <c r="G783" s="113" t="s">
        <v>1435</v>
      </c>
      <c r="H783" s="113" t="s">
        <v>4346</v>
      </c>
      <c r="I783" s="114" t="s">
        <v>1437</v>
      </c>
      <c r="K783" s="72" t="s">
        <v>22878</v>
      </c>
      <c r="L783" s="116" t="s">
        <v>2353</v>
      </c>
      <c r="M783" s="72" t="s">
        <v>344</v>
      </c>
      <c r="N783" s="72" t="s">
        <v>140</v>
      </c>
      <c r="O783" s="72" t="s">
        <v>103</v>
      </c>
      <c r="P783" s="72" t="s">
        <v>124</v>
      </c>
      <c r="Q783" s="116" t="s">
        <v>4285</v>
      </c>
      <c r="R783" s="72" t="s">
        <v>103</v>
      </c>
      <c r="S783" s="72" t="s">
        <v>104</v>
      </c>
    </row>
    <row r="784" spans="2:19" x14ac:dyDescent="0.25">
      <c r="B784" s="73" t="s">
        <v>4347</v>
      </c>
      <c r="C784" s="73" t="s">
        <v>141</v>
      </c>
      <c r="D784" s="73" t="s">
        <v>147</v>
      </c>
      <c r="E784" s="113" t="s">
        <v>4348</v>
      </c>
      <c r="F784" s="72" t="s">
        <v>91</v>
      </c>
      <c r="G784" s="113" t="s">
        <v>92</v>
      </c>
      <c r="H784" s="113" t="s">
        <v>4349</v>
      </c>
      <c r="I784" s="114" t="s">
        <v>94</v>
      </c>
      <c r="J784" s="72" t="s">
        <v>4350</v>
      </c>
      <c r="K784" s="72" t="s">
        <v>4351</v>
      </c>
      <c r="L784" s="116" t="s">
        <v>1945</v>
      </c>
      <c r="M784" s="72" t="s">
        <v>152</v>
      </c>
      <c r="N784" s="72" t="s">
        <v>99</v>
      </c>
      <c r="O784" s="72" t="s">
        <v>100</v>
      </c>
      <c r="P784" s="72" t="s">
        <v>101</v>
      </c>
      <c r="Q784" s="116" t="s">
        <v>4285</v>
      </c>
      <c r="R784" s="72" t="s">
        <v>103</v>
      </c>
      <c r="S784" s="72" t="s">
        <v>104</v>
      </c>
    </row>
    <row r="785" spans="2:19" x14ac:dyDescent="0.25">
      <c r="B785" s="73" t="s">
        <v>4352</v>
      </c>
      <c r="C785" s="73" t="s">
        <v>188</v>
      </c>
      <c r="D785" s="73" t="s">
        <v>147</v>
      </c>
      <c r="E785" s="113" t="s">
        <v>4353</v>
      </c>
      <c r="F785" s="72" t="s">
        <v>91</v>
      </c>
      <c r="G785" s="113" t="s">
        <v>106</v>
      </c>
      <c r="H785" s="113" t="s">
        <v>4354</v>
      </c>
      <c r="I785" s="114" t="s">
        <v>107</v>
      </c>
      <c r="J785" s="72" t="s">
        <v>4355</v>
      </c>
      <c r="K785" s="72" t="s">
        <v>4355</v>
      </c>
      <c r="L785" s="116" t="s">
        <v>2691</v>
      </c>
      <c r="M785" s="72" t="s">
        <v>348</v>
      </c>
      <c r="N785" s="72" t="s">
        <v>99</v>
      </c>
      <c r="O785" s="72" t="s">
        <v>100</v>
      </c>
      <c r="P785" s="72" t="s">
        <v>109</v>
      </c>
      <c r="Q785" s="116" t="s">
        <v>4285</v>
      </c>
      <c r="R785" s="72" t="s">
        <v>103</v>
      </c>
      <c r="S785" s="72" t="s">
        <v>104</v>
      </c>
    </row>
    <row r="786" spans="2:19" x14ac:dyDescent="0.25">
      <c r="B786" s="73" t="s">
        <v>4356</v>
      </c>
      <c r="C786" s="73" t="s">
        <v>214</v>
      </c>
      <c r="D786" s="73" t="s">
        <v>1006</v>
      </c>
      <c r="E786" s="113" t="s">
        <v>4357</v>
      </c>
      <c r="F786" s="72" t="s">
        <v>91</v>
      </c>
      <c r="G786" s="113" t="s">
        <v>106</v>
      </c>
      <c r="H786" s="113" t="s">
        <v>952</v>
      </c>
      <c r="I786" s="114" t="s">
        <v>107</v>
      </c>
      <c r="J786" s="72" t="s">
        <v>4358</v>
      </c>
      <c r="K786" s="72" t="s">
        <v>4359</v>
      </c>
      <c r="L786" s="116" t="s">
        <v>4090</v>
      </c>
      <c r="M786" s="72" t="s">
        <v>22863</v>
      </c>
      <c r="N786" s="72" t="s">
        <v>99</v>
      </c>
      <c r="O786" s="72" t="s">
        <v>100</v>
      </c>
      <c r="P786" s="72" t="s">
        <v>109</v>
      </c>
      <c r="Q786" s="116" t="s">
        <v>4360</v>
      </c>
      <c r="R786" s="72" t="s">
        <v>103</v>
      </c>
      <c r="S786" s="72" t="s">
        <v>104</v>
      </c>
    </row>
    <row r="787" spans="2:19" x14ac:dyDescent="0.25">
      <c r="B787" s="73" t="s">
        <v>4361</v>
      </c>
      <c r="C787" s="73" t="s">
        <v>207</v>
      </c>
      <c r="D787" s="73" t="s">
        <v>147</v>
      </c>
      <c r="E787" s="113" t="s">
        <v>4362</v>
      </c>
      <c r="F787" s="72" t="s">
        <v>91</v>
      </c>
      <c r="G787" s="113" t="s">
        <v>92</v>
      </c>
      <c r="H787" s="113" t="s">
        <v>4363</v>
      </c>
      <c r="I787" s="114" t="s">
        <v>94</v>
      </c>
      <c r="J787" s="72" t="s">
        <v>4364</v>
      </c>
      <c r="K787" s="72" t="s">
        <v>4364</v>
      </c>
      <c r="L787" s="116" t="s">
        <v>22879</v>
      </c>
      <c r="M787" s="72" t="s">
        <v>4365</v>
      </c>
      <c r="N787" s="72" t="s">
        <v>99</v>
      </c>
      <c r="O787" s="72" t="s">
        <v>100</v>
      </c>
      <c r="P787" s="72" t="s">
        <v>101</v>
      </c>
      <c r="Q787" s="116" t="s">
        <v>4366</v>
      </c>
      <c r="R787" s="72" t="s">
        <v>103</v>
      </c>
      <c r="S787" s="72" t="s">
        <v>104</v>
      </c>
    </row>
    <row r="788" spans="2:19" x14ac:dyDescent="0.25">
      <c r="B788" s="73" t="s">
        <v>4367</v>
      </c>
      <c r="C788" s="73" t="s">
        <v>153</v>
      </c>
      <c r="D788" s="73" t="s">
        <v>1006</v>
      </c>
      <c r="E788" s="113" t="s">
        <v>4368</v>
      </c>
      <c r="F788" s="72" t="s">
        <v>91</v>
      </c>
      <c r="G788" s="113" t="s">
        <v>4369</v>
      </c>
      <c r="H788" s="113" t="s">
        <v>4370</v>
      </c>
      <c r="I788" s="114" t="s">
        <v>4371</v>
      </c>
      <c r="L788" s="116" t="s">
        <v>845</v>
      </c>
      <c r="M788" s="72" t="s">
        <v>213</v>
      </c>
      <c r="N788" s="72" t="s">
        <v>140</v>
      </c>
      <c r="O788" s="72" t="s">
        <v>103</v>
      </c>
      <c r="P788" s="72" t="s">
        <v>194</v>
      </c>
      <c r="Q788" s="116" t="s">
        <v>4074</v>
      </c>
      <c r="R788" s="72" t="s">
        <v>103</v>
      </c>
      <c r="S788" s="72" t="s">
        <v>104</v>
      </c>
    </row>
    <row r="789" spans="2:19" x14ac:dyDescent="0.25">
      <c r="B789" s="73" t="s">
        <v>4372</v>
      </c>
      <c r="C789" s="73" t="s">
        <v>141</v>
      </c>
      <c r="D789" s="73" t="s">
        <v>147</v>
      </c>
      <c r="E789" s="113" t="s">
        <v>4373</v>
      </c>
      <c r="F789" s="72" t="s">
        <v>91</v>
      </c>
      <c r="G789" s="113" t="s">
        <v>92</v>
      </c>
      <c r="H789" s="113" t="s">
        <v>4374</v>
      </c>
      <c r="I789" s="114" t="s">
        <v>94</v>
      </c>
      <c r="J789" s="72" t="s">
        <v>4375</v>
      </c>
      <c r="K789" s="72" t="s">
        <v>4375</v>
      </c>
      <c r="L789" s="116" t="s">
        <v>4090</v>
      </c>
      <c r="M789" s="72" t="s">
        <v>858</v>
      </c>
      <c r="N789" s="72" t="s">
        <v>99</v>
      </c>
      <c r="O789" s="72" t="s">
        <v>100</v>
      </c>
      <c r="P789" s="72" t="s">
        <v>101</v>
      </c>
      <c r="Q789" s="116" t="s">
        <v>4285</v>
      </c>
      <c r="R789" s="72" t="s">
        <v>103</v>
      </c>
      <c r="S789" s="72" t="s">
        <v>104</v>
      </c>
    </row>
    <row r="790" spans="2:19" x14ac:dyDescent="0.25">
      <c r="B790" s="73" t="s">
        <v>4376</v>
      </c>
      <c r="C790" s="73" t="s">
        <v>167</v>
      </c>
      <c r="D790" s="73" t="s">
        <v>677</v>
      </c>
      <c r="E790" s="113" t="s">
        <v>4377</v>
      </c>
      <c r="F790" s="72" t="s">
        <v>91</v>
      </c>
      <c r="G790" s="113" t="s">
        <v>106</v>
      </c>
      <c r="H790" s="113" t="s">
        <v>4378</v>
      </c>
      <c r="I790" s="114" t="s">
        <v>107</v>
      </c>
      <c r="J790" s="72" t="s">
        <v>4379</v>
      </c>
      <c r="K790" s="72" t="s">
        <v>4379</v>
      </c>
      <c r="L790" s="116" t="s">
        <v>1817</v>
      </c>
      <c r="M790" s="72" t="s">
        <v>2075</v>
      </c>
      <c r="N790" s="72" t="s">
        <v>99</v>
      </c>
      <c r="O790" s="72" t="s">
        <v>100</v>
      </c>
      <c r="P790" s="72" t="s">
        <v>109</v>
      </c>
      <c r="Q790" s="116" t="s">
        <v>4285</v>
      </c>
      <c r="R790" s="72" t="s">
        <v>103</v>
      </c>
      <c r="S790" s="72" t="s">
        <v>104</v>
      </c>
    </row>
    <row r="791" spans="2:19" x14ac:dyDescent="0.25">
      <c r="B791" s="73" t="s">
        <v>4380</v>
      </c>
      <c r="C791" s="73" t="s">
        <v>167</v>
      </c>
      <c r="D791" s="73" t="s">
        <v>677</v>
      </c>
      <c r="E791" s="113" t="s">
        <v>4381</v>
      </c>
      <c r="F791" s="72" t="s">
        <v>91</v>
      </c>
      <c r="G791" s="113" t="s">
        <v>106</v>
      </c>
      <c r="H791" s="113" t="s">
        <v>4382</v>
      </c>
      <c r="I791" s="114" t="s">
        <v>107</v>
      </c>
      <c r="J791" s="72" t="s">
        <v>4383</v>
      </c>
      <c r="K791" s="72" t="s">
        <v>4383</v>
      </c>
      <c r="L791" s="116" t="s">
        <v>3097</v>
      </c>
      <c r="M791" s="72" t="s">
        <v>391</v>
      </c>
      <c r="N791" s="72" t="s">
        <v>99</v>
      </c>
      <c r="O791" s="72" t="s">
        <v>100</v>
      </c>
      <c r="P791" s="72" t="s">
        <v>109</v>
      </c>
      <c r="Q791" s="116" t="s">
        <v>4384</v>
      </c>
      <c r="R791" s="72" t="s">
        <v>103</v>
      </c>
      <c r="S791" s="72" t="s">
        <v>104</v>
      </c>
    </row>
    <row r="792" spans="2:19" x14ac:dyDescent="0.25">
      <c r="B792" s="73" t="s">
        <v>4385</v>
      </c>
      <c r="C792" s="73" t="s">
        <v>255</v>
      </c>
      <c r="D792" s="73" t="s">
        <v>135</v>
      </c>
      <c r="E792" s="113" t="s">
        <v>4386</v>
      </c>
      <c r="F792" s="72" t="s">
        <v>91</v>
      </c>
      <c r="G792" s="113" t="s">
        <v>112</v>
      </c>
      <c r="H792" s="113" t="s">
        <v>1186</v>
      </c>
      <c r="I792" s="114" t="s">
        <v>113</v>
      </c>
      <c r="J792" s="72" t="s">
        <v>4387</v>
      </c>
      <c r="K792" s="72" t="s">
        <v>4387</v>
      </c>
      <c r="L792" s="116" t="s">
        <v>4388</v>
      </c>
      <c r="M792" s="72" t="s">
        <v>375</v>
      </c>
      <c r="N792" s="72" t="s">
        <v>99</v>
      </c>
      <c r="O792" s="72" t="s">
        <v>100</v>
      </c>
      <c r="P792" s="72" t="s">
        <v>114</v>
      </c>
      <c r="Q792" s="116" t="s">
        <v>4316</v>
      </c>
      <c r="R792" s="72" t="s">
        <v>103</v>
      </c>
      <c r="S792" s="72" t="s">
        <v>104</v>
      </c>
    </row>
    <row r="793" spans="2:19" x14ac:dyDescent="0.25">
      <c r="B793" s="73" t="s">
        <v>4389</v>
      </c>
      <c r="C793" s="73" t="s">
        <v>141</v>
      </c>
      <c r="D793" s="73" t="s">
        <v>147</v>
      </c>
      <c r="E793" s="113" t="s">
        <v>4390</v>
      </c>
      <c r="F793" s="72" t="s">
        <v>91</v>
      </c>
      <c r="G793" s="113" t="s">
        <v>92</v>
      </c>
      <c r="H793" s="113" t="s">
        <v>4391</v>
      </c>
      <c r="I793" s="114" t="s">
        <v>94</v>
      </c>
      <c r="J793" s="72" t="s">
        <v>4392</v>
      </c>
      <c r="K793" s="72" t="s">
        <v>4392</v>
      </c>
      <c r="L793" s="116" t="s">
        <v>2028</v>
      </c>
      <c r="M793" s="72" t="s">
        <v>4393</v>
      </c>
      <c r="N793" s="72" t="s">
        <v>99</v>
      </c>
      <c r="O793" s="72" t="s">
        <v>100</v>
      </c>
      <c r="P793" s="72" t="s">
        <v>101</v>
      </c>
      <c r="Q793" s="116" t="s">
        <v>1757</v>
      </c>
      <c r="R793" s="72" t="s">
        <v>103</v>
      </c>
      <c r="S793" s="72" t="s">
        <v>104</v>
      </c>
    </row>
    <row r="794" spans="2:19" x14ac:dyDescent="0.25">
      <c r="B794" s="73" t="s">
        <v>4394</v>
      </c>
      <c r="C794" s="73" t="s">
        <v>3790</v>
      </c>
      <c r="D794" s="73" t="s">
        <v>677</v>
      </c>
      <c r="E794" s="113" t="s">
        <v>4395</v>
      </c>
      <c r="F794" s="72" t="s">
        <v>91</v>
      </c>
      <c r="G794" s="113" t="s">
        <v>3590</v>
      </c>
      <c r="H794" s="113" t="s">
        <v>22880</v>
      </c>
      <c r="I794" s="114" t="s">
        <v>3592</v>
      </c>
      <c r="L794" s="116" t="s">
        <v>1008</v>
      </c>
      <c r="M794" s="72" t="s">
        <v>4396</v>
      </c>
      <c r="N794" s="72" t="s">
        <v>140</v>
      </c>
      <c r="O794" s="72" t="s">
        <v>103</v>
      </c>
      <c r="P794" s="72" t="s">
        <v>124</v>
      </c>
      <c r="Q794" s="116" t="s">
        <v>4285</v>
      </c>
      <c r="R794" s="72" t="s">
        <v>103</v>
      </c>
      <c r="S794" s="72" t="s">
        <v>104</v>
      </c>
    </row>
    <row r="795" spans="2:19" x14ac:dyDescent="0.25">
      <c r="B795" s="73" t="s">
        <v>4397</v>
      </c>
      <c r="C795" s="73" t="s">
        <v>3790</v>
      </c>
      <c r="D795" s="73" t="s">
        <v>677</v>
      </c>
      <c r="E795" s="113" t="s">
        <v>4398</v>
      </c>
      <c r="F795" s="72" t="s">
        <v>91</v>
      </c>
      <c r="G795" s="113" t="s">
        <v>4399</v>
      </c>
      <c r="H795" s="113" t="s">
        <v>22880</v>
      </c>
      <c r="I795" s="114" t="s">
        <v>4400</v>
      </c>
      <c r="L795" s="116" t="s">
        <v>1008</v>
      </c>
      <c r="M795" s="72" t="s">
        <v>4396</v>
      </c>
      <c r="N795" s="72" t="s">
        <v>140</v>
      </c>
      <c r="O795" s="72" t="s">
        <v>103</v>
      </c>
      <c r="P795" s="72" t="s">
        <v>194</v>
      </c>
      <c r="Q795" s="116" t="s">
        <v>4285</v>
      </c>
      <c r="R795" s="72" t="s">
        <v>103</v>
      </c>
      <c r="S795" s="72" t="s">
        <v>104</v>
      </c>
    </row>
    <row r="796" spans="2:19" x14ac:dyDescent="0.25">
      <c r="B796" s="73" t="s">
        <v>4401</v>
      </c>
      <c r="C796" s="73" t="s">
        <v>141</v>
      </c>
      <c r="D796" s="73" t="s">
        <v>147</v>
      </c>
      <c r="E796" s="113" t="s">
        <v>4402</v>
      </c>
      <c r="F796" s="72" t="s">
        <v>91</v>
      </c>
      <c r="G796" s="113" t="s">
        <v>92</v>
      </c>
      <c r="H796" s="113" t="s">
        <v>4403</v>
      </c>
      <c r="I796" s="114" t="s">
        <v>94</v>
      </c>
      <c r="J796" s="72" t="s">
        <v>4404</v>
      </c>
      <c r="K796" s="72" t="s">
        <v>4404</v>
      </c>
      <c r="L796" s="116" t="s">
        <v>2835</v>
      </c>
      <c r="M796" s="72" t="s">
        <v>437</v>
      </c>
      <c r="N796" s="72" t="s">
        <v>99</v>
      </c>
      <c r="O796" s="72" t="s">
        <v>100</v>
      </c>
      <c r="P796" s="72" t="s">
        <v>101</v>
      </c>
      <c r="Q796" s="116" t="s">
        <v>4405</v>
      </c>
      <c r="R796" s="72" t="s">
        <v>103</v>
      </c>
      <c r="S796" s="72" t="s">
        <v>104</v>
      </c>
    </row>
    <row r="797" spans="2:19" x14ac:dyDescent="0.25">
      <c r="B797" s="73" t="s">
        <v>4406</v>
      </c>
      <c r="C797" s="73" t="s">
        <v>174</v>
      </c>
      <c r="D797" s="73" t="s">
        <v>135</v>
      </c>
      <c r="E797" s="113" t="s">
        <v>4407</v>
      </c>
      <c r="F797" s="72" t="s">
        <v>91</v>
      </c>
      <c r="G797" s="113" t="s">
        <v>92</v>
      </c>
      <c r="H797" s="113" t="s">
        <v>4408</v>
      </c>
      <c r="I797" s="114" t="s">
        <v>94</v>
      </c>
      <c r="J797" s="72" t="s">
        <v>4409</v>
      </c>
      <c r="K797" s="72" t="s">
        <v>4410</v>
      </c>
      <c r="L797" s="116" t="s">
        <v>4411</v>
      </c>
      <c r="M797" s="72" t="s">
        <v>438</v>
      </c>
      <c r="N797" s="72" t="s">
        <v>99</v>
      </c>
      <c r="O797" s="72" t="s">
        <v>100</v>
      </c>
      <c r="P797" s="72" t="s">
        <v>101</v>
      </c>
      <c r="Q797" s="116" t="s">
        <v>4412</v>
      </c>
      <c r="R797" s="72" t="s">
        <v>103</v>
      </c>
      <c r="S797" s="72" t="s">
        <v>104</v>
      </c>
    </row>
    <row r="798" spans="2:19" x14ac:dyDescent="0.25">
      <c r="B798" s="73" t="s">
        <v>4413</v>
      </c>
      <c r="C798" s="73" t="s">
        <v>178</v>
      </c>
      <c r="D798" s="73" t="s">
        <v>677</v>
      </c>
      <c r="E798" s="113" t="s">
        <v>4414</v>
      </c>
      <c r="F798" s="72" t="s">
        <v>91</v>
      </c>
      <c r="G798" s="113" t="s">
        <v>92</v>
      </c>
      <c r="H798" s="113" t="s">
        <v>4415</v>
      </c>
      <c r="I798" s="114" t="s">
        <v>94</v>
      </c>
      <c r="J798" s="72" t="s">
        <v>95</v>
      </c>
      <c r="K798" s="72" t="s">
        <v>4416</v>
      </c>
      <c r="L798" s="116" t="s">
        <v>22881</v>
      </c>
      <c r="M798" s="72" t="s">
        <v>943</v>
      </c>
      <c r="N798" s="72" t="s">
        <v>99</v>
      </c>
      <c r="O798" s="72" t="s">
        <v>100</v>
      </c>
      <c r="P798" s="72" t="s">
        <v>101</v>
      </c>
      <c r="Q798" s="116" t="s">
        <v>1757</v>
      </c>
      <c r="R798" s="72" t="s">
        <v>103</v>
      </c>
      <c r="S798" s="72" t="s">
        <v>104</v>
      </c>
    </row>
    <row r="799" spans="2:19" x14ac:dyDescent="0.25">
      <c r="B799" s="73" t="s">
        <v>4417</v>
      </c>
      <c r="C799" s="73" t="s">
        <v>141</v>
      </c>
      <c r="D799" s="73" t="s">
        <v>677</v>
      </c>
      <c r="E799" s="113" t="s">
        <v>4418</v>
      </c>
      <c r="F799" s="72" t="s">
        <v>91</v>
      </c>
      <c r="G799" s="113" t="s">
        <v>182</v>
      </c>
      <c r="H799" s="113" t="s">
        <v>4419</v>
      </c>
      <c r="I799" s="114" t="s">
        <v>183</v>
      </c>
      <c r="K799" s="72" t="s">
        <v>4420</v>
      </c>
      <c r="L799" s="116" t="s">
        <v>1438</v>
      </c>
      <c r="M799" s="72" t="s">
        <v>269</v>
      </c>
      <c r="N799" s="72" t="s">
        <v>140</v>
      </c>
      <c r="O799" s="72" t="s">
        <v>103</v>
      </c>
      <c r="P799" s="72" t="s">
        <v>194</v>
      </c>
      <c r="Q799" s="116" t="s">
        <v>4421</v>
      </c>
      <c r="R799" s="72" t="s">
        <v>103</v>
      </c>
      <c r="S799" s="72" t="s">
        <v>104</v>
      </c>
    </row>
    <row r="800" spans="2:19" x14ac:dyDescent="0.25">
      <c r="B800" s="73" t="s">
        <v>4417</v>
      </c>
      <c r="C800" s="73" t="s">
        <v>141</v>
      </c>
      <c r="D800" s="73" t="s">
        <v>677</v>
      </c>
      <c r="E800" s="113" t="s">
        <v>4418</v>
      </c>
      <c r="F800" s="72" t="s">
        <v>91</v>
      </c>
      <c r="G800" s="113" t="s">
        <v>182</v>
      </c>
      <c r="H800" s="113" t="s">
        <v>4419</v>
      </c>
      <c r="I800" s="114" t="s">
        <v>183</v>
      </c>
      <c r="K800" s="72" t="s">
        <v>4420</v>
      </c>
      <c r="L800" s="116" t="s">
        <v>1438</v>
      </c>
      <c r="M800" s="72" t="s">
        <v>269</v>
      </c>
      <c r="N800" s="72" t="s">
        <v>140</v>
      </c>
      <c r="O800" s="72" t="s">
        <v>103</v>
      </c>
      <c r="P800" s="72" t="s">
        <v>194</v>
      </c>
      <c r="Q800" s="116" t="s">
        <v>4421</v>
      </c>
      <c r="R800" s="72" t="s">
        <v>103</v>
      </c>
      <c r="S800" s="72" t="s">
        <v>104</v>
      </c>
    </row>
    <row r="801" spans="2:19" x14ac:dyDescent="0.25">
      <c r="B801" s="73" t="s">
        <v>4422</v>
      </c>
      <c r="C801" s="73" t="s">
        <v>174</v>
      </c>
      <c r="D801" s="73" t="s">
        <v>135</v>
      </c>
      <c r="E801" s="113" t="s">
        <v>4423</v>
      </c>
      <c r="F801" s="72" t="s">
        <v>91</v>
      </c>
      <c r="G801" s="113" t="s">
        <v>92</v>
      </c>
      <c r="H801" s="113" t="s">
        <v>4424</v>
      </c>
      <c r="I801" s="114" t="s">
        <v>94</v>
      </c>
      <c r="J801" s="72" t="s">
        <v>4425</v>
      </c>
      <c r="K801" s="72" t="s">
        <v>4425</v>
      </c>
      <c r="L801" s="116" t="s">
        <v>3836</v>
      </c>
      <c r="M801" s="72" t="s">
        <v>2850</v>
      </c>
      <c r="N801" s="72" t="s">
        <v>99</v>
      </c>
      <c r="O801" s="72" t="s">
        <v>100</v>
      </c>
      <c r="P801" s="72" t="s">
        <v>101</v>
      </c>
      <c r="Q801" s="116" t="s">
        <v>1757</v>
      </c>
      <c r="R801" s="72" t="s">
        <v>103</v>
      </c>
      <c r="S801" s="72" t="s">
        <v>104</v>
      </c>
    </row>
    <row r="802" spans="2:19" x14ac:dyDescent="0.25">
      <c r="B802" s="73" t="s">
        <v>4426</v>
      </c>
      <c r="C802" s="73" t="s">
        <v>141</v>
      </c>
      <c r="D802" s="73" t="s">
        <v>677</v>
      </c>
      <c r="E802" s="113" t="s">
        <v>4427</v>
      </c>
      <c r="F802" s="72" t="s">
        <v>91</v>
      </c>
      <c r="G802" s="113" t="s">
        <v>92</v>
      </c>
      <c r="H802" s="113" t="s">
        <v>4428</v>
      </c>
      <c r="I802" s="114" t="s">
        <v>94</v>
      </c>
      <c r="J802" s="72" t="s">
        <v>4429</v>
      </c>
      <c r="K802" s="72" t="s">
        <v>4430</v>
      </c>
      <c r="L802" s="116" t="s">
        <v>2691</v>
      </c>
      <c r="M802" s="72" t="s">
        <v>1634</v>
      </c>
      <c r="N802" s="72" t="s">
        <v>99</v>
      </c>
      <c r="O802" s="72" t="s">
        <v>100</v>
      </c>
      <c r="P802" s="72" t="s">
        <v>101</v>
      </c>
      <c r="Q802" s="116" t="s">
        <v>1757</v>
      </c>
      <c r="R802" s="72" t="s">
        <v>103</v>
      </c>
      <c r="S802" s="72" t="s">
        <v>104</v>
      </c>
    </row>
    <row r="803" spans="2:19" x14ac:dyDescent="0.25">
      <c r="B803" s="73" t="s">
        <v>4431</v>
      </c>
      <c r="C803" s="73" t="s">
        <v>1162</v>
      </c>
      <c r="D803" s="73" t="s">
        <v>677</v>
      </c>
      <c r="E803" s="113" t="s">
        <v>4432</v>
      </c>
      <c r="F803" s="72" t="s">
        <v>91</v>
      </c>
      <c r="G803" s="113" t="s">
        <v>4433</v>
      </c>
      <c r="H803" s="113" t="s">
        <v>4434</v>
      </c>
      <c r="I803" s="114" t="s">
        <v>4435</v>
      </c>
      <c r="K803" s="72" t="s">
        <v>4436</v>
      </c>
      <c r="L803" s="116" t="s">
        <v>3537</v>
      </c>
      <c r="M803" s="72" t="s">
        <v>1561</v>
      </c>
      <c r="N803" s="72" t="s">
        <v>140</v>
      </c>
      <c r="O803" s="72" t="s">
        <v>103</v>
      </c>
      <c r="P803" s="72" t="s">
        <v>124</v>
      </c>
      <c r="Q803" s="116" t="s">
        <v>4437</v>
      </c>
      <c r="R803" s="72" t="s">
        <v>103</v>
      </c>
      <c r="S803" s="72" t="s">
        <v>104</v>
      </c>
    </row>
    <row r="804" spans="2:19" x14ac:dyDescent="0.25">
      <c r="B804" s="73" t="s">
        <v>4438</v>
      </c>
      <c r="C804" s="73" t="s">
        <v>158</v>
      </c>
      <c r="D804" s="73" t="s">
        <v>1006</v>
      </c>
      <c r="E804" s="113" t="s">
        <v>4439</v>
      </c>
      <c r="F804" s="72" t="s">
        <v>91</v>
      </c>
      <c r="G804" s="113" t="s">
        <v>4440</v>
      </c>
      <c r="H804" s="113" t="s">
        <v>4441</v>
      </c>
      <c r="I804" s="114" t="s">
        <v>4442</v>
      </c>
      <c r="L804" s="116" t="s">
        <v>4443</v>
      </c>
      <c r="M804" s="72" t="s">
        <v>478</v>
      </c>
      <c r="N804" s="72" t="s">
        <v>140</v>
      </c>
      <c r="O804" s="72" t="s">
        <v>103</v>
      </c>
      <c r="P804" s="72" t="s">
        <v>124</v>
      </c>
      <c r="Q804" s="116" t="s">
        <v>4437</v>
      </c>
      <c r="R804" s="72" t="s">
        <v>103</v>
      </c>
      <c r="S804" s="72" t="s">
        <v>104</v>
      </c>
    </row>
    <row r="805" spans="2:19" x14ac:dyDescent="0.25">
      <c r="B805" s="73" t="s">
        <v>4444</v>
      </c>
      <c r="C805" s="73" t="s">
        <v>158</v>
      </c>
      <c r="D805" s="73" t="s">
        <v>1006</v>
      </c>
      <c r="E805" s="113" t="s">
        <v>4445</v>
      </c>
      <c r="F805" s="72" t="s">
        <v>91</v>
      </c>
      <c r="G805" s="113" t="s">
        <v>475</v>
      </c>
      <c r="H805" s="113" t="s">
        <v>4446</v>
      </c>
      <c r="I805" s="114" t="s">
        <v>476</v>
      </c>
      <c r="L805" s="116" t="s">
        <v>1817</v>
      </c>
      <c r="M805" s="72" t="s">
        <v>478</v>
      </c>
      <c r="N805" s="72" t="s">
        <v>140</v>
      </c>
      <c r="O805" s="72" t="s">
        <v>103</v>
      </c>
      <c r="P805" s="72" t="s">
        <v>194</v>
      </c>
      <c r="Q805" s="116" t="s">
        <v>4285</v>
      </c>
      <c r="R805" s="72" t="s">
        <v>103</v>
      </c>
      <c r="S805" s="72" t="s">
        <v>104</v>
      </c>
    </row>
    <row r="806" spans="2:19" x14ac:dyDescent="0.25">
      <c r="B806" s="73" t="s">
        <v>4447</v>
      </c>
      <c r="C806" s="73" t="s">
        <v>223</v>
      </c>
      <c r="D806" s="73" t="s">
        <v>677</v>
      </c>
      <c r="E806" s="113" t="s">
        <v>4448</v>
      </c>
      <c r="F806" s="72" t="s">
        <v>91</v>
      </c>
      <c r="G806" s="113" t="s">
        <v>92</v>
      </c>
      <c r="H806" s="113" t="s">
        <v>4449</v>
      </c>
      <c r="I806" s="114" t="s">
        <v>94</v>
      </c>
      <c r="J806" s="72" t="s">
        <v>4450</v>
      </c>
      <c r="K806" s="72" t="s">
        <v>4450</v>
      </c>
      <c r="L806" s="116" t="s">
        <v>2034</v>
      </c>
      <c r="M806" s="72" t="s">
        <v>3555</v>
      </c>
      <c r="N806" s="72" t="s">
        <v>99</v>
      </c>
      <c r="O806" s="72" t="s">
        <v>100</v>
      </c>
      <c r="P806" s="72" t="s">
        <v>101</v>
      </c>
      <c r="Q806" s="116" t="s">
        <v>1757</v>
      </c>
      <c r="R806" s="72" t="s">
        <v>103</v>
      </c>
      <c r="S806" s="72" t="s">
        <v>104</v>
      </c>
    </row>
    <row r="807" spans="2:19" x14ac:dyDescent="0.25">
      <c r="B807" s="73" t="s">
        <v>4451</v>
      </c>
      <c r="C807" s="73" t="s">
        <v>408</v>
      </c>
      <c r="D807" s="73" t="s">
        <v>677</v>
      </c>
      <c r="E807" s="113" t="s">
        <v>4452</v>
      </c>
      <c r="F807" s="72" t="s">
        <v>91</v>
      </c>
      <c r="G807" s="113" t="s">
        <v>4453</v>
      </c>
      <c r="H807" s="113" t="s">
        <v>4454</v>
      </c>
      <c r="I807" s="114" t="s">
        <v>4455</v>
      </c>
      <c r="L807" s="116" t="s">
        <v>845</v>
      </c>
      <c r="M807" s="72" t="s">
        <v>4456</v>
      </c>
      <c r="N807" s="72" t="s">
        <v>140</v>
      </c>
      <c r="O807" s="72" t="s">
        <v>103</v>
      </c>
      <c r="P807" s="72" t="s">
        <v>472</v>
      </c>
      <c r="Q807" s="116" t="s">
        <v>4437</v>
      </c>
      <c r="R807" s="72" t="s">
        <v>103</v>
      </c>
      <c r="S807" s="72" t="s">
        <v>104</v>
      </c>
    </row>
    <row r="808" spans="2:19" x14ac:dyDescent="0.25">
      <c r="B808" s="73" t="s">
        <v>4457</v>
      </c>
      <c r="C808" s="73" t="s">
        <v>3790</v>
      </c>
      <c r="D808" s="73" t="s">
        <v>677</v>
      </c>
      <c r="E808" s="113" t="s">
        <v>4458</v>
      </c>
      <c r="F808" s="72" t="s">
        <v>91</v>
      </c>
      <c r="G808" s="113" t="s">
        <v>3585</v>
      </c>
      <c r="H808" s="113" t="s">
        <v>4459</v>
      </c>
      <c r="I808" s="114" t="s">
        <v>3587</v>
      </c>
      <c r="L808" s="116" t="s">
        <v>1008</v>
      </c>
      <c r="M808" s="72" t="s">
        <v>4396</v>
      </c>
      <c r="N808" s="72" t="s">
        <v>140</v>
      </c>
      <c r="O808" s="72" t="s">
        <v>103</v>
      </c>
      <c r="P808" s="72" t="s">
        <v>194</v>
      </c>
      <c r="Q808" s="116" t="s">
        <v>4285</v>
      </c>
      <c r="R808" s="72" t="s">
        <v>103</v>
      </c>
      <c r="S808" s="72" t="s">
        <v>104</v>
      </c>
    </row>
    <row r="809" spans="2:19" x14ac:dyDescent="0.25">
      <c r="B809" s="73" t="s">
        <v>4460</v>
      </c>
      <c r="C809" s="73" t="s">
        <v>223</v>
      </c>
      <c r="D809" s="73" t="s">
        <v>677</v>
      </c>
      <c r="E809" s="113" t="s">
        <v>4461</v>
      </c>
      <c r="F809" s="72" t="s">
        <v>91</v>
      </c>
      <c r="G809" s="113" t="s">
        <v>4462</v>
      </c>
      <c r="H809" s="113" t="s">
        <v>4463</v>
      </c>
      <c r="I809" s="114" t="s">
        <v>4464</v>
      </c>
      <c r="L809" s="116" t="s">
        <v>4465</v>
      </c>
      <c r="M809" s="72" t="s">
        <v>3555</v>
      </c>
      <c r="N809" s="72" t="s">
        <v>140</v>
      </c>
      <c r="O809" s="72" t="s">
        <v>103</v>
      </c>
      <c r="P809" s="72" t="s">
        <v>194</v>
      </c>
      <c r="Q809" s="116" t="s">
        <v>4466</v>
      </c>
      <c r="R809" s="72" t="s">
        <v>103</v>
      </c>
      <c r="S809" s="72" t="s">
        <v>104</v>
      </c>
    </row>
    <row r="810" spans="2:19" x14ac:dyDescent="0.25">
      <c r="B810" s="73" t="s">
        <v>4460</v>
      </c>
      <c r="C810" s="73" t="s">
        <v>223</v>
      </c>
      <c r="D810" s="73" t="s">
        <v>677</v>
      </c>
      <c r="E810" s="113" t="s">
        <v>4461</v>
      </c>
      <c r="F810" s="72" t="s">
        <v>91</v>
      </c>
      <c r="G810" s="113" t="s">
        <v>4462</v>
      </c>
      <c r="H810" s="113" t="s">
        <v>4463</v>
      </c>
      <c r="I810" s="114" t="s">
        <v>4464</v>
      </c>
      <c r="L810" s="116" t="s">
        <v>4465</v>
      </c>
      <c r="M810" s="72" t="s">
        <v>3555</v>
      </c>
      <c r="N810" s="72" t="s">
        <v>140</v>
      </c>
      <c r="O810" s="72" t="s">
        <v>103</v>
      </c>
      <c r="P810" s="72" t="s">
        <v>1126</v>
      </c>
      <c r="Q810" s="116" t="s">
        <v>4466</v>
      </c>
      <c r="R810" s="72" t="s">
        <v>103</v>
      </c>
      <c r="S810" s="72" t="s">
        <v>104</v>
      </c>
    </row>
    <row r="811" spans="2:19" x14ac:dyDescent="0.25">
      <c r="B811" s="73" t="s">
        <v>4467</v>
      </c>
      <c r="C811" s="73" t="s">
        <v>775</v>
      </c>
      <c r="D811" s="73" t="s">
        <v>677</v>
      </c>
      <c r="E811" s="113" t="s">
        <v>4468</v>
      </c>
      <c r="F811" s="72" t="s">
        <v>91</v>
      </c>
      <c r="G811" s="113" t="s">
        <v>2888</v>
      </c>
      <c r="H811" s="113" t="s">
        <v>4469</v>
      </c>
      <c r="I811" s="114" t="s">
        <v>2890</v>
      </c>
      <c r="L811" s="116" t="s">
        <v>4470</v>
      </c>
      <c r="M811" s="72" t="s">
        <v>779</v>
      </c>
      <c r="N811" s="72" t="s">
        <v>140</v>
      </c>
      <c r="O811" s="72" t="s">
        <v>103</v>
      </c>
      <c r="P811" s="72" t="s">
        <v>194</v>
      </c>
      <c r="Q811" s="116" t="s">
        <v>4437</v>
      </c>
      <c r="R811" s="72" t="s">
        <v>103</v>
      </c>
      <c r="S811" s="72" t="s">
        <v>104</v>
      </c>
    </row>
    <row r="812" spans="2:19" x14ac:dyDescent="0.25">
      <c r="B812" s="73" t="s">
        <v>4471</v>
      </c>
      <c r="C812" s="73" t="s">
        <v>735</v>
      </c>
      <c r="D812" s="73" t="s">
        <v>677</v>
      </c>
      <c r="E812" s="113" t="s">
        <v>4472</v>
      </c>
      <c r="F812" s="72" t="s">
        <v>91</v>
      </c>
      <c r="G812" s="113" t="s">
        <v>1073</v>
      </c>
      <c r="H812" s="113" t="s">
        <v>4473</v>
      </c>
      <c r="I812" s="114" t="s">
        <v>1074</v>
      </c>
      <c r="L812" s="116" t="s">
        <v>3836</v>
      </c>
      <c r="M812" s="72" t="s">
        <v>2911</v>
      </c>
      <c r="N812" s="72" t="s">
        <v>140</v>
      </c>
      <c r="O812" s="72" t="s">
        <v>103</v>
      </c>
      <c r="P812" s="72" t="s">
        <v>472</v>
      </c>
      <c r="Q812" s="116" t="s">
        <v>4265</v>
      </c>
      <c r="R812" s="72" t="s">
        <v>103</v>
      </c>
      <c r="S812" s="72" t="s">
        <v>104</v>
      </c>
    </row>
    <row r="813" spans="2:19" x14ac:dyDescent="0.25">
      <c r="B813" s="73" t="s">
        <v>4474</v>
      </c>
      <c r="C813" s="73" t="s">
        <v>141</v>
      </c>
      <c r="D813" s="73" t="s">
        <v>147</v>
      </c>
      <c r="E813" s="113" t="s">
        <v>4475</v>
      </c>
      <c r="F813" s="72" t="s">
        <v>91</v>
      </c>
      <c r="G813" s="113" t="s">
        <v>4476</v>
      </c>
      <c r="H813" s="113" t="s">
        <v>4477</v>
      </c>
      <c r="I813" s="114" t="s">
        <v>4478</v>
      </c>
      <c r="K813" s="72" t="s">
        <v>22882</v>
      </c>
      <c r="L813" s="116" t="s">
        <v>22883</v>
      </c>
      <c r="M813" s="72" t="s">
        <v>763</v>
      </c>
      <c r="N813" s="72" t="s">
        <v>140</v>
      </c>
      <c r="O813" s="72" t="s">
        <v>103</v>
      </c>
      <c r="P813" s="72" t="s">
        <v>124</v>
      </c>
      <c r="Q813" s="116" t="s">
        <v>4479</v>
      </c>
      <c r="R813" s="72" t="s">
        <v>103</v>
      </c>
      <c r="S813" s="72" t="s">
        <v>104</v>
      </c>
    </row>
    <row r="814" spans="2:19" x14ac:dyDescent="0.25">
      <c r="B814" s="73" t="s">
        <v>4480</v>
      </c>
      <c r="C814" s="73" t="s">
        <v>141</v>
      </c>
      <c r="D814" s="73" t="s">
        <v>677</v>
      </c>
      <c r="E814" s="113" t="s">
        <v>4481</v>
      </c>
      <c r="F814" s="72" t="s">
        <v>91</v>
      </c>
      <c r="G814" s="113" t="s">
        <v>4476</v>
      </c>
      <c r="H814" s="113" t="s">
        <v>4482</v>
      </c>
      <c r="I814" s="114" t="s">
        <v>4478</v>
      </c>
      <c r="K814" s="72" t="s">
        <v>22884</v>
      </c>
      <c r="L814" s="116" t="s">
        <v>22883</v>
      </c>
      <c r="M814" s="72" t="s">
        <v>287</v>
      </c>
      <c r="N814" s="72" t="s">
        <v>140</v>
      </c>
      <c r="O814" s="72" t="s">
        <v>103</v>
      </c>
      <c r="P814" s="72" t="s">
        <v>124</v>
      </c>
      <c r="Q814" s="116" t="s">
        <v>4479</v>
      </c>
      <c r="R814" s="72" t="s">
        <v>103</v>
      </c>
      <c r="S814" s="72" t="s">
        <v>104</v>
      </c>
    </row>
    <row r="815" spans="2:19" x14ac:dyDescent="0.25">
      <c r="B815" s="73" t="s">
        <v>4483</v>
      </c>
      <c r="C815" s="73" t="s">
        <v>3790</v>
      </c>
      <c r="D815" s="73" t="s">
        <v>677</v>
      </c>
      <c r="E815" s="113" t="s">
        <v>4484</v>
      </c>
      <c r="F815" s="72" t="s">
        <v>91</v>
      </c>
      <c r="G815" s="113" t="s">
        <v>4485</v>
      </c>
      <c r="H815" s="113" t="s">
        <v>4459</v>
      </c>
      <c r="I815" s="114" t="s">
        <v>4486</v>
      </c>
      <c r="L815" s="116" t="s">
        <v>1008</v>
      </c>
      <c r="M815" s="72" t="s">
        <v>4396</v>
      </c>
      <c r="N815" s="72" t="s">
        <v>140</v>
      </c>
      <c r="O815" s="72" t="s">
        <v>103</v>
      </c>
      <c r="P815" s="72" t="s">
        <v>194</v>
      </c>
      <c r="Q815" s="116" t="s">
        <v>4285</v>
      </c>
      <c r="R815" s="72" t="s">
        <v>103</v>
      </c>
      <c r="S815" s="72" t="s">
        <v>104</v>
      </c>
    </row>
    <row r="816" spans="2:19" x14ac:dyDescent="0.25">
      <c r="B816" s="73" t="s">
        <v>4487</v>
      </c>
      <c r="C816" s="73" t="s">
        <v>153</v>
      </c>
      <c r="D816" s="73" t="s">
        <v>360</v>
      </c>
      <c r="E816" s="113" t="s">
        <v>4488</v>
      </c>
      <c r="F816" s="72" t="s">
        <v>91</v>
      </c>
      <c r="G816" s="113" t="s">
        <v>718</v>
      </c>
      <c r="H816" s="113" t="s">
        <v>4489</v>
      </c>
      <c r="I816" s="114" t="s">
        <v>720</v>
      </c>
      <c r="L816" s="116" t="s">
        <v>1817</v>
      </c>
      <c r="M816" s="72" t="s">
        <v>987</v>
      </c>
      <c r="N816" s="72" t="s">
        <v>140</v>
      </c>
      <c r="O816" s="72" t="s">
        <v>103</v>
      </c>
      <c r="P816" s="72" t="s">
        <v>472</v>
      </c>
      <c r="Q816" s="116" t="s">
        <v>4285</v>
      </c>
      <c r="R816" s="72" t="s">
        <v>103</v>
      </c>
      <c r="S816" s="72" t="s">
        <v>104</v>
      </c>
    </row>
    <row r="817" spans="2:19" x14ac:dyDescent="0.25">
      <c r="B817" s="73" t="s">
        <v>4490</v>
      </c>
      <c r="C817" s="73" t="s">
        <v>153</v>
      </c>
      <c r="D817" s="73" t="s">
        <v>1006</v>
      </c>
      <c r="E817" s="113" t="s">
        <v>4491</v>
      </c>
      <c r="F817" s="72" t="s">
        <v>91</v>
      </c>
      <c r="G817" s="113" t="s">
        <v>211</v>
      </c>
      <c r="H817" s="113" t="s">
        <v>4492</v>
      </c>
      <c r="I817" s="114" t="s">
        <v>212</v>
      </c>
      <c r="L817" s="116" t="s">
        <v>1945</v>
      </c>
      <c r="M817" s="72" t="s">
        <v>213</v>
      </c>
      <c r="N817" s="72" t="s">
        <v>140</v>
      </c>
      <c r="O817" s="72" t="s">
        <v>103</v>
      </c>
      <c r="P817" s="72" t="s">
        <v>194</v>
      </c>
      <c r="Q817" s="116" t="s">
        <v>4285</v>
      </c>
      <c r="R817" s="72" t="s">
        <v>103</v>
      </c>
      <c r="S817" s="72" t="s">
        <v>104</v>
      </c>
    </row>
    <row r="818" spans="2:19" x14ac:dyDescent="0.25">
      <c r="B818" s="73" t="s">
        <v>4493</v>
      </c>
      <c r="C818" s="73" t="s">
        <v>223</v>
      </c>
      <c r="D818" s="73" t="s">
        <v>677</v>
      </c>
      <c r="E818" s="113" t="s">
        <v>4494</v>
      </c>
      <c r="F818" s="72" t="s">
        <v>91</v>
      </c>
      <c r="G818" s="113" t="s">
        <v>224</v>
      </c>
      <c r="H818" s="113" t="s">
        <v>4495</v>
      </c>
      <c r="I818" s="114" t="s">
        <v>225</v>
      </c>
      <c r="L818" s="116" t="s">
        <v>2028</v>
      </c>
      <c r="M818" s="72" t="s">
        <v>1255</v>
      </c>
      <c r="N818" s="72" t="s">
        <v>140</v>
      </c>
      <c r="O818" s="72" t="s">
        <v>103</v>
      </c>
      <c r="P818" s="72" t="s">
        <v>194</v>
      </c>
      <c r="Q818" s="116" t="s">
        <v>4437</v>
      </c>
      <c r="R818" s="72" t="s">
        <v>103</v>
      </c>
      <c r="S818" s="72" t="s">
        <v>104</v>
      </c>
    </row>
    <row r="819" spans="2:19" x14ac:dyDescent="0.25">
      <c r="B819" s="73" t="s">
        <v>4496</v>
      </c>
      <c r="C819" s="73" t="s">
        <v>4497</v>
      </c>
      <c r="D819" s="73" t="s">
        <v>360</v>
      </c>
      <c r="E819" s="113" t="s">
        <v>4498</v>
      </c>
      <c r="F819" s="72" t="s">
        <v>91</v>
      </c>
      <c r="G819" s="113" t="s">
        <v>4499</v>
      </c>
      <c r="H819" s="113" t="s">
        <v>4500</v>
      </c>
      <c r="I819" s="114" t="s">
        <v>4501</v>
      </c>
      <c r="K819" s="72" t="s">
        <v>4502</v>
      </c>
      <c r="L819" s="116" t="s">
        <v>4503</v>
      </c>
      <c r="M819" s="72" t="s">
        <v>343</v>
      </c>
      <c r="N819" s="72" t="s">
        <v>140</v>
      </c>
      <c r="O819" s="72" t="s">
        <v>103</v>
      </c>
      <c r="P819" s="72" t="s">
        <v>124</v>
      </c>
      <c r="Q819" s="116" t="s">
        <v>4479</v>
      </c>
      <c r="R819" s="72" t="s">
        <v>103</v>
      </c>
      <c r="S819" s="72" t="s">
        <v>104</v>
      </c>
    </row>
    <row r="820" spans="2:19" x14ac:dyDescent="0.25">
      <c r="B820" s="73" t="s">
        <v>4504</v>
      </c>
      <c r="C820" s="73" t="s">
        <v>141</v>
      </c>
      <c r="D820" s="73" t="s">
        <v>147</v>
      </c>
      <c r="E820" s="113" t="s">
        <v>4505</v>
      </c>
      <c r="F820" s="72" t="s">
        <v>91</v>
      </c>
      <c r="G820" s="113" t="s">
        <v>4506</v>
      </c>
      <c r="H820" s="113" t="s">
        <v>4507</v>
      </c>
      <c r="I820" s="114" t="s">
        <v>4508</v>
      </c>
      <c r="K820" s="72" t="s">
        <v>4509</v>
      </c>
      <c r="L820" s="116" t="s">
        <v>4510</v>
      </c>
      <c r="M820" s="72" t="s">
        <v>2048</v>
      </c>
      <c r="N820" s="72" t="s">
        <v>140</v>
      </c>
      <c r="O820" s="72" t="s">
        <v>103</v>
      </c>
      <c r="P820" s="72" t="s">
        <v>124</v>
      </c>
      <c r="Q820" s="116" t="s">
        <v>4285</v>
      </c>
      <c r="R820" s="72" t="s">
        <v>103</v>
      </c>
      <c r="S820" s="72" t="s">
        <v>104</v>
      </c>
    </row>
    <row r="821" spans="2:19" x14ac:dyDescent="0.25">
      <c r="B821" s="73" t="s">
        <v>4511</v>
      </c>
      <c r="C821" s="73" t="s">
        <v>141</v>
      </c>
      <c r="D821" s="73" t="s">
        <v>677</v>
      </c>
      <c r="E821" s="113" t="s">
        <v>4512</v>
      </c>
      <c r="F821" s="72" t="s">
        <v>91</v>
      </c>
      <c r="G821" s="113" t="s">
        <v>4513</v>
      </c>
      <c r="H821" s="113" t="s">
        <v>4514</v>
      </c>
      <c r="I821" s="114" t="s">
        <v>4515</v>
      </c>
      <c r="L821" s="116" t="s">
        <v>2170</v>
      </c>
      <c r="M821" s="72" t="s">
        <v>250</v>
      </c>
      <c r="N821" s="72" t="s">
        <v>140</v>
      </c>
      <c r="O821" s="72" t="s">
        <v>103</v>
      </c>
      <c r="P821" s="72" t="s">
        <v>194</v>
      </c>
      <c r="Q821" s="116" t="s">
        <v>1085</v>
      </c>
      <c r="R821" s="72" t="s">
        <v>103</v>
      </c>
      <c r="S821" s="72" t="s">
        <v>104</v>
      </c>
    </row>
    <row r="822" spans="2:19" x14ac:dyDescent="0.25">
      <c r="B822" s="73" t="s">
        <v>4516</v>
      </c>
      <c r="C822" s="73" t="s">
        <v>141</v>
      </c>
      <c r="D822" s="73" t="s">
        <v>677</v>
      </c>
      <c r="E822" s="113" t="s">
        <v>4517</v>
      </c>
      <c r="F822" s="72" t="s">
        <v>91</v>
      </c>
      <c r="G822" s="113" t="s">
        <v>4476</v>
      </c>
      <c r="H822" s="113" t="s">
        <v>4518</v>
      </c>
      <c r="I822" s="114" t="s">
        <v>4478</v>
      </c>
      <c r="K822" s="72" t="s">
        <v>4519</v>
      </c>
      <c r="L822" s="116" t="s">
        <v>1862</v>
      </c>
      <c r="M822" s="72" t="s">
        <v>359</v>
      </c>
      <c r="N822" s="72" t="s">
        <v>140</v>
      </c>
      <c r="O822" s="72" t="s">
        <v>103</v>
      </c>
      <c r="P822" s="72" t="s">
        <v>124</v>
      </c>
      <c r="Q822" s="116" t="s">
        <v>1438</v>
      </c>
      <c r="R822" s="72" t="s">
        <v>103</v>
      </c>
      <c r="S822" s="72" t="s">
        <v>104</v>
      </c>
    </row>
    <row r="823" spans="2:19" x14ac:dyDescent="0.25">
      <c r="B823" s="73" t="s">
        <v>4520</v>
      </c>
      <c r="C823" s="73" t="s">
        <v>4521</v>
      </c>
      <c r="D823" s="73" t="s">
        <v>147</v>
      </c>
      <c r="E823" s="113" t="s">
        <v>4522</v>
      </c>
      <c r="F823" s="72" t="s">
        <v>91</v>
      </c>
      <c r="G823" s="113" t="s">
        <v>4523</v>
      </c>
      <c r="H823" s="113" t="s">
        <v>4520</v>
      </c>
      <c r="I823" s="114" t="s">
        <v>4524</v>
      </c>
      <c r="L823" s="116" t="s">
        <v>4265</v>
      </c>
      <c r="M823" s="72" t="s">
        <v>1121</v>
      </c>
      <c r="N823" s="72" t="s">
        <v>140</v>
      </c>
      <c r="O823" s="72" t="s">
        <v>103</v>
      </c>
      <c r="P823" s="72" t="s">
        <v>472</v>
      </c>
      <c r="Q823" s="116" t="s">
        <v>4525</v>
      </c>
      <c r="R823" s="72" t="s">
        <v>103</v>
      </c>
      <c r="S823" s="72" t="s">
        <v>104</v>
      </c>
    </row>
    <row r="824" spans="2:19" x14ac:dyDescent="0.25">
      <c r="B824" s="73" t="s">
        <v>4526</v>
      </c>
      <c r="C824" s="73" t="s">
        <v>141</v>
      </c>
      <c r="D824" s="73" t="s">
        <v>677</v>
      </c>
      <c r="E824" s="113" t="s">
        <v>4527</v>
      </c>
      <c r="F824" s="72" t="s">
        <v>91</v>
      </c>
      <c r="G824" s="113" t="s">
        <v>1090</v>
      </c>
      <c r="H824" s="113" t="s">
        <v>4528</v>
      </c>
      <c r="I824" s="114" t="s">
        <v>1091</v>
      </c>
      <c r="K824" s="72" t="s">
        <v>4529</v>
      </c>
      <c r="L824" s="116" t="s">
        <v>1008</v>
      </c>
      <c r="M824" s="72" t="s">
        <v>3925</v>
      </c>
      <c r="N824" s="72" t="s">
        <v>140</v>
      </c>
      <c r="O824" s="72" t="s">
        <v>103</v>
      </c>
      <c r="P824" s="72" t="s">
        <v>194</v>
      </c>
      <c r="Q824" s="116" t="s">
        <v>4530</v>
      </c>
      <c r="R824" s="72" t="s">
        <v>103</v>
      </c>
      <c r="S824" s="72" t="s">
        <v>104</v>
      </c>
    </row>
    <row r="825" spans="2:19" x14ac:dyDescent="0.25">
      <c r="B825" s="73" t="s">
        <v>4531</v>
      </c>
      <c r="C825" s="73" t="s">
        <v>141</v>
      </c>
      <c r="D825" s="73" t="s">
        <v>677</v>
      </c>
      <c r="E825" s="113" t="s">
        <v>4532</v>
      </c>
      <c r="F825" s="72" t="s">
        <v>91</v>
      </c>
      <c r="G825" s="113" t="s">
        <v>290</v>
      </c>
      <c r="H825" s="113" t="s">
        <v>4533</v>
      </c>
      <c r="I825" s="114" t="s">
        <v>291</v>
      </c>
      <c r="K825" s="72" t="s">
        <v>4534</v>
      </c>
      <c r="L825" s="116" t="s">
        <v>1008</v>
      </c>
      <c r="M825" s="72" t="s">
        <v>259</v>
      </c>
      <c r="N825" s="72" t="s">
        <v>140</v>
      </c>
      <c r="O825" s="72" t="s">
        <v>103</v>
      </c>
      <c r="P825" s="72" t="s">
        <v>194</v>
      </c>
      <c r="Q825" s="116" t="s">
        <v>4535</v>
      </c>
      <c r="R825" s="72" t="s">
        <v>103</v>
      </c>
      <c r="S825" s="72" t="s">
        <v>104</v>
      </c>
    </row>
    <row r="826" spans="2:19" x14ac:dyDescent="0.25">
      <c r="B826" s="73" t="s">
        <v>4536</v>
      </c>
      <c r="C826" s="73" t="s">
        <v>362</v>
      </c>
      <c r="D826" s="73" t="s">
        <v>677</v>
      </c>
      <c r="E826" s="113" t="s">
        <v>4537</v>
      </c>
      <c r="F826" s="72" t="s">
        <v>91</v>
      </c>
      <c r="G826" s="113" t="s">
        <v>605</v>
      </c>
      <c r="H826" s="113" t="s">
        <v>4538</v>
      </c>
      <c r="I826" s="114" t="s">
        <v>606</v>
      </c>
      <c r="K826" s="72" t="s">
        <v>4539</v>
      </c>
      <c r="L826" s="116" t="s">
        <v>4540</v>
      </c>
      <c r="M826" s="72" t="s">
        <v>4541</v>
      </c>
      <c r="N826" s="72" t="s">
        <v>140</v>
      </c>
      <c r="O826" s="72" t="s">
        <v>103</v>
      </c>
      <c r="P826" s="72" t="s">
        <v>124</v>
      </c>
      <c r="Q826" s="116" t="s">
        <v>4542</v>
      </c>
      <c r="R826" s="72" t="s">
        <v>103</v>
      </c>
      <c r="S826" s="72" t="s">
        <v>104</v>
      </c>
    </row>
    <row r="827" spans="2:19" x14ac:dyDescent="0.25">
      <c r="B827" s="73" t="s">
        <v>4543</v>
      </c>
      <c r="C827" s="73" t="s">
        <v>174</v>
      </c>
      <c r="D827" s="73" t="s">
        <v>135</v>
      </c>
      <c r="E827" s="113" t="s">
        <v>4544</v>
      </c>
      <c r="F827" s="72" t="s">
        <v>91</v>
      </c>
      <c r="G827" s="113" t="s">
        <v>92</v>
      </c>
      <c r="H827" s="113" t="s">
        <v>613</v>
      </c>
      <c r="I827" s="114" t="s">
        <v>94</v>
      </c>
      <c r="J827" s="72" t="s">
        <v>4545</v>
      </c>
      <c r="K827" s="72" t="s">
        <v>4546</v>
      </c>
      <c r="L827" s="116" t="s">
        <v>4547</v>
      </c>
      <c r="M827" s="72" t="s">
        <v>358</v>
      </c>
      <c r="N827" s="72" t="s">
        <v>99</v>
      </c>
      <c r="O827" s="72" t="s">
        <v>100</v>
      </c>
      <c r="P827" s="72" t="s">
        <v>101</v>
      </c>
      <c r="Q827" s="116" t="s">
        <v>4384</v>
      </c>
      <c r="R827" s="72" t="s">
        <v>103</v>
      </c>
      <c r="S827" s="72" t="s">
        <v>104</v>
      </c>
    </row>
    <row r="828" spans="2:19" x14ac:dyDescent="0.25">
      <c r="B828" s="73" t="s">
        <v>4548</v>
      </c>
      <c r="C828" s="73" t="s">
        <v>174</v>
      </c>
      <c r="D828" s="73" t="s">
        <v>135</v>
      </c>
      <c r="E828" s="113" t="s">
        <v>4549</v>
      </c>
      <c r="F828" s="72" t="s">
        <v>91</v>
      </c>
      <c r="G828" s="113" t="s">
        <v>4550</v>
      </c>
      <c r="H828" s="113" t="s">
        <v>4551</v>
      </c>
      <c r="I828" s="114" t="s">
        <v>4552</v>
      </c>
      <c r="L828" s="116" t="s">
        <v>2516</v>
      </c>
      <c r="M828" s="72" t="s">
        <v>532</v>
      </c>
      <c r="N828" s="72" t="s">
        <v>140</v>
      </c>
      <c r="O828" s="72" t="s">
        <v>103</v>
      </c>
      <c r="P828" s="72" t="s">
        <v>194</v>
      </c>
      <c r="Q828" s="116" t="s">
        <v>4542</v>
      </c>
      <c r="R828" s="72" t="s">
        <v>103</v>
      </c>
      <c r="S828" s="72" t="s">
        <v>104</v>
      </c>
    </row>
    <row r="829" spans="2:19" x14ac:dyDescent="0.25">
      <c r="B829" s="73" t="s">
        <v>4553</v>
      </c>
      <c r="C829" s="73" t="s">
        <v>141</v>
      </c>
      <c r="D829" s="73" t="s">
        <v>677</v>
      </c>
      <c r="E829" s="113" t="s">
        <v>4554</v>
      </c>
      <c r="F829" s="72" t="s">
        <v>91</v>
      </c>
      <c r="G829" s="113" t="s">
        <v>1090</v>
      </c>
      <c r="H829" s="113" t="s">
        <v>4555</v>
      </c>
      <c r="I829" s="114" t="s">
        <v>1091</v>
      </c>
      <c r="K829" s="72" t="s">
        <v>4556</v>
      </c>
      <c r="L829" s="116" t="s">
        <v>1008</v>
      </c>
      <c r="M829" s="72" t="s">
        <v>3925</v>
      </c>
      <c r="N829" s="72" t="s">
        <v>140</v>
      </c>
      <c r="O829" s="72" t="s">
        <v>103</v>
      </c>
      <c r="P829" s="72" t="s">
        <v>194</v>
      </c>
      <c r="Q829" s="116" t="s">
        <v>4557</v>
      </c>
      <c r="R829" s="72" t="s">
        <v>103</v>
      </c>
      <c r="S829" s="72" t="s">
        <v>104</v>
      </c>
    </row>
    <row r="830" spans="2:19" x14ac:dyDescent="0.25">
      <c r="B830" s="73" t="s">
        <v>4558</v>
      </c>
      <c r="C830" s="73" t="s">
        <v>141</v>
      </c>
      <c r="D830" s="73" t="s">
        <v>677</v>
      </c>
      <c r="E830" s="113" t="s">
        <v>4559</v>
      </c>
      <c r="F830" s="72" t="s">
        <v>91</v>
      </c>
      <c r="G830" s="113" t="s">
        <v>2936</v>
      </c>
      <c r="H830" s="113" t="s">
        <v>4560</v>
      </c>
      <c r="I830" s="114" t="s">
        <v>2938</v>
      </c>
      <c r="K830" s="72" t="s">
        <v>4561</v>
      </c>
      <c r="L830" s="116" t="s">
        <v>22885</v>
      </c>
      <c r="M830" s="72" t="s">
        <v>4562</v>
      </c>
      <c r="N830" s="72" t="s">
        <v>140</v>
      </c>
      <c r="O830" s="72" t="s">
        <v>103</v>
      </c>
      <c r="P830" s="72" t="s">
        <v>124</v>
      </c>
      <c r="Q830" s="116" t="s">
        <v>3819</v>
      </c>
      <c r="R830" s="72" t="s">
        <v>103</v>
      </c>
      <c r="S830" s="72" t="s">
        <v>104</v>
      </c>
    </row>
    <row r="831" spans="2:19" x14ac:dyDescent="0.25">
      <c r="B831" s="73" t="s">
        <v>4563</v>
      </c>
      <c r="C831" s="73" t="s">
        <v>158</v>
      </c>
      <c r="D831" s="73" t="s">
        <v>1006</v>
      </c>
      <c r="E831" s="113" t="s">
        <v>4564</v>
      </c>
      <c r="F831" s="72" t="s">
        <v>91</v>
      </c>
      <c r="G831" s="113" t="s">
        <v>325</v>
      </c>
      <c r="H831" s="113" t="s">
        <v>4565</v>
      </c>
      <c r="I831" s="114" t="s">
        <v>326</v>
      </c>
      <c r="L831" s="116" t="s">
        <v>1896</v>
      </c>
      <c r="M831" s="72" t="s">
        <v>762</v>
      </c>
      <c r="N831" s="72" t="s">
        <v>140</v>
      </c>
      <c r="O831" s="72" t="s">
        <v>103</v>
      </c>
      <c r="P831" s="72" t="s">
        <v>194</v>
      </c>
      <c r="Q831" s="116" t="s">
        <v>4542</v>
      </c>
      <c r="R831" s="72" t="s">
        <v>103</v>
      </c>
      <c r="S831" s="72" t="s">
        <v>104</v>
      </c>
    </row>
    <row r="832" spans="2:19" x14ac:dyDescent="0.25">
      <c r="B832" s="73" t="s">
        <v>4566</v>
      </c>
      <c r="C832" s="73" t="s">
        <v>223</v>
      </c>
      <c r="D832" s="73" t="s">
        <v>677</v>
      </c>
      <c r="E832" s="113" t="s">
        <v>4567</v>
      </c>
      <c r="F832" s="72" t="s">
        <v>91</v>
      </c>
      <c r="G832" s="113" t="s">
        <v>4568</v>
      </c>
      <c r="H832" s="113" t="s">
        <v>4569</v>
      </c>
      <c r="I832" s="114" t="s">
        <v>4570</v>
      </c>
      <c r="L832" s="116" t="s">
        <v>2170</v>
      </c>
      <c r="M832" s="72" t="s">
        <v>1937</v>
      </c>
      <c r="N832" s="72" t="s">
        <v>140</v>
      </c>
      <c r="O832" s="72" t="s">
        <v>103</v>
      </c>
      <c r="P832" s="72" t="s">
        <v>124</v>
      </c>
      <c r="Q832" s="116" t="s">
        <v>4542</v>
      </c>
      <c r="R832" s="72" t="s">
        <v>103</v>
      </c>
      <c r="S832" s="72" t="s">
        <v>104</v>
      </c>
    </row>
    <row r="833" spans="2:19" x14ac:dyDescent="0.25">
      <c r="B833" s="73" t="s">
        <v>4571</v>
      </c>
      <c r="C833" s="73" t="s">
        <v>153</v>
      </c>
      <c r="D833" s="73" t="s">
        <v>1006</v>
      </c>
      <c r="E833" s="113" t="s">
        <v>4572</v>
      </c>
      <c r="F833" s="72" t="s">
        <v>91</v>
      </c>
      <c r="G833" s="113" t="s">
        <v>4573</v>
      </c>
      <c r="H833" s="113" t="s">
        <v>4574</v>
      </c>
      <c r="I833" s="114" t="s">
        <v>4575</v>
      </c>
      <c r="L833" s="116" t="s">
        <v>1008</v>
      </c>
      <c r="M833" s="72" t="s">
        <v>987</v>
      </c>
      <c r="N833" s="72" t="s">
        <v>140</v>
      </c>
      <c r="O833" s="72" t="s">
        <v>103</v>
      </c>
      <c r="P833" s="72" t="s">
        <v>194</v>
      </c>
      <c r="Q833" s="116" t="s">
        <v>4542</v>
      </c>
      <c r="R833" s="72" t="s">
        <v>103</v>
      </c>
      <c r="S833" s="72" t="s">
        <v>104</v>
      </c>
    </row>
    <row r="834" spans="2:19" x14ac:dyDescent="0.25">
      <c r="B834" s="73" t="s">
        <v>4576</v>
      </c>
      <c r="C834" s="73" t="s">
        <v>141</v>
      </c>
      <c r="D834" s="73" t="s">
        <v>147</v>
      </c>
      <c r="E834" s="113" t="s">
        <v>4577</v>
      </c>
      <c r="F834" s="72" t="s">
        <v>91</v>
      </c>
      <c r="G834" s="113" t="s">
        <v>4578</v>
      </c>
      <c r="H834" s="113" t="s">
        <v>4579</v>
      </c>
      <c r="I834" s="114" t="s">
        <v>4580</v>
      </c>
      <c r="K834" s="72" t="s">
        <v>4581</v>
      </c>
      <c r="L834" s="116" t="s">
        <v>2034</v>
      </c>
      <c r="M834" s="72" t="s">
        <v>773</v>
      </c>
      <c r="N834" s="72" t="s">
        <v>140</v>
      </c>
      <c r="O834" s="72" t="s">
        <v>103</v>
      </c>
      <c r="P834" s="72" t="s">
        <v>124</v>
      </c>
      <c r="Q834" s="116" t="s">
        <v>1757</v>
      </c>
      <c r="R834" s="72" t="s">
        <v>103</v>
      </c>
      <c r="S834" s="72" t="s">
        <v>104</v>
      </c>
    </row>
    <row r="835" spans="2:19" x14ac:dyDescent="0.25">
      <c r="B835" s="73" t="s">
        <v>4582</v>
      </c>
      <c r="C835" s="73" t="s">
        <v>3647</v>
      </c>
      <c r="D835" s="73" t="s">
        <v>677</v>
      </c>
      <c r="E835" s="113" t="s">
        <v>4583</v>
      </c>
      <c r="F835" s="72" t="s">
        <v>91</v>
      </c>
      <c r="G835" s="113" t="s">
        <v>615</v>
      </c>
      <c r="H835" s="113" t="s">
        <v>4584</v>
      </c>
      <c r="I835" s="114" t="s">
        <v>616</v>
      </c>
      <c r="K835" s="72" t="s">
        <v>4585</v>
      </c>
      <c r="L835" s="116" t="s">
        <v>2353</v>
      </c>
      <c r="M835" s="72" t="s">
        <v>4586</v>
      </c>
      <c r="N835" s="72" t="s">
        <v>140</v>
      </c>
      <c r="O835" s="72" t="s">
        <v>103</v>
      </c>
      <c r="P835" s="72" t="s">
        <v>124</v>
      </c>
      <c r="Q835" s="116" t="s">
        <v>4384</v>
      </c>
      <c r="R835" s="72" t="s">
        <v>103</v>
      </c>
      <c r="S835" s="72" t="s">
        <v>104</v>
      </c>
    </row>
    <row r="836" spans="2:19" x14ac:dyDescent="0.25">
      <c r="B836" s="73" t="s">
        <v>4587</v>
      </c>
      <c r="C836" s="73" t="s">
        <v>174</v>
      </c>
      <c r="D836" s="73" t="s">
        <v>135</v>
      </c>
      <c r="E836" s="113" t="s">
        <v>4588</v>
      </c>
      <c r="F836" s="72" t="s">
        <v>91</v>
      </c>
      <c r="G836" s="113" t="s">
        <v>246</v>
      </c>
      <c r="H836" s="113" t="s">
        <v>4589</v>
      </c>
      <c r="I836" s="114" t="s">
        <v>247</v>
      </c>
      <c r="K836" s="72" t="s">
        <v>4590</v>
      </c>
      <c r="L836" s="116" t="s">
        <v>4591</v>
      </c>
      <c r="M836" s="72" t="s">
        <v>329</v>
      </c>
      <c r="N836" s="72" t="s">
        <v>140</v>
      </c>
      <c r="O836" s="72" t="s">
        <v>103</v>
      </c>
      <c r="P836" s="72" t="s">
        <v>194</v>
      </c>
      <c r="Q836" s="116" t="s">
        <v>4592</v>
      </c>
      <c r="R836" s="72" t="s">
        <v>103</v>
      </c>
      <c r="S836" s="72" t="s">
        <v>104</v>
      </c>
    </row>
    <row r="837" spans="2:19" x14ac:dyDescent="0.25">
      <c r="B837" s="73" t="s">
        <v>4593</v>
      </c>
      <c r="C837" s="73" t="s">
        <v>141</v>
      </c>
      <c r="D837" s="73" t="s">
        <v>677</v>
      </c>
      <c r="E837" s="113" t="s">
        <v>4594</v>
      </c>
      <c r="F837" s="72" t="s">
        <v>91</v>
      </c>
      <c r="G837" s="113" t="s">
        <v>251</v>
      </c>
      <c r="H837" s="113" t="s">
        <v>4595</v>
      </c>
      <c r="I837" s="114" t="s">
        <v>252</v>
      </c>
      <c r="K837" s="72" t="s">
        <v>4596</v>
      </c>
      <c r="L837" s="116" t="s">
        <v>845</v>
      </c>
      <c r="M837" s="72" t="s">
        <v>269</v>
      </c>
      <c r="N837" s="72" t="s">
        <v>140</v>
      </c>
      <c r="O837" s="72" t="s">
        <v>103</v>
      </c>
      <c r="P837" s="72" t="s">
        <v>194</v>
      </c>
      <c r="Q837" s="116" t="s">
        <v>4437</v>
      </c>
      <c r="R837" s="72" t="s">
        <v>103</v>
      </c>
      <c r="S837" s="72" t="s">
        <v>104</v>
      </c>
    </row>
    <row r="838" spans="2:19" x14ac:dyDescent="0.25">
      <c r="B838" s="73" t="s">
        <v>4597</v>
      </c>
      <c r="C838" s="73" t="s">
        <v>188</v>
      </c>
      <c r="D838" s="73" t="s">
        <v>147</v>
      </c>
      <c r="E838" s="113" t="s">
        <v>4598</v>
      </c>
      <c r="F838" s="72" t="s">
        <v>91</v>
      </c>
      <c r="G838" s="113" t="s">
        <v>106</v>
      </c>
      <c r="H838" s="113" t="s">
        <v>4599</v>
      </c>
      <c r="I838" s="114" t="s">
        <v>107</v>
      </c>
      <c r="J838" s="72" t="s">
        <v>4600</v>
      </c>
      <c r="K838" s="72" t="s">
        <v>4600</v>
      </c>
      <c r="L838" s="116" t="s">
        <v>4601</v>
      </c>
      <c r="M838" s="72" t="s">
        <v>2901</v>
      </c>
      <c r="N838" s="72" t="s">
        <v>99</v>
      </c>
      <c r="O838" s="72" t="s">
        <v>100</v>
      </c>
      <c r="P838" s="72" t="s">
        <v>109</v>
      </c>
      <c r="Q838" s="116" t="s">
        <v>4592</v>
      </c>
      <c r="R838" s="72" t="s">
        <v>103</v>
      </c>
      <c r="S838" s="72" t="s">
        <v>104</v>
      </c>
    </row>
    <row r="839" spans="2:19" x14ac:dyDescent="0.25">
      <c r="B839" s="73" t="s">
        <v>4602</v>
      </c>
      <c r="C839" s="73" t="s">
        <v>141</v>
      </c>
      <c r="D839" s="73" t="s">
        <v>677</v>
      </c>
      <c r="E839" s="113" t="s">
        <v>4603</v>
      </c>
      <c r="F839" s="72" t="s">
        <v>91</v>
      </c>
      <c r="G839" s="113" t="s">
        <v>3948</v>
      </c>
      <c r="H839" s="113" t="s">
        <v>4604</v>
      </c>
      <c r="I839" s="114" t="s">
        <v>3950</v>
      </c>
      <c r="K839" s="72" t="s">
        <v>4605</v>
      </c>
      <c r="L839" s="116" t="s">
        <v>2034</v>
      </c>
      <c r="M839" s="72" t="s">
        <v>3925</v>
      </c>
      <c r="N839" s="72" t="s">
        <v>140</v>
      </c>
      <c r="O839" s="72" t="s">
        <v>103</v>
      </c>
      <c r="P839" s="72" t="s">
        <v>124</v>
      </c>
      <c r="Q839" s="116" t="s">
        <v>4606</v>
      </c>
      <c r="R839" s="72" t="s">
        <v>103</v>
      </c>
      <c r="S839" s="72" t="s">
        <v>104</v>
      </c>
    </row>
    <row r="840" spans="2:19" x14ac:dyDescent="0.25">
      <c r="B840" s="73" t="s">
        <v>4607</v>
      </c>
      <c r="C840" s="73" t="s">
        <v>167</v>
      </c>
      <c r="D840" s="73" t="s">
        <v>677</v>
      </c>
      <c r="E840" s="113" t="s">
        <v>4608</v>
      </c>
      <c r="F840" s="72" t="s">
        <v>91</v>
      </c>
      <c r="G840" s="113" t="s">
        <v>117</v>
      </c>
      <c r="H840" s="113" t="s">
        <v>4609</v>
      </c>
      <c r="I840" s="114" t="s">
        <v>119</v>
      </c>
      <c r="J840" s="72" t="s">
        <v>22886</v>
      </c>
      <c r="K840" s="72" t="s">
        <v>22886</v>
      </c>
      <c r="L840" s="116" t="s">
        <v>4231</v>
      </c>
      <c r="M840" s="72" t="s">
        <v>592</v>
      </c>
      <c r="N840" s="72" t="s">
        <v>99</v>
      </c>
      <c r="O840" s="72" t="s">
        <v>100</v>
      </c>
      <c r="P840" s="72" t="s">
        <v>121</v>
      </c>
      <c r="Q840" s="116" t="s">
        <v>4610</v>
      </c>
      <c r="R840" s="72" t="s">
        <v>103</v>
      </c>
      <c r="S840" s="72" t="s">
        <v>104</v>
      </c>
    </row>
    <row r="841" spans="2:19" x14ac:dyDescent="0.25">
      <c r="B841" s="73" t="s">
        <v>4611</v>
      </c>
      <c r="C841" s="73" t="s">
        <v>1017</v>
      </c>
      <c r="D841" s="73" t="s">
        <v>677</v>
      </c>
      <c r="E841" s="113" t="s">
        <v>4612</v>
      </c>
      <c r="F841" s="72" t="s">
        <v>91</v>
      </c>
      <c r="G841" s="113" t="s">
        <v>182</v>
      </c>
      <c r="H841" s="113" t="s">
        <v>4613</v>
      </c>
      <c r="I841" s="114" t="s">
        <v>183</v>
      </c>
      <c r="K841" s="72" t="s">
        <v>4614</v>
      </c>
      <c r="L841" s="116" t="s">
        <v>1008</v>
      </c>
      <c r="M841" s="72" t="s">
        <v>1018</v>
      </c>
      <c r="N841" s="72" t="s">
        <v>140</v>
      </c>
      <c r="O841" s="72" t="s">
        <v>103</v>
      </c>
      <c r="P841" s="72" t="s">
        <v>194</v>
      </c>
      <c r="Q841" s="116" t="s">
        <v>1913</v>
      </c>
      <c r="R841" s="72" t="s">
        <v>103</v>
      </c>
      <c r="S841" s="72" t="s">
        <v>104</v>
      </c>
    </row>
    <row r="842" spans="2:19" x14ac:dyDescent="0.25">
      <c r="B842" s="73" t="s">
        <v>4615</v>
      </c>
      <c r="C842" s="73" t="s">
        <v>4008</v>
      </c>
      <c r="D842" s="73" t="s">
        <v>677</v>
      </c>
      <c r="E842" s="113" t="s">
        <v>4616</v>
      </c>
      <c r="F842" s="72" t="s">
        <v>91</v>
      </c>
      <c r="G842" s="113" t="s">
        <v>505</v>
      </c>
      <c r="H842" s="113" t="s">
        <v>4617</v>
      </c>
      <c r="I842" s="114" t="s">
        <v>506</v>
      </c>
      <c r="K842" s="72" t="s">
        <v>4618</v>
      </c>
      <c r="L842" s="116" t="s">
        <v>845</v>
      </c>
      <c r="M842" s="72" t="s">
        <v>4012</v>
      </c>
      <c r="N842" s="72" t="s">
        <v>140</v>
      </c>
      <c r="O842" s="72" t="s">
        <v>103</v>
      </c>
      <c r="P842" s="72" t="s">
        <v>194</v>
      </c>
      <c r="Q842" s="116" t="s">
        <v>4619</v>
      </c>
      <c r="R842" s="72" t="s">
        <v>103</v>
      </c>
      <c r="S842" s="72" t="s">
        <v>104</v>
      </c>
    </row>
    <row r="843" spans="2:19" x14ac:dyDescent="0.25">
      <c r="B843" s="73" t="s">
        <v>4620</v>
      </c>
      <c r="C843" s="73" t="s">
        <v>141</v>
      </c>
      <c r="D843" s="73" t="s">
        <v>677</v>
      </c>
      <c r="E843" s="113" t="s">
        <v>4621</v>
      </c>
      <c r="F843" s="72" t="s">
        <v>91</v>
      </c>
      <c r="G843" s="113" t="s">
        <v>3660</v>
      </c>
      <c r="H843" s="113" t="s">
        <v>4622</v>
      </c>
      <c r="I843" s="114" t="s">
        <v>3661</v>
      </c>
      <c r="L843" s="116" t="s">
        <v>2231</v>
      </c>
      <c r="M843" s="72" t="s">
        <v>3662</v>
      </c>
      <c r="N843" s="72" t="s">
        <v>140</v>
      </c>
      <c r="O843" s="72" t="s">
        <v>103</v>
      </c>
      <c r="P843" s="72" t="s">
        <v>124</v>
      </c>
      <c r="Q843" s="116" t="s">
        <v>4074</v>
      </c>
      <c r="R843" s="72" t="s">
        <v>103</v>
      </c>
      <c r="S843" s="72" t="s">
        <v>104</v>
      </c>
    </row>
    <row r="844" spans="2:19" x14ac:dyDescent="0.25">
      <c r="B844" s="73" t="s">
        <v>4623</v>
      </c>
      <c r="C844" s="73" t="s">
        <v>153</v>
      </c>
      <c r="D844" s="73" t="s">
        <v>1006</v>
      </c>
      <c r="E844" s="113" t="s">
        <v>4624</v>
      </c>
      <c r="F844" s="72" t="s">
        <v>91</v>
      </c>
      <c r="G844" s="113" t="s">
        <v>4625</v>
      </c>
      <c r="H844" s="113" t="s">
        <v>4626</v>
      </c>
      <c r="I844" s="114" t="s">
        <v>4627</v>
      </c>
      <c r="L844" s="116" t="s">
        <v>845</v>
      </c>
      <c r="M844" s="72" t="s">
        <v>4628</v>
      </c>
      <c r="N844" s="72" t="s">
        <v>140</v>
      </c>
      <c r="O844" s="72" t="s">
        <v>103</v>
      </c>
      <c r="P844" s="72" t="s">
        <v>194</v>
      </c>
      <c r="Q844" s="116" t="s">
        <v>3841</v>
      </c>
      <c r="R844" s="72" t="s">
        <v>103</v>
      </c>
      <c r="S844" s="72" t="s">
        <v>104</v>
      </c>
    </row>
    <row r="845" spans="2:19" x14ac:dyDescent="0.25">
      <c r="B845" s="73" t="s">
        <v>4629</v>
      </c>
      <c r="C845" s="73" t="s">
        <v>207</v>
      </c>
      <c r="D845" s="73" t="s">
        <v>147</v>
      </c>
      <c r="E845" s="113" t="s">
        <v>4630</v>
      </c>
      <c r="F845" s="72" t="s">
        <v>91</v>
      </c>
      <c r="G845" s="113" t="s">
        <v>4631</v>
      </c>
      <c r="H845" s="113" t="s">
        <v>4632</v>
      </c>
      <c r="I845" s="114" t="s">
        <v>4633</v>
      </c>
      <c r="L845" s="116" t="s">
        <v>3469</v>
      </c>
      <c r="M845" s="72" t="s">
        <v>4634</v>
      </c>
      <c r="N845" s="72" t="s">
        <v>140</v>
      </c>
      <c r="O845" s="72" t="s">
        <v>103</v>
      </c>
      <c r="P845" s="72" t="s">
        <v>194</v>
      </c>
      <c r="Q845" s="116" t="s">
        <v>4470</v>
      </c>
      <c r="R845" s="72" t="s">
        <v>103</v>
      </c>
      <c r="S845" s="72" t="s">
        <v>104</v>
      </c>
    </row>
    <row r="846" spans="2:19" x14ac:dyDescent="0.25">
      <c r="B846" s="73" t="s">
        <v>4635</v>
      </c>
      <c r="C846" s="73" t="s">
        <v>214</v>
      </c>
      <c r="D846" s="73" t="s">
        <v>1006</v>
      </c>
      <c r="E846" s="113" t="s">
        <v>4636</v>
      </c>
      <c r="F846" s="72" t="s">
        <v>91</v>
      </c>
      <c r="G846" s="113" t="s">
        <v>831</v>
      </c>
      <c r="H846" s="113" t="s">
        <v>4637</v>
      </c>
      <c r="I846" s="114" t="s">
        <v>832</v>
      </c>
      <c r="L846" s="116" t="s">
        <v>4018</v>
      </c>
      <c r="M846" s="72" t="s">
        <v>22863</v>
      </c>
      <c r="N846" s="72" t="s">
        <v>140</v>
      </c>
      <c r="O846" s="72" t="s">
        <v>103</v>
      </c>
      <c r="P846" s="72" t="s">
        <v>194</v>
      </c>
      <c r="Q846" s="116" t="s">
        <v>4592</v>
      </c>
      <c r="R846" s="72" t="s">
        <v>103</v>
      </c>
      <c r="S846" s="72" t="s">
        <v>104</v>
      </c>
    </row>
    <row r="847" spans="2:19" x14ac:dyDescent="0.25">
      <c r="B847" s="73" t="s">
        <v>4638</v>
      </c>
      <c r="C847" s="73" t="s">
        <v>369</v>
      </c>
      <c r="D847" s="73" t="s">
        <v>147</v>
      </c>
      <c r="E847" s="113" t="s">
        <v>4639</v>
      </c>
      <c r="F847" s="72" t="s">
        <v>91</v>
      </c>
      <c r="G847" s="113" t="s">
        <v>4640</v>
      </c>
      <c r="H847" s="113" t="s">
        <v>4641</v>
      </c>
      <c r="I847" s="114" t="s">
        <v>4642</v>
      </c>
      <c r="L847" s="116" t="s">
        <v>2059</v>
      </c>
      <c r="M847" s="72" t="s">
        <v>1121</v>
      </c>
      <c r="N847" s="72" t="s">
        <v>140</v>
      </c>
      <c r="O847" s="72" t="s">
        <v>103</v>
      </c>
      <c r="P847" s="72" t="s">
        <v>194</v>
      </c>
      <c r="Q847" s="116" t="s">
        <v>4592</v>
      </c>
      <c r="R847" s="72" t="s">
        <v>103</v>
      </c>
      <c r="S847" s="72" t="s">
        <v>104</v>
      </c>
    </row>
    <row r="848" spans="2:19" x14ac:dyDescent="0.25">
      <c r="B848" s="73" t="s">
        <v>4643</v>
      </c>
      <c r="C848" s="73" t="s">
        <v>167</v>
      </c>
      <c r="D848" s="73" t="s">
        <v>677</v>
      </c>
      <c r="E848" s="113" t="s">
        <v>4644</v>
      </c>
      <c r="F848" s="72" t="s">
        <v>91</v>
      </c>
      <c r="G848" s="113" t="s">
        <v>117</v>
      </c>
      <c r="H848" s="113" t="s">
        <v>4645</v>
      </c>
      <c r="I848" s="114" t="s">
        <v>119</v>
      </c>
      <c r="J848" s="72" t="s">
        <v>4646</v>
      </c>
      <c r="K848" s="72" t="s">
        <v>22189</v>
      </c>
      <c r="L848" s="116" t="s">
        <v>4231</v>
      </c>
      <c r="M848" s="72" t="s">
        <v>2524</v>
      </c>
      <c r="N848" s="72" t="s">
        <v>99</v>
      </c>
      <c r="O848" s="72" t="s">
        <v>100</v>
      </c>
      <c r="P848" s="72" t="s">
        <v>121</v>
      </c>
      <c r="Q848" s="116" t="s">
        <v>4610</v>
      </c>
      <c r="R848" s="72" t="s">
        <v>103</v>
      </c>
      <c r="S848" s="72" t="s">
        <v>104</v>
      </c>
    </row>
    <row r="849" spans="2:19" x14ac:dyDescent="0.25">
      <c r="B849" s="73" t="s">
        <v>4647</v>
      </c>
      <c r="C849" s="73" t="s">
        <v>167</v>
      </c>
      <c r="D849" s="73" t="s">
        <v>677</v>
      </c>
      <c r="E849" s="113" t="s">
        <v>4644</v>
      </c>
      <c r="F849" s="72" t="s">
        <v>91</v>
      </c>
      <c r="G849" s="113" t="s">
        <v>117</v>
      </c>
      <c r="H849" s="113" t="s">
        <v>4648</v>
      </c>
      <c r="I849" s="114" t="s">
        <v>119</v>
      </c>
      <c r="J849" s="72" t="s">
        <v>4646</v>
      </c>
      <c r="K849" s="72" t="s">
        <v>22189</v>
      </c>
      <c r="L849" s="116" t="s">
        <v>4231</v>
      </c>
      <c r="M849" s="72" t="s">
        <v>2524</v>
      </c>
      <c r="N849" s="72" t="s">
        <v>99</v>
      </c>
      <c r="O849" s="72" t="s">
        <v>100</v>
      </c>
      <c r="P849" s="72" t="s">
        <v>121</v>
      </c>
      <c r="Q849" s="116" t="s">
        <v>4610</v>
      </c>
      <c r="R849" s="72" t="s">
        <v>103</v>
      </c>
      <c r="S849" s="72" t="s">
        <v>104</v>
      </c>
    </row>
    <row r="850" spans="2:19" x14ac:dyDescent="0.25">
      <c r="B850" s="73" t="s">
        <v>4649</v>
      </c>
      <c r="C850" s="73" t="s">
        <v>255</v>
      </c>
      <c r="D850" s="73" t="s">
        <v>135</v>
      </c>
      <c r="E850" s="113" t="s">
        <v>4650</v>
      </c>
      <c r="F850" s="72" t="s">
        <v>91</v>
      </c>
      <c r="G850" s="113" t="s">
        <v>106</v>
      </c>
      <c r="H850" s="113" t="s">
        <v>4651</v>
      </c>
      <c r="I850" s="114" t="s">
        <v>107</v>
      </c>
      <c r="J850" s="72" t="s">
        <v>4652</v>
      </c>
      <c r="K850" s="72" t="s">
        <v>4653</v>
      </c>
      <c r="L850" s="116" t="s">
        <v>1945</v>
      </c>
      <c r="M850" s="72" t="s">
        <v>4654</v>
      </c>
      <c r="N850" s="72" t="s">
        <v>99</v>
      </c>
      <c r="O850" s="72" t="s">
        <v>100</v>
      </c>
      <c r="P850" s="72" t="s">
        <v>109</v>
      </c>
      <c r="Q850" s="116" t="s">
        <v>1913</v>
      </c>
      <c r="R850" s="72" t="s">
        <v>103</v>
      </c>
      <c r="S850" s="72" t="s">
        <v>104</v>
      </c>
    </row>
    <row r="851" spans="2:19" x14ac:dyDescent="0.25">
      <c r="B851" s="73" t="s">
        <v>4655</v>
      </c>
      <c r="C851" s="73" t="s">
        <v>141</v>
      </c>
      <c r="D851" s="73" t="s">
        <v>677</v>
      </c>
      <c r="E851" s="113" t="s">
        <v>4656</v>
      </c>
      <c r="F851" s="72" t="s">
        <v>91</v>
      </c>
      <c r="G851" s="113" t="s">
        <v>406</v>
      </c>
      <c r="H851" s="113" t="s">
        <v>4657</v>
      </c>
      <c r="I851" s="114" t="s">
        <v>407</v>
      </c>
      <c r="K851" s="72" t="s">
        <v>4658</v>
      </c>
      <c r="L851" s="116" t="s">
        <v>2028</v>
      </c>
      <c r="M851" s="72" t="s">
        <v>259</v>
      </c>
      <c r="N851" s="72" t="s">
        <v>140</v>
      </c>
      <c r="O851" s="72" t="s">
        <v>103</v>
      </c>
      <c r="P851" s="72" t="s">
        <v>194</v>
      </c>
      <c r="Q851" s="116" t="s">
        <v>4592</v>
      </c>
      <c r="R851" s="72" t="s">
        <v>103</v>
      </c>
      <c r="S851" s="72" t="s">
        <v>104</v>
      </c>
    </row>
    <row r="852" spans="2:19" x14ac:dyDescent="0.25">
      <c r="B852" s="73" t="s">
        <v>4659</v>
      </c>
      <c r="C852" s="73" t="s">
        <v>141</v>
      </c>
      <c r="D852" s="73" t="s">
        <v>147</v>
      </c>
      <c r="E852" s="113" t="s">
        <v>4660</v>
      </c>
      <c r="F852" s="72" t="s">
        <v>91</v>
      </c>
      <c r="G852" s="113" t="s">
        <v>182</v>
      </c>
      <c r="H852" s="113" t="s">
        <v>4661</v>
      </c>
      <c r="I852" s="114" t="s">
        <v>183</v>
      </c>
      <c r="K852" s="72" t="s">
        <v>4662</v>
      </c>
      <c r="L852" s="116" t="s">
        <v>1896</v>
      </c>
      <c r="M852" s="72" t="s">
        <v>773</v>
      </c>
      <c r="N852" s="72" t="s">
        <v>140</v>
      </c>
      <c r="O852" s="72" t="s">
        <v>103</v>
      </c>
      <c r="P852" s="72" t="s">
        <v>124</v>
      </c>
      <c r="Q852" s="116" t="s">
        <v>4663</v>
      </c>
      <c r="R852" s="72" t="s">
        <v>103</v>
      </c>
      <c r="S852" s="72" t="s">
        <v>104</v>
      </c>
    </row>
    <row r="853" spans="2:19" x14ac:dyDescent="0.25">
      <c r="B853" s="73" t="s">
        <v>4664</v>
      </c>
      <c r="C853" s="73" t="s">
        <v>174</v>
      </c>
      <c r="D853" s="73" t="s">
        <v>135</v>
      </c>
      <c r="E853" s="113" t="s">
        <v>4665</v>
      </c>
      <c r="F853" s="72" t="s">
        <v>91</v>
      </c>
      <c r="G853" s="113" t="s">
        <v>92</v>
      </c>
      <c r="H853" s="113" t="s">
        <v>4666</v>
      </c>
      <c r="I853" s="114" t="s">
        <v>94</v>
      </c>
      <c r="J853" s="72" t="s">
        <v>4667</v>
      </c>
      <c r="K853" s="72" t="s">
        <v>4668</v>
      </c>
      <c r="L853" s="116" t="s">
        <v>2602</v>
      </c>
      <c r="M853" s="72" t="s">
        <v>215</v>
      </c>
      <c r="N853" s="72" t="s">
        <v>99</v>
      </c>
      <c r="O853" s="72" t="s">
        <v>100</v>
      </c>
      <c r="P853" s="72" t="s">
        <v>101</v>
      </c>
      <c r="Q853" s="116" t="s">
        <v>4131</v>
      </c>
      <c r="R853" s="72" t="s">
        <v>103</v>
      </c>
      <c r="S853" s="72" t="s">
        <v>104</v>
      </c>
    </row>
    <row r="854" spans="2:19" x14ac:dyDescent="0.25">
      <c r="B854" s="73" t="s">
        <v>4669</v>
      </c>
      <c r="C854" s="73" t="s">
        <v>369</v>
      </c>
      <c r="D854" s="73" t="s">
        <v>147</v>
      </c>
      <c r="E854" s="113" t="s">
        <v>4670</v>
      </c>
      <c r="F854" s="72" t="s">
        <v>91</v>
      </c>
      <c r="G854" s="113" t="s">
        <v>4671</v>
      </c>
      <c r="H854" s="113" t="s">
        <v>4641</v>
      </c>
      <c r="I854" s="114" t="s">
        <v>4672</v>
      </c>
      <c r="L854" s="116" t="s">
        <v>1733</v>
      </c>
      <c r="M854" s="72" t="s">
        <v>1121</v>
      </c>
      <c r="N854" s="72" t="s">
        <v>140</v>
      </c>
      <c r="O854" s="72" t="s">
        <v>103</v>
      </c>
      <c r="P854" s="72" t="s">
        <v>194</v>
      </c>
      <c r="Q854" s="116" t="s">
        <v>4673</v>
      </c>
      <c r="R854" s="72" t="s">
        <v>103</v>
      </c>
      <c r="S854" s="72" t="s">
        <v>104</v>
      </c>
    </row>
    <row r="855" spans="2:19" x14ac:dyDescent="0.25">
      <c r="B855" s="73" t="s">
        <v>4674</v>
      </c>
      <c r="C855" s="73" t="s">
        <v>695</v>
      </c>
      <c r="D855" s="73" t="s">
        <v>360</v>
      </c>
      <c r="E855" s="113" t="s">
        <v>4675</v>
      </c>
      <c r="F855" s="72" t="s">
        <v>91</v>
      </c>
      <c r="G855" s="113" t="s">
        <v>182</v>
      </c>
      <c r="H855" s="113" t="s">
        <v>4676</v>
      </c>
      <c r="I855" s="114" t="s">
        <v>183</v>
      </c>
      <c r="L855" s="116" t="s">
        <v>1008</v>
      </c>
      <c r="M855" s="72" t="s">
        <v>244</v>
      </c>
      <c r="N855" s="72" t="s">
        <v>140</v>
      </c>
      <c r="O855" s="72" t="s">
        <v>103</v>
      </c>
      <c r="P855" s="72" t="s">
        <v>194</v>
      </c>
      <c r="Q855" s="116" t="s">
        <v>1913</v>
      </c>
      <c r="R855" s="72" t="s">
        <v>103</v>
      </c>
      <c r="S855" s="72" t="s">
        <v>104</v>
      </c>
    </row>
    <row r="856" spans="2:19" x14ac:dyDescent="0.25">
      <c r="B856" s="73" t="s">
        <v>4677</v>
      </c>
      <c r="C856" s="73" t="s">
        <v>369</v>
      </c>
      <c r="D856" s="73" t="s">
        <v>147</v>
      </c>
      <c r="E856" s="113" t="s">
        <v>4678</v>
      </c>
      <c r="F856" s="72" t="s">
        <v>91</v>
      </c>
      <c r="G856" s="113" t="s">
        <v>4679</v>
      </c>
      <c r="H856" s="113" t="s">
        <v>4680</v>
      </c>
      <c r="I856" s="114" t="s">
        <v>4681</v>
      </c>
      <c r="L856" s="116" t="s">
        <v>2866</v>
      </c>
      <c r="M856" s="72" t="s">
        <v>828</v>
      </c>
      <c r="N856" s="72" t="s">
        <v>140</v>
      </c>
      <c r="O856" s="72" t="s">
        <v>103</v>
      </c>
      <c r="P856" s="72" t="s">
        <v>194</v>
      </c>
      <c r="Q856" s="116" t="s">
        <v>4470</v>
      </c>
      <c r="R856" s="72" t="s">
        <v>103</v>
      </c>
      <c r="S856" s="72" t="s">
        <v>104</v>
      </c>
    </row>
    <row r="857" spans="2:19" x14ac:dyDescent="0.25">
      <c r="B857" s="73" t="s">
        <v>4682</v>
      </c>
      <c r="C857" s="73" t="s">
        <v>141</v>
      </c>
      <c r="D857" s="73" t="s">
        <v>677</v>
      </c>
      <c r="E857" s="113" t="s">
        <v>4683</v>
      </c>
      <c r="F857" s="72" t="s">
        <v>91</v>
      </c>
      <c r="G857" s="113" t="s">
        <v>1435</v>
      </c>
      <c r="H857" s="113" t="s">
        <v>4684</v>
      </c>
      <c r="I857" s="114" t="s">
        <v>1437</v>
      </c>
      <c r="K857" s="72" t="s">
        <v>4685</v>
      </c>
      <c r="L857" s="116" t="s">
        <v>2028</v>
      </c>
      <c r="M857" s="72" t="s">
        <v>2205</v>
      </c>
      <c r="N857" s="72" t="s">
        <v>140</v>
      </c>
      <c r="O857" s="72" t="s">
        <v>103</v>
      </c>
      <c r="P857" s="72" t="s">
        <v>124</v>
      </c>
      <c r="Q857" s="116" t="s">
        <v>4542</v>
      </c>
      <c r="R857" s="72" t="s">
        <v>103</v>
      </c>
      <c r="S857" s="72" t="s">
        <v>104</v>
      </c>
    </row>
    <row r="858" spans="2:19" x14ac:dyDescent="0.25">
      <c r="B858" s="73" t="s">
        <v>4686</v>
      </c>
      <c r="C858" s="73" t="s">
        <v>255</v>
      </c>
      <c r="D858" s="73" t="s">
        <v>135</v>
      </c>
      <c r="E858" s="113" t="s">
        <v>4687</v>
      </c>
      <c r="F858" s="72" t="s">
        <v>91</v>
      </c>
      <c r="G858" s="113" t="s">
        <v>3451</v>
      </c>
      <c r="H858" s="113" t="s">
        <v>4688</v>
      </c>
      <c r="I858" s="114" t="s">
        <v>3452</v>
      </c>
      <c r="K858" s="72" t="s">
        <v>4689</v>
      </c>
      <c r="L858" s="116" t="s">
        <v>4690</v>
      </c>
      <c r="M858" s="72" t="s">
        <v>4691</v>
      </c>
      <c r="N858" s="72" t="s">
        <v>140</v>
      </c>
      <c r="O858" s="72" t="s">
        <v>103</v>
      </c>
      <c r="P858" s="72" t="s">
        <v>194</v>
      </c>
      <c r="Q858" s="116" t="s">
        <v>4277</v>
      </c>
      <c r="R858" s="72" t="s">
        <v>103</v>
      </c>
      <c r="S858" s="72" t="s">
        <v>104</v>
      </c>
    </row>
    <row r="859" spans="2:19" x14ac:dyDescent="0.25">
      <c r="B859" s="73" t="s">
        <v>4692</v>
      </c>
      <c r="C859" s="73" t="s">
        <v>255</v>
      </c>
      <c r="D859" s="73" t="s">
        <v>135</v>
      </c>
      <c r="E859" s="113" t="s">
        <v>4693</v>
      </c>
      <c r="F859" s="72" t="s">
        <v>91</v>
      </c>
      <c r="G859" s="113" t="s">
        <v>3451</v>
      </c>
      <c r="H859" s="113" t="s">
        <v>4694</v>
      </c>
      <c r="I859" s="114" t="s">
        <v>3452</v>
      </c>
      <c r="K859" s="72" t="s">
        <v>4695</v>
      </c>
      <c r="L859" s="116" t="s">
        <v>4690</v>
      </c>
      <c r="M859" s="72" t="s">
        <v>756</v>
      </c>
      <c r="N859" s="72" t="s">
        <v>140</v>
      </c>
      <c r="O859" s="72" t="s">
        <v>103</v>
      </c>
      <c r="P859" s="72" t="s">
        <v>194</v>
      </c>
      <c r="Q859" s="116" t="s">
        <v>4277</v>
      </c>
      <c r="R859" s="72" t="s">
        <v>103</v>
      </c>
      <c r="S859" s="72" t="s">
        <v>104</v>
      </c>
    </row>
    <row r="860" spans="2:19" x14ac:dyDescent="0.25">
      <c r="B860" s="73" t="s">
        <v>4696</v>
      </c>
      <c r="C860" s="73" t="s">
        <v>141</v>
      </c>
      <c r="D860" s="73" t="s">
        <v>677</v>
      </c>
      <c r="E860" s="113" t="s">
        <v>4697</v>
      </c>
      <c r="F860" s="72" t="s">
        <v>91</v>
      </c>
      <c r="G860" s="113" t="s">
        <v>652</v>
      </c>
      <c r="H860" s="113" t="s">
        <v>4533</v>
      </c>
      <c r="I860" s="114" t="s">
        <v>653</v>
      </c>
      <c r="L860" s="116" t="s">
        <v>4698</v>
      </c>
      <c r="M860" s="72" t="s">
        <v>259</v>
      </c>
      <c r="N860" s="72" t="s">
        <v>140</v>
      </c>
      <c r="O860" s="72" t="s">
        <v>103</v>
      </c>
      <c r="P860" s="72" t="s">
        <v>194</v>
      </c>
      <c r="Q860" s="116" t="s">
        <v>4699</v>
      </c>
      <c r="R860" s="72" t="s">
        <v>103</v>
      </c>
      <c r="S860" s="72" t="s">
        <v>104</v>
      </c>
    </row>
    <row r="861" spans="2:19" x14ac:dyDescent="0.25">
      <c r="B861" s="73" t="s">
        <v>4700</v>
      </c>
      <c r="C861" s="73" t="s">
        <v>1759</v>
      </c>
      <c r="D861" s="73" t="s">
        <v>677</v>
      </c>
      <c r="E861" s="113" t="s">
        <v>4701</v>
      </c>
      <c r="F861" s="72" t="s">
        <v>91</v>
      </c>
      <c r="G861" s="113" t="s">
        <v>4702</v>
      </c>
      <c r="H861" s="113" t="s">
        <v>4703</v>
      </c>
      <c r="I861" s="114" t="s">
        <v>4704</v>
      </c>
      <c r="K861" s="72" t="s">
        <v>4705</v>
      </c>
      <c r="L861" s="116" t="s">
        <v>2866</v>
      </c>
      <c r="M861" s="72" t="s">
        <v>4706</v>
      </c>
      <c r="N861" s="72" t="s">
        <v>140</v>
      </c>
      <c r="O861" s="72" t="s">
        <v>103</v>
      </c>
      <c r="P861" s="72" t="s">
        <v>194</v>
      </c>
      <c r="Q861" s="116" t="s">
        <v>4470</v>
      </c>
      <c r="R861" s="72" t="s">
        <v>103</v>
      </c>
      <c r="S861" s="72" t="s">
        <v>104</v>
      </c>
    </row>
    <row r="862" spans="2:19" x14ac:dyDescent="0.25">
      <c r="B862" s="73" t="s">
        <v>22190</v>
      </c>
      <c r="C862" s="73" t="s">
        <v>141</v>
      </c>
      <c r="D862" s="73" t="s">
        <v>677</v>
      </c>
      <c r="E862" s="113" t="s">
        <v>22191</v>
      </c>
      <c r="F862" s="72" t="s">
        <v>91</v>
      </c>
      <c r="G862" s="113" t="s">
        <v>198</v>
      </c>
      <c r="H862" s="113" t="s">
        <v>22192</v>
      </c>
      <c r="I862" s="114" t="s">
        <v>199</v>
      </c>
      <c r="K862" s="72" t="s">
        <v>22193</v>
      </c>
      <c r="L862" s="116" t="s">
        <v>4741</v>
      </c>
      <c r="M862" s="72" t="s">
        <v>259</v>
      </c>
      <c r="N862" s="72" t="s">
        <v>140</v>
      </c>
      <c r="O862" s="72" t="s">
        <v>103</v>
      </c>
      <c r="P862" s="72" t="s">
        <v>194</v>
      </c>
      <c r="Q862" s="116" t="s">
        <v>22194</v>
      </c>
      <c r="R862" s="72" t="s">
        <v>103</v>
      </c>
      <c r="S862" s="72" t="s">
        <v>104</v>
      </c>
    </row>
    <row r="863" spans="2:19" x14ac:dyDescent="0.25">
      <c r="B863" s="73" t="s">
        <v>4707</v>
      </c>
      <c r="C863" s="73" t="s">
        <v>158</v>
      </c>
      <c r="D863" s="73" t="s">
        <v>1006</v>
      </c>
      <c r="E863" s="113" t="s">
        <v>4708</v>
      </c>
      <c r="F863" s="72" t="s">
        <v>91</v>
      </c>
      <c r="G863" s="113" t="s">
        <v>4709</v>
      </c>
      <c r="H863" s="113" t="s">
        <v>952</v>
      </c>
      <c r="I863" s="114" t="s">
        <v>4710</v>
      </c>
      <c r="L863" s="116" t="s">
        <v>2602</v>
      </c>
      <c r="M863" s="72" t="s">
        <v>1356</v>
      </c>
      <c r="N863" s="72" t="s">
        <v>140</v>
      </c>
      <c r="O863" s="72" t="s">
        <v>103</v>
      </c>
      <c r="P863" s="72" t="s">
        <v>194</v>
      </c>
      <c r="Q863" s="116" t="s">
        <v>4131</v>
      </c>
      <c r="R863" s="72" t="s">
        <v>103</v>
      </c>
      <c r="S863" s="72" t="s">
        <v>104</v>
      </c>
    </row>
    <row r="864" spans="2:19" x14ac:dyDescent="0.25">
      <c r="B864" s="73" t="s">
        <v>4711</v>
      </c>
      <c r="C864" s="73" t="s">
        <v>153</v>
      </c>
      <c r="D864" s="73" t="s">
        <v>1006</v>
      </c>
      <c r="E864" s="113" t="s">
        <v>4712</v>
      </c>
      <c r="F864" s="72" t="s">
        <v>91</v>
      </c>
      <c r="G864" s="113" t="s">
        <v>4713</v>
      </c>
      <c r="H864" s="113" t="s">
        <v>952</v>
      </c>
      <c r="I864" s="114" t="s">
        <v>4714</v>
      </c>
      <c r="L864" s="116" t="s">
        <v>4715</v>
      </c>
      <c r="M864" s="72" t="s">
        <v>156</v>
      </c>
      <c r="N864" s="72" t="s">
        <v>140</v>
      </c>
      <c r="O864" s="72" t="s">
        <v>103</v>
      </c>
      <c r="P864" s="72" t="s">
        <v>194</v>
      </c>
      <c r="Q864" s="116" t="s">
        <v>3841</v>
      </c>
      <c r="R864" s="72" t="s">
        <v>103</v>
      </c>
      <c r="S864" s="72" t="s">
        <v>104</v>
      </c>
    </row>
    <row r="865" spans="2:19" x14ac:dyDescent="0.25">
      <c r="B865" s="73" t="s">
        <v>4716</v>
      </c>
      <c r="C865" s="73" t="s">
        <v>153</v>
      </c>
      <c r="D865" s="73" t="s">
        <v>1006</v>
      </c>
      <c r="E865" s="113" t="s">
        <v>4717</v>
      </c>
      <c r="F865" s="72" t="s">
        <v>91</v>
      </c>
      <c r="G865" s="113" t="s">
        <v>4718</v>
      </c>
      <c r="H865" s="113" t="s">
        <v>952</v>
      </c>
      <c r="I865" s="114" t="s">
        <v>4719</v>
      </c>
      <c r="L865" s="116" t="s">
        <v>4720</v>
      </c>
      <c r="M865" s="72" t="s">
        <v>889</v>
      </c>
      <c r="N865" s="72" t="s">
        <v>140</v>
      </c>
      <c r="O865" s="72" t="s">
        <v>103</v>
      </c>
      <c r="P865" s="72" t="s">
        <v>194</v>
      </c>
      <c r="Q865" s="116" t="s">
        <v>4131</v>
      </c>
      <c r="R865" s="72" t="s">
        <v>103</v>
      </c>
      <c r="S865" s="72" t="s">
        <v>104</v>
      </c>
    </row>
    <row r="866" spans="2:19" x14ac:dyDescent="0.25">
      <c r="B866" s="73" t="s">
        <v>4721</v>
      </c>
      <c r="C866" s="73" t="s">
        <v>295</v>
      </c>
      <c r="D866" s="73" t="s">
        <v>1006</v>
      </c>
      <c r="E866" s="113" t="s">
        <v>3313</v>
      </c>
      <c r="F866" s="72" t="s">
        <v>91</v>
      </c>
      <c r="G866" s="113" t="s">
        <v>92</v>
      </c>
      <c r="H866" s="113" t="s">
        <v>4722</v>
      </c>
      <c r="I866" s="114" t="s">
        <v>94</v>
      </c>
      <c r="J866" s="72" t="s">
        <v>3314</v>
      </c>
      <c r="K866" s="72" t="s">
        <v>3314</v>
      </c>
      <c r="L866" s="116" t="s">
        <v>1997</v>
      </c>
      <c r="M866" s="72" t="s">
        <v>361</v>
      </c>
      <c r="N866" s="72" t="s">
        <v>99</v>
      </c>
      <c r="O866" s="72" t="s">
        <v>100</v>
      </c>
      <c r="P866" s="72" t="s">
        <v>101</v>
      </c>
      <c r="Q866" s="116" t="s">
        <v>2969</v>
      </c>
      <c r="R866" s="72" t="s">
        <v>103</v>
      </c>
      <c r="S866" s="72" t="s">
        <v>104</v>
      </c>
    </row>
    <row r="867" spans="2:19" x14ac:dyDescent="0.25">
      <c r="B867" s="73" t="s">
        <v>4723</v>
      </c>
      <c r="C867" s="73" t="s">
        <v>158</v>
      </c>
      <c r="D867" s="73" t="s">
        <v>1006</v>
      </c>
      <c r="E867" s="113" t="s">
        <v>4724</v>
      </c>
      <c r="F867" s="72" t="s">
        <v>91</v>
      </c>
      <c r="G867" s="113" t="s">
        <v>3402</v>
      </c>
      <c r="H867" s="113" t="s">
        <v>4725</v>
      </c>
      <c r="I867" s="114" t="s">
        <v>3404</v>
      </c>
      <c r="L867" s="116" t="s">
        <v>4726</v>
      </c>
      <c r="M867" s="72" t="s">
        <v>313</v>
      </c>
      <c r="N867" s="72" t="s">
        <v>140</v>
      </c>
      <c r="O867" s="72" t="s">
        <v>103</v>
      </c>
      <c r="P867" s="72" t="s">
        <v>472</v>
      </c>
      <c r="Q867" s="116" t="s">
        <v>4610</v>
      </c>
      <c r="R867" s="72" t="s">
        <v>103</v>
      </c>
      <c r="S867" s="72" t="s">
        <v>104</v>
      </c>
    </row>
    <row r="868" spans="2:19" x14ac:dyDescent="0.25">
      <c r="B868" s="73" t="s">
        <v>4727</v>
      </c>
      <c r="C868" s="73" t="s">
        <v>174</v>
      </c>
      <c r="D868" s="73" t="s">
        <v>135</v>
      </c>
      <c r="E868" s="113" t="s">
        <v>4728</v>
      </c>
      <c r="F868" s="72" t="s">
        <v>91</v>
      </c>
      <c r="G868" s="113" t="s">
        <v>4729</v>
      </c>
      <c r="H868" s="113" t="s">
        <v>4730</v>
      </c>
      <c r="I868" s="114" t="s">
        <v>4731</v>
      </c>
      <c r="L868" s="116" t="s">
        <v>4732</v>
      </c>
      <c r="M868" s="72" t="s">
        <v>2850</v>
      </c>
      <c r="N868" s="72" t="s">
        <v>140</v>
      </c>
      <c r="O868" s="72" t="s">
        <v>103</v>
      </c>
      <c r="P868" s="72" t="s">
        <v>194</v>
      </c>
      <c r="Q868" s="116" t="s">
        <v>4733</v>
      </c>
      <c r="R868" s="72" t="s">
        <v>103</v>
      </c>
      <c r="S868" s="72" t="s">
        <v>104</v>
      </c>
    </row>
    <row r="869" spans="2:19" x14ac:dyDescent="0.25">
      <c r="B869" s="73" t="s">
        <v>22195</v>
      </c>
      <c r="C869" s="73" t="s">
        <v>153</v>
      </c>
      <c r="D869" s="73" t="s">
        <v>1006</v>
      </c>
      <c r="E869" s="113" t="s">
        <v>22196</v>
      </c>
      <c r="F869" s="72" t="s">
        <v>91</v>
      </c>
      <c r="G869" s="113" t="s">
        <v>22197</v>
      </c>
      <c r="H869" s="113" t="s">
        <v>952</v>
      </c>
      <c r="I869" s="114" t="s">
        <v>22198</v>
      </c>
      <c r="L869" s="116" t="s">
        <v>1733</v>
      </c>
      <c r="M869" s="72" t="s">
        <v>889</v>
      </c>
      <c r="N869" s="72" t="s">
        <v>140</v>
      </c>
      <c r="O869" s="72" t="s">
        <v>103</v>
      </c>
      <c r="P869" s="72" t="s">
        <v>194</v>
      </c>
      <c r="Q869" s="116" t="s">
        <v>4610</v>
      </c>
      <c r="R869" s="72" t="s">
        <v>103</v>
      </c>
      <c r="S869" s="72" t="s">
        <v>104</v>
      </c>
    </row>
    <row r="870" spans="2:19" x14ac:dyDescent="0.25">
      <c r="B870" s="73" t="s">
        <v>22199</v>
      </c>
      <c r="C870" s="73" t="s">
        <v>255</v>
      </c>
      <c r="D870" s="73" t="s">
        <v>135</v>
      </c>
      <c r="E870" s="113" t="s">
        <v>22200</v>
      </c>
      <c r="F870" s="72" t="s">
        <v>91</v>
      </c>
      <c r="G870" s="113" t="s">
        <v>686</v>
      </c>
      <c r="H870" s="113" t="s">
        <v>22201</v>
      </c>
      <c r="I870" s="114" t="s">
        <v>687</v>
      </c>
      <c r="K870" s="72" t="s">
        <v>22202</v>
      </c>
      <c r="L870" s="116" t="s">
        <v>2516</v>
      </c>
      <c r="M870" s="72" t="s">
        <v>549</v>
      </c>
      <c r="N870" s="72" t="s">
        <v>140</v>
      </c>
      <c r="O870" s="72" t="s">
        <v>103</v>
      </c>
      <c r="P870" s="72" t="s">
        <v>124</v>
      </c>
      <c r="Q870" s="116" t="s">
        <v>4542</v>
      </c>
      <c r="R870" s="72" t="s">
        <v>103</v>
      </c>
      <c r="S870" s="72" t="s">
        <v>104</v>
      </c>
    </row>
    <row r="871" spans="2:19" x14ac:dyDescent="0.25">
      <c r="B871" s="73" t="s">
        <v>22203</v>
      </c>
      <c r="C871" s="73" t="s">
        <v>174</v>
      </c>
      <c r="D871" s="73" t="s">
        <v>135</v>
      </c>
      <c r="E871" s="113" t="s">
        <v>22204</v>
      </c>
      <c r="F871" s="72" t="s">
        <v>91</v>
      </c>
      <c r="G871" s="113" t="s">
        <v>92</v>
      </c>
      <c r="H871" s="113" t="s">
        <v>22205</v>
      </c>
      <c r="I871" s="114" t="s">
        <v>94</v>
      </c>
      <c r="J871" s="72" t="s">
        <v>22206</v>
      </c>
      <c r="K871" s="72" t="s">
        <v>22207</v>
      </c>
      <c r="L871" s="116" t="s">
        <v>22208</v>
      </c>
      <c r="M871" s="72" t="s">
        <v>339</v>
      </c>
      <c r="N871" s="72" t="s">
        <v>99</v>
      </c>
      <c r="O871" s="72" t="s">
        <v>100</v>
      </c>
      <c r="P871" s="72" t="s">
        <v>101</v>
      </c>
      <c r="Q871" s="116" t="s">
        <v>22209</v>
      </c>
      <c r="R871" s="72" t="s">
        <v>103</v>
      </c>
      <c r="S871" s="72" t="s">
        <v>104</v>
      </c>
    </row>
    <row r="872" spans="2:19" x14ac:dyDescent="0.25">
      <c r="B872" s="73" t="s">
        <v>22210</v>
      </c>
      <c r="C872" s="73" t="s">
        <v>174</v>
      </c>
      <c r="D872" s="73" t="s">
        <v>135</v>
      </c>
      <c r="E872" s="113" t="s">
        <v>22204</v>
      </c>
      <c r="F872" s="72" t="s">
        <v>91</v>
      </c>
      <c r="G872" s="113" t="s">
        <v>92</v>
      </c>
      <c r="H872" s="113" t="s">
        <v>22211</v>
      </c>
      <c r="I872" s="114" t="s">
        <v>94</v>
      </c>
      <c r="J872" s="72" t="s">
        <v>22206</v>
      </c>
      <c r="K872" s="72" t="s">
        <v>22207</v>
      </c>
      <c r="L872" s="116" t="s">
        <v>22208</v>
      </c>
      <c r="M872" s="72" t="s">
        <v>339</v>
      </c>
      <c r="N872" s="72" t="s">
        <v>99</v>
      </c>
      <c r="O872" s="72" t="s">
        <v>100</v>
      </c>
      <c r="P872" s="72" t="s">
        <v>101</v>
      </c>
      <c r="Q872" s="116" t="s">
        <v>22209</v>
      </c>
      <c r="R872" s="72" t="s">
        <v>103</v>
      </c>
      <c r="S872" s="72" t="s">
        <v>104</v>
      </c>
    </row>
    <row r="873" spans="2:19" x14ac:dyDescent="0.25">
      <c r="B873" s="73" t="s">
        <v>22212</v>
      </c>
      <c r="C873" s="73" t="s">
        <v>174</v>
      </c>
      <c r="D873" s="73" t="s">
        <v>135</v>
      </c>
      <c r="E873" s="113" t="s">
        <v>22204</v>
      </c>
      <c r="F873" s="72" t="s">
        <v>91</v>
      </c>
      <c r="G873" s="113" t="s">
        <v>92</v>
      </c>
      <c r="H873" s="113" t="s">
        <v>22213</v>
      </c>
      <c r="I873" s="114" t="s">
        <v>94</v>
      </c>
      <c r="J873" s="72" t="s">
        <v>22206</v>
      </c>
      <c r="K873" s="72" t="s">
        <v>22207</v>
      </c>
      <c r="L873" s="116" t="s">
        <v>22208</v>
      </c>
      <c r="M873" s="72" t="s">
        <v>339</v>
      </c>
      <c r="N873" s="72" t="s">
        <v>99</v>
      </c>
      <c r="O873" s="72" t="s">
        <v>100</v>
      </c>
      <c r="P873" s="72" t="s">
        <v>101</v>
      </c>
      <c r="Q873" s="116" t="s">
        <v>22209</v>
      </c>
      <c r="R873" s="72" t="s">
        <v>103</v>
      </c>
      <c r="S873" s="72" t="s">
        <v>104</v>
      </c>
    </row>
    <row r="874" spans="2:19" x14ac:dyDescent="0.25">
      <c r="B874" s="73" t="s">
        <v>22214</v>
      </c>
      <c r="C874" s="73" t="s">
        <v>174</v>
      </c>
      <c r="D874" s="73" t="s">
        <v>135</v>
      </c>
      <c r="E874" s="113" t="s">
        <v>22204</v>
      </c>
      <c r="F874" s="72" t="s">
        <v>91</v>
      </c>
      <c r="G874" s="113" t="s">
        <v>92</v>
      </c>
      <c r="H874" s="113" t="s">
        <v>22215</v>
      </c>
      <c r="I874" s="114" t="s">
        <v>94</v>
      </c>
      <c r="J874" s="72" t="s">
        <v>22206</v>
      </c>
      <c r="K874" s="72" t="s">
        <v>22207</v>
      </c>
      <c r="L874" s="116" t="s">
        <v>22208</v>
      </c>
      <c r="M874" s="72" t="s">
        <v>339</v>
      </c>
      <c r="N874" s="72" t="s">
        <v>99</v>
      </c>
      <c r="O874" s="72" t="s">
        <v>100</v>
      </c>
      <c r="P874" s="72" t="s">
        <v>101</v>
      </c>
      <c r="Q874" s="116" t="s">
        <v>22209</v>
      </c>
      <c r="R874" s="72" t="s">
        <v>103</v>
      </c>
      <c r="S874" s="72" t="s">
        <v>104</v>
      </c>
    </row>
    <row r="875" spans="2:19" x14ac:dyDescent="0.25">
      <c r="B875" s="73" t="s">
        <v>22216</v>
      </c>
      <c r="C875" s="73" t="s">
        <v>174</v>
      </c>
      <c r="D875" s="73" t="s">
        <v>135</v>
      </c>
      <c r="E875" s="113" t="s">
        <v>22217</v>
      </c>
      <c r="F875" s="72" t="s">
        <v>91</v>
      </c>
      <c r="G875" s="113" t="s">
        <v>1003</v>
      </c>
      <c r="H875" s="113" t="s">
        <v>22218</v>
      </c>
      <c r="I875" s="114" t="s">
        <v>1004</v>
      </c>
      <c r="L875" s="116" t="s">
        <v>2866</v>
      </c>
      <c r="M875" s="72" t="s">
        <v>329</v>
      </c>
      <c r="N875" s="72" t="s">
        <v>140</v>
      </c>
      <c r="O875" s="72" t="s">
        <v>103</v>
      </c>
      <c r="P875" s="72" t="s">
        <v>194</v>
      </c>
      <c r="Q875" s="116" t="s">
        <v>4470</v>
      </c>
      <c r="R875" s="72" t="s">
        <v>103</v>
      </c>
      <c r="S875" s="72" t="s">
        <v>104</v>
      </c>
    </row>
    <row r="876" spans="2:19" x14ac:dyDescent="0.25">
      <c r="B876" s="73" t="s">
        <v>22219</v>
      </c>
      <c r="C876" s="73" t="s">
        <v>180</v>
      </c>
      <c r="D876" s="73" t="s">
        <v>147</v>
      </c>
      <c r="E876" s="113" t="s">
        <v>2207</v>
      </c>
      <c r="F876" s="72" t="s">
        <v>91</v>
      </c>
      <c r="G876" s="113" t="s">
        <v>92</v>
      </c>
      <c r="H876" s="113" t="s">
        <v>22220</v>
      </c>
      <c r="I876" s="114" t="s">
        <v>94</v>
      </c>
      <c r="J876" s="72" t="s">
        <v>2209</v>
      </c>
      <c r="K876" s="72" t="s">
        <v>2210</v>
      </c>
      <c r="L876" s="116" t="s">
        <v>1896</v>
      </c>
      <c r="M876" s="72" t="s">
        <v>350</v>
      </c>
      <c r="N876" s="72" t="s">
        <v>99</v>
      </c>
      <c r="O876" s="72" t="s">
        <v>100</v>
      </c>
      <c r="P876" s="72" t="s">
        <v>101</v>
      </c>
      <c r="Q876" s="116" t="s">
        <v>2189</v>
      </c>
      <c r="R876" s="72" t="s">
        <v>103</v>
      </c>
      <c r="S876" s="72" t="s">
        <v>104</v>
      </c>
    </row>
    <row r="877" spans="2:19" x14ac:dyDescent="0.25">
      <c r="B877" s="73" t="s">
        <v>22221</v>
      </c>
      <c r="C877" s="73" t="s">
        <v>180</v>
      </c>
      <c r="D877" s="73" t="s">
        <v>147</v>
      </c>
      <c r="E877" s="113" t="s">
        <v>3363</v>
      </c>
      <c r="F877" s="72" t="s">
        <v>91</v>
      </c>
      <c r="G877" s="113" t="s">
        <v>92</v>
      </c>
      <c r="H877" s="113" t="s">
        <v>2279</v>
      </c>
      <c r="I877" s="114" t="s">
        <v>94</v>
      </c>
      <c r="J877" s="72" t="s">
        <v>3364</v>
      </c>
      <c r="K877" s="72" t="s">
        <v>3364</v>
      </c>
      <c r="L877" s="116" t="s">
        <v>1896</v>
      </c>
      <c r="M877" s="72" t="s">
        <v>195</v>
      </c>
      <c r="N877" s="72" t="s">
        <v>99</v>
      </c>
      <c r="O877" s="72" t="s">
        <v>100</v>
      </c>
      <c r="P877" s="72" t="s">
        <v>101</v>
      </c>
      <c r="Q877" s="116" t="s">
        <v>342</v>
      </c>
      <c r="R877" s="72" t="s">
        <v>103</v>
      </c>
      <c r="S877" s="72" t="s">
        <v>104</v>
      </c>
    </row>
    <row r="878" spans="2:19" x14ac:dyDescent="0.25">
      <c r="B878" s="73" t="s">
        <v>22222</v>
      </c>
      <c r="C878" s="73" t="s">
        <v>174</v>
      </c>
      <c r="D878" s="73" t="s">
        <v>135</v>
      </c>
      <c r="E878" s="113" t="s">
        <v>22223</v>
      </c>
      <c r="F878" s="72" t="s">
        <v>91</v>
      </c>
      <c r="G878" s="113" t="s">
        <v>92</v>
      </c>
      <c r="H878" s="113" t="s">
        <v>22224</v>
      </c>
      <c r="I878" s="114" t="s">
        <v>94</v>
      </c>
      <c r="J878" s="72" t="s">
        <v>22225</v>
      </c>
      <c r="K878" s="72" t="s">
        <v>22226</v>
      </c>
      <c r="L878" s="116" t="s">
        <v>4732</v>
      </c>
      <c r="M878" s="72" t="s">
        <v>532</v>
      </c>
      <c r="N878" s="72" t="s">
        <v>99</v>
      </c>
      <c r="O878" s="72" t="s">
        <v>100</v>
      </c>
      <c r="P878" s="72" t="s">
        <v>101</v>
      </c>
      <c r="Q878" s="116" t="s">
        <v>4733</v>
      </c>
      <c r="R878" s="72" t="s">
        <v>103</v>
      </c>
      <c r="S878" s="72" t="s">
        <v>104</v>
      </c>
    </row>
    <row r="879" spans="2:19" x14ac:dyDescent="0.25">
      <c r="B879" s="73" t="s">
        <v>22227</v>
      </c>
      <c r="C879" s="73" t="s">
        <v>369</v>
      </c>
      <c r="D879" s="73" t="s">
        <v>147</v>
      </c>
      <c r="E879" s="113" t="s">
        <v>22228</v>
      </c>
      <c r="F879" s="72" t="s">
        <v>91</v>
      </c>
      <c r="G879" s="113" t="s">
        <v>1117</v>
      </c>
      <c r="H879" s="113" t="s">
        <v>22887</v>
      </c>
      <c r="I879" s="114" t="s">
        <v>1119</v>
      </c>
      <c r="L879" s="116" t="s">
        <v>22229</v>
      </c>
      <c r="M879" s="72" t="s">
        <v>1121</v>
      </c>
      <c r="N879" s="72" t="s">
        <v>140</v>
      </c>
      <c r="O879" s="72" t="s">
        <v>103</v>
      </c>
      <c r="P879" s="72" t="s">
        <v>472</v>
      </c>
      <c r="Q879" s="116" t="s">
        <v>4131</v>
      </c>
      <c r="R879" s="72" t="s">
        <v>103</v>
      </c>
      <c r="S879" s="72" t="s">
        <v>104</v>
      </c>
    </row>
    <row r="880" spans="2:19" x14ac:dyDescent="0.25">
      <c r="B880" s="73" t="s">
        <v>22230</v>
      </c>
      <c r="C880" s="73" t="s">
        <v>214</v>
      </c>
      <c r="D880" s="73" t="s">
        <v>1006</v>
      </c>
      <c r="E880" s="113" t="s">
        <v>22231</v>
      </c>
      <c r="F880" s="72" t="s">
        <v>91</v>
      </c>
      <c r="G880" s="113" t="s">
        <v>106</v>
      </c>
      <c r="H880" s="113" t="s">
        <v>22232</v>
      </c>
      <c r="I880" s="114" t="s">
        <v>107</v>
      </c>
      <c r="J880" s="72" t="s">
        <v>22233</v>
      </c>
      <c r="K880" s="72" t="s">
        <v>22233</v>
      </c>
      <c r="L880" s="116" t="s">
        <v>4732</v>
      </c>
      <c r="M880" s="72" t="s">
        <v>2698</v>
      </c>
      <c r="N880" s="72" t="s">
        <v>99</v>
      </c>
      <c r="O880" s="72" t="s">
        <v>100</v>
      </c>
      <c r="P880" s="72" t="s">
        <v>109</v>
      </c>
      <c r="Q880" s="116" t="s">
        <v>22105</v>
      </c>
      <c r="R880" s="72" t="s">
        <v>103</v>
      </c>
      <c r="S880" s="72" t="s">
        <v>104</v>
      </c>
    </row>
    <row r="881" spans="2:19" x14ac:dyDescent="0.25">
      <c r="B881" s="73" t="s">
        <v>22234</v>
      </c>
      <c r="C881" s="73" t="s">
        <v>174</v>
      </c>
      <c r="D881" s="73" t="s">
        <v>135</v>
      </c>
      <c r="E881" s="113" t="s">
        <v>3289</v>
      </c>
      <c r="F881" s="72" t="s">
        <v>91</v>
      </c>
      <c r="G881" s="113" t="s">
        <v>92</v>
      </c>
      <c r="H881" s="113" t="s">
        <v>1202</v>
      </c>
      <c r="I881" s="114" t="s">
        <v>94</v>
      </c>
      <c r="J881" s="72" t="s">
        <v>3290</v>
      </c>
      <c r="K881" s="72" t="s">
        <v>3290</v>
      </c>
      <c r="L881" s="116" t="s">
        <v>3287</v>
      </c>
      <c r="M881" s="72" t="s">
        <v>329</v>
      </c>
      <c r="N881" s="72" t="s">
        <v>99</v>
      </c>
      <c r="O881" s="72" t="s">
        <v>100</v>
      </c>
      <c r="P881" s="72" t="s">
        <v>101</v>
      </c>
      <c r="Q881" s="116" t="s">
        <v>342</v>
      </c>
      <c r="R881" s="72" t="s">
        <v>103</v>
      </c>
      <c r="S881" s="72" t="s">
        <v>104</v>
      </c>
    </row>
    <row r="882" spans="2:19" x14ac:dyDescent="0.25">
      <c r="B882" s="73" t="s">
        <v>22235</v>
      </c>
      <c r="C882" s="73" t="s">
        <v>174</v>
      </c>
      <c r="D882" s="73" t="s">
        <v>135</v>
      </c>
      <c r="E882" s="113" t="s">
        <v>2331</v>
      </c>
      <c r="F882" s="72" t="s">
        <v>91</v>
      </c>
      <c r="G882" s="113" t="s">
        <v>92</v>
      </c>
      <c r="H882" s="113" t="s">
        <v>2662</v>
      </c>
      <c r="I882" s="114" t="s">
        <v>94</v>
      </c>
      <c r="J882" s="72" t="s">
        <v>2333</v>
      </c>
      <c r="K882" s="72" t="s">
        <v>22860</v>
      </c>
      <c r="L882" s="116" t="s">
        <v>1896</v>
      </c>
      <c r="M882" s="72" t="s">
        <v>390</v>
      </c>
      <c r="N882" s="72" t="s">
        <v>99</v>
      </c>
      <c r="O882" s="72" t="s">
        <v>100</v>
      </c>
      <c r="P882" s="72" t="s">
        <v>101</v>
      </c>
      <c r="Q882" s="116" t="s">
        <v>2189</v>
      </c>
      <c r="R882" s="72" t="s">
        <v>103</v>
      </c>
      <c r="S882" s="72" t="s">
        <v>104</v>
      </c>
    </row>
    <row r="883" spans="2:19" x14ac:dyDescent="0.25">
      <c r="B883" s="73" t="s">
        <v>22236</v>
      </c>
      <c r="C883" s="73" t="s">
        <v>174</v>
      </c>
      <c r="D883" s="73" t="s">
        <v>135</v>
      </c>
      <c r="E883" s="113" t="s">
        <v>3285</v>
      </c>
      <c r="F883" s="72" t="s">
        <v>91</v>
      </c>
      <c r="G883" s="113" t="s">
        <v>92</v>
      </c>
      <c r="H883" s="113" t="s">
        <v>1199</v>
      </c>
      <c r="I883" s="114" t="s">
        <v>94</v>
      </c>
      <c r="J883" s="72" t="s">
        <v>3286</v>
      </c>
      <c r="K883" s="72" t="s">
        <v>22864</v>
      </c>
      <c r="L883" s="116" t="s">
        <v>3287</v>
      </c>
      <c r="M883" s="72" t="s">
        <v>504</v>
      </c>
      <c r="N883" s="72" t="s">
        <v>99</v>
      </c>
      <c r="O883" s="72" t="s">
        <v>100</v>
      </c>
      <c r="P883" s="72" t="s">
        <v>101</v>
      </c>
      <c r="Q883" s="116" t="s">
        <v>342</v>
      </c>
      <c r="R883" s="72" t="s">
        <v>103</v>
      </c>
      <c r="S883" s="72" t="s">
        <v>104</v>
      </c>
    </row>
    <row r="884" spans="2:19" x14ac:dyDescent="0.25">
      <c r="B884" s="73" t="s">
        <v>22237</v>
      </c>
      <c r="C884" s="73" t="s">
        <v>141</v>
      </c>
      <c r="D884" s="73" t="s">
        <v>677</v>
      </c>
      <c r="E884" s="113" t="s">
        <v>22238</v>
      </c>
      <c r="F884" s="72" t="s">
        <v>91</v>
      </c>
      <c r="G884" s="113" t="s">
        <v>455</v>
      </c>
      <c r="H884" s="113" t="s">
        <v>22239</v>
      </c>
      <c r="I884" s="114" t="s">
        <v>456</v>
      </c>
      <c r="L884" s="116" t="s">
        <v>1896</v>
      </c>
      <c r="M884" s="72" t="s">
        <v>204</v>
      </c>
      <c r="N884" s="72" t="s">
        <v>140</v>
      </c>
      <c r="O884" s="72" t="s">
        <v>103</v>
      </c>
      <c r="P884" s="72" t="s">
        <v>124</v>
      </c>
      <c r="Q884" s="116" t="s">
        <v>22240</v>
      </c>
      <c r="R884" s="72" t="s">
        <v>103</v>
      </c>
      <c r="S884" s="72" t="s">
        <v>104</v>
      </c>
    </row>
    <row r="885" spans="2:19" x14ac:dyDescent="0.25">
      <c r="B885" s="73" t="s">
        <v>22241</v>
      </c>
      <c r="C885" s="73" t="s">
        <v>167</v>
      </c>
      <c r="D885" s="73" t="s">
        <v>677</v>
      </c>
      <c r="E885" s="113" t="s">
        <v>22242</v>
      </c>
      <c r="F885" s="72" t="s">
        <v>91</v>
      </c>
      <c r="G885" s="113" t="s">
        <v>117</v>
      </c>
      <c r="H885" s="113" t="s">
        <v>22243</v>
      </c>
      <c r="I885" s="114" t="s">
        <v>119</v>
      </c>
      <c r="J885" s="72" t="s">
        <v>22244</v>
      </c>
      <c r="K885" s="72" t="s">
        <v>22244</v>
      </c>
      <c r="L885" s="116" t="s">
        <v>22245</v>
      </c>
      <c r="M885" s="72" t="s">
        <v>1423</v>
      </c>
      <c r="N885" s="72" t="s">
        <v>99</v>
      </c>
      <c r="O885" s="72" t="s">
        <v>100</v>
      </c>
      <c r="P885" s="72" t="s">
        <v>121</v>
      </c>
      <c r="Q885" s="116" t="s">
        <v>4720</v>
      </c>
      <c r="R885" s="72" t="s">
        <v>103</v>
      </c>
      <c r="S885" s="72" t="s">
        <v>104</v>
      </c>
    </row>
    <row r="886" spans="2:19" x14ac:dyDescent="0.25">
      <c r="B886" s="73" t="s">
        <v>22246</v>
      </c>
      <c r="C886" s="73" t="s">
        <v>174</v>
      </c>
      <c r="D886" s="73" t="s">
        <v>135</v>
      </c>
      <c r="E886" s="113" t="s">
        <v>3466</v>
      </c>
      <c r="F886" s="72" t="s">
        <v>91</v>
      </c>
      <c r="G886" s="113" t="s">
        <v>92</v>
      </c>
      <c r="H886" s="113" t="s">
        <v>22247</v>
      </c>
      <c r="I886" s="114" t="s">
        <v>94</v>
      </c>
      <c r="J886" s="72" t="s">
        <v>3468</v>
      </c>
      <c r="K886" s="72" t="s">
        <v>22183</v>
      </c>
      <c r="L886" s="116" t="s">
        <v>3469</v>
      </c>
      <c r="M886" s="72" t="s">
        <v>329</v>
      </c>
      <c r="N886" s="72" t="s">
        <v>99</v>
      </c>
      <c r="O886" s="72" t="s">
        <v>100</v>
      </c>
      <c r="P886" s="72" t="s">
        <v>101</v>
      </c>
      <c r="Q886" s="116" t="s">
        <v>3470</v>
      </c>
      <c r="R886" s="72" t="s">
        <v>103</v>
      </c>
      <c r="S886" s="72" t="s">
        <v>104</v>
      </c>
    </row>
    <row r="887" spans="2:19" x14ac:dyDescent="0.25">
      <c r="B887" s="73" t="s">
        <v>22248</v>
      </c>
      <c r="C887" s="73" t="s">
        <v>174</v>
      </c>
      <c r="D887" s="73" t="s">
        <v>135</v>
      </c>
      <c r="E887" s="113" t="s">
        <v>3472</v>
      </c>
      <c r="F887" s="72" t="s">
        <v>91</v>
      </c>
      <c r="G887" s="113" t="s">
        <v>92</v>
      </c>
      <c r="H887" s="113" t="s">
        <v>3473</v>
      </c>
      <c r="I887" s="114" t="s">
        <v>94</v>
      </c>
      <c r="J887" s="72" t="s">
        <v>3474</v>
      </c>
      <c r="K887" s="72" t="s">
        <v>22184</v>
      </c>
      <c r="L887" s="116" t="s">
        <v>3469</v>
      </c>
      <c r="M887" s="72" t="s">
        <v>329</v>
      </c>
      <c r="N887" s="72" t="s">
        <v>99</v>
      </c>
      <c r="O887" s="72" t="s">
        <v>100</v>
      </c>
      <c r="P887" s="72" t="s">
        <v>101</v>
      </c>
      <c r="Q887" s="116" t="s">
        <v>3470</v>
      </c>
      <c r="R887" s="72" t="s">
        <v>103</v>
      </c>
      <c r="S887" s="72" t="s">
        <v>104</v>
      </c>
    </row>
    <row r="888" spans="2:19" x14ac:dyDescent="0.25">
      <c r="B888" s="73" t="s">
        <v>22249</v>
      </c>
      <c r="C888" s="73" t="s">
        <v>295</v>
      </c>
      <c r="D888" s="73" t="s">
        <v>1006</v>
      </c>
      <c r="E888" s="113" t="s">
        <v>4064</v>
      </c>
      <c r="F888" s="72" t="s">
        <v>91</v>
      </c>
      <c r="G888" s="113" t="s">
        <v>92</v>
      </c>
      <c r="H888" s="113" t="s">
        <v>2327</v>
      </c>
      <c r="I888" s="114" t="s">
        <v>94</v>
      </c>
      <c r="J888" s="72" t="s">
        <v>4065</v>
      </c>
      <c r="K888" s="72" t="s">
        <v>4066</v>
      </c>
      <c r="L888" s="116" t="s">
        <v>1896</v>
      </c>
      <c r="M888" s="72" t="s">
        <v>560</v>
      </c>
      <c r="N888" s="72" t="s">
        <v>99</v>
      </c>
      <c r="O888" s="72" t="s">
        <v>100</v>
      </c>
      <c r="P888" s="72" t="s">
        <v>101</v>
      </c>
      <c r="Q888" s="116" t="s">
        <v>1913</v>
      </c>
      <c r="R888" s="72" t="s">
        <v>103</v>
      </c>
      <c r="S888" s="72" t="s">
        <v>104</v>
      </c>
    </row>
    <row r="889" spans="2:19" x14ac:dyDescent="0.25">
      <c r="B889" s="73" t="s">
        <v>22250</v>
      </c>
      <c r="C889" s="73" t="s">
        <v>174</v>
      </c>
      <c r="D889" s="73" t="s">
        <v>135</v>
      </c>
      <c r="E889" s="113" t="s">
        <v>22251</v>
      </c>
      <c r="F889" s="72" t="s">
        <v>91</v>
      </c>
      <c r="G889" s="113" t="s">
        <v>106</v>
      </c>
      <c r="H889" s="113" t="s">
        <v>22252</v>
      </c>
      <c r="I889" s="114" t="s">
        <v>107</v>
      </c>
      <c r="J889" s="72" t="s">
        <v>22253</v>
      </c>
      <c r="K889" s="72" t="s">
        <v>22253</v>
      </c>
      <c r="L889" s="116" t="s">
        <v>22254</v>
      </c>
      <c r="M889" s="72" t="s">
        <v>339</v>
      </c>
      <c r="N889" s="72" t="s">
        <v>99</v>
      </c>
      <c r="O889" s="72" t="s">
        <v>100</v>
      </c>
      <c r="P889" s="72" t="s">
        <v>109</v>
      </c>
      <c r="Q889" s="116" t="s">
        <v>4733</v>
      </c>
      <c r="R889" s="72" t="s">
        <v>103</v>
      </c>
      <c r="S889" s="72" t="s">
        <v>104</v>
      </c>
    </row>
    <row r="890" spans="2:19" x14ac:dyDescent="0.25">
      <c r="B890" s="73" t="s">
        <v>22255</v>
      </c>
      <c r="C890" s="73" t="s">
        <v>167</v>
      </c>
      <c r="D890" s="73" t="s">
        <v>677</v>
      </c>
      <c r="E890" s="113" t="s">
        <v>22256</v>
      </c>
      <c r="F890" s="72" t="s">
        <v>91</v>
      </c>
      <c r="G890" s="113" t="s">
        <v>92</v>
      </c>
      <c r="H890" s="113" t="s">
        <v>22257</v>
      </c>
      <c r="I890" s="114" t="s">
        <v>94</v>
      </c>
      <c r="J890" s="72" t="s">
        <v>22258</v>
      </c>
      <c r="K890" s="72" t="s">
        <v>22259</v>
      </c>
      <c r="L890" s="116" t="s">
        <v>22888</v>
      </c>
      <c r="M890" s="72" t="s">
        <v>612</v>
      </c>
      <c r="N890" s="72" t="s">
        <v>99</v>
      </c>
      <c r="O890" s="72" t="s">
        <v>100</v>
      </c>
      <c r="P890" s="72" t="s">
        <v>101</v>
      </c>
      <c r="Q890" s="116" t="s">
        <v>4265</v>
      </c>
      <c r="R890" s="72" t="s">
        <v>103</v>
      </c>
      <c r="S890" s="72" t="s">
        <v>104</v>
      </c>
    </row>
    <row r="891" spans="2:19" x14ac:dyDescent="0.25">
      <c r="B891" s="73" t="s">
        <v>22261</v>
      </c>
      <c r="C891" s="73" t="s">
        <v>180</v>
      </c>
      <c r="D891" s="73" t="s">
        <v>677</v>
      </c>
      <c r="E891" s="113" t="s">
        <v>22256</v>
      </c>
      <c r="F891" s="72" t="s">
        <v>91</v>
      </c>
      <c r="G891" s="113" t="s">
        <v>92</v>
      </c>
      <c r="H891" s="113" t="s">
        <v>22257</v>
      </c>
      <c r="I891" s="114" t="s">
        <v>94</v>
      </c>
      <c r="J891" s="72" t="s">
        <v>22258</v>
      </c>
      <c r="K891" s="72" t="s">
        <v>22259</v>
      </c>
      <c r="L891" s="116" t="s">
        <v>22888</v>
      </c>
      <c r="M891" s="72" t="s">
        <v>612</v>
      </c>
      <c r="N891" s="72" t="s">
        <v>99</v>
      </c>
      <c r="O891" s="72" t="s">
        <v>100</v>
      </c>
      <c r="P891" s="72" t="s">
        <v>101</v>
      </c>
      <c r="Q891" s="116" t="s">
        <v>4265</v>
      </c>
      <c r="R891" s="72" t="s">
        <v>103</v>
      </c>
      <c r="S891" s="72" t="s">
        <v>104</v>
      </c>
    </row>
    <row r="892" spans="2:19" x14ac:dyDescent="0.25">
      <c r="B892" s="73" t="s">
        <v>22262</v>
      </c>
      <c r="C892" s="73" t="s">
        <v>174</v>
      </c>
      <c r="D892" s="73" t="s">
        <v>135</v>
      </c>
      <c r="E892" s="113" t="s">
        <v>22263</v>
      </c>
      <c r="F892" s="72" t="s">
        <v>91</v>
      </c>
      <c r="G892" s="113" t="s">
        <v>303</v>
      </c>
      <c r="H892" s="113" t="s">
        <v>22262</v>
      </c>
      <c r="I892" s="114" t="s">
        <v>304</v>
      </c>
      <c r="K892" s="72" t="s">
        <v>22264</v>
      </c>
      <c r="L892" s="116" t="s">
        <v>3377</v>
      </c>
      <c r="M892" s="72" t="s">
        <v>1523</v>
      </c>
      <c r="N892" s="72" t="s">
        <v>140</v>
      </c>
      <c r="O892" s="72" t="s">
        <v>103</v>
      </c>
      <c r="P892" s="72" t="s">
        <v>194</v>
      </c>
      <c r="Q892" s="116" t="s">
        <v>4733</v>
      </c>
      <c r="R892" s="72" t="s">
        <v>103</v>
      </c>
      <c r="S892" s="72" t="s">
        <v>104</v>
      </c>
    </row>
    <row r="893" spans="2:19" x14ac:dyDescent="0.25">
      <c r="B893" s="73" t="s">
        <v>22265</v>
      </c>
      <c r="C893" s="73" t="s">
        <v>16064</v>
      </c>
      <c r="D893" s="73" t="s">
        <v>147</v>
      </c>
      <c r="E893" s="113" t="s">
        <v>22266</v>
      </c>
      <c r="F893" s="72" t="s">
        <v>91</v>
      </c>
      <c r="G893" s="113" t="s">
        <v>4578</v>
      </c>
      <c r="H893" s="113" t="s">
        <v>3938</v>
      </c>
      <c r="I893" s="114" t="s">
        <v>4580</v>
      </c>
      <c r="L893" s="116" t="s">
        <v>2028</v>
      </c>
      <c r="M893" s="72" t="s">
        <v>773</v>
      </c>
      <c r="N893" s="72" t="s">
        <v>140</v>
      </c>
      <c r="O893" s="72" t="s">
        <v>103</v>
      </c>
      <c r="P893" s="72" t="s">
        <v>124</v>
      </c>
      <c r="Q893" s="116" t="s">
        <v>4542</v>
      </c>
      <c r="R893" s="72" t="s">
        <v>103</v>
      </c>
      <c r="S893" s="72" t="s">
        <v>104</v>
      </c>
    </row>
    <row r="894" spans="2:19" x14ac:dyDescent="0.25">
      <c r="B894" s="73" t="s">
        <v>22267</v>
      </c>
      <c r="C894" s="73" t="s">
        <v>214</v>
      </c>
      <c r="D894" s="73" t="s">
        <v>1006</v>
      </c>
      <c r="E894" s="113" t="s">
        <v>22268</v>
      </c>
      <c r="F894" s="72" t="s">
        <v>91</v>
      </c>
      <c r="G894" s="113" t="s">
        <v>106</v>
      </c>
      <c r="H894" s="113" t="s">
        <v>22269</v>
      </c>
      <c r="I894" s="114" t="s">
        <v>107</v>
      </c>
      <c r="J894" s="72" t="s">
        <v>22270</v>
      </c>
      <c r="K894" s="72" t="s">
        <v>22270</v>
      </c>
      <c r="L894" s="116" t="s">
        <v>3287</v>
      </c>
      <c r="M894" s="72" t="s">
        <v>536</v>
      </c>
      <c r="N894" s="72" t="s">
        <v>99</v>
      </c>
      <c r="O894" s="72" t="s">
        <v>103</v>
      </c>
      <c r="P894" s="72" t="s">
        <v>109</v>
      </c>
      <c r="Q894" s="116" t="s">
        <v>4265</v>
      </c>
      <c r="R894" s="72" t="s">
        <v>103</v>
      </c>
      <c r="S894" s="72" t="s">
        <v>104</v>
      </c>
    </row>
    <row r="895" spans="2:19" x14ac:dyDescent="0.25">
      <c r="B895" s="73" t="s">
        <v>22271</v>
      </c>
      <c r="C895" s="73" t="s">
        <v>16064</v>
      </c>
      <c r="D895" s="73" t="s">
        <v>147</v>
      </c>
      <c r="E895" s="113" t="s">
        <v>22272</v>
      </c>
      <c r="F895" s="72" t="s">
        <v>91</v>
      </c>
      <c r="G895" s="113" t="s">
        <v>182</v>
      </c>
      <c r="H895" s="113" t="s">
        <v>22273</v>
      </c>
      <c r="I895" s="114" t="s">
        <v>183</v>
      </c>
      <c r="K895" s="72" t="s">
        <v>22274</v>
      </c>
      <c r="L895" s="116" t="s">
        <v>1896</v>
      </c>
      <c r="M895" s="72" t="s">
        <v>763</v>
      </c>
      <c r="N895" s="72" t="s">
        <v>140</v>
      </c>
      <c r="O895" s="72" t="s">
        <v>103</v>
      </c>
      <c r="P895" s="72" t="s">
        <v>194</v>
      </c>
      <c r="Q895" s="116" t="s">
        <v>22275</v>
      </c>
      <c r="R895" s="72" t="s">
        <v>103</v>
      </c>
      <c r="S895" s="72" t="s">
        <v>104</v>
      </c>
    </row>
    <row r="896" spans="2:19" x14ac:dyDescent="0.25">
      <c r="B896" s="73" t="s">
        <v>22276</v>
      </c>
      <c r="C896" s="73" t="s">
        <v>141</v>
      </c>
      <c r="D896" s="73" t="s">
        <v>147</v>
      </c>
      <c r="E896" s="113" t="s">
        <v>4336</v>
      </c>
      <c r="F896" s="72" t="s">
        <v>91</v>
      </c>
      <c r="G896" s="113" t="s">
        <v>92</v>
      </c>
      <c r="H896" s="113" t="s">
        <v>4337</v>
      </c>
      <c r="I896" s="114" t="s">
        <v>94</v>
      </c>
      <c r="J896" s="72" t="s">
        <v>2403</v>
      </c>
      <c r="K896" s="72" t="s">
        <v>2403</v>
      </c>
      <c r="L896" s="116" t="s">
        <v>4090</v>
      </c>
      <c r="M896" s="72" t="s">
        <v>152</v>
      </c>
      <c r="N896" s="72" t="s">
        <v>99</v>
      </c>
      <c r="O896" s="72" t="s">
        <v>100</v>
      </c>
      <c r="P896" s="72" t="s">
        <v>101</v>
      </c>
      <c r="Q896" s="116" t="s">
        <v>4285</v>
      </c>
      <c r="R896" s="72" t="s">
        <v>103</v>
      </c>
      <c r="S896" s="72" t="s">
        <v>104</v>
      </c>
    </row>
    <row r="897" spans="2:19" x14ac:dyDescent="0.25">
      <c r="B897" s="73" t="s">
        <v>22277</v>
      </c>
      <c r="C897" s="73" t="s">
        <v>16064</v>
      </c>
      <c r="D897" s="73" t="s">
        <v>677</v>
      </c>
      <c r="E897" s="113" t="s">
        <v>22278</v>
      </c>
      <c r="F897" s="72" t="s">
        <v>91</v>
      </c>
      <c r="G897" s="113" t="s">
        <v>22279</v>
      </c>
      <c r="H897" s="113" t="s">
        <v>22280</v>
      </c>
      <c r="I897" s="114" t="s">
        <v>22281</v>
      </c>
      <c r="L897" s="116" t="s">
        <v>2028</v>
      </c>
      <c r="M897" s="72" t="s">
        <v>250</v>
      </c>
      <c r="N897" s="72" t="s">
        <v>140</v>
      </c>
      <c r="O897" s="72" t="s">
        <v>103</v>
      </c>
      <c r="P897" s="72" t="s">
        <v>194</v>
      </c>
      <c r="Q897" s="116" t="s">
        <v>3841</v>
      </c>
      <c r="R897" s="72" t="s">
        <v>103</v>
      </c>
      <c r="S897" s="72" t="s">
        <v>104</v>
      </c>
    </row>
    <row r="898" spans="2:19" x14ac:dyDescent="0.25">
      <c r="B898" s="73" t="s">
        <v>22282</v>
      </c>
      <c r="C898" s="73" t="s">
        <v>141</v>
      </c>
      <c r="D898" s="73" t="s">
        <v>677</v>
      </c>
      <c r="E898" s="113" t="s">
        <v>22283</v>
      </c>
      <c r="F898" s="72" t="s">
        <v>91</v>
      </c>
      <c r="G898" s="113" t="s">
        <v>92</v>
      </c>
      <c r="H898" s="113" t="s">
        <v>22284</v>
      </c>
      <c r="I898" s="114" t="s">
        <v>94</v>
      </c>
      <c r="J898" s="72" t="s">
        <v>22285</v>
      </c>
      <c r="K898" s="72" t="s">
        <v>22285</v>
      </c>
      <c r="L898" s="116" t="s">
        <v>22260</v>
      </c>
      <c r="M898" s="72" t="s">
        <v>1578</v>
      </c>
      <c r="N898" s="72" t="s">
        <v>99</v>
      </c>
      <c r="O898" s="72" t="s">
        <v>100</v>
      </c>
      <c r="P898" s="72" t="s">
        <v>101</v>
      </c>
      <c r="Q898" s="116" t="s">
        <v>4265</v>
      </c>
      <c r="R898" s="72" t="s">
        <v>103</v>
      </c>
      <c r="S898" s="72" t="s">
        <v>104</v>
      </c>
    </row>
    <row r="899" spans="2:19" x14ac:dyDescent="0.25">
      <c r="B899" s="73" t="s">
        <v>22286</v>
      </c>
      <c r="C899" s="73" t="s">
        <v>972</v>
      </c>
      <c r="D899" s="73" t="s">
        <v>677</v>
      </c>
      <c r="E899" s="113" t="s">
        <v>22287</v>
      </c>
      <c r="F899" s="72" t="s">
        <v>91</v>
      </c>
      <c r="G899" s="113" t="s">
        <v>1196</v>
      </c>
      <c r="H899" s="113" t="s">
        <v>22288</v>
      </c>
      <c r="I899" s="114" t="s">
        <v>1198</v>
      </c>
      <c r="K899" s="72" t="s">
        <v>22289</v>
      </c>
      <c r="L899" s="116" t="s">
        <v>2028</v>
      </c>
      <c r="M899" s="72" t="s">
        <v>828</v>
      </c>
      <c r="N899" s="72" t="s">
        <v>140</v>
      </c>
      <c r="O899" s="72" t="s">
        <v>103</v>
      </c>
      <c r="P899" s="72" t="s">
        <v>472</v>
      </c>
      <c r="Q899" s="116" t="s">
        <v>22290</v>
      </c>
      <c r="R899" s="72" t="s">
        <v>103</v>
      </c>
      <c r="S899" s="72" t="s">
        <v>104</v>
      </c>
    </row>
    <row r="900" spans="2:19" x14ac:dyDescent="0.25">
      <c r="B900" s="73" t="s">
        <v>22291</v>
      </c>
      <c r="C900" s="73" t="s">
        <v>695</v>
      </c>
      <c r="D900" s="73" t="s">
        <v>360</v>
      </c>
      <c r="E900" s="113" t="s">
        <v>22292</v>
      </c>
      <c r="F900" s="72" t="s">
        <v>91</v>
      </c>
      <c r="G900" s="113" t="s">
        <v>1087</v>
      </c>
      <c r="H900" s="113" t="s">
        <v>1088</v>
      </c>
      <c r="I900" s="114" t="s">
        <v>1088</v>
      </c>
      <c r="L900" s="116" t="s">
        <v>1896</v>
      </c>
      <c r="M900" s="72" t="s">
        <v>244</v>
      </c>
      <c r="N900" s="72" t="s">
        <v>140</v>
      </c>
      <c r="O900" s="72" t="s">
        <v>103</v>
      </c>
      <c r="P900" s="72" t="s">
        <v>194</v>
      </c>
      <c r="Q900" s="116" t="s">
        <v>4265</v>
      </c>
      <c r="R900" s="72" t="s">
        <v>103</v>
      </c>
      <c r="S900" s="72" t="s">
        <v>104</v>
      </c>
    </row>
    <row r="901" spans="2:19" x14ac:dyDescent="0.25">
      <c r="B901" s="73" t="s">
        <v>22293</v>
      </c>
      <c r="C901" s="73" t="s">
        <v>695</v>
      </c>
      <c r="D901" s="73" t="s">
        <v>360</v>
      </c>
      <c r="E901" s="113" t="s">
        <v>22294</v>
      </c>
      <c r="F901" s="72" t="s">
        <v>91</v>
      </c>
      <c r="G901" s="113" t="s">
        <v>1128</v>
      </c>
      <c r="H901" s="113" t="s">
        <v>22295</v>
      </c>
      <c r="I901" s="114" t="s">
        <v>1129</v>
      </c>
      <c r="L901" s="116" t="s">
        <v>1896</v>
      </c>
      <c r="M901" s="72" t="s">
        <v>244</v>
      </c>
      <c r="N901" s="72" t="s">
        <v>140</v>
      </c>
      <c r="O901" s="72" t="s">
        <v>103</v>
      </c>
      <c r="P901" s="72" t="s">
        <v>194</v>
      </c>
      <c r="Q901" s="116" t="s">
        <v>4265</v>
      </c>
      <c r="R901" s="72" t="s">
        <v>103</v>
      </c>
      <c r="S901" s="72" t="s">
        <v>104</v>
      </c>
    </row>
    <row r="902" spans="2:19" x14ac:dyDescent="0.25">
      <c r="B902" s="73" t="s">
        <v>22296</v>
      </c>
      <c r="C902" s="73" t="s">
        <v>695</v>
      </c>
      <c r="D902" s="73" t="s">
        <v>360</v>
      </c>
      <c r="E902" s="113" t="s">
        <v>22297</v>
      </c>
      <c r="F902" s="72" t="s">
        <v>91</v>
      </c>
      <c r="G902" s="113" t="s">
        <v>112</v>
      </c>
      <c r="H902" s="113" t="s">
        <v>22298</v>
      </c>
      <c r="I902" s="114" t="s">
        <v>113</v>
      </c>
      <c r="J902" s="72" t="s">
        <v>22298</v>
      </c>
      <c r="K902" s="72" t="s">
        <v>22299</v>
      </c>
      <c r="L902" s="116" t="s">
        <v>1896</v>
      </c>
      <c r="M902" s="72" t="s">
        <v>244</v>
      </c>
      <c r="N902" s="72" t="s">
        <v>99</v>
      </c>
      <c r="O902" s="72" t="s">
        <v>100</v>
      </c>
      <c r="P902" s="72" t="s">
        <v>114</v>
      </c>
      <c r="Q902" s="116" t="s">
        <v>4265</v>
      </c>
      <c r="R902" s="72" t="s">
        <v>103</v>
      </c>
      <c r="S902" s="72" t="s">
        <v>104</v>
      </c>
    </row>
    <row r="903" spans="2:19" x14ac:dyDescent="0.25">
      <c r="B903" s="73" t="s">
        <v>22300</v>
      </c>
      <c r="C903" s="73" t="s">
        <v>695</v>
      </c>
      <c r="D903" s="73" t="s">
        <v>360</v>
      </c>
      <c r="E903" s="113" t="s">
        <v>22301</v>
      </c>
      <c r="F903" s="72" t="s">
        <v>91</v>
      </c>
      <c r="G903" s="113" t="s">
        <v>112</v>
      </c>
      <c r="H903" s="113" t="s">
        <v>22302</v>
      </c>
      <c r="I903" s="114" t="s">
        <v>113</v>
      </c>
      <c r="J903" s="72" t="s">
        <v>22302</v>
      </c>
      <c r="K903" s="72" t="s">
        <v>22303</v>
      </c>
      <c r="L903" s="116" t="s">
        <v>1896</v>
      </c>
      <c r="M903" s="72" t="s">
        <v>244</v>
      </c>
      <c r="N903" s="72" t="s">
        <v>99</v>
      </c>
      <c r="O903" s="72" t="s">
        <v>100</v>
      </c>
      <c r="P903" s="72" t="s">
        <v>114</v>
      </c>
      <c r="Q903" s="116" t="s">
        <v>4265</v>
      </c>
      <c r="R903" s="72" t="s">
        <v>103</v>
      </c>
      <c r="S903" s="72" t="s">
        <v>104</v>
      </c>
    </row>
    <row r="904" spans="2:19" x14ac:dyDescent="0.25">
      <c r="B904" s="73" t="s">
        <v>22304</v>
      </c>
      <c r="C904" s="73" t="s">
        <v>695</v>
      </c>
      <c r="D904" s="73" t="s">
        <v>360</v>
      </c>
      <c r="E904" s="113" t="s">
        <v>22305</v>
      </c>
      <c r="F904" s="72" t="s">
        <v>91</v>
      </c>
      <c r="G904" s="113" t="s">
        <v>112</v>
      </c>
      <c r="H904" s="113" t="s">
        <v>22306</v>
      </c>
      <c r="I904" s="114" t="s">
        <v>113</v>
      </c>
      <c r="J904" s="72" t="s">
        <v>22307</v>
      </c>
      <c r="K904" s="72" t="s">
        <v>22308</v>
      </c>
      <c r="L904" s="116" t="s">
        <v>1896</v>
      </c>
      <c r="M904" s="72" t="s">
        <v>244</v>
      </c>
      <c r="N904" s="72" t="s">
        <v>99</v>
      </c>
      <c r="O904" s="72" t="s">
        <v>100</v>
      </c>
      <c r="P904" s="72" t="s">
        <v>114</v>
      </c>
      <c r="Q904" s="116" t="s">
        <v>4265</v>
      </c>
      <c r="R904" s="72" t="s">
        <v>103</v>
      </c>
      <c r="S904" s="72" t="s">
        <v>104</v>
      </c>
    </row>
    <row r="905" spans="2:19" x14ac:dyDescent="0.25">
      <c r="B905" s="73" t="s">
        <v>22309</v>
      </c>
      <c r="C905" s="73" t="s">
        <v>695</v>
      </c>
      <c r="D905" s="73" t="s">
        <v>360</v>
      </c>
      <c r="E905" s="113" t="s">
        <v>22310</v>
      </c>
      <c r="F905" s="72" t="s">
        <v>91</v>
      </c>
      <c r="G905" s="113" t="s">
        <v>182</v>
      </c>
      <c r="H905" s="113" t="s">
        <v>22311</v>
      </c>
      <c r="I905" s="114" t="s">
        <v>183</v>
      </c>
      <c r="L905" s="116" t="s">
        <v>1896</v>
      </c>
      <c r="M905" s="72" t="s">
        <v>244</v>
      </c>
      <c r="N905" s="72" t="s">
        <v>140</v>
      </c>
      <c r="O905" s="72" t="s">
        <v>103</v>
      </c>
      <c r="P905" s="72" t="s">
        <v>194</v>
      </c>
      <c r="Q905" s="116" t="s">
        <v>4265</v>
      </c>
      <c r="R905" s="72" t="s">
        <v>103</v>
      </c>
      <c r="S905" s="72" t="s">
        <v>104</v>
      </c>
    </row>
    <row r="906" spans="2:19" x14ac:dyDescent="0.25">
      <c r="B906" s="73" t="s">
        <v>22312</v>
      </c>
      <c r="C906" s="73" t="s">
        <v>695</v>
      </c>
      <c r="D906" s="73" t="s">
        <v>360</v>
      </c>
      <c r="E906" s="113" t="s">
        <v>22313</v>
      </c>
      <c r="F906" s="72" t="s">
        <v>91</v>
      </c>
      <c r="G906" s="113" t="s">
        <v>182</v>
      </c>
      <c r="H906" s="113" t="s">
        <v>22314</v>
      </c>
      <c r="I906" s="114" t="s">
        <v>183</v>
      </c>
      <c r="L906" s="116" t="s">
        <v>1896</v>
      </c>
      <c r="M906" s="72" t="s">
        <v>244</v>
      </c>
      <c r="N906" s="72" t="s">
        <v>140</v>
      </c>
      <c r="O906" s="72" t="s">
        <v>103</v>
      </c>
      <c r="P906" s="72" t="s">
        <v>194</v>
      </c>
      <c r="Q906" s="116" t="s">
        <v>4265</v>
      </c>
      <c r="R906" s="72" t="s">
        <v>103</v>
      </c>
      <c r="S906" s="72" t="s">
        <v>104</v>
      </c>
    </row>
    <row r="907" spans="2:19" x14ac:dyDescent="0.25">
      <c r="B907" s="73" t="s">
        <v>22315</v>
      </c>
      <c r="C907" s="73" t="s">
        <v>695</v>
      </c>
      <c r="D907" s="73" t="s">
        <v>360</v>
      </c>
      <c r="E907" s="113" t="s">
        <v>22316</v>
      </c>
      <c r="F907" s="72" t="s">
        <v>91</v>
      </c>
      <c r="G907" s="113" t="s">
        <v>182</v>
      </c>
      <c r="H907" s="113" t="s">
        <v>22317</v>
      </c>
      <c r="I907" s="114" t="s">
        <v>183</v>
      </c>
      <c r="L907" s="116" t="s">
        <v>1896</v>
      </c>
      <c r="M907" s="72" t="s">
        <v>244</v>
      </c>
      <c r="N907" s="72" t="s">
        <v>140</v>
      </c>
      <c r="O907" s="72" t="s">
        <v>103</v>
      </c>
      <c r="P907" s="72" t="s">
        <v>194</v>
      </c>
      <c r="Q907" s="116" t="s">
        <v>4265</v>
      </c>
      <c r="R907" s="72" t="s">
        <v>103</v>
      </c>
      <c r="S907" s="72" t="s">
        <v>104</v>
      </c>
    </row>
    <row r="908" spans="2:19" x14ac:dyDescent="0.25">
      <c r="B908" s="73" t="s">
        <v>22318</v>
      </c>
      <c r="C908" s="73" t="s">
        <v>174</v>
      </c>
      <c r="D908" s="73" t="s">
        <v>135</v>
      </c>
      <c r="E908" s="113" t="s">
        <v>22319</v>
      </c>
      <c r="F908" s="72" t="s">
        <v>91</v>
      </c>
      <c r="G908" s="113" t="s">
        <v>92</v>
      </c>
      <c r="H908" s="113" t="s">
        <v>22320</v>
      </c>
      <c r="I908" s="114" t="s">
        <v>94</v>
      </c>
      <c r="J908" s="72" t="s">
        <v>22321</v>
      </c>
      <c r="K908" s="72" t="s">
        <v>22322</v>
      </c>
      <c r="L908" s="116" t="s">
        <v>2748</v>
      </c>
      <c r="M908" s="72" t="s">
        <v>339</v>
      </c>
      <c r="N908" s="72" t="s">
        <v>99</v>
      </c>
      <c r="O908" s="72" t="s">
        <v>100</v>
      </c>
      <c r="P908" s="72" t="s">
        <v>101</v>
      </c>
      <c r="Q908" s="116" t="s">
        <v>4265</v>
      </c>
      <c r="R908" s="72" t="s">
        <v>103</v>
      </c>
      <c r="S908" s="72" t="s">
        <v>104</v>
      </c>
    </row>
    <row r="909" spans="2:19" x14ac:dyDescent="0.25">
      <c r="B909" s="73" t="s">
        <v>22323</v>
      </c>
      <c r="C909" s="73" t="s">
        <v>174</v>
      </c>
      <c r="D909" s="73" t="s">
        <v>135</v>
      </c>
      <c r="E909" s="113" t="s">
        <v>22324</v>
      </c>
      <c r="F909" s="72" t="s">
        <v>91</v>
      </c>
      <c r="G909" s="113" t="s">
        <v>92</v>
      </c>
      <c r="H909" s="113" t="s">
        <v>22325</v>
      </c>
      <c r="I909" s="114" t="s">
        <v>94</v>
      </c>
      <c r="J909" s="72" t="s">
        <v>22326</v>
      </c>
      <c r="K909" s="72" t="s">
        <v>22327</v>
      </c>
      <c r="L909" s="116" t="s">
        <v>3537</v>
      </c>
      <c r="M909" s="72" t="s">
        <v>419</v>
      </c>
      <c r="N909" s="72" t="s">
        <v>99</v>
      </c>
      <c r="O909" s="72" t="s">
        <v>100</v>
      </c>
      <c r="P909" s="72" t="s">
        <v>101</v>
      </c>
      <c r="Q909" s="116" t="s">
        <v>4265</v>
      </c>
      <c r="R909" s="72" t="s">
        <v>103</v>
      </c>
      <c r="S909" s="72" t="s">
        <v>104</v>
      </c>
    </row>
    <row r="910" spans="2:19" x14ac:dyDescent="0.25">
      <c r="B910" s="73" t="s">
        <v>22328</v>
      </c>
      <c r="C910" s="73" t="s">
        <v>167</v>
      </c>
      <c r="D910" s="73" t="s">
        <v>677</v>
      </c>
      <c r="E910" s="113" t="s">
        <v>22329</v>
      </c>
      <c r="F910" s="72" t="s">
        <v>22330</v>
      </c>
      <c r="G910" s="113" t="s">
        <v>106</v>
      </c>
      <c r="H910" s="113" t="s">
        <v>22331</v>
      </c>
      <c r="I910" s="114" t="s">
        <v>107</v>
      </c>
      <c r="J910" s="72" t="s">
        <v>22332</v>
      </c>
      <c r="K910" s="72" t="s">
        <v>22332</v>
      </c>
      <c r="L910" s="116" t="s">
        <v>3377</v>
      </c>
      <c r="M910" s="72" t="s">
        <v>723</v>
      </c>
      <c r="N910" s="72" t="s">
        <v>99</v>
      </c>
      <c r="O910" s="72" t="s">
        <v>100</v>
      </c>
      <c r="P910" s="72" t="s">
        <v>109</v>
      </c>
      <c r="Q910" s="116" t="s">
        <v>22105</v>
      </c>
      <c r="R910" s="72" t="s">
        <v>103</v>
      </c>
      <c r="S910" s="72" t="s">
        <v>104</v>
      </c>
    </row>
    <row r="911" spans="2:19" x14ac:dyDescent="0.25">
      <c r="B911" s="73" t="s">
        <v>22333</v>
      </c>
      <c r="C911" s="73" t="s">
        <v>223</v>
      </c>
      <c r="D911" s="73" t="s">
        <v>677</v>
      </c>
      <c r="E911" s="113" t="s">
        <v>22334</v>
      </c>
      <c r="F911" s="72" t="s">
        <v>91</v>
      </c>
      <c r="G911" s="113" t="s">
        <v>22335</v>
      </c>
      <c r="H911" s="113" t="s">
        <v>22336</v>
      </c>
      <c r="I911" s="114" t="s">
        <v>22337</v>
      </c>
      <c r="L911" s="116" t="s">
        <v>1733</v>
      </c>
      <c r="M911" s="72" t="s">
        <v>1755</v>
      </c>
      <c r="N911" s="72" t="s">
        <v>140</v>
      </c>
      <c r="O911" s="72" t="s">
        <v>103</v>
      </c>
      <c r="P911" s="72" t="s">
        <v>472</v>
      </c>
      <c r="Q911" s="116" t="s">
        <v>4733</v>
      </c>
      <c r="R911" s="72" t="s">
        <v>103</v>
      </c>
      <c r="S911" s="72" t="s">
        <v>104</v>
      </c>
    </row>
    <row r="912" spans="2:19" x14ac:dyDescent="0.25">
      <c r="B912" s="73" t="s">
        <v>22338</v>
      </c>
      <c r="C912" s="73" t="s">
        <v>540</v>
      </c>
      <c r="D912" s="73" t="s">
        <v>1006</v>
      </c>
      <c r="E912" s="113" t="s">
        <v>22339</v>
      </c>
      <c r="F912" s="72" t="s">
        <v>91</v>
      </c>
      <c r="G912" s="113" t="s">
        <v>106</v>
      </c>
      <c r="H912" s="113" t="s">
        <v>3973</v>
      </c>
      <c r="I912" s="114" t="s">
        <v>107</v>
      </c>
      <c r="J912" s="72" t="s">
        <v>22340</v>
      </c>
      <c r="K912" s="72" t="s">
        <v>22340</v>
      </c>
      <c r="L912" s="116" t="s">
        <v>1896</v>
      </c>
      <c r="M912" s="72" t="s">
        <v>541</v>
      </c>
      <c r="N912" s="72" t="s">
        <v>99</v>
      </c>
      <c r="O912" s="72" t="s">
        <v>100</v>
      </c>
      <c r="Q912" s="116" t="s">
        <v>4265</v>
      </c>
      <c r="R912" s="72" t="s">
        <v>103</v>
      </c>
      <c r="S912" s="72" t="s">
        <v>104</v>
      </c>
    </row>
    <row r="913" spans="2:19" x14ac:dyDescent="0.25">
      <c r="B913" s="73" t="s">
        <v>22341</v>
      </c>
      <c r="C913" s="73" t="s">
        <v>174</v>
      </c>
      <c r="D913" s="73" t="s">
        <v>135</v>
      </c>
      <c r="E913" s="113" t="s">
        <v>22342</v>
      </c>
      <c r="F913" s="72" t="s">
        <v>91</v>
      </c>
      <c r="G913" s="113" t="s">
        <v>22343</v>
      </c>
      <c r="H913" s="113" t="s">
        <v>22344</v>
      </c>
      <c r="I913" s="114" t="s">
        <v>22345</v>
      </c>
      <c r="L913" s="116" t="s">
        <v>1896</v>
      </c>
      <c r="M913" s="72" t="s">
        <v>813</v>
      </c>
      <c r="N913" s="72" t="s">
        <v>140</v>
      </c>
      <c r="O913" s="72" t="s">
        <v>103</v>
      </c>
      <c r="P913" s="72" t="s">
        <v>194</v>
      </c>
      <c r="Q913" s="116" t="s">
        <v>4265</v>
      </c>
      <c r="R913" s="72" t="s">
        <v>103</v>
      </c>
      <c r="S913" s="72" t="s">
        <v>104</v>
      </c>
    </row>
    <row r="914" spans="2:19" x14ac:dyDescent="0.25">
      <c r="B914" s="73" t="s">
        <v>22346</v>
      </c>
      <c r="C914" s="73" t="s">
        <v>167</v>
      </c>
      <c r="D914" s="73" t="s">
        <v>677</v>
      </c>
      <c r="E914" s="113" t="s">
        <v>22347</v>
      </c>
      <c r="F914" s="72" t="s">
        <v>91</v>
      </c>
      <c r="G914" s="113" t="s">
        <v>814</v>
      </c>
      <c r="H914" s="113" t="s">
        <v>22348</v>
      </c>
      <c r="I914" s="114" t="s">
        <v>815</v>
      </c>
      <c r="L914" s="116" t="s">
        <v>1997</v>
      </c>
      <c r="M914" s="72" t="s">
        <v>660</v>
      </c>
      <c r="N914" s="72" t="s">
        <v>140</v>
      </c>
      <c r="O914" s="72" t="s">
        <v>103</v>
      </c>
      <c r="P914" s="72" t="s">
        <v>124</v>
      </c>
      <c r="Q914" s="116" t="s">
        <v>4610</v>
      </c>
      <c r="R914" s="72" t="s">
        <v>103</v>
      </c>
      <c r="S914" s="72" t="s">
        <v>104</v>
      </c>
    </row>
    <row r="915" spans="2:19" x14ac:dyDescent="0.25">
      <c r="B915" s="73" t="s">
        <v>22349</v>
      </c>
      <c r="C915" s="73" t="s">
        <v>16064</v>
      </c>
      <c r="D915" s="73" t="s">
        <v>147</v>
      </c>
      <c r="E915" s="113" t="s">
        <v>22350</v>
      </c>
      <c r="F915" s="72" t="s">
        <v>91</v>
      </c>
      <c r="G915" s="113" t="s">
        <v>22351</v>
      </c>
      <c r="H915" s="113" t="s">
        <v>22352</v>
      </c>
      <c r="I915" s="114" t="s">
        <v>22353</v>
      </c>
      <c r="K915" s="72" t="s">
        <v>22354</v>
      </c>
      <c r="L915" s="116" t="s">
        <v>2231</v>
      </c>
      <c r="M915" s="72" t="s">
        <v>22355</v>
      </c>
      <c r="N915" s="72" t="s">
        <v>140</v>
      </c>
      <c r="O915" s="72" t="s">
        <v>103</v>
      </c>
      <c r="P915" s="72" t="s">
        <v>124</v>
      </c>
      <c r="Q915" s="116" t="s">
        <v>22356</v>
      </c>
      <c r="R915" s="72" t="s">
        <v>103</v>
      </c>
      <c r="S915" s="72" t="s">
        <v>104</v>
      </c>
    </row>
    <row r="916" spans="2:19" x14ac:dyDescent="0.25">
      <c r="B916" s="73" t="s">
        <v>22357</v>
      </c>
      <c r="C916" s="73" t="s">
        <v>223</v>
      </c>
      <c r="D916" s="73" t="s">
        <v>677</v>
      </c>
      <c r="E916" s="113" t="s">
        <v>22358</v>
      </c>
      <c r="F916" s="72" t="s">
        <v>91</v>
      </c>
      <c r="G916" s="113" t="s">
        <v>4128</v>
      </c>
      <c r="H916" s="113" t="s">
        <v>4129</v>
      </c>
      <c r="I916" s="114" t="s">
        <v>4130</v>
      </c>
      <c r="K916" s="72" t="s">
        <v>22359</v>
      </c>
      <c r="L916" s="116" t="s">
        <v>22889</v>
      </c>
      <c r="M916" s="72" t="s">
        <v>1255</v>
      </c>
      <c r="N916" s="72" t="s">
        <v>140</v>
      </c>
      <c r="O916" s="72" t="s">
        <v>103</v>
      </c>
      <c r="P916" s="72" t="s">
        <v>194</v>
      </c>
      <c r="Q916" s="116" t="s">
        <v>4733</v>
      </c>
      <c r="R916" s="72" t="s">
        <v>103</v>
      </c>
      <c r="S916" s="72" t="s">
        <v>104</v>
      </c>
    </row>
    <row r="917" spans="2:19" x14ac:dyDescent="0.25">
      <c r="B917" s="73" t="s">
        <v>22360</v>
      </c>
      <c r="C917" s="73" t="s">
        <v>188</v>
      </c>
      <c r="D917" s="73" t="s">
        <v>147</v>
      </c>
      <c r="E917" s="113" t="s">
        <v>22361</v>
      </c>
      <c r="F917" s="72" t="s">
        <v>91</v>
      </c>
      <c r="G917" s="113" t="s">
        <v>22362</v>
      </c>
      <c r="H917" s="113" t="s">
        <v>22363</v>
      </c>
      <c r="I917" s="114" t="s">
        <v>22364</v>
      </c>
      <c r="K917" s="72" t="s">
        <v>22365</v>
      </c>
      <c r="L917" s="116" t="s">
        <v>22366</v>
      </c>
      <c r="M917" s="72" t="s">
        <v>422</v>
      </c>
      <c r="N917" s="72" t="s">
        <v>140</v>
      </c>
      <c r="O917" s="72" t="s">
        <v>103</v>
      </c>
      <c r="P917" s="72" t="s">
        <v>124</v>
      </c>
      <c r="Q917" s="116" t="s">
        <v>14441</v>
      </c>
      <c r="R917" s="72" t="s">
        <v>103</v>
      </c>
      <c r="S917" s="72" t="s">
        <v>104</v>
      </c>
    </row>
    <row r="918" spans="2:19" x14ac:dyDescent="0.25">
      <c r="B918" s="73" t="s">
        <v>22367</v>
      </c>
      <c r="C918" s="73" t="s">
        <v>174</v>
      </c>
      <c r="D918" s="73" t="s">
        <v>135</v>
      </c>
      <c r="E918" s="113" t="s">
        <v>22368</v>
      </c>
      <c r="F918" s="72" t="s">
        <v>91</v>
      </c>
      <c r="G918" s="113" t="s">
        <v>434</v>
      </c>
      <c r="H918" s="113" t="s">
        <v>22369</v>
      </c>
      <c r="I918" s="114" t="s">
        <v>435</v>
      </c>
      <c r="K918" s="72" t="s">
        <v>22370</v>
      </c>
      <c r="L918" s="116" t="s">
        <v>1896</v>
      </c>
      <c r="M918" s="72" t="s">
        <v>361</v>
      </c>
      <c r="N918" s="72" t="s">
        <v>140</v>
      </c>
      <c r="O918" s="72" t="s">
        <v>103</v>
      </c>
      <c r="P918" s="72" t="s">
        <v>472</v>
      </c>
      <c r="Q918" s="116" t="s">
        <v>4265</v>
      </c>
      <c r="R918" s="72" t="s">
        <v>103</v>
      </c>
      <c r="S918" s="72" t="s">
        <v>104</v>
      </c>
    </row>
    <row r="919" spans="2:19" x14ac:dyDescent="0.25">
      <c r="B919" s="73" t="s">
        <v>22371</v>
      </c>
      <c r="C919" s="73" t="s">
        <v>295</v>
      </c>
      <c r="D919" s="73" t="s">
        <v>1006</v>
      </c>
      <c r="E919" s="113" t="s">
        <v>22372</v>
      </c>
      <c r="F919" s="72" t="s">
        <v>91</v>
      </c>
      <c r="G919" s="113" t="s">
        <v>22373</v>
      </c>
      <c r="H919" s="113" t="s">
        <v>22374</v>
      </c>
      <c r="I919" s="114" t="s">
        <v>22375</v>
      </c>
      <c r="L919" s="116" t="s">
        <v>22890</v>
      </c>
      <c r="M919" s="72" t="s">
        <v>607</v>
      </c>
      <c r="O919" s="72" t="s">
        <v>103</v>
      </c>
      <c r="P919" s="72" t="s">
        <v>124</v>
      </c>
      <c r="Q919" s="116" t="s">
        <v>22105</v>
      </c>
      <c r="R919" s="72" t="s">
        <v>103</v>
      </c>
      <c r="S919" s="72" t="s">
        <v>104</v>
      </c>
    </row>
    <row r="920" spans="2:19" x14ac:dyDescent="0.25">
      <c r="B920" s="73" t="s">
        <v>22376</v>
      </c>
      <c r="C920" s="73" t="s">
        <v>369</v>
      </c>
      <c r="D920" s="73" t="s">
        <v>147</v>
      </c>
      <c r="E920" s="113" t="s">
        <v>22377</v>
      </c>
      <c r="F920" s="72" t="s">
        <v>91</v>
      </c>
      <c r="G920" s="113" t="s">
        <v>22378</v>
      </c>
      <c r="H920" s="113" t="s">
        <v>22379</v>
      </c>
      <c r="I920" s="114" t="s">
        <v>22380</v>
      </c>
      <c r="L920" s="116" t="s">
        <v>1733</v>
      </c>
      <c r="M920" s="72" t="s">
        <v>1121</v>
      </c>
      <c r="N920" s="72" t="s">
        <v>140</v>
      </c>
      <c r="O920" s="72" t="s">
        <v>103</v>
      </c>
      <c r="P920" s="72" t="s">
        <v>194</v>
      </c>
      <c r="Q920" s="116" t="s">
        <v>1136</v>
      </c>
      <c r="R920" s="72" t="s">
        <v>103</v>
      </c>
      <c r="S920" s="72" t="s">
        <v>104</v>
      </c>
    </row>
    <row r="921" spans="2:19" x14ac:dyDescent="0.25">
      <c r="B921" s="73" t="s">
        <v>22381</v>
      </c>
      <c r="C921" s="73" t="s">
        <v>16064</v>
      </c>
      <c r="D921" s="73" t="s">
        <v>677</v>
      </c>
      <c r="E921" s="113" t="s">
        <v>22382</v>
      </c>
      <c r="F921" s="72" t="s">
        <v>91</v>
      </c>
      <c r="G921" s="113" t="s">
        <v>3168</v>
      </c>
      <c r="H921" s="113" t="s">
        <v>22383</v>
      </c>
      <c r="I921" s="114" t="s">
        <v>3170</v>
      </c>
      <c r="K921" s="72" t="s">
        <v>22384</v>
      </c>
      <c r="L921" s="116" t="s">
        <v>1997</v>
      </c>
      <c r="M921" s="72" t="s">
        <v>250</v>
      </c>
      <c r="N921" s="72" t="s">
        <v>140</v>
      </c>
      <c r="O921" s="72" t="s">
        <v>103</v>
      </c>
      <c r="P921" s="72" t="s">
        <v>124</v>
      </c>
      <c r="Q921" s="116" t="s">
        <v>4610</v>
      </c>
      <c r="R921" s="72" t="s">
        <v>103</v>
      </c>
      <c r="S921" s="72" t="s">
        <v>104</v>
      </c>
    </row>
    <row r="922" spans="2:19" x14ac:dyDescent="0.25">
      <c r="B922" s="73" t="s">
        <v>22385</v>
      </c>
      <c r="C922" s="73" t="s">
        <v>188</v>
      </c>
      <c r="D922" s="73" t="s">
        <v>147</v>
      </c>
      <c r="E922" s="113" t="s">
        <v>22386</v>
      </c>
      <c r="F922" s="72" t="s">
        <v>91</v>
      </c>
      <c r="G922" s="113" t="s">
        <v>106</v>
      </c>
      <c r="H922" s="113" t="s">
        <v>22387</v>
      </c>
      <c r="I922" s="114" t="s">
        <v>107</v>
      </c>
      <c r="J922" s="72" t="s">
        <v>22388</v>
      </c>
      <c r="K922" s="72" t="s">
        <v>22388</v>
      </c>
      <c r="L922" s="116" t="s">
        <v>3287</v>
      </c>
      <c r="M922" s="72" t="s">
        <v>839</v>
      </c>
      <c r="N922" s="72" t="s">
        <v>99</v>
      </c>
      <c r="O922" s="72" t="s">
        <v>100</v>
      </c>
      <c r="P922" s="72" t="s">
        <v>109</v>
      </c>
      <c r="Q922" s="116" t="s">
        <v>4265</v>
      </c>
      <c r="R922" s="72" t="s">
        <v>103</v>
      </c>
      <c r="S922" s="72" t="s">
        <v>104</v>
      </c>
    </row>
    <row r="923" spans="2:19" x14ac:dyDescent="0.25">
      <c r="B923" s="73" t="s">
        <v>22389</v>
      </c>
      <c r="C923" s="73" t="s">
        <v>214</v>
      </c>
      <c r="D923" s="73" t="s">
        <v>1006</v>
      </c>
      <c r="E923" s="113" t="s">
        <v>22390</v>
      </c>
      <c r="F923" s="72" t="s">
        <v>91</v>
      </c>
      <c r="G923" s="113" t="s">
        <v>399</v>
      </c>
      <c r="H923" s="113" t="s">
        <v>22391</v>
      </c>
      <c r="I923" s="114" t="s">
        <v>400</v>
      </c>
      <c r="K923" s="72" t="s">
        <v>2047</v>
      </c>
      <c r="L923" s="116" t="s">
        <v>4018</v>
      </c>
      <c r="M923" s="72" t="s">
        <v>417</v>
      </c>
      <c r="O923" s="72" t="s">
        <v>103</v>
      </c>
      <c r="Q923" s="116" t="s">
        <v>4277</v>
      </c>
      <c r="R923" s="72" t="s">
        <v>103</v>
      </c>
      <c r="S923" s="72" t="s">
        <v>104</v>
      </c>
    </row>
    <row r="924" spans="2:19" x14ac:dyDescent="0.25">
      <c r="B924" s="73" t="s">
        <v>22392</v>
      </c>
      <c r="C924" s="73" t="s">
        <v>1991</v>
      </c>
      <c r="D924" s="73" t="s">
        <v>677</v>
      </c>
      <c r="E924" s="113" t="s">
        <v>22393</v>
      </c>
      <c r="F924" s="72" t="s">
        <v>91</v>
      </c>
      <c r="G924" s="113" t="s">
        <v>22394</v>
      </c>
      <c r="H924" s="113" t="s">
        <v>22891</v>
      </c>
      <c r="I924" s="114" t="s">
        <v>22395</v>
      </c>
      <c r="L924" s="116" t="s">
        <v>1896</v>
      </c>
      <c r="M924" s="72" t="s">
        <v>1403</v>
      </c>
      <c r="N924" s="72" t="s">
        <v>140</v>
      </c>
      <c r="O924" s="72" t="s">
        <v>103</v>
      </c>
      <c r="P924" s="72" t="s">
        <v>194</v>
      </c>
      <c r="Q924" s="116" t="s">
        <v>4277</v>
      </c>
      <c r="R924" s="72" t="s">
        <v>103</v>
      </c>
      <c r="S924" s="72" t="s">
        <v>104</v>
      </c>
    </row>
    <row r="925" spans="2:19" x14ac:dyDescent="0.25">
      <c r="B925" s="73" t="s">
        <v>22396</v>
      </c>
      <c r="C925" s="73" t="s">
        <v>174</v>
      </c>
      <c r="D925" s="73" t="s">
        <v>135</v>
      </c>
      <c r="E925" s="113" t="s">
        <v>22397</v>
      </c>
      <c r="F925" s="72" t="s">
        <v>91</v>
      </c>
      <c r="G925" s="113" t="s">
        <v>3615</v>
      </c>
      <c r="H925" s="113" t="s">
        <v>22398</v>
      </c>
      <c r="I925" s="114" t="s">
        <v>3617</v>
      </c>
      <c r="K925" s="72" t="s">
        <v>22399</v>
      </c>
      <c r="L925" s="116" t="s">
        <v>4247</v>
      </c>
      <c r="M925" s="72" t="s">
        <v>2850</v>
      </c>
      <c r="N925" s="72" t="s">
        <v>140</v>
      </c>
      <c r="O925" s="72" t="s">
        <v>103</v>
      </c>
      <c r="P925" s="72" t="s">
        <v>194</v>
      </c>
      <c r="Q925" s="116" t="s">
        <v>4470</v>
      </c>
      <c r="R925" s="72" t="s">
        <v>103</v>
      </c>
      <c r="S925" s="72" t="s">
        <v>104</v>
      </c>
    </row>
    <row r="926" spans="2:19" x14ac:dyDescent="0.25">
      <c r="B926" s="73" t="s">
        <v>22400</v>
      </c>
      <c r="C926" s="73" t="s">
        <v>16064</v>
      </c>
      <c r="D926" s="73" t="s">
        <v>677</v>
      </c>
      <c r="E926" s="113" t="s">
        <v>22401</v>
      </c>
      <c r="F926" s="72" t="s">
        <v>91</v>
      </c>
      <c r="G926" s="113" t="s">
        <v>22402</v>
      </c>
      <c r="H926" s="113" t="s">
        <v>22403</v>
      </c>
      <c r="I926" s="114" t="s">
        <v>22404</v>
      </c>
      <c r="K926" s="72" t="s">
        <v>22405</v>
      </c>
      <c r="L926" s="116" t="s">
        <v>22260</v>
      </c>
      <c r="M926" s="72" t="s">
        <v>3925</v>
      </c>
      <c r="N926" s="72" t="s">
        <v>140</v>
      </c>
      <c r="O926" s="72" t="s">
        <v>103</v>
      </c>
      <c r="P926" s="72" t="s">
        <v>124</v>
      </c>
      <c r="Q926" s="116" t="s">
        <v>22128</v>
      </c>
      <c r="R926" s="72" t="s">
        <v>103</v>
      </c>
      <c r="S926" s="72" t="s">
        <v>104</v>
      </c>
    </row>
    <row r="927" spans="2:19" x14ac:dyDescent="0.25">
      <c r="B927" s="73" t="s">
        <v>22406</v>
      </c>
      <c r="C927" s="73" t="s">
        <v>16064</v>
      </c>
      <c r="D927" s="73" t="s">
        <v>677</v>
      </c>
      <c r="E927" s="113" t="s">
        <v>22407</v>
      </c>
      <c r="F927" s="72" t="s">
        <v>91</v>
      </c>
      <c r="G927" s="113" t="s">
        <v>3227</v>
      </c>
      <c r="H927" s="113" t="s">
        <v>22892</v>
      </c>
      <c r="I927" s="114" t="s">
        <v>3228</v>
      </c>
      <c r="L927" s="116" t="s">
        <v>22408</v>
      </c>
      <c r="M927" s="72" t="s">
        <v>287</v>
      </c>
      <c r="N927" s="72" t="s">
        <v>140</v>
      </c>
      <c r="O927" s="72" t="s">
        <v>103</v>
      </c>
      <c r="P927" s="72" t="s">
        <v>194</v>
      </c>
      <c r="Q927" s="116" t="s">
        <v>4315</v>
      </c>
      <c r="R927" s="72" t="s">
        <v>103</v>
      </c>
      <c r="S927" s="72" t="s">
        <v>104</v>
      </c>
    </row>
    <row r="928" spans="2:19" x14ac:dyDescent="0.25">
      <c r="B928" s="73" t="s">
        <v>22409</v>
      </c>
      <c r="C928" s="73" t="s">
        <v>174</v>
      </c>
      <c r="D928" s="73" t="s">
        <v>135</v>
      </c>
      <c r="E928" s="113" t="s">
        <v>22410</v>
      </c>
      <c r="F928" s="72" t="s">
        <v>91</v>
      </c>
      <c r="G928" s="113" t="s">
        <v>1752</v>
      </c>
      <c r="H928" s="113" t="s">
        <v>22411</v>
      </c>
      <c r="I928" s="114" t="s">
        <v>1753</v>
      </c>
      <c r="K928" s="72" t="s">
        <v>22412</v>
      </c>
      <c r="L928" s="116" t="s">
        <v>2516</v>
      </c>
      <c r="M928" s="72" t="s">
        <v>504</v>
      </c>
      <c r="N928" s="72" t="s">
        <v>140</v>
      </c>
      <c r="O928" s="72" t="s">
        <v>103</v>
      </c>
      <c r="P928" s="72" t="s">
        <v>194</v>
      </c>
      <c r="Q928" s="116" t="s">
        <v>4265</v>
      </c>
      <c r="R928" s="72" t="s">
        <v>103</v>
      </c>
      <c r="S928" s="72" t="s">
        <v>104</v>
      </c>
    </row>
    <row r="929" spans="2:19" x14ac:dyDescent="0.25">
      <c r="B929" s="73" t="s">
        <v>22413</v>
      </c>
      <c r="C929" s="73" t="s">
        <v>223</v>
      </c>
      <c r="D929" s="73" t="s">
        <v>677</v>
      </c>
      <c r="E929" s="113" t="s">
        <v>22414</v>
      </c>
      <c r="F929" s="72" t="s">
        <v>91</v>
      </c>
      <c r="G929" s="113" t="s">
        <v>22415</v>
      </c>
      <c r="H929" s="113" t="s">
        <v>22416</v>
      </c>
      <c r="I929" s="114" t="s">
        <v>22417</v>
      </c>
      <c r="K929" s="72" t="s">
        <v>22418</v>
      </c>
      <c r="L929" s="116" t="s">
        <v>2516</v>
      </c>
      <c r="M929" s="72" t="s">
        <v>3555</v>
      </c>
      <c r="N929" s="72" t="s">
        <v>140</v>
      </c>
      <c r="O929" s="72" t="s">
        <v>103</v>
      </c>
      <c r="P929" s="72" t="s">
        <v>194</v>
      </c>
      <c r="Q929" s="116" t="s">
        <v>4591</v>
      </c>
      <c r="R929" s="72" t="s">
        <v>103</v>
      </c>
      <c r="S929" s="72" t="s">
        <v>104</v>
      </c>
    </row>
    <row r="930" spans="2:19" x14ac:dyDescent="0.25">
      <c r="B930" s="73" t="s">
        <v>22419</v>
      </c>
      <c r="C930" s="73" t="s">
        <v>188</v>
      </c>
      <c r="D930" s="73" t="s">
        <v>147</v>
      </c>
      <c r="E930" s="113" t="s">
        <v>22420</v>
      </c>
      <c r="F930" s="72" t="s">
        <v>91</v>
      </c>
      <c r="G930" s="113" t="s">
        <v>3144</v>
      </c>
      <c r="H930" s="113" t="s">
        <v>22421</v>
      </c>
      <c r="I930" s="114" t="s">
        <v>3146</v>
      </c>
      <c r="K930" s="72" t="s">
        <v>22422</v>
      </c>
      <c r="L930" s="116" t="s">
        <v>4547</v>
      </c>
      <c r="M930" s="72" t="s">
        <v>2419</v>
      </c>
      <c r="N930" s="72" t="s">
        <v>140</v>
      </c>
      <c r="O930" s="72" t="s">
        <v>103</v>
      </c>
      <c r="P930" s="72" t="s">
        <v>124</v>
      </c>
      <c r="Q930" s="116" t="s">
        <v>4542</v>
      </c>
      <c r="R930" s="72" t="s">
        <v>103</v>
      </c>
      <c r="S930" s="72" t="s">
        <v>104</v>
      </c>
    </row>
    <row r="931" spans="2:19" x14ac:dyDescent="0.25">
      <c r="B931" s="73" t="s">
        <v>22423</v>
      </c>
      <c r="C931" s="73" t="s">
        <v>16064</v>
      </c>
      <c r="D931" s="73" t="s">
        <v>147</v>
      </c>
      <c r="E931" s="113" t="s">
        <v>22424</v>
      </c>
      <c r="F931" s="72" t="s">
        <v>91</v>
      </c>
      <c r="G931" s="113" t="s">
        <v>4222</v>
      </c>
      <c r="H931" s="113" t="s">
        <v>22425</v>
      </c>
      <c r="I931" s="114" t="s">
        <v>4224</v>
      </c>
      <c r="L931" s="116" t="s">
        <v>845</v>
      </c>
      <c r="M931" s="72" t="s">
        <v>152</v>
      </c>
      <c r="N931" s="72" t="s">
        <v>140</v>
      </c>
      <c r="O931" s="72" t="s">
        <v>103</v>
      </c>
      <c r="P931" s="72" t="s">
        <v>124</v>
      </c>
      <c r="Q931" s="116" t="s">
        <v>4610</v>
      </c>
      <c r="R931" s="72" t="s">
        <v>103</v>
      </c>
      <c r="S931" s="72" t="s">
        <v>104</v>
      </c>
    </row>
    <row r="932" spans="2:19" x14ac:dyDescent="0.25">
      <c r="B932" s="73" t="s">
        <v>22426</v>
      </c>
      <c r="C932" s="73" t="s">
        <v>167</v>
      </c>
      <c r="D932" s="73" t="s">
        <v>677</v>
      </c>
      <c r="E932" s="113" t="s">
        <v>22427</v>
      </c>
      <c r="F932" s="72" t="s">
        <v>91</v>
      </c>
      <c r="G932" s="113" t="s">
        <v>434</v>
      </c>
      <c r="H932" s="113" t="s">
        <v>22428</v>
      </c>
      <c r="I932" s="114" t="s">
        <v>435</v>
      </c>
      <c r="K932" s="72" t="s">
        <v>22429</v>
      </c>
      <c r="L932" s="116" t="s">
        <v>4090</v>
      </c>
      <c r="M932" s="72" t="s">
        <v>22430</v>
      </c>
      <c r="N932" s="72" t="s">
        <v>140</v>
      </c>
      <c r="O932" s="72" t="s">
        <v>103</v>
      </c>
      <c r="P932" s="72" t="s">
        <v>194</v>
      </c>
      <c r="Q932" s="116" t="s">
        <v>4277</v>
      </c>
      <c r="R932" s="72" t="s">
        <v>103</v>
      </c>
      <c r="S932" s="72" t="s">
        <v>104</v>
      </c>
    </row>
    <row r="933" spans="2:19" x14ac:dyDescent="0.25">
      <c r="B933" s="73" t="s">
        <v>22431</v>
      </c>
      <c r="C933" s="73" t="s">
        <v>174</v>
      </c>
      <c r="D933" s="73" t="s">
        <v>135</v>
      </c>
      <c r="E933" s="113" t="s">
        <v>22432</v>
      </c>
      <c r="F933" s="72" t="s">
        <v>91</v>
      </c>
      <c r="G933" s="113" t="s">
        <v>92</v>
      </c>
      <c r="H933" s="113" t="s">
        <v>22433</v>
      </c>
      <c r="I933" s="114" t="s">
        <v>94</v>
      </c>
      <c r="J933" s="72" t="s">
        <v>22434</v>
      </c>
      <c r="K933" s="72" t="s">
        <v>22434</v>
      </c>
      <c r="L933" s="116" t="s">
        <v>4090</v>
      </c>
      <c r="M933" s="72" t="s">
        <v>215</v>
      </c>
      <c r="N933" s="72" t="s">
        <v>99</v>
      </c>
      <c r="O933" s="72" t="s">
        <v>100</v>
      </c>
      <c r="P933" s="72" t="s">
        <v>101</v>
      </c>
      <c r="Q933" s="116" t="s">
        <v>4265</v>
      </c>
      <c r="R933" s="72" t="s">
        <v>103</v>
      </c>
      <c r="S933" s="72" t="s">
        <v>104</v>
      </c>
    </row>
    <row r="934" spans="2:19" x14ac:dyDescent="0.25">
      <c r="B934" s="73" t="s">
        <v>22893</v>
      </c>
      <c r="C934" s="73" t="s">
        <v>16064</v>
      </c>
      <c r="D934" s="73" t="s">
        <v>147</v>
      </c>
      <c r="E934" s="113" t="s">
        <v>22894</v>
      </c>
      <c r="F934" s="72" t="s">
        <v>91</v>
      </c>
      <c r="G934" s="113" t="s">
        <v>3168</v>
      </c>
      <c r="H934" s="113" t="s">
        <v>22895</v>
      </c>
      <c r="I934" s="114" t="s">
        <v>3170</v>
      </c>
      <c r="L934" s="116" t="s">
        <v>1733</v>
      </c>
      <c r="M934" s="72" t="s">
        <v>22896</v>
      </c>
      <c r="N934" s="72" t="s">
        <v>140</v>
      </c>
      <c r="O934" s="72" t="s">
        <v>103</v>
      </c>
      <c r="P934" s="72" t="s">
        <v>194</v>
      </c>
      <c r="Q934" s="116" t="s">
        <v>4265</v>
      </c>
      <c r="R934" s="72" t="s">
        <v>103</v>
      </c>
      <c r="S934" s="72" t="s">
        <v>104</v>
      </c>
    </row>
    <row r="935" spans="2:19" x14ac:dyDescent="0.25">
      <c r="B935" s="73" t="s">
        <v>22897</v>
      </c>
      <c r="C935" s="73" t="s">
        <v>223</v>
      </c>
      <c r="D935" s="73" t="s">
        <v>677</v>
      </c>
      <c r="E935" s="113" t="s">
        <v>22898</v>
      </c>
      <c r="F935" s="72" t="s">
        <v>91</v>
      </c>
      <c r="G935" s="113" t="s">
        <v>22899</v>
      </c>
      <c r="H935" s="113" t="s">
        <v>22900</v>
      </c>
      <c r="I935" s="114" t="s">
        <v>22901</v>
      </c>
      <c r="L935" s="116" t="s">
        <v>2028</v>
      </c>
      <c r="M935" s="72" t="s">
        <v>1255</v>
      </c>
      <c r="N935" s="72" t="s">
        <v>140</v>
      </c>
      <c r="O935" s="72" t="s">
        <v>103</v>
      </c>
      <c r="P935" s="72" t="s">
        <v>472</v>
      </c>
      <c r="Q935" s="116" t="s">
        <v>4265</v>
      </c>
      <c r="R935" s="72" t="s">
        <v>103</v>
      </c>
      <c r="S935" s="72" t="s">
        <v>104</v>
      </c>
    </row>
    <row r="936" spans="2:19" x14ac:dyDescent="0.25">
      <c r="B936" s="73" t="s">
        <v>22902</v>
      </c>
      <c r="C936" s="73" t="s">
        <v>362</v>
      </c>
      <c r="D936" s="73" t="s">
        <v>677</v>
      </c>
      <c r="E936" s="113" t="s">
        <v>22903</v>
      </c>
      <c r="F936" s="72" t="s">
        <v>91</v>
      </c>
      <c r="G936" s="113" t="s">
        <v>1040</v>
      </c>
      <c r="H936" s="113" t="s">
        <v>22904</v>
      </c>
      <c r="I936" s="114" t="s">
        <v>1041</v>
      </c>
      <c r="K936" s="72" t="s">
        <v>22905</v>
      </c>
      <c r="L936" s="116" t="s">
        <v>22906</v>
      </c>
      <c r="M936" s="72" t="s">
        <v>638</v>
      </c>
      <c r="N936" s="72" t="s">
        <v>140</v>
      </c>
      <c r="O936" s="72" t="s">
        <v>103</v>
      </c>
      <c r="P936" s="72" t="s">
        <v>194</v>
      </c>
      <c r="Q936" s="116" t="s">
        <v>4277</v>
      </c>
      <c r="R936" s="72" t="s">
        <v>103</v>
      </c>
      <c r="S936" s="72" t="s">
        <v>104</v>
      </c>
    </row>
    <row r="937" spans="2:19" x14ac:dyDescent="0.25">
      <c r="B937" s="73" t="s">
        <v>22907</v>
      </c>
      <c r="C937" s="73" t="s">
        <v>735</v>
      </c>
      <c r="D937" s="73" t="s">
        <v>677</v>
      </c>
      <c r="E937" s="113" t="s">
        <v>22908</v>
      </c>
      <c r="F937" s="72" t="s">
        <v>91</v>
      </c>
      <c r="G937" s="113" t="s">
        <v>1097</v>
      </c>
      <c r="H937" s="113" t="s">
        <v>22909</v>
      </c>
      <c r="I937" s="114" t="s">
        <v>1099</v>
      </c>
      <c r="L937" s="116" t="s">
        <v>1945</v>
      </c>
      <c r="M937" s="72" t="s">
        <v>2911</v>
      </c>
      <c r="N937" s="72" t="s">
        <v>140</v>
      </c>
      <c r="O937" s="72" t="s">
        <v>103</v>
      </c>
      <c r="P937" s="72" t="s">
        <v>472</v>
      </c>
      <c r="Q937" s="116" t="s">
        <v>22910</v>
      </c>
      <c r="R937" s="72" t="s">
        <v>103</v>
      </c>
      <c r="S937" s="72" t="s">
        <v>104</v>
      </c>
    </row>
    <row r="938" spans="2:19" x14ac:dyDescent="0.25">
      <c r="B938" s="73" t="s">
        <v>22911</v>
      </c>
      <c r="C938" s="73" t="s">
        <v>178</v>
      </c>
      <c r="D938" s="73" t="s">
        <v>677</v>
      </c>
      <c r="E938" s="113" t="s">
        <v>22912</v>
      </c>
      <c r="F938" s="72" t="s">
        <v>91</v>
      </c>
      <c r="G938" s="113" t="s">
        <v>92</v>
      </c>
      <c r="H938" s="113" t="s">
        <v>22913</v>
      </c>
      <c r="I938" s="114" t="s">
        <v>94</v>
      </c>
      <c r="J938" s="72" t="s">
        <v>22914</v>
      </c>
      <c r="K938" s="72" t="s">
        <v>22915</v>
      </c>
      <c r="L938" s="116" t="s">
        <v>1945</v>
      </c>
      <c r="M938" s="72" t="s">
        <v>2409</v>
      </c>
      <c r="N938" s="72" t="s">
        <v>99</v>
      </c>
      <c r="O938" s="72" t="s">
        <v>100</v>
      </c>
      <c r="P938" s="72" t="s">
        <v>101</v>
      </c>
      <c r="Q938" s="116" t="s">
        <v>4277</v>
      </c>
      <c r="R938" s="72" t="s">
        <v>103</v>
      </c>
      <c r="S938" s="72" t="s">
        <v>104</v>
      </c>
    </row>
    <row r="939" spans="2:19" x14ac:dyDescent="0.25">
      <c r="B939" s="73" t="s">
        <v>22916</v>
      </c>
      <c r="C939" s="73" t="s">
        <v>16064</v>
      </c>
      <c r="D939" s="73" t="s">
        <v>677</v>
      </c>
      <c r="E939" s="113" t="s">
        <v>22917</v>
      </c>
      <c r="F939" s="72" t="s">
        <v>91</v>
      </c>
      <c r="G939" s="113" t="s">
        <v>22918</v>
      </c>
      <c r="H939" s="113" t="s">
        <v>22919</v>
      </c>
      <c r="I939" s="114" t="s">
        <v>22920</v>
      </c>
      <c r="L939" s="116" t="s">
        <v>1936</v>
      </c>
      <c r="M939" s="72" t="s">
        <v>359</v>
      </c>
      <c r="N939" s="72" t="s">
        <v>140</v>
      </c>
      <c r="O939" s="72" t="s">
        <v>103</v>
      </c>
      <c r="P939" s="72" t="s">
        <v>472</v>
      </c>
      <c r="Q939" s="116" t="s">
        <v>4470</v>
      </c>
      <c r="R939" s="72" t="s">
        <v>103</v>
      </c>
      <c r="S939" s="72" t="s">
        <v>104</v>
      </c>
    </row>
    <row r="940" spans="2:19" x14ac:dyDescent="0.25">
      <c r="B940" s="73" t="s">
        <v>22921</v>
      </c>
      <c r="C940" s="73" t="s">
        <v>1759</v>
      </c>
      <c r="D940" s="73" t="s">
        <v>677</v>
      </c>
      <c r="E940" s="113" t="s">
        <v>22922</v>
      </c>
      <c r="F940" s="72" t="s">
        <v>91</v>
      </c>
      <c r="G940" s="113" t="s">
        <v>92</v>
      </c>
      <c r="H940" s="113" t="s">
        <v>22923</v>
      </c>
      <c r="I940" s="114" t="s">
        <v>94</v>
      </c>
      <c r="J940" s="72" t="s">
        <v>22924</v>
      </c>
      <c r="K940" s="72" t="s">
        <v>22924</v>
      </c>
      <c r="L940" s="116" t="s">
        <v>3311</v>
      </c>
      <c r="M940" s="72" t="s">
        <v>2765</v>
      </c>
      <c r="N940" s="72" t="s">
        <v>99</v>
      </c>
      <c r="O940" s="72" t="s">
        <v>100</v>
      </c>
      <c r="P940" s="72" t="s">
        <v>101</v>
      </c>
      <c r="Q940" s="116" t="s">
        <v>22925</v>
      </c>
      <c r="R940" s="72" t="s">
        <v>103</v>
      </c>
      <c r="S940" s="72" t="s">
        <v>104</v>
      </c>
    </row>
    <row r="941" spans="2:19" x14ac:dyDescent="0.25">
      <c r="B941" s="73" t="s">
        <v>22926</v>
      </c>
      <c r="C941" s="73" t="s">
        <v>174</v>
      </c>
      <c r="D941" s="73" t="s">
        <v>135</v>
      </c>
      <c r="E941" s="113" t="s">
        <v>22927</v>
      </c>
      <c r="F941" s="72" t="s">
        <v>91</v>
      </c>
      <c r="G941" s="113" t="s">
        <v>92</v>
      </c>
      <c r="H941" s="113" t="s">
        <v>22928</v>
      </c>
      <c r="I941" s="114" t="s">
        <v>94</v>
      </c>
      <c r="J941" s="72" t="s">
        <v>22929</v>
      </c>
      <c r="K941" s="72" t="s">
        <v>22930</v>
      </c>
      <c r="L941" s="116" t="s">
        <v>3287</v>
      </c>
      <c r="M941" s="72" t="s">
        <v>390</v>
      </c>
      <c r="N941" s="72" t="s">
        <v>99</v>
      </c>
      <c r="O941" s="72" t="s">
        <v>100</v>
      </c>
      <c r="P941" s="72" t="s">
        <v>101</v>
      </c>
      <c r="Q941" s="116" t="s">
        <v>22931</v>
      </c>
      <c r="R941" s="72" t="s">
        <v>103</v>
      </c>
      <c r="S941" s="72" t="s">
        <v>104</v>
      </c>
    </row>
    <row r="942" spans="2:19" x14ac:dyDescent="0.25">
      <c r="B942" s="73" t="s">
        <v>22932</v>
      </c>
      <c r="C942" s="73" t="s">
        <v>174</v>
      </c>
      <c r="D942" s="73" t="s">
        <v>135</v>
      </c>
      <c r="E942" s="113" t="s">
        <v>22933</v>
      </c>
      <c r="F942" s="72" t="s">
        <v>91</v>
      </c>
      <c r="G942" s="113" t="s">
        <v>92</v>
      </c>
      <c r="H942" s="113" t="s">
        <v>22934</v>
      </c>
      <c r="I942" s="114" t="s">
        <v>94</v>
      </c>
      <c r="J942" s="72" t="s">
        <v>22935</v>
      </c>
      <c r="K942" s="72" t="s">
        <v>22935</v>
      </c>
      <c r="L942" s="116" t="s">
        <v>22936</v>
      </c>
      <c r="M942" s="72" t="s">
        <v>334</v>
      </c>
      <c r="N942" s="72" t="s">
        <v>99</v>
      </c>
      <c r="O942" s="72" t="s">
        <v>100</v>
      </c>
      <c r="P942" s="72" t="s">
        <v>101</v>
      </c>
      <c r="Q942" s="116" t="s">
        <v>3225</v>
      </c>
      <c r="R942" s="72" t="s">
        <v>103</v>
      </c>
      <c r="S942" s="72" t="s">
        <v>104</v>
      </c>
    </row>
    <row r="943" spans="2:19" x14ac:dyDescent="0.25">
      <c r="B943" s="73" t="s">
        <v>22937</v>
      </c>
      <c r="C943" s="73" t="s">
        <v>423</v>
      </c>
      <c r="D943" s="73" t="s">
        <v>135</v>
      </c>
      <c r="E943" s="113" t="s">
        <v>22938</v>
      </c>
      <c r="F943" s="72" t="s">
        <v>91</v>
      </c>
      <c r="G943" s="113" t="s">
        <v>92</v>
      </c>
      <c r="H943" s="113" t="s">
        <v>4786</v>
      </c>
      <c r="I943" s="114" t="s">
        <v>94</v>
      </c>
      <c r="J943" s="72" t="s">
        <v>22939</v>
      </c>
      <c r="K943" s="72" t="s">
        <v>22940</v>
      </c>
      <c r="L943" s="116" t="s">
        <v>1945</v>
      </c>
      <c r="M943" s="72" t="s">
        <v>449</v>
      </c>
      <c r="N943" s="72" t="s">
        <v>99</v>
      </c>
      <c r="O943" s="72" t="s">
        <v>100</v>
      </c>
      <c r="P943" s="72" t="s">
        <v>101</v>
      </c>
      <c r="Q943" s="116" t="s">
        <v>4277</v>
      </c>
      <c r="R943" s="72" t="s">
        <v>103</v>
      </c>
      <c r="S943" s="72" t="s">
        <v>104</v>
      </c>
    </row>
    <row r="944" spans="2:19" x14ac:dyDescent="0.25">
      <c r="B944" s="73" t="s">
        <v>22941</v>
      </c>
      <c r="C944" s="73" t="s">
        <v>161</v>
      </c>
      <c r="D944" s="73" t="s">
        <v>677</v>
      </c>
      <c r="E944" s="113" t="s">
        <v>22942</v>
      </c>
      <c r="F944" s="72" t="s">
        <v>91</v>
      </c>
      <c r="G944" s="113" t="s">
        <v>112</v>
      </c>
      <c r="H944" s="113" t="s">
        <v>22943</v>
      </c>
      <c r="I944" s="114" t="s">
        <v>113</v>
      </c>
      <c r="J944" s="72" t="s">
        <v>2916</v>
      </c>
      <c r="K944" s="72" t="s">
        <v>2916</v>
      </c>
      <c r="L944" s="116" t="s">
        <v>1945</v>
      </c>
      <c r="M944" s="72" t="s">
        <v>1531</v>
      </c>
      <c r="N944" s="72" t="s">
        <v>99</v>
      </c>
      <c r="O944" s="72" t="s">
        <v>100</v>
      </c>
      <c r="P944" s="72" t="s">
        <v>114</v>
      </c>
      <c r="Q944" s="116" t="s">
        <v>4277</v>
      </c>
      <c r="R944" s="72" t="s">
        <v>103</v>
      </c>
      <c r="S944" s="72" t="s">
        <v>104</v>
      </c>
    </row>
    <row r="945" spans="2:19" x14ac:dyDescent="0.25">
      <c r="B945" s="73" t="s">
        <v>22944</v>
      </c>
      <c r="C945" s="73" t="s">
        <v>141</v>
      </c>
      <c r="D945" s="73" t="s">
        <v>677</v>
      </c>
      <c r="E945" s="113" t="s">
        <v>22945</v>
      </c>
      <c r="F945" s="72" t="s">
        <v>91</v>
      </c>
      <c r="G945" s="113" t="s">
        <v>899</v>
      </c>
      <c r="H945" s="113" t="s">
        <v>22946</v>
      </c>
      <c r="I945" s="114" t="s">
        <v>900</v>
      </c>
      <c r="K945" s="72" t="s">
        <v>22947</v>
      </c>
      <c r="L945" s="116" t="s">
        <v>1896</v>
      </c>
      <c r="M945" s="72" t="s">
        <v>531</v>
      </c>
      <c r="N945" s="72" t="s">
        <v>140</v>
      </c>
      <c r="O945" s="72" t="s">
        <v>103</v>
      </c>
      <c r="P945" s="72" t="s">
        <v>124</v>
      </c>
      <c r="Q945" s="116" t="s">
        <v>4265</v>
      </c>
      <c r="R945" s="72" t="s">
        <v>103</v>
      </c>
      <c r="S945" s="72" t="s">
        <v>104</v>
      </c>
    </row>
    <row r="946" spans="2:19" x14ac:dyDescent="0.25">
      <c r="B946" s="73" t="s">
        <v>22948</v>
      </c>
      <c r="C946" s="73" t="s">
        <v>188</v>
      </c>
      <c r="D946" s="73" t="s">
        <v>147</v>
      </c>
      <c r="E946" s="113" t="s">
        <v>22949</v>
      </c>
      <c r="F946" s="72" t="s">
        <v>91</v>
      </c>
      <c r="G946" s="113" t="s">
        <v>106</v>
      </c>
      <c r="H946" s="113" t="s">
        <v>22950</v>
      </c>
      <c r="I946" s="114" t="s">
        <v>107</v>
      </c>
      <c r="J946" s="72" t="s">
        <v>22951</v>
      </c>
      <c r="K946" s="72" t="s">
        <v>22951</v>
      </c>
      <c r="L946" s="116" t="s">
        <v>1945</v>
      </c>
      <c r="M946" s="72" t="s">
        <v>422</v>
      </c>
      <c r="N946" s="72" t="s">
        <v>99</v>
      </c>
      <c r="O946" s="72" t="s">
        <v>100</v>
      </c>
      <c r="P946" s="72" t="s">
        <v>109</v>
      </c>
      <c r="Q946" s="116" t="s">
        <v>4277</v>
      </c>
      <c r="R946" s="72" t="s">
        <v>103</v>
      </c>
      <c r="S946" s="72" t="s">
        <v>104</v>
      </c>
    </row>
    <row r="947" spans="2:19" x14ac:dyDescent="0.25">
      <c r="B947" s="73" t="s">
        <v>22952</v>
      </c>
      <c r="C947" s="73" t="s">
        <v>1017</v>
      </c>
      <c r="D947" s="73" t="s">
        <v>677</v>
      </c>
      <c r="E947" s="113" t="s">
        <v>22953</v>
      </c>
      <c r="F947" s="72" t="s">
        <v>91</v>
      </c>
      <c r="G947" s="113" t="s">
        <v>22954</v>
      </c>
      <c r="H947" s="113" t="s">
        <v>22955</v>
      </c>
      <c r="I947" s="114" t="s">
        <v>22956</v>
      </c>
      <c r="L947" s="116" t="s">
        <v>22957</v>
      </c>
      <c r="M947" s="72" t="s">
        <v>1018</v>
      </c>
      <c r="N947" s="72" t="s">
        <v>140</v>
      </c>
      <c r="O947" s="72" t="s">
        <v>103</v>
      </c>
      <c r="P947" s="72" t="s">
        <v>472</v>
      </c>
      <c r="Q947" s="116" t="s">
        <v>4265</v>
      </c>
      <c r="R947" s="72" t="s">
        <v>103</v>
      </c>
      <c r="S947" s="72" t="s">
        <v>104</v>
      </c>
    </row>
    <row r="948" spans="2:19" x14ac:dyDescent="0.25">
      <c r="B948" s="73" t="s">
        <v>22958</v>
      </c>
      <c r="C948" s="73" t="s">
        <v>141</v>
      </c>
      <c r="D948" s="73" t="s">
        <v>677</v>
      </c>
      <c r="E948" s="113" t="s">
        <v>22959</v>
      </c>
      <c r="F948" s="72" t="s">
        <v>91</v>
      </c>
      <c r="G948" s="113" t="s">
        <v>406</v>
      </c>
      <c r="H948" s="113" t="s">
        <v>22960</v>
      </c>
      <c r="I948" s="114" t="s">
        <v>407</v>
      </c>
      <c r="K948" s="72" t="s">
        <v>22961</v>
      </c>
      <c r="L948" s="116" t="s">
        <v>22962</v>
      </c>
      <c r="M948" s="72" t="s">
        <v>2205</v>
      </c>
      <c r="N948" s="72" t="s">
        <v>140</v>
      </c>
      <c r="O948" s="72" t="s">
        <v>103</v>
      </c>
      <c r="P948" s="72" t="s">
        <v>194</v>
      </c>
      <c r="Q948" s="116" t="s">
        <v>22128</v>
      </c>
      <c r="R948" s="72" t="s">
        <v>103</v>
      </c>
      <c r="S948" s="72" t="s">
        <v>104</v>
      </c>
    </row>
    <row r="949" spans="2:19" x14ac:dyDescent="0.25">
      <c r="B949" s="73" t="s">
        <v>22963</v>
      </c>
      <c r="C949" s="73" t="s">
        <v>141</v>
      </c>
      <c r="D949" s="73" t="s">
        <v>677</v>
      </c>
      <c r="E949" s="113" t="s">
        <v>22964</v>
      </c>
      <c r="F949" s="72" t="s">
        <v>91</v>
      </c>
      <c r="G949" s="113" t="s">
        <v>22965</v>
      </c>
      <c r="H949" s="113" t="s">
        <v>22966</v>
      </c>
      <c r="I949" s="114" t="s">
        <v>22967</v>
      </c>
      <c r="K949" s="72" t="s">
        <v>22968</v>
      </c>
      <c r="L949" s="116" t="s">
        <v>4591</v>
      </c>
      <c r="M949" s="72" t="s">
        <v>145</v>
      </c>
      <c r="N949" s="72" t="s">
        <v>140</v>
      </c>
      <c r="O949" s="72" t="s">
        <v>103</v>
      </c>
      <c r="P949" s="72" t="s">
        <v>124</v>
      </c>
      <c r="Q949" s="116" t="s">
        <v>4470</v>
      </c>
      <c r="R949" s="72" t="s">
        <v>103</v>
      </c>
      <c r="S949" s="72" t="s">
        <v>104</v>
      </c>
    </row>
    <row r="950" spans="2:19" x14ac:dyDescent="0.25">
      <c r="B950" s="73" t="s">
        <v>22969</v>
      </c>
      <c r="C950" s="73" t="s">
        <v>174</v>
      </c>
      <c r="D950" s="73" t="s">
        <v>135</v>
      </c>
      <c r="E950" s="113" t="s">
        <v>22970</v>
      </c>
      <c r="F950" s="72" t="s">
        <v>91</v>
      </c>
      <c r="G950" s="113" t="s">
        <v>22971</v>
      </c>
      <c r="H950" s="113" t="s">
        <v>22972</v>
      </c>
      <c r="I950" s="114" t="s">
        <v>22973</v>
      </c>
      <c r="L950" s="116" t="s">
        <v>22974</v>
      </c>
      <c r="M950" s="72" t="s">
        <v>316</v>
      </c>
      <c r="N950" s="72" t="s">
        <v>140</v>
      </c>
      <c r="O950" s="72" t="s">
        <v>103</v>
      </c>
      <c r="P950" s="72" t="s">
        <v>194</v>
      </c>
      <c r="Q950" s="116" t="s">
        <v>22105</v>
      </c>
      <c r="R950" s="72" t="s">
        <v>103</v>
      </c>
      <c r="S950" s="72" t="s">
        <v>104</v>
      </c>
    </row>
    <row r="951" spans="2:19" x14ac:dyDescent="0.25">
      <c r="B951" s="73" t="s">
        <v>22975</v>
      </c>
      <c r="C951" s="73" t="s">
        <v>141</v>
      </c>
      <c r="D951" s="73" t="s">
        <v>677</v>
      </c>
      <c r="E951" s="113" t="s">
        <v>22976</v>
      </c>
      <c r="F951" s="72" t="s">
        <v>91</v>
      </c>
      <c r="G951" s="113" t="s">
        <v>4476</v>
      </c>
      <c r="H951" s="113" t="s">
        <v>4518</v>
      </c>
      <c r="I951" s="114" t="s">
        <v>4478</v>
      </c>
      <c r="K951" s="72" t="s">
        <v>4519</v>
      </c>
      <c r="L951" s="116" t="s">
        <v>1862</v>
      </c>
      <c r="M951" s="72" t="s">
        <v>359</v>
      </c>
      <c r="N951" s="72" t="s">
        <v>140</v>
      </c>
      <c r="O951" s="72" t="s">
        <v>103</v>
      </c>
      <c r="P951" s="72" t="s">
        <v>472</v>
      </c>
      <c r="Q951" s="116" t="s">
        <v>1438</v>
      </c>
      <c r="R951" s="72" t="s">
        <v>103</v>
      </c>
      <c r="S951" s="72" t="s">
        <v>104</v>
      </c>
    </row>
    <row r="952" spans="2:19" x14ac:dyDescent="0.25">
      <c r="B952" s="73" t="s">
        <v>22977</v>
      </c>
      <c r="C952" s="73" t="s">
        <v>141</v>
      </c>
      <c r="D952" s="73" t="s">
        <v>677</v>
      </c>
      <c r="E952" s="113" t="s">
        <v>22978</v>
      </c>
      <c r="F952" s="72" t="s">
        <v>91</v>
      </c>
      <c r="G952" s="113" t="s">
        <v>625</v>
      </c>
      <c r="H952" s="113" t="s">
        <v>4518</v>
      </c>
      <c r="I952" s="114" t="s">
        <v>626</v>
      </c>
      <c r="K952" s="72" t="s">
        <v>4519</v>
      </c>
      <c r="L952" s="116" t="s">
        <v>1862</v>
      </c>
      <c r="M952" s="72" t="s">
        <v>359</v>
      </c>
      <c r="N952" s="72" t="s">
        <v>140</v>
      </c>
      <c r="O952" s="72" t="s">
        <v>103</v>
      </c>
      <c r="P952" s="72" t="s">
        <v>472</v>
      </c>
      <c r="Q952" s="116" t="s">
        <v>1438</v>
      </c>
      <c r="R952" s="72" t="s">
        <v>103</v>
      </c>
      <c r="S952" s="72" t="s">
        <v>104</v>
      </c>
    </row>
    <row r="953" spans="2:19" x14ac:dyDescent="0.25">
      <c r="B953" s="73" t="s">
        <v>22979</v>
      </c>
      <c r="C953" s="73" t="s">
        <v>540</v>
      </c>
      <c r="D953" s="73" t="s">
        <v>147</v>
      </c>
      <c r="E953" s="113" t="s">
        <v>22980</v>
      </c>
      <c r="F953" s="72" t="s">
        <v>91</v>
      </c>
      <c r="G953" s="113" t="s">
        <v>22981</v>
      </c>
      <c r="H953" s="113" t="s">
        <v>22982</v>
      </c>
      <c r="I953" s="114" t="s">
        <v>22983</v>
      </c>
      <c r="L953" s="116" t="s">
        <v>22175</v>
      </c>
      <c r="M953" s="72" t="s">
        <v>828</v>
      </c>
      <c r="N953" s="72" t="s">
        <v>140</v>
      </c>
      <c r="O953" s="72" t="s">
        <v>103</v>
      </c>
      <c r="P953" s="72" t="s">
        <v>472</v>
      </c>
      <c r="Q953" s="116" t="s">
        <v>4470</v>
      </c>
      <c r="R953" s="72" t="s">
        <v>103</v>
      </c>
      <c r="S953" s="72" t="s">
        <v>104</v>
      </c>
    </row>
    <row r="954" spans="2:19" x14ac:dyDescent="0.25">
      <c r="B954" s="73" t="s">
        <v>22984</v>
      </c>
      <c r="C954" s="73" t="s">
        <v>16064</v>
      </c>
      <c r="D954" s="73" t="s">
        <v>147</v>
      </c>
      <c r="E954" s="113" t="s">
        <v>22985</v>
      </c>
      <c r="F954" s="72" t="s">
        <v>91</v>
      </c>
      <c r="G954" s="113" t="s">
        <v>92</v>
      </c>
      <c r="H954" s="113" t="s">
        <v>22986</v>
      </c>
      <c r="I954" s="114" t="s">
        <v>94</v>
      </c>
      <c r="J954" s="72" t="s">
        <v>22987</v>
      </c>
      <c r="K954" s="72" t="s">
        <v>22987</v>
      </c>
      <c r="L954" s="116" t="s">
        <v>1945</v>
      </c>
      <c r="M954" s="72" t="s">
        <v>2048</v>
      </c>
      <c r="N954" s="72" t="s">
        <v>99</v>
      </c>
      <c r="O954" s="72" t="s">
        <v>100</v>
      </c>
      <c r="P954" s="72" t="s">
        <v>101</v>
      </c>
      <c r="Q954" s="116" t="s">
        <v>3327</v>
      </c>
      <c r="R954" s="72" t="s">
        <v>103</v>
      </c>
      <c r="S954" s="72" t="s">
        <v>104</v>
      </c>
    </row>
    <row r="955" spans="2:19" x14ac:dyDescent="0.25">
      <c r="B955" s="73" t="s">
        <v>22988</v>
      </c>
      <c r="C955" s="73" t="s">
        <v>174</v>
      </c>
      <c r="D955" s="73" t="s">
        <v>135</v>
      </c>
      <c r="E955" s="113" t="s">
        <v>22989</v>
      </c>
      <c r="F955" s="72" t="s">
        <v>91</v>
      </c>
      <c r="G955" s="113" t="s">
        <v>92</v>
      </c>
      <c r="H955" s="113" t="s">
        <v>22990</v>
      </c>
      <c r="I955" s="114" t="s">
        <v>94</v>
      </c>
      <c r="J955" s="72" t="s">
        <v>22991</v>
      </c>
      <c r="K955" s="72" t="s">
        <v>22992</v>
      </c>
      <c r="L955" s="116" t="s">
        <v>4090</v>
      </c>
      <c r="M955" s="72" t="s">
        <v>337</v>
      </c>
      <c r="N955" s="72" t="s">
        <v>99</v>
      </c>
      <c r="O955" s="72" t="s">
        <v>100</v>
      </c>
      <c r="P955" s="72" t="s">
        <v>101</v>
      </c>
      <c r="Q955" s="116" t="s">
        <v>845</v>
      </c>
      <c r="R955" s="72" t="s">
        <v>103</v>
      </c>
      <c r="S955" s="72" t="s">
        <v>104</v>
      </c>
    </row>
    <row r="956" spans="2:19" x14ac:dyDescent="0.25">
      <c r="B956" s="73" t="s">
        <v>22993</v>
      </c>
      <c r="C956" s="73" t="s">
        <v>1017</v>
      </c>
      <c r="D956" s="73" t="s">
        <v>677</v>
      </c>
      <c r="E956" s="113" t="s">
        <v>22994</v>
      </c>
      <c r="F956" s="72" t="s">
        <v>91</v>
      </c>
      <c r="G956" s="113" t="s">
        <v>182</v>
      </c>
      <c r="H956" s="113" t="s">
        <v>22995</v>
      </c>
      <c r="I956" s="114" t="s">
        <v>183</v>
      </c>
      <c r="K956" s="72" t="s">
        <v>22996</v>
      </c>
      <c r="L956" s="116" t="s">
        <v>1896</v>
      </c>
      <c r="M956" s="72" t="s">
        <v>1018</v>
      </c>
      <c r="N956" s="72" t="s">
        <v>140</v>
      </c>
      <c r="O956" s="72" t="s">
        <v>103</v>
      </c>
      <c r="P956" s="72" t="s">
        <v>472</v>
      </c>
      <c r="Q956" s="116" t="s">
        <v>4265</v>
      </c>
      <c r="R956" s="72" t="s">
        <v>103</v>
      </c>
      <c r="S956" s="72" t="s">
        <v>104</v>
      </c>
    </row>
    <row r="957" spans="2:19" x14ac:dyDescent="0.25">
      <c r="B957" s="73" t="s">
        <v>22997</v>
      </c>
      <c r="C957" s="73" t="s">
        <v>188</v>
      </c>
      <c r="D957" s="73" t="s">
        <v>147</v>
      </c>
      <c r="E957" s="113" t="s">
        <v>22998</v>
      </c>
      <c r="F957" s="72" t="s">
        <v>91</v>
      </c>
      <c r="G957" s="113" t="s">
        <v>106</v>
      </c>
      <c r="H957" s="113" t="s">
        <v>22999</v>
      </c>
      <c r="I957" s="114" t="s">
        <v>107</v>
      </c>
      <c r="J957" s="72" t="s">
        <v>23000</v>
      </c>
      <c r="K957" s="72" t="s">
        <v>23000</v>
      </c>
      <c r="L957" s="116" t="s">
        <v>23001</v>
      </c>
      <c r="M957" s="72" t="s">
        <v>839</v>
      </c>
      <c r="N957" s="72" t="s">
        <v>99</v>
      </c>
      <c r="O957" s="72" t="s">
        <v>100</v>
      </c>
      <c r="P957" s="72" t="s">
        <v>109</v>
      </c>
      <c r="Q957" s="116" t="s">
        <v>4591</v>
      </c>
      <c r="R957" s="72" t="s">
        <v>103</v>
      </c>
      <c r="S957" s="72" t="s">
        <v>104</v>
      </c>
    </row>
    <row r="958" spans="2:19" x14ac:dyDescent="0.25">
      <c r="B958" s="73" t="s">
        <v>23002</v>
      </c>
      <c r="C958" s="73" t="s">
        <v>3790</v>
      </c>
      <c r="D958" s="73" t="s">
        <v>677</v>
      </c>
      <c r="E958" s="113" t="s">
        <v>23003</v>
      </c>
      <c r="F958" s="72" t="s">
        <v>91</v>
      </c>
      <c r="G958" s="113" t="s">
        <v>3590</v>
      </c>
      <c r="H958" s="113" t="s">
        <v>23004</v>
      </c>
      <c r="I958" s="114" t="s">
        <v>3592</v>
      </c>
      <c r="L958" s="116" t="s">
        <v>1896</v>
      </c>
      <c r="M958" s="72" t="s">
        <v>4396</v>
      </c>
      <c r="N958" s="72" t="s">
        <v>140</v>
      </c>
      <c r="O958" s="72" t="s">
        <v>103</v>
      </c>
      <c r="P958" s="72" t="s">
        <v>472</v>
      </c>
      <c r="Q958" s="116" t="s">
        <v>4277</v>
      </c>
      <c r="R958" s="72" t="s">
        <v>103</v>
      </c>
      <c r="S958" s="72" t="s">
        <v>104</v>
      </c>
    </row>
    <row r="959" spans="2:19" x14ac:dyDescent="0.25">
      <c r="B959" s="73" t="s">
        <v>23005</v>
      </c>
      <c r="C959" s="73" t="s">
        <v>3790</v>
      </c>
      <c r="D959" s="73" t="s">
        <v>677</v>
      </c>
      <c r="E959" s="113" t="s">
        <v>23006</v>
      </c>
      <c r="F959" s="72" t="s">
        <v>91</v>
      </c>
      <c r="G959" s="113" t="s">
        <v>23007</v>
      </c>
      <c r="H959" s="113" t="s">
        <v>23008</v>
      </c>
      <c r="I959" s="114" t="s">
        <v>23009</v>
      </c>
      <c r="L959" s="116" t="s">
        <v>1896</v>
      </c>
      <c r="M959" s="72" t="s">
        <v>4396</v>
      </c>
      <c r="N959" s="72" t="s">
        <v>140</v>
      </c>
      <c r="O959" s="72" t="s">
        <v>103</v>
      </c>
      <c r="P959" s="72" t="s">
        <v>194</v>
      </c>
      <c r="Q959" s="116" t="s">
        <v>4277</v>
      </c>
      <c r="R959" s="72" t="s">
        <v>103</v>
      </c>
      <c r="S959" s="72" t="s">
        <v>104</v>
      </c>
    </row>
    <row r="960" spans="2:19" x14ac:dyDescent="0.25">
      <c r="B960" s="73" t="s">
        <v>23010</v>
      </c>
      <c r="C960" s="73" t="s">
        <v>223</v>
      </c>
      <c r="D960" s="73" t="s">
        <v>677</v>
      </c>
      <c r="E960" s="113" t="s">
        <v>23011</v>
      </c>
      <c r="F960" s="72" t="s">
        <v>91</v>
      </c>
      <c r="G960" s="113" t="s">
        <v>92</v>
      </c>
      <c r="H960" s="113" t="s">
        <v>23012</v>
      </c>
      <c r="I960" s="114" t="s">
        <v>94</v>
      </c>
      <c r="J960" s="72" t="s">
        <v>23013</v>
      </c>
      <c r="K960" s="72" t="s">
        <v>23014</v>
      </c>
      <c r="L960" s="116" t="s">
        <v>23015</v>
      </c>
      <c r="M960" s="72" t="s">
        <v>3555</v>
      </c>
      <c r="N960" s="72" t="s">
        <v>99</v>
      </c>
      <c r="O960" s="72" t="s">
        <v>100</v>
      </c>
      <c r="Q960" s="116" t="s">
        <v>845</v>
      </c>
      <c r="R960" s="72" t="s">
        <v>103</v>
      </c>
      <c r="S960" s="72" t="s">
        <v>104</v>
      </c>
    </row>
    <row r="961" spans="2:19" x14ac:dyDescent="0.25">
      <c r="B961" s="73" t="s">
        <v>23016</v>
      </c>
      <c r="C961" s="73" t="s">
        <v>174</v>
      </c>
      <c r="D961" s="73" t="s">
        <v>135</v>
      </c>
      <c r="E961" s="113" t="s">
        <v>23017</v>
      </c>
      <c r="F961" s="72" t="s">
        <v>91</v>
      </c>
      <c r="G961" s="113" t="s">
        <v>92</v>
      </c>
      <c r="H961" s="113" t="s">
        <v>23018</v>
      </c>
      <c r="I961" s="114" t="s">
        <v>94</v>
      </c>
      <c r="J961" s="72" t="s">
        <v>23019</v>
      </c>
      <c r="K961" s="72" t="s">
        <v>23020</v>
      </c>
      <c r="L961" s="116" t="s">
        <v>22260</v>
      </c>
      <c r="M961" s="72" t="s">
        <v>438</v>
      </c>
      <c r="N961" s="72" t="s">
        <v>99</v>
      </c>
      <c r="O961" s="72" t="s">
        <v>100</v>
      </c>
      <c r="P961" s="72" t="s">
        <v>101</v>
      </c>
      <c r="Q961" s="116" t="s">
        <v>23021</v>
      </c>
      <c r="R961" s="72" t="s">
        <v>103</v>
      </c>
      <c r="S961" s="72" t="s">
        <v>104</v>
      </c>
    </row>
    <row r="962" spans="2:19" x14ac:dyDescent="0.25">
      <c r="B962" s="73" t="s">
        <v>23022</v>
      </c>
      <c r="C962" s="73" t="s">
        <v>174</v>
      </c>
      <c r="D962" s="73" t="s">
        <v>135</v>
      </c>
      <c r="E962" s="113" t="s">
        <v>23017</v>
      </c>
      <c r="F962" s="72" t="s">
        <v>91</v>
      </c>
      <c r="G962" s="113" t="s">
        <v>92</v>
      </c>
      <c r="H962" s="113" t="s">
        <v>23023</v>
      </c>
      <c r="I962" s="114" t="s">
        <v>94</v>
      </c>
      <c r="J962" s="72" t="s">
        <v>23019</v>
      </c>
      <c r="K962" s="72" t="s">
        <v>23020</v>
      </c>
      <c r="L962" s="116" t="s">
        <v>22260</v>
      </c>
      <c r="M962" s="72" t="s">
        <v>438</v>
      </c>
      <c r="N962" s="72" t="s">
        <v>99</v>
      </c>
      <c r="O962" s="72" t="s">
        <v>100</v>
      </c>
      <c r="P962" s="72" t="s">
        <v>101</v>
      </c>
      <c r="Q962" s="116" t="s">
        <v>23021</v>
      </c>
      <c r="R962" s="72" t="s">
        <v>103</v>
      </c>
      <c r="S962" s="72" t="s">
        <v>104</v>
      </c>
    </row>
    <row r="963" spans="2:19" x14ac:dyDescent="0.25">
      <c r="B963" s="73" t="s">
        <v>23024</v>
      </c>
      <c r="C963" s="73" t="s">
        <v>174</v>
      </c>
      <c r="D963" s="73" t="s">
        <v>135</v>
      </c>
      <c r="E963" s="113" t="s">
        <v>23017</v>
      </c>
      <c r="F963" s="72" t="s">
        <v>91</v>
      </c>
      <c r="G963" s="113" t="s">
        <v>92</v>
      </c>
      <c r="H963" s="113" t="s">
        <v>23025</v>
      </c>
      <c r="I963" s="114" t="s">
        <v>94</v>
      </c>
      <c r="J963" s="72" t="s">
        <v>23019</v>
      </c>
      <c r="K963" s="72" t="s">
        <v>23020</v>
      </c>
      <c r="L963" s="116" t="s">
        <v>22260</v>
      </c>
      <c r="M963" s="72" t="s">
        <v>438</v>
      </c>
      <c r="N963" s="72" t="s">
        <v>99</v>
      </c>
      <c r="O963" s="72" t="s">
        <v>100</v>
      </c>
      <c r="P963" s="72" t="s">
        <v>101</v>
      </c>
      <c r="Q963" s="116" t="s">
        <v>23021</v>
      </c>
      <c r="R963" s="72" t="s">
        <v>103</v>
      </c>
      <c r="S963" s="72" t="s">
        <v>104</v>
      </c>
    </row>
    <row r="964" spans="2:19" x14ac:dyDescent="0.25">
      <c r="B964" s="73" t="s">
        <v>23026</v>
      </c>
      <c r="C964" s="73" t="s">
        <v>174</v>
      </c>
      <c r="D964" s="73" t="s">
        <v>135</v>
      </c>
      <c r="E964" s="113" t="s">
        <v>23017</v>
      </c>
      <c r="F964" s="72" t="s">
        <v>91</v>
      </c>
      <c r="G964" s="113" t="s">
        <v>92</v>
      </c>
      <c r="H964" s="113" t="s">
        <v>23027</v>
      </c>
      <c r="I964" s="114" t="s">
        <v>94</v>
      </c>
      <c r="J964" s="72" t="s">
        <v>23019</v>
      </c>
      <c r="K964" s="72" t="s">
        <v>23020</v>
      </c>
      <c r="L964" s="116" t="s">
        <v>22260</v>
      </c>
      <c r="M964" s="72" t="s">
        <v>438</v>
      </c>
      <c r="N964" s="72" t="s">
        <v>99</v>
      </c>
      <c r="O964" s="72" t="s">
        <v>100</v>
      </c>
      <c r="P964" s="72" t="s">
        <v>101</v>
      </c>
      <c r="Q964" s="116" t="s">
        <v>23021</v>
      </c>
      <c r="R964" s="72" t="s">
        <v>103</v>
      </c>
      <c r="S964" s="72" t="s">
        <v>104</v>
      </c>
    </row>
    <row r="965" spans="2:19" x14ac:dyDescent="0.25">
      <c r="B965" s="73" t="s">
        <v>23028</v>
      </c>
      <c r="C965" s="73" t="s">
        <v>174</v>
      </c>
      <c r="D965" s="73" t="s">
        <v>135</v>
      </c>
      <c r="E965" s="113" t="s">
        <v>23017</v>
      </c>
      <c r="F965" s="72" t="s">
        <v>91</v>
      </c>
      <c r="G965" s="113" t="s">
        <v>92</v>
      </c>
      <c r="H965" s="113" t="s">
        <v>23029</v>
      </c>
      <c r="I965" s="114" t="s">
        <v>94</v>
      </c>
      <c r="J965" s="72" t="s">
        <v>23019</v>
      </c>
      <c r="K965" s="72" t="s">
        <v>23020</v>
      </c>
      <c r="L965" s="116" t="s">
        <v>22260</v>
      </c>
      <c r="M965" s="72" t="s">
        <v>438</v>
      </c>
      <c r="N965" s="72" t="s">
        <v>99</v>
      </c>
      <c r="O965" s="72" t="s">
        <v>100</v>
      </c>
      <c r="P965" s="72" t="s">
        <v>101</v>
      </c>
      <c r="Q965" s="116" t="s">
        <v>23021</v>
      </c>
      <c r="R965" s="72" t="s">
        <v>103</v>
      </c>
      <c r="S965" s="72" t="s">
        <v>104</v>
      </c>
    </row>
    <row r="966" spans="2:19" x14ac:dyDescent="0.25">
      <c r="B966" s="73" t="s">
        <v>23030</v>
      </c>
      <c r="C966" s="73" t="s">
        <v>174</v>
      </c>
      <c r="D966" s="73" t="s">
        <v>135</v>
      </c>
      <c r="E966" s="113" t="s">
        <v>23017</v>
      </c>
      <c r="F966" s="72" t="s">
        <v>91</v>
      </c>
      <c r="G966" s="113" t="s">
        <v>92</v>
      </c>
      <c r="H966" s="113" t="s">
        <v>23031</v>
      </c>
      <c r="I966" s="114" t="s">
        <v>94</v>
      </c>
      <c r="J966" s="72" t="s">
        <v>23019</v>
      </c>
      <c r="K966" s="72" t="s">
        <v>23020</v>
      </c>
      <c r="L966" s="116" t="s">
        <v>22260</v>
      </c>
      <c r="M966" s="72" t="s">
        <v>438</v>
      </c>
      <c r="N966" s="72" t="s">
        <v>99</v>
      </c>
      <c r="O966" s="72" t="s">
        <v>100</v>
      </c>
      <c r="P966" s="72" t="s">
        <v>101</v>
      </c>
      <c r="Q966" s="116" t="s">
        <v>23021</v>
      </c>
      <c r="R966" s="72" t="s">
        <v>103</v>
      </c>
      <c r="S966" s="72" t="s">
        <v>104</v>
      </c>
    </row>
    <row r="967" spans="2:19" x14ac:dyDescent="0.25">
      <c r="B967" s="73" t="s">
        <v>23032</v>
      </c>
      <c r="C967" s="73" t="s">
        <v>3647</v>
      </c>
      <c r="D967" s="73" t="s">
        <v>677</v>
      </c>
      <c r="E967" s="113" t="s">
        <v>23033</v>
      </c>
      <c r="F967" s="72" t="s">
        <v>91</v>
      </c>
      <c r="G967" s="113" t="s">
        <v>198</v>
      </c>
      <c r="H967" s="113" t="s">
        <v>23034</v>
      </c>
      <c r="I967" s="114" t="s">
        <v>199</v>
      </c>
      <c r="K967" s="72" t="s">
        <v>23035</v>
      </c>
      <c r="L967" s="116" t="s">
        <v>3287</v>
      </c>
      <c r="M967" s="72" t="s">
        <v>3651</v>
      </c>
      <c r="N967" s="72" t="s">
        <v>140</v>
      </c>
      <c r="O967" s="72" t="s">
        <v>103</v>
      </c>
      <c r="P967" s="72" t="s">
        <v>194</v>
      </c>
      <c r="Q967" s="116" t="s">
        <v>4591</v>
      </c>
      <c r="R967" s="72" t="s">
        <v>103</v>
      </c>
      <c r="S967" s="72" t="s">
        <v>104</v>
      </c>
    </row>
    <row r="968" spans="2:19" x14ac:dyDescent="0.25">
      <c r="B968" s="73" t="s">
        <v>23036</v>
      </c>
      <c r="C968" s="73" t="s">
        <v>3647</v>
      </c>
      <c r="D968" s="73" t="s">
        <v>677</v>
      </c>
      <c r="E968" s="113" t="s">
        <v>23037</v>
      </c>
      <c r="F968" s="72" t="s">
        <v>91</v>
      </c>
      <c r="G968" s="113" t="s">
        <v>92</v>
      </c>
      <c r="H968" s="113" t="s">
        <v>23038</v>
      </c>
      <c r="I968" s="114" t="s">
        <v>94</v>
      </c>
      <c r="J968" s="72" t="s">
        <v>23039</v>
      </c>
      <c r="K968" s="72" t="s">
        <v>23039</v>
      </c>
      <c r="L968" s="116" t="s">
        <v>1703</v>
      </c>
      <c r="M968" s="72" t="s">
        <v>23040</v>
      </c>
      <c r="N968" s="72" t="s">
        <v>99</v>
      </c>
      <c r="O968" s="72" t="s">
        <v>100</v>
      </c>
      <c r="P968" s="72" t="s">
        <v>101</v>
      </c>
      <c r="Q968" s="116" t="s">
        <v>845</v>
      </c>
      <c r="R968" s="72" t="s">
        <v>103</v>
      </c>
      <c r="S968" s="72" t="s">
        <v>104</v>
      </c>
    </row>
    <row r="969" spans="2:19" x14ac:dyDescent="0.25">
      <c r="B969" s="73" t="s">
        <v>23041</v>
      </c>
      <c r="C969" s="73" t="s">
        <v>141</v>
      </c>
      <c r="D969" s="73" t="s">
        <v>677</v>
      </c>
      <c r="E969" s="113" t="s">
        <v>23042</v>
      </c>
      <c r="F969" s="72" t="s">
        <v>91</v>
      </c>
      <c r="G969" s="113" t="s">
        <v>1090</v>
      </c>
      <c r="H969" s="113" t="s">
        <v>23043</v>
      </c>
      <c r="I969" s="114" t="s">
        <v>1091</v>
      </c>
      <c r="K969" s="72" t="s">
        <v>23044</v>
      </c>
      <c r="L969" s="116" t="s">
        <v>23045</v>
      </c>
      <c r="M969" s="72" t="s">
        <v>3925</v>
      </c>
      <c r="N969" s="72" t="s">
        <v>140</v>
      </c>
      <c r="O969" s="72" t="s">
        <v>103</v>
      </c>
      <c r="P969" s="72" t="s">
        <v>194</v>
      </c>
      <c r="Q969" s="116" t="s">
        <v>23046</v>
      </c>
      <c r="R969" s="72" t="s">
        <v>103</v>
      </c>
      <c r="S969" s="72" t="s">
        <v>104</v>
      </c>
    </row>
    <row r="970" spans="2:19" x14ac:dyDescent="0.25">
      <c r="B970" s="73" t="s">
        <v>23047</v>
      </c>
      <c r="C970" s="73" t="s">
        <v>3790</v>
      </c>
      <c r="D970" s="73" t="s">
        <v>677</v>
      </c>
      <c r="E970" s="113" t="s">
        <v>23048</v>
      </c>
      <c r="F970" s="72" t="s">
        <v>91</v>
      </c>
      <c r="G970" s="113" t="s">
        <v>4485</v>
      </c>
      <c r="H970" s="113" t="s">
        <v>23049</v>
      </c>
      <c r="I970" s="114" t="s">
        <v>4486</v>
      </c>
      <c r="L970" s="116" t="s">
        <v>1896</v>
      </c>
      <c r="M970" s="72" t="s">
        <v>4396</v>
      </c>
      <c r="N970" s="72" t="s">
        <v>140</v>
      </c>
      <c r="O970" s="72" t="s">
        <v>103</v>
      </c>
      <c r="P970" s="72" t="s">
        <v>194</v>
      </c>
      <c r="Q970" s="116" t="s">
        <v>4277</v>
      </c>
      <c r="R970" s="72" t="s">
        <v>103</v>
      </c>
      <c r="S970" s="72" t="s">
        <v>104</v>
      </c>
    </row>
    <row r="971" spans="2:19" x14ac:dyDescent="0.25">
      <c r="B971" s="73" t="s">
        <v>23050</v>
      </c>
      <c r="C971" s="73" t="s">
        <v>972</v>
      </c>
      <c r="D971" s="73" t="s">
        <v>677</v>
      </c>
      <c r="E971" s="113" t="s">
        <v>23051</v>
      </c>
      <c r="F971" s="72" t="s">
        <v>91</v>
      </c>
      <c r="G971" s="113" t="s">
        <v>23052</v>
      </c>
      <c r="H971" s="113" t="s">
        <v>23053</v>
      </c>
      <c r="I971" s="114" t="s">
        <v>23054</v>
      </c>
      <c r="L971" s="116" t="s">
        <v>1945</v>
      </c>
      <c r="M971" s="72" t="s">
        <v>23055</v>
      </c>
      <c r="N971" s="72" t="s">
        <v>140</v>
      </c>
      <c r="O971" s="72" t="s">
        <v>103</v>
      </c>
      <c r="P971" s="72" t="s">
        <v>194</v>
      </c>
      <c r="Q971" s="116" t="s">
        <v>4277</v>
      </c>
      <c r="R971" s="72" t="s">
        <v>103</v>
      </c>
      <c r="S971" s="72" t="s">
        <v>104</v>
      </c>
    </row>
    <row r="972" spans="2:19" x14ac:dyDescent="0.25">
      <c r="B972" s="73" t="s">
        <v>23056</v>
      </c>
      <c r="C972" s="73" t="s">
        <v>141</v>
      </c>
      <c r="D972" s="73" t="s">
        <v>677</v>
      </c>
      <c r="E972" s="113" t="s">
        <v>23057</v>
      </c>
      <c r="F972" s="72" t="s">
        <v>91</v>
      </c>
      <c r="G972" s="113" t="s">
        <v>3529</v>
      </c>
      <c r="H972" s="113" t="s">
        <v>23058</v>
      </c>
      <c r="I972" s="114" t="s">
        <v>3531</v>
      </c>
      <c r="K972" s="72" t="s">
        <v>23059</v>
      </c>
      <c r="L972" s="116" t="s">
        <v>4018</v>
      </c>
      <c r="M972" s="72" t="s">
        <v>1634</v>
      </c>
      <c r="N972" s="72" t="s">
        <v>140</v>
      </c>
      <c r="O972" s="72" t="s">
        <v>103</v>
      </c>
      <c r="P972" s="72" t="s">
        <v>124</v>
      </c>
      <c r="Q972" s="116" t="s">
        <v>4277</v>
      </c>
      <c r="R972" s="72" t="s">
        <v>103</v>
      </c>
      <c r="S972" s="72" t="s">
        <v>104</v>
      </c>
    </row>
    <row r="973" spans="2:19" x14ac:dyDescent="0.25">
      <c r="B973" s="73" t="s">
        <v>23060</v>
      </c>
      <c r="C973" s="73" t="s">
        <v>178</v>
      </c>
      <c r="D973" s="73" t="s">
        <v>677</v>
      </c>
      <c r="E973" s="113" t="s">
        <v>23061</v>
      </c>
      <c r="F973" s="72" t="s">
        <v>91</v>
      </c>
      <c r="G973" s="113" t="s">
        <v>251</v>
      </c>
      <c r="H973" s="113" t="s">
        <v>23062</v>
      </c>
      <c r="I973" s="114" t="s">
        <v>252</v>
      </c>
      <c r="K973" s="72" t="s">
        <v>23063</v>
      </c>
      <c r="L973" s="116" t="s">
        <v>3537</v>
      </c>
      <c r="M973" s="72" t="s">
        <v>269</v>
      </c>
      <c r="N973" s="72" t="s">
        <v>140</v>
      </c>
      <c r="O973" s="72" t="s">
        <v>103</v>
      </c>
      <c r="P973" s="72" t="s">
        <v>472</v>
      </c>
      <c r="Q973" s="116" t="s">
        <v>4591</v>
      </c>
      <c r="R973" s="72" t="s">
        <v>103</v>
      </c>
      <c r="S973" s="72" t="s">
        <v>104</v>
      </c>
    </row>
    <row r="974" spans="2:19" x14ac:dyDescent="0.25">
      <c r="B974" s="73" t="s">
        <v>23064</v>
      </c>
      <c r="C974" s="73" t="s">
        <v>16064</v>
      </c>
      <c r="D974" s="73" t="s">
        <v>147</v>
      </c>
      <c r="E974" s="113" t="s">
        <v>23065</v>
      </c>
      <c r="F974" s="72" t="s">
        <v>91</v>
      </c>
      <c r="G974" s="113" t="s">
        <v>23066</v>
      </c>
      <c r="H974" s="113" t="s">
        <v>23067</v>
      </c>
      <c r="I974" s="114" t="s">
        <v>23068</v>
      </c>
      <c r="K974" s="72" t="s">
        <v>23069</v>
      </c>
      <c r="L974" s="116" t="s">
        <v>2034</v>
      </c>
      <c r="M974" s="72" t="s">
        <v>763</v>
      </c>
      <c r="N974" s="72" t="s">
        <v>140</v>
      </c>
      <c r="O974" s="72" t="s">
        <v>103</v>
      </c>
      <c r="P974" s="72" t="s">
        <v>194</v>
      </c>
      <c r="Q974" s="116" t="s">
        <v>1862</v>
      </c>
      <c r="R974" s="72" t="s">
        <v>103</v>
      </c>
      <c r="S974" s="72" t="s">
        <v>104</v>
      </c>
    </row>
    <row r="975" spans="2:19" x14ac:dyDescent="0.25">
      <c r="B975" s="73" t="s">
        <v>23070</v>
      </c>
      <c r="C975" s="73" t="s">
        <v>167</v>
      </c>
      <c r="D975" s="73" t="s">
        <v>677</v>
      </c>
      <c r="E975" s="113" t="s">
        <v>23071</v>
      </c>
      <c r="F975" s="72" t="s">
        <v>91</v>
      </c>
      <c r="G975" s="113" t="s">
        <v>92</v>
      </c>
      <c r="H975" s="113" t="s">
        <v>23072</v>
      </c>
      <c r="I975" s="114" t="s">
        <v>94</v>
      </c>
      <c r="J975" s="72" t="s">
        <v>23073</v>
      </c>
      <c r="K975" s="72" t="s">
        <v>23074</v>
      </c>
      <c r="L975" s="116" t="s">
        <v>1997</v>
      </c>
      <c r="M975" s="72" t="s">
        <v>2075</v>
      </c>
      <c r="N975" s="72" t="s">
        <v>99</v>
      </c>
      <c r="O975" s="72" t="s">
        <v>100</v>
      </c>
      <c r="P975" s="72" t="s">
        <v>101</v>
      </c>
      <c r="Q975" s="116" t="s">
        <v>23075</v>
      </c>
      <c r="R975" s="72" t="s">
        <v>103</v>
      </c>
      <c r="S975" s="72" t="s">
        <v>104</v>
      </c>
    </row>
    <row r="976" spans="2:19" x14ac:dyDescent="0.25">
      <c r="B976" s="73" t="s">
        <v>23076</v>
      </c>
      <c r="C976" s="73" t="s">
        <v>174</v>
      </c>
      <c r="D976" s="73" t="s">
        <v>135</v>
      </c>
      <c r="E976" s="113" t="s">
        <v>23077</v>
      </c>
      <c r="F976" s="72" t="s">
        <v>91</v>
      </c>
      <c r="G976" s="113" t="s">
        <v>23078</v>
      </c>
      <c r="H976" s="113" t="s">
        <v>23079</v>
      </c>
      <c r="I976" s="114" t="s">
        <v>23080</v>
      </c>
      <c r="L976" s="116" t="s">
        <v>4540</v>
      </c>
      <c r="M976" s="72" t="s">
        <v>390</v>
      </c>
      <c r="N976" s="72" t="s">
        <v>140</v>
      </c>
      <c r="O976" s="72" t="s">
        <v>103</v>
      </c>
      <c r="P976" s="72" t="s">
        <v>194</v>
      </c>
      <c r="Q976" s="116" t="s">
        <v>4591</v>
      </c>
      <c r="R976" s="72" t="s">
        <v>103</v>
      </c>
      <c r="S976" s="72" t="s">
        <v>104</v>
      </c>
    </row>
    <row r="977" spans="2:19" x14ac:dyDescent="0.25">
      <c r="B977" s="73" t="s">
        <v>23081</v>
      </c>
      <c r="C977" s="73" t="s">
        <v>3790</v>
      </c>
      <c r="D977" s="73" t="s">
        <v>677</v>
      </c>
      <c r="E977" s="113" t="s">
        <v>23082</v>
      </c>
      <c r="F977" s="72" t="s">
        <v>91</v>
      </c>
      <c r="G977" s="113" t="s">
        <v>3585</v>
      </c>
      <c r="H977" s="113" t="s">
        <v>23083</v>
      </c>
      <c r="I977" s="114" t="s">
        <v>3587</v>
      </c>
      <c r="L977" s="116" t="s">
        <v>2353</v>
      </c>
      <c r="M977" s="72" t="s">
        <v>4396</v>
      </c>
      <c r="N977" s="72" t="s">
        <v>140</v>
      </c>
      <c r="O977" s="72" t="s">
        <v>103</v>
      </c>
      <c r="P977" s="72" t="s">
        <v>194</v>
      </c>
      <c r="Q977" s="116" t="s">
        <v>4277</v>
      </c>
      <c r="R977" s="72" t="s">
        <v>103</v>
      </c>
      <c r="S977" s="72" t="s">
        <v>104</v>
      </c>
    </row>
    <row r="978" spans="2:19" x14ac:dyDescent="0.25">
      <c r="B978" s="73" t="s">
        <v>23084</v>
      </c>
      <c r="C978" s="73" t="s">
        <v>2218</v>
      </c>
      <c r="D978" s="73" t="s">
        <v>677</v>
      </c>
      <c r="E978" s="113" t="s">
        <v>23085</v>
      </c>
      <c r="F978" s="72" t="s">
        <v>91</v>
      </c>
      <c r="G978" s="113" t="s">
        <v>1196</v>
      </c>
      <c r="H978" s="113" t="s">
        <v>23086</v>
      </c>
      <c r="I978" s="114" t="s">
        <v>1198</v>
      </c>
      <c r="K978" s="72" t="s">
        <v>23087</v>
      </c>
      <c r="L978" s="116" t="s">
        <v>23088</v>
      </c>
      <c r="M978" s="72" t="s">
        <v>173</v>
      </c>
      <c r="N978" s="72" t="s">
        <v>140</v>
      </c>
      <c r="O978" s="72" t="s">
        <v>103</v>
      </c>
      <c r="P978" s="72" t="s">
        <v>194</v>
      </c>
      <c r="Q978" s="116" t="s">
        <v>23089</v>
      </c>
      <c r="R978" s="72" t="s">
        <v>103</v>
      </c>
      <c r="S978" s="72" t="s">
        <v>104</v>
      </c>
    </row>
    <row r="979" spans="2:19" x14ac:dyDescent="0.25">
      <c r="B979" s="73" t="s">
        <v>23090</v>
      </c>
      <c r="C979" s="73" t="s">
        <v>174</v>
      </c>
      <c r="D979" s="73" t="s">
        <v>135</v>
      </c>
      <c r="E979" s="113" t="s">
        <v>23091</v>
      </c>
      <c r="F979" s="72" t="s">
        <v>91</v>
      </c>
      <c r="G979" s="113" t="s">
        <v>92</v>
      </c>
      <c r="H979" s="113" t="s">
        <v>23092</v>
      </c>
      <c r="I979" s="114" t="s">
        <v>94</v>
      </c>
      <c r="J979" s="72" t="s">
        <v>23093</v>
      </c>
      <c r="K979" s="72" t="s">
        <v>23094</v>
      </c>
      <c r="L979" s="116" t="s">
        <v>23095</v>
      </c>
      <c r="M979" s="72" t="s">
        <v>334</v>
      </c>
      <c r="N979" s="72" t="s">
        <v>99</v>
      </c>
      <c r="O979" s="72" t="s">
        <v>100</v>
      </c>
      <c r="P979" s="72" t="s">
        <v>101</v>
      </c>
      <c r="Q979" s="116" t="s">
        <v>23096</v>
      </c>
      <c r="R979" s="72" t="s">
        <v>103</v>
      </c>
      <c r="S979" s="72" t="s">
        <v>104</v>
      </c>
    </row>
    <row r="980" spans="2:19" x14ac:dyDescent="0.25">
      <c r="B980" s="73" t="s">
        <v>23097</v>
      </c>
      <c r="C980" s="73" t="s">
        <v>295</v>
      </c>
      <c r="D980" s="73" t="s">
        <v>1006</v>
      </c>
      <c r="E980" s="113" t="s">
        <v>23098</v>
      </c>
      <c r="F980" s="72" t="s">
        <v>91</v>
      </c>
      <c r="G980" s="113" t="s">
        <v>23099</v>
      </c>
      <c r="H980" s="113" t="s">
        <v>23100</v>
      </c>
      <c r="I980" s="114" t="s">
        <v>23101</v>
      </c>
      <c r="L980" s="116" t="s">
        <v>23102</v>
      </c>
      <c r="M980" s="72" t="s">
        <v>23103</v>
      </c>
      <c r="N980" s="72" t="s">
        <v>140</v>
      </c>
      <c r="O980" s="72" t="s">
        <v>103</v>
      </c>
      <c r="P980" s="72" t="s">
        <v>194</v>
      </c>
      <c r="Q980" s="116" t="s">
        <v>23104</v>
      </c>
      <c r="R980" s="72" t="s">
        <v>103</v>
      </c>
      <c r="S980" s="72" t="s">
        <v>104</v>
      </c>
    </row>
    <row r="981" spans="2:19" x14ac:dyDescent="0.25">
      <c r="B981" s="73" t="s">
        <v>23105</v>
      </c>
      <c r="C981" s="73" t="s">
        <v>141</v>
      </c>
      <c r="D981" s="73" t="s">
        <v>677</v>
      </c>
      <c r="E981" s="113" t="s">
        <v>23106</v>
      </c>
      <c r="F981" s="72" t="s">
        <v>91</v>
      </c>
      <c r="G981" s="113" t="s">
        <v>23107</v>
      </c>
      <c r="H981" s="113" t="s">
        <v>23108</v>
      </c>
      <c r="I981" s="114" t="s">
        <v>23109</v>
      </c>
      <c r="L981" s="116" t="s">
        <v>23110</v>
      </c>
      <c r="M981" s="72" t="s">
        <v>576</v>
      </c>
      <c r="N981" s="72" t="s">
        <v>140</v>
      </c>
      <c r="O981" s="72" t="s">
        <v>103</v>
      </c>
      <c r="P981" s="72" t="s">
        <v>124</v>
      </c>
      <c r="Q981" s="116" t="s">
        <v>23111</v>
      </c>
      <c r="R981" s="72" t="s">
        <v>103</v>
      </c>
      <c r="S981" s="72" t="s">
        <v>104</v>
      </c>
    </row>
    <row r="982" spans="2:19" x14ac:dyDescent="0.25">
      <c r="B982" s="73" t="s">
        <v>23112</v>
      </c>
      <c r="C982" s="73" t="s">
        <v>214</v>
      </c>
      <c r="D982" s="73" t="s">
        <v>1006</v>
      </c>
      <c r="E982" s="113" t="s">
        <v>23113</v>
      </c>
      <c r="F982" s="72" t="s">
        <v>91</v>
      </c>
      <c r="G982" s="113" t="s">
        <v>23114</v>
      </c>
      <c r="H982" s="113" t="s">
        <v>23115</v>
      </c>
      <c r="I982" s="114" t="s">
        <v>23116</v>
      </c>
      <c r="L982" s="116" t="s">
        <v>3097</v>
      </c>
      <c r="M982" s="72" t="s">
        <v>2043</v>
      </c>
      <c r="O982" s="72" t="s">
        <v>103</v>
      </c>
      <c r="Q982" s="116" t="s">
        <v>23096</v>
      </c>
      <c r="R982" s="72" t="s">
        <v>103</v>
      </c>
      <c r="S982" s="72" t="s">
        <v>104</v>
      </c>
    </row>
    <row r="983" spans="2:19" x14ac:dyDescent="0.25">
      <c r="B983" s="73" t="s">
        <v>23117</v>
      </c>
      <c r="C983" s="73" t="s">
        <v>3790</v>
      </c>
      <c r="D983" s="73" t="s">
        <v>677</v>
      </c>
      <c r="E983" s="113" t="s">
        <v>23118</v>
      </c>
      <c r="F983" s="72" t="s">
        <v>91</v>
      </c>
      <c r="G983" s="113" t="s">
        <v>4399</v>
      </c>
      <c r="H983" s="113" t="s">
        <v>23119</v>
      </c>
      <c r="I983" s="114" t="s">
        <v>4400</v>
      </c>
      <c r="L983" s="116" t="s">
        <v>1896</v>
      </c>
      <c r="M983" s="72" t="s">
        <v>4396</v>
      </c>
      <c r="N983" s="72" t="s">
        <v>140</v>
      </c>
      <c r="O983" s="72" t="s">
        <v>103</v>
      </c>
      <c r="P983" s="72" t="s">
        <v>194</v>
      </c>
      <c r="Q983" s="116" t="s">
        <v>4277</v>
      </c>
      <c r="R983" s="72" t="s">
        <v>103</v>
      </c>
      <c r="S983" s="72" t="s">
        <v>104</v>
      </c>
    </row>
    <row r="984" spans="2:19" x14ac:dyDescent="0.25">
      <c r="B984" s="73" t="s">
        <v>23120</v>
      </c>
      <c r="C984" s="73" t="s">
        <v>15117</v>
      </c>
      <c r="D984" s="73" t="s">
        <v>147</v>
      </c>
      <c r="E984" s="113" t="s">
        <v>23121</v>
      </c>
      <c r="F984" s="72" t="s">
        <v>91</v>
      </c>
      <c r="G984" s="113" t="s">
        <v>563</v>
      </c>
      <c r="H984" s="113" t="s">
        <v>23122</v>
      </c>
      <c r="I984" s="114" t="s">
        <v>564</v>
      </c>
      <c r="L984" s="116" t="s">
        <v>2516</v>
      </c>
      <c r="M984" s="72" t="s">
        <v>220</v>
      </c>
      <c r="N984" s="72" t="s">
        <v>140</v>
      </c>
      <c r="O984" s="72" t="s">
        <v>103</v>
      </c>
      <c r="P984" s="72" t="s">
        <v>194</v>
      </c>
      <c r="Q984" s="116" t="s">
        <v>4277</v>
      </c>
      <c r="R984" s="72" t="s">
        <v>103</v>
      </c>
      <c r="S984" s="72" t="s">
        <v>104</v>
      </c>
    </row>
    <row r="985" spans="2:19" x14ac:dyDescent="0.25">
      <c r="B985" s="73" t="s">
        <v>23123</v>
      </c>
      <c r="C985" s="73" t="s">
        <v>15117</v>
      </c>
      <c r="D985" s="73" t="s">
        <v>147</v>
      </c>
      <c r="E985" s="113" t="s">
        <v>23124</v>
      </c>
      <c r="F985" s="72" t="s">
        <v>91</v>
      </c>
      <c r="G985" s="113" t="s">
        <v>3027</v>
      </c>
      <c r="H985" s="113" t="s">
        <v>23122</v>
      </c>
      <c r="I985" s="114" t="s">
        <v>3029</v>
      </c>
      <c r="L985" s="116" t="s">
        <v>1896</v>
      </c>
      <c r="M985" s="72" t="s">
        <v>220</v>
      </c>
      <c r="N985" s="72" t="s">
        <v>140</v>
      </c>
      <c r="O985" s="72" t="s">
        <v>103</v>
      </c>
      <c r="P985" s="72" t="s">
        <v>194</v>
      </c>
      <c r="Q985" s="116" t="s">
        <v>23125</v>
      </c>
      <c r="R985" s="72" t="s">
        <v>103</v>
      </c>
      <c r="S985" s="72" t="s">
        <v>104</v>
      </c>
    </row>
    <row r="986" spans="2:19" x14ac:dyDescent="0.25">
      <c r="B986" s="73" t="s">
        <v>23126</v>
      </c>
      <c r="C986" s="73" t="s">
        <v>141</v>
      </c>
      <c r="D986" s="73" t="s">
        <v>677</v>
      </c>
      <c r="E986" s="113" t="s">
        <v>23127</v>
      </c>
      <c r="F986" s="72" t="s">
        <v>91</v>
      </c>
      <c r="G986" s="113" t="s">
        <v>22378</v>
      </c>
      <c r="H986" s="113" t="s">
        <v>23128</v>
      </c>
      <c r="I986" s="114" t="s">
        <v>22380</v>
      </c>
      <c r="K986" s="72" t="s">
        <v>23129</v>
      </c>
      <c r="L986" s="116" t="s">
        <v>2835</v>
      </c>
      <c r="M986" s="72" t="s">
        <v>359</v>
      </c>
      <c r="N986" s="72" t="s">
        <v>140</v>
      </c>
      <c r="O986" s="72" t="s">
        <v>103</v>
      </c>
      <c r="P986" s="72" t="s">
        <v>124</v>
      </c>
      <c r="Q986" s="116" t="s">
        <v>3327</v>
      </c>
      <c r="R986" s="72" t="s">
        <v>103</v>
      </c>
      <c r="S986" s="72" t="s">
        <v>104</v>
      </c>
    </row>
    <row r="987" spans="2:19" x14ac:dyDescent="0.25">
      <c r="B987" s="73" t="s">
        <v>23130</v>
      </c>
      <c r="C987" s="73" t="s">
        <v>174</v>
      </c>
      <c r="D987" s="73" t="s">
        <v>135</v>
      </c>
      <c r="E987" s="113" t="s">
        <v>23131</v>
      </c>
      <c r="F987" s="72" t="s">
        <v>91</v>
      </c>
      <c r="G987" s="113" t="s">
        <v>1870</v>
      </c>
      <c r="H987" s="113" t="s">
        <v>23132</v>
      </c>
      <c r="I987" s="114" t="s">
        <v>1872</v>
      </c>
      <c r="L987" s="116" t="s">
        <v>3097</v>
      </c>
      <c r="M987" s="72" t="s">
        <v>23133</v>
      </c>
      <c r="N987" s="72" t="s">
        <v>140</v>
      </c>
      <c r="O987" s="72" t="s">
        <v>103</v>
      </c>
      <c r="P987" s="72" t="s">
        <v>194</v>
      </c>
      <c r="Q987" s="116" t="s">
        <v>23096</v>
      </c>
      <c r="R987" s="72" t="s">
        <v>103</v>
      </c>
      <c r="S987" s="72" t="s">
        <v>104</v>
      </c>
    </row>
    <row r="988" spans="2:19" x14ac:dyDescent="0.25">
      <c r="B988" s="73" t="s">
        <v>23134</v>
      </c>
      <c r="C988" s="73" t="s">
        <v>174</v>
      </c>
      <c r="D988" s="73" t="s">
        <v>135</v>
      </c>
      <c r="E988" s="113" t="s">
        <v>23135</v>
      </c>
      <c r="F988" s="72" t="s">
        <v>91</v>
      </c>
      <c r="G988" s="113" t="s">
        <v>92</v>
      </c>
      <c r="H988" s="113" t="s">
        <v>23136</v>
      </c>
      <c r="I988" s="114" t="s">
        <v>94</v>
      </c>
      <c r="J988" s="72" t="s">
        <v>23137</v>
      </c>
      <c r="K988" s="72" t="s">
        <v>23138</v>
      </c>
      <c r="L988" s="116" t="s">
        <v>23139</v>
      </c>
      <c r="M988" s="72" t="s">
        <v>329</v>
      </c>
      <c r="N988" s="72" t="s">
        <v>99</v>
      </c>
      <c r="O988" s="72" t="s">
        <v>100</v>
      </c>
      <c r="P988" s="72" t="s">
        <v>101</v>
      </c>
      <c r="Q988" s="116" t="s">
        <v>23096</v>
      </c>
      <c r="R988" s="72" t="s">
        <v>103</v>
      </c>
      <c r="S988" s="72" t="s">
        <v>104</v>
      </c>
    </row>
    <row r="989" spans="2:19" x14ac:dyDescent="0.25">
      <c r="B989" s="73" t="s">
        <v>23140</v>
      </c>
      <c r="C989" s="73" t="s">
        <v>153</v>
      </c>
      <c r="D989" s="73" t="s">
        <v>1006</v>
      </c>
      <c r="E989" s="113" t="s">
        <v>23141</v>
      </c>
      <c r="F989" s="72" t="s">
        <v>91</v>
      </c>
      <c r="G989" s="113" t="s">
        <v>718</v>
      </c>
      <c r="H989" s="113" t="s">
        <v>23142</v>
      </c>
      <c r="I989" s="114" t="s">
        <v>720</v>
      </c>
      <c r="L989" s="116" t="s">
        <v>2353</v>
      </c>
      <c r="M989" s="72" t="s">
        <v>213</v>
      </c>
      <c r="N989" s="72" t="s">
        <v>140</v>
      </c>
      <c r="O989" s="72" t="s">
        <v>103</v>
      </c>
      <c r="P989" s="72" t="s">
        <v>194</v>
      </c>
      <c r="Q989" s="116" t="s">
        <v>23096</v>
      </c>
      <c r="R989" s="72" t="s">
        <v>103</v>
      </c>
      <c r="S989" s="72" t="s">
        <v>104</v>
      </c>
    </row>
    <row r="990" spans="2:19" x14ac:dyDescent="0.25">
      <c r="B990" s="73" t="s">
        <v>23143</v>
      </c>
      <c r="C990" s="73" t="s">
        <v>540</v>
      </c>
      <c r="D990" s="73" t="s">
        <v>1006</v>
      </c>
      <c r="E990" s="113" t="s">
        <v>23144</v>
      </c>
      <c r="F990" s="72" t="s">
        <v>91</v>
      </c>
      <c r="G990" s="113" t="s">
        <v>23145</v>
      </c>
      <c r="H990" s="113" t="s">
        <v>23146</v>
      </c>
      <c r="I990" s="114" t="s">
        <v>23147</v>
      </c>
      <c r="L990" s="116" t="s">
        <v>23148</v>
      </c>
      <c r="M990" s="72" t="s">
        <v>23149</v>
      </c>
      <c r="N990" s="72" t="s">
        <v>140</v>
      </c>
      <c r="O990" s="72" t="s">
        <v>103</v>
      </c>
      <c r="P990" s="72" t="s">
        <v>194</v>
      </c>
      <c r="Q990" s="116" t="s">
        <v>23096</v>
      </c>
      <c r="R990" s="72" t="s">
        <v>103</v>
      </c>
      <c r="S990" s="72" t="s">
        <v>104</v>
      </c>
    </row>
    <row r="991" spans="2:19" x14ac:dyDescent="0.25">
      <c r="B991" s="73" t="s">
        <v>23150</v>
      </c>
      <c r="C991" s="73" t="s">
        <v>174</v>
      </c>
      <c r="D991" s="73" t="s">
        <v>135</v>
      </c>
      <c r="E991" s="113" t="s">
        <v>23151</v>
      </c>
      <c r="F991" s="72" t="s">
        <v>91</v>
      </c>
      <c r="G991" s="113" t="s">
        <v>92</v>
      </c>
      <c r="H991" s="113" t="s">
        <v>23152</v>
      </c>
      <c r="I991" s="114" t="s">
        <v>94</v>
      </c>
      <c r="J991" s="72" t="s">
        <v>23153</v>
      </c>
      <c r="K991" s="72" t="s">
        <v>23154</v>
      </c>
      <c r="L991" s="116" t="s">
        <v>23155</v>
      </c>
      <c r="M991" s="72" t="s">
        <v>23156</v>
      </c>
      <c r="N991" s="72" t="s">
        <v>99</v>
      </c>
      <c r="O991" s="72" t="s">
        <v>100</v>
      </c>
      <c r="P991" s="72" t="s">
        <v>101</v>
      </c>
      <c r="Q991" s="116" t="s">
        <v>23157</v>
      </c>
      <c r="R991" s="72" t="s">
        <v>103</v>
      </c>
      <c r="S991" s="72" t="s">
        <v>104</v>
      </c>
    </row>
    <row r="992" spans="2:19" x14ac:dyDescent="0.25">
      <c r="B992" s="73" t="s">
        <v>23158</v>
      </c>
      <c r="C992" s="73" t="s">
        <v>214</v>
      </c>
      <c r="D992" s="73" t="s">
        <v>1006</v>
      </c>
      <c r="E992" s="113" t="s">
        <v>23159</v>
      </c>
      <c r="F992" s="72" t="s">
        <v>91</v>
      </c>
      <c r="G992" s="113" t="s">
        <v>1902</v>
      </c>
      <c r="H992" s="113" t="s">
        <v>23160</v>
      </c>
      <c r="I992" s="114" t="s">
        <v>1903</v>
      </c>
      <c r="L992" s="116" t="s">
        <v>4547</v>
      </c>
      <c r="M992" s="72" t="s">
        <v>417</v>
      </c>
      <c r="N992" s="72" t="s">
        <v>140</v>
      </c>
      <c r="O992" s="72" t="s">
        <v>103</v>
      </c>
      <c r="P992" s="72" t="s">
        <v>472</v>
      </c>
      <c r="Q992" s="116" t="s">
        <v>22177</v>
      </c>
      <c r="R992" s="72" t="s">
        <v>103</v>
      </c>
      <c r="S992" s="72" t="s">
        <v>104</v>
      </c>
    </row>
    <row r="993" spans="2:19" x14ac:dyDescent="0.25">
      <c r="B993" s="73" t="s">
        <v>23161</v>
      </c>
      <c r="C993" s="73" t="s">
        <v>158</v>
      </c>
      <c r="D993" s="73" t="s">
        <v>1006</v>
      </c>
      <c r="E993" s="113" t="s">
        <v>23162</v>
      </c>
      <c r="F993" s="72" t="s">
        <v>91</v>
      </c>
      <c r="G993" s="113" t="s">
        <v>325</v>
      </c>
      <c r="H993" s="113" t="s">
        <v>23163</v>
      </c>
      <c r="I993" s="114" t="s">
        <v>326</v>
      </c>
      <c r="L993" s="116" t="s">
        <v>2516</v>
      </c>
      <c r="M993" s="72" t="s">
        <v>313</v>
      </c>
      <c r="O993" s="72" t="s">
        <v>103</v>
      </c>
      <c r="Q993" s="116" t="s">
        <v>22177</v>
      </c>
      <c r="R993" s="72" t="s">
        <v>103</v>
      </c>
      <c r="S993" s="72" t="s">
        <v>104</v>
      </c>
    </row>
    <row r="994" spans="2:19" x14ac:dyDescent="0.25">
      <c r="B994" s="73" t="s">
        <v>23164</v>
      </c>
      <c r="C994" s="73" t="s">
        <v>178</v>
      </c>
      <c r="D994" s="73" t="s">
        <v>677</v>
      </c>
      <c r="E994" s="113" t="s">
        <v>23165</v>
      </c>
      <c r="F994" s="72" t="s">
        <v>91</v>
      </c>
      <c r="G994" s="113" t="s">
        <v>23166</v>
      </c>
      <c r="H994" s="113" t="s">
        <v>23167</v>
      </c>
      <c r="I994" s="114" t="s">
        <v>23168</v>
      </c>
      <c r="L994" s="116" t="s">
        <v>1896</v>
      </c>
      <c r="M994" s="72" t="s">
        <v>943</v>
      </c>
      <c r="N994" s="72" t="s">
        <v>140</v>
      </c>
      <c r="O994" s="72" t="s">
        <v>103</v>
      </c>
      <c r="P994" s="72" t="s">
        <v>124</v>
      </c>
      <c r="Q994" s="116" t="s">
        <v>23169</v>
      </c>
      <c r="R994" s="72" t="s">
        <v>103</v>
      </c>
      <c r="S994" s="72" t="s">
        <v>104</v>
      </c>
    </row>
    <row r="995" spans="2:19" x14ac:dyDescent="0.25">
      <c r="B995" s="73" t="s">
        <v>23170</v>
      </c>
      <c r="C995" s="73" t="s">
        <v>167</v>
      </c>
      <c r="D995" s="73" t="s">
        <v>677</v>
      </c>
      <c r="E995" s="113" t="s">
        <v>23171</v>
      </c>
      <c r="F995" s="72" t="s">
        <v>91</v>
      </c>
      <c r="G995" s="113" t="s">
        <v>814</v>
      </c>
      <c r="H995" s="113" t="s">
        <v>23172</v>
      </c>
      <c r="I995" s="114" t="s">
        <v>815</v>
      </c>
      <c r="K995" s="72" t="s">
        <v>23173</v>
      </c>
      <c r="L995" s="116" t="s">
        <v>3537</v>
      </c>
      <c r="M995" s="72" t="s">
        <v>660</v>
      </c>
      <c r="N995" s="72" t="s">
        <v>140</v>
      </c>
      <c r="O995" s="72" t="s">
        <v>103</v>
      </c>
      <c r="P995" s="72" t="s">
        <v>124</v>
      </c>
      <c r="Q995" s="116" t="s">
        <v>23174</v>
      </c>
      <c r="R995" s="72" t="s">
        <v>103</v>
      </c>
      <c r="S995" s="72" t="s">
        <v>104</v>
      </c>
    </row>
    <row r="996" spans="2:19" x14ac:dyDescent="0.25">
      <c r="B996" s="73" t="s">
        <v>23175</v>
      </c>
      <c r="C996" s="73" t="s">
        <v>16019</v>
      </c>
      <c r="D996" s="73" t="s">
        <v>677</v>
      </c>
      <c r="E996" s="113" t="s">
        <v>23176</v>
      </c>
      <c r="F996" s="72" t="s">
        <v>91</v>
      </c>
      <c r="G996" s="113" t="s">
        <v>1689</v>
      </c>
      <c r="H996" s="113" t="s">
        <v>23177</v>
      </c>
      <c r="I996" s="114" t="s">
        <v>1691</v>
      </c>
      <c r="L996" s="116" t="s">
        <v>3097</v>
      </c>
      <c r="M996" s="72" t="s">
        <v>269</v>
      </c>
      <c r="N996" s="72" t="s">
        <v>140</v>
      </c>
      <c r="O996" s="72" t="s">
        <v>103</v>
      </c>
      <c r="P996" s="72" t="s">
        <v>472</v>
      </c>
      <c r="Q996" s="116" t="s">
        <v>22177</v>
      </c>
      <c r="R996" s="72" t="s">
        <v>103</v>
      </c>
      <c r="S996" s="72" t="s">
        <v>104</v>
      </c>
    </row>
    <row r="997" spans="2:19" x14ac:dyDescent="0.25">
      <c r="B997" s="73" t="s">
        <v>23178</v>
      </c>
      <c r="C997" s="73" t="s">
        <v>16019</v>
      </c>
      <c r="D997" s="73" t="s">
        <v>677</v>
      </c>
      <c r="E997" s="113" t="s">
        <v>23179</v>
      </c>
      <c r="F997" s="72" t="s">
        <v>91</v>
      </c>
      <c r="G997" s="113" t="s">
        <v>292</v>
      </c>
      <c r="H997" s="113" t="s">
        <v>23180</v>
      </c>
      <c r="I997" s="114" t="s">
        <v>293</v>
      </c>
      <c r="L997" s="116" t="s">
        <v>2516</v>
      </c>
      <c r="M997" s="72" t="s">
        <v>269</v>
      </c>
      <c r="N997" s="72" t="s">
        <v>140</v>
      </c>
      <c r="O997" s="72" t="s">
        <v>103</v>
      </c>
      <c r="P997" s="72" t="s">
        <v>472</v>
      </c>
      <c r="Q997" s="116" t="s">
        <v>22177</v>
      </c>
      <c r="R997" s="72" t="s">
        <v>103</v>
      </c>
      <c r="S997" s="72" t="s">
        <v>104</v>
      </c>
    </row>
    <row r="998" spans="2:19" x14ac:dyDescent="0.25">
      <c r="B998" s="73" t="s">
        <v>23181</v>
      </c>
      <c r="C998" s="73" t="s">
        <v>141</v>
      </c>
      <c r="D998" s="73" t="s">
        <v>677</v>
      </c>
      <c r="E998" s="113" t="s">
        <v>23182</v>
      </c>
      <c r="F998" s="72" t="s">
        <v>91</v>
      </c>
      <c r="G998" s="113" t="s">
        <v>290</v>
      </c>
      <c r="H998" s="113" t="s">
        <v>23183</v>
      </c>
      <c r="I998" s="114" t="s">
        <v>291</v>
      </c>
      <c r="L998" s="116" t="s">
        <v>1896</v>
      </c>
      <c r="M998" s="72" t="s">
        <v>259</v>
      </c>
      <c r="N998" s="72" t="s">
        <v>140</v>
      </c>
      <c r="O998" s="72" t="s">
        <v>103</v>
      </c>
      <c r="P998" s="72" t="s">
        <v>472</v>
      </c>
      <c r="Q998" s="116" t="s">
        <v>22177</v>
      </c>
      <c r="R998" s="72" t="s">
        <v>103</v>
      </c>
      <c r="S998" s="72" t="s">
        <v>104</v>
      </c>
    </row>
    <row r="999" spans="2:19" x14ac:dyDescent="0.25">
      <c r="B999" s="73" t="s">
        <v>23184</v>
      </c>
      <c r="C999" s="73" t="s">
        <v>174</v>
      </c>
      <c r="D999" s="73" t="s">
        <v>135</v>
      </c>
      <c r="E999" s="113" t="s">
        <v>23185</v>
      </c>
      <c r="F999" s="72" t="s">
        <v>91</v>
      </c>
      <c r="G999" s="113" t="s">
        <v>92</v>
      </c>
      <c r="H999" s="113" t="s">
        <v>23186</v>
      </c>
      <c r="I999" s="114" t="s">
        <v>94</v>
      </c>
      <c r="J999" s="72" t="s">
        <v>23187</v>
      </c>
      <c r="K999" s="72" t="s">
        <v>23188</v>
      </c>
      <c r="L999" s="116" t="s">
        <v>3755</v>
      </c>
      <c r="M999" s="72" t="s">
        <v>339</v>
      </c>
      <c r="N999" s="72" t="s">
        <v>99</v>
      </c>
      <c r="O999" s="72" t="s">
        <v>100</v>
      </c>
      <c r="P999" s="72" t="s">
        <v>101</v>
      </c>
      <c r="Q999" s="116" t="s">
        <v>22177</v>
      </c>
      <c r="R999" s="72" t="s">
        <v>103</v>
      </c>
      <c r="S999" s="72" t="s">
        <v>104</v>
      </c>
    </row>
    <row r="1000" spans="2:19" x14ac:dyDescent="0.25">
      <c r="B1000" s="73" t="s">
        <v>4734</v>
      </c>
      <c r="C1000" s="73" t="s">
        <v>167</v>
      </c>
      <c r="D1000" s="73" t="s">
        <v>142</v>
      </c>
      <c r="E1000" s="113" t="s">
        <v>4735</v>
      </c>
      <c r="F1000" s="72" t="s">
        <v>91</v>
      </c>
      <c r="G1000" s="113" t="s">
        <v>117</v>
      </c>
      <c r="H1000" s="113" t="s">
        <v>4736</v>
      </c>
      <c r="I1000" s="114" t="s">
        <v>119</v>
      </c>
      <c r="J1000" s="72" t="s">
        <v>4737</v>
      </c>
      <c r="K1000" s="72" t="s">
        <v>659</v>
      </c>
      <c r="L1000" s="116" t="s">
        <v>863</v>
      </c>
      <c r="M1000" s="72" t="s">
        <v>2524</v>
      </c>
      <c r="N1000" s="72" t="s">
        <v>140</v>
      </c>
      <c r="O1000" s="72" t="s">
        <v>103</v>
      </c>
      <c r="P1000" s="72" t="s">
        <v>124</v>
      </c>
      <c r="Q1000" s="116" t="s">
        <v>2466</v>
      </c>
      <c r="R1000" s="72" t="s">
        <v>103</v>
      </c>
      <c r="S1000" s="72" t="s">
        <v>104</v>
      </c>
    </row>
    <row r="1001" spans="2:19" x14ac:dyDescent="0.25">
      <c r="B1001" s="73" t="s">
        <v>4738</v>
      </c>
      <c r="C1001" s="73" t="s">
        <v>214</v>
      </c>
      <c r="D1001" s="73" t="s">
        <v>1006</v>
      </c>
      <c r="E1001" s="113" t="s">
        <v>4739</v>
      </c>
      <c r="F1001" s="72" t="s">
        <v>91</v>
      </c>
      <c r="G1001" s="113" t="s">
        <v>117</v>
      </c>
      <c r="H1001" s="113" t="s">
        <v>4740</v>
      </c>
      <c r="I1001" s="114" t="s">
        <v>119</v>
      </c>
      <c r="J1001" s="72" t="s">
        <v>2822</v>
      </c>
      <c r="K1001" s="72" t="s">
        <v>2822</v>
      </c>
      <c r="L1001" s="116" t="s">
        <v>4741</v>
      </c>
      <c r="M1001" s="72" t="s">
        <v>22863</v>
      </c>
      <c r="N1001" s="72" t="s">
        <v>99</v>
      </c>
      <c r="O1001" s="72" t="s">
        <v>100</v>
      </c>
      <c r="P1001" s="72" t="s">
        <v>121</v>
      </c>
      <c r="Q1001" s="116" t="s">
        <v>4742</v>
      </c>
      <c r="R1001" s="72" t="s">
        <v>103</v>
      </c>
      <c r="S1001" s="72" t="s">
        <v>104</v>
      </c>
    </row>
    <row r="1002" spans="2:19" x14ac:dyDescent="0.25">
      <c r="B1002" s="73" t="s">
        <v>4744</v>
      </c>
      <c r="C1002" s="73" t="s">
        <v>174</v>
      </c>
      <c r="D1002" s="73" t="s">
        <v>135</v>
      </c>
      <c r="E1002" s="113" t="s">
        <v>4745</v>
      </c>
      <c r="F1002" s="72" t="s">
        <v>105</v>
      </c>
      <c r="G1002" s="113" t="s">
        <v>92</v>
      </c>
      <c r="H1002" s="113" t="s">
        <v>4746</v>
      </c>
      <c r="I1002" s="114" t="s">
        <v>94</v>
      </c>
      <c r="J1002" s="72" t="s">
        <v>4747</v>
      </c>
      <c r="K1002" s="72" t="s">
        <v>4748</v>
      </c>
      <c r="L1002" s="116" t="s">
        <v>793</v>
      </c>
      <c r="M1002" s="72" t="s">
        <v>390</v>
      </c>
      <c r="N1002" s="72" t="s">
        <v>99</v>
      </c>
      <c r="O1002" s="72" t="s">
        <v>100</v>
      </c>
      <c r="P1002" s="72" t="s">
        <v>4743</v>
      </c>
      <c r="Q1002" s="116" t="s">
        <v>2299</v>
      </c>
      <c r="R1002" s="72" t="s">
        <v>103</v>
      </c>
      <c r="S1002" s="72" t="s">
        <v>104</v>
      </c>
    </row>
    <row r="1003" spans="2:19" x14ac:dyDescent="0.25">
      <c r="B1003" s="73" t="s">
        <v>4749</v>
      </c>
      <c r="C1003" s="73" t="s">
        <v>174</v>
      </c>
      <c r="D1003" s="73" t="s">
        <v>135</v>
      </c>
      <c r="E1003" s="113" t="s">
        <v>4750</v>
      </c>
      <c r="F1003" s="72" t="s">
        <v>105</v>
      </c>
      <c r="G1003" s="113" t="s">
        <v>92</v>
      </c>
      <c r="H1003" s="113" t="s">
        <v>4751</v>
      </c>
      <c r="I1003" s="114" t="s">
        <v>94</v>
      </c>
      <c r="J1003" s="72" t="s">
        <v>4752</v>
      </c>
      <c r="K1003" s="72" t="s">
        <v>4753</v>
      </c>
      <c r="L1003" s="116" t="s">
        <v>793</v>
      </c>
      <c r="M1003" s="72" t="s">
        <v>419</v>
      </c>
      <c r="N1003" s="72" t="s">
        <v>99</v>
      </c>
      <c r="O1003" s="72" t="s">
        <v>100</v>
      </c>
      <c r="P1003" s="72" t="s">
        <v>4743</v>
      </c>
      <c r="Q1003" s="116" t="s">
        <v>2299</v>
      </c>
      <c r="R1003" s="72" t="s">
        <v>103</v>
      </c>
      <c r="S1003" s="72" t="s">
        <v>104</v>
      </c>
    </row>
    <row r="1004" spans="2:19" x14ac:dyDescent="0.25">
      <c r="B1004" s="73" t="s">
        <v>4754</v>
      </c>
      <c r="C1004" s="73" t="s">
        <v>174</v>
      </c>
      <c r="D1004" s="73" t="s">
        <v>135</v>
      </c>
      <c r="E1004" s="113" t="s">
        <v>4755</v>
      </c>
      <c r="F1004" s="72" t="s">
        <v>105</v>
      </c>
      <c r="G1004" s="113" t="s">
        <v>92</v>
      </c>
      <c r="H1004" s="113" t="s">
        <v>4756</v>
      </c>
      <c r="I1004" s="114" t="s">
        <v>94</v>
      </c>
      <c r="J1004" s="72" t="s">
        <v>4757</v>
      </c>
      <c r="K1004" s="72" t="s">
        <v>4758</v>
      </c>
      <c r="L1004" s="116" t="s">
        <v>790</v>
      </c>
      <c r="M1004" s="72" t="s">
        <v>206</v>
      </c>
      <c r="N1004" s="72" t="s">
        <v>99</v>
      </c>
      <c r="O1004" s="72" t="s">
        <v>100</v>
      </c>
      <c r="P1004" s="72" t="s">
        <v>4743</v>
      </c>
      <c r="Q1004" s="116" t="s">
        <v>2243</v>
      </c>
      <c r="R1004" s="72" t="s">
        <v>103</v>
      </c>
      <c r="S1004" s="72" t="s">
        <v>104</v>
      </c>
    </row>
    <row r="1005" spans="2:19" x14ac:dyDescent="0.25">
      <c r="B1005" s="73" t="s">
        <v>4759</v>
      </c>
      <c r="C1005" s="73" t="s">
        <v>174</v>
      </c>
      <c r="D1005" s="73" t="s">
        <v>135</v>
      </c>
      <c r="E1005" s="113" t="s">
        <v>4760</v>
      </c>
      <c r="F1005" s="72" t="s">
        <v>91</v>
      </c>
      <c r="G1005" s="113" t="s">
        <v>92</v>
      </c>
      <c r="H1005" s="113" t="s">
        <v>4761</v>
      </c>
      <c r="I1005" s="114" t="s">
        <v>94</v>
      </c>
      <c r="J1005" s="72" t="s">
        <v>4762</v>
      </c>
      <c r="K1005" s="72" t="s">
        <v>4763</v>
      </c>
      <c r="L1005" s="116" t="s">
        <v>1499</v>
      </c>
      <c r="M1005" s="72" t="s">
        <v>206</v>
      </c>
      <c r="N1005" s="72" t="s">
        <v>99</v>
      </c>
      <c r="O1005" s="72" t="s">
        <v>100</v>
      </c>
      <c r="P1005" s="72" t="s">
        <v>4743</v>
      </c>
      <c r="Q1005" s="116" t="s">
        <v>2299</v>
      </c>
      <c r="R1005" s="72" t="s">
        <v>103</v>
      </c>
      <c r="S1005" s="72" t="s">
        <v>104</v>
      </c>
    </row>
    <row r="1006" spans="2:19" x14ac:dyDescent="0.25">
      <c r="B1006" s="73" t="s">
        <v>4764</v>
      </c>
      <c r="C1006" s="73" t="s">
        <v>174</v>
      </c>
      <c r="D1006" s="73" t="s">
        <v>135</v>
      </c>
      <c r="E1006" s="113" t="s">
        <v>4765</v>
      </c>
      <c r="F1006" s="72" t="s">
        <v>105</v>
      </c>
      <c r="G1006" s="113" t="s">
        <v>92</v>
      </c>
      <c r="H1006" s="113" t="s">
        <v>4766</v>
      </c>
      <c r="I1006" s="114" t="s">
        <v>94</v>
      </c>
      <c r="J1006" s="72" t="s">
        <v>4767</v>
      </c>
      <c r="K1006" s="72" t="s">
        <v>4768</v>
      </c>
      <c r="L1006" s="116" t="s">
        <v>793</v>
      </c>
      <c r="M1006" s="72" t="s">
        <v>206</v>
      </c>
      <c r="N1006" s="72" t="s">
        <v>99</v>
      </c>
      <c r="O1006" s="72" t="s">
        <v>100</v>
      </c>
      <c r="P1006" s="72" t="s">
        <v>4743</v>
      </c>
      <c r="Q1006" s="116" t="s">
        <v>2299</v>
      </c>
      <c r="R1006" s="72" t="s">
        <v>103</v>
      </c>
      <c r="S1006" s="72" t="s">
        <v>104</v>
      </c>
    </row>
    <row r="1007" spans="2:19" x14ac:dyDescent="0.25">
      <c r="B1007" s="73" t="s">
        <v>4769</v>
      </c>
      <c r="C1007" s="73" t="s">
        <v>174</v>
      </c>
      <c r="D1007" s="73" t="s">
        <v>135</v>
      </c>
      <c r="E1007" s="113" t="s">
        <v>4770</v>
      </c>
      <c r="F1007" s="72" t="s">
        <v>91</v>
      </c>
      <c r="G1007" s="113" t="s">
        <v>1372</v>
      </c>
      <c r="H1007" s="113" t="s">
        <v>4771</v>
      </c>
      <c r="I1007" s="114" t="s">
        <v>1374</v>
      </c>
      <c r="K1007" s="72" t="s">
        <v>4772</v>
      </c>
      <c r="L1007" s="116" t="s">
        <v>4773</v>
      </c>
      <c r="M1007" s="72" t="s">
        <v>813</v>
      </c>
      <c r="N1007" s="72" t="s">
        <v>140</v>
      </c>
      <c r="O1007" s="72" t="s">
        <v>103</v>
      </c>
      <c r="P1007" s="72" t="s">
        <v>124</v>
      </c>
      <c r="Q1007" s="116" t="s">
        <v>2287</v>
      </c>
      <c r="R1007" s="72" t="s">
        <v>103</v>
      </c>
      <c r="S1007" s="72" t="s">
        <v>104</v>
      </c>
    </row>
    <row r="1008" spans="2:19" x14ac:dyDescent="0.25">
      <c r="B1008" s="73" t="s">
        <v>4774</v>
      </c>
      <c r="C1008" s="73" t="s">
        <v>174</v>
      </c>
      <c r="D1008" s="73" t="s">
        <v>135</v>
      </c>
      <c r="E1008" s="113" t="s">
        <v>4775</v>
      </c>
      <c r="F1008" s="72" t="s">
        <v>91</v>
      </c>
      <c r="G1008" s="113" t="s">
        <v>92</v>
      </c>
      <c r="H1008" s="113" t="s">
        <v>4776</v>
      </c>
      <c r="I1008" s="114" t="s">
        <v>94</v>
      </c>
      <c r="J1008" s="72" t="s">
        <v>4777</v>
      </c>
      <c r="K1008" s="72" t="s">
        <v>4778</v>
      </c>
      <c r="L1008" s="116" t="s">
        <v>1499</v>
      </c>
      <c r="M1008" s="72" t="s">
        <v>390</v>
      </c>
      <c r="N1008" s="72" t="s">
        <v>99</v>
      </c>
      <c r="O1008" s="72" t="s">
        <v>100</v>
      </c>
      <c r="P1008" s="72" t="s">
        <v>4743</v>
      </c>
      <c r="Q1008" s="116" t="s">
        <v>2189</v>
      </c>
      <c r="R1008" s="72" t="s">
        <v>103</v>
      </c>
      <c r="S1008" s="72" t="s">
        <v>104</v>
      </c>
    </row>
    <row r="1009" spans="2:19" x14ac:dyDescent="0.25">
      <c r="B1009" s="73" t="s">
        <v>4779</v>
      </c>
      <c r="C1009" s="73" t="s">
        <v>174</v>
      </c>
      <c r="D1009" s="73" t="s">
        <v>135</v>
      </c>
      <c r="E1009" s="113" t="s">
        <v>4780</v>
      </c>
      <c r="F1009" s="72" t="s">
        <v>91</v>
      </c>
      <c r="G1009" s="113" t="s">
        <v>92</v>
      </c>
      <c r="H1009" s="113" t="s">
        <v>4781</v>
      </c>
      <c r="I1009" s="114" t="s">
        <v>94</v>
      </c>
      <c r="J1009" s="72" t="s">
        <v>4782</v>
      </c>
      <c r="K1009" s="72" t="s">
        <v>4783</v>
      </c>
      <c r="L1009" s="116" t="s">
        <v>1021</v>
      </c>
      <c r="M1009" s="72" t="s">
        <v>2086</v>
      </c>
      <c r="N1009" s="72" t="s">
        <v>99</v>
      </c>
      <c r="O1009" s="72" t="s">
        <v>100</v>
      </c>
      <c r="P1009" s="72" t="s">
        <v>4743</v>
      </c>
      <c r="Q1009" s="116" t="s">
        <v>2189</v>
      </c>
      <c r="R1009" s="72" t="s">
        <v>103</v>
      </c>
      <c r="S1009" s="72" t="s">
        <v>104</v>
      </c>
    </row>
    <row r="1010" spans="2:19" x14ac:dyDescent="0.25">
      <c r="B1010" s="73" t="s">
        <v>4784</v>
      </c>
      <c r="C1010" s="73" t="s">
        <v>423</v>
      </c>
      <c r="D1010" s="73" t="s">
        <v>135</v>
      </c>
      <c r="E1010" s="113" t="s">
        <v>4785</v>
      </c>
      <c r="F1010" s="72" t="s">
        <v>91</v>
      </c>
      <c r="G1010" s="113" t="s">
        <v>92</v>
      </c>
      <c r="H1010" s="113" t="s">
        <v>4786</v>
      </c>
      <c r="I1010" s="114" t="s">
        <v>94</v>
      </c>
      <c r="J1010" s="72" t="s">
        <v>4787</v>
      </c>
      <c r="K1010" s="72" t="s">
        <v>4788</v>
      </c>
      <c r="L1010" s="116" t="s">
        <v>1021</v>
      </c>
      <c r="M1010" s="72" t="s">
        <v>449</v>
      </c>
      <c r="N1010" s="72" t="s">
        <v>99</v>
      </c>
      <c r="O1010" s="72" t="s">
        <v>100</v>
      </c>
      <c r="P1010" s="72" t="s">
        <v>4743</v>
      </c>
      <c r="Q1010" s="116" t="s">
        <v>2365</v>
      </c>
      <c r="R1010" s="72" t="s">
        <v>103</v>
      </c>
      <c r="S1010" s="72" t="s">
        <v>104</v>
      </c>
    </row>
    <row r="1011" spans="2:19" x14ac:dyDescent="0.25">
      <c r="B1011" s="73" t="s">
        <v>4789</v>
      </c>
      <c r="C1011" s="73" t="s">
        <v>174</v>
      </c>
      <c r="D1011" s="73" t="s">
        <v>135</v>
      </c>
      <c r="E1011" s="113" t="s">
        <v>4790</v>
      </c>
      <c r="F1011" s="72" t="s">
        <v>91</v>
      </c>
      <c r="G1011" s="113" t="s">
        <v>92</v>
      </c>
      <c r="H1011" s="113" t="s">
        <v>4791</v>
      </c>
      <c r="I1011" s="114" t="s">
        <v>94</v>
      </c>
      <c r="J1011" s="72" t="s">
        <v>4792</v>
      </c>
      <c r="K1011" s="72" t="s">
        <v>4793</v>
      </c>
      <c r="L1011" s="116" t="s">
        <v>1490</v>
      </c>
      <c r="M1011" s="72" t="s">
        <v>504</v>
      </c>
      <c r="N1011" s="72" t="s">
        <v>99</v>
      </c>
      <c r="O1011" s="72" t="s">
        <v>100</v>
      </c>
      <c r="P1011" s="72" t="s">
        <v>4743</v>
      </c>
      <c r="Q1011" s="116" t="s">
        <v>448</v>
      </c>
      <c r="R1011" s="72" t="s">
        <v>103</v>
      </c>
      <c r="S1011" s="72" t="s">
        <v>104</v>
      </c>
    </row>
    <row r="1012" spans="2:19" x14ac:dyDescent="0.25">
      <c r="B1012" s="73" t="s">
        <v>4794</v>
      </c>
      <c r="C1012" s="73" t="s">
        <v>167</v>
      </c>
      <c r="D1012" s="73" t="s">
        <v>677</v>
      </c>
      <c r="E1012" s="113" t="s">
        <v>4795</v>
      </c>
      <c r="F1012" s="72" t="s">
        <v>91</v>
      </c>
      <c r="G1012" s="113" t="s">
        <v>92</v>
      </c>
      <c r="H1012" s="113" t="s">
        <v>4796</v>
      </c>
      <c r="I1012" s="114" t="s">
        <v>94</v>
      </c>
      <c r="J1012" s="72" t="s">
        <v>4797</v>
      </c>
      <c r="K1012" s="72" t="s">
        <v>4798</v>
      </c>
      <c r="L1012" s="116" t="s">
        <v>1438</v>
      </c>
      <c r="M1012" s="72" t="s">
        <v>2075</v>
      </c>
      <c r="N1012" s="72" t="s">
        <v>99</v>
      </c>
      <c r="O1012" s="72" t="s">
        <v>100</v>
      </c>
      <c r="P1012" s="72" t="s">
        <v>4743</v>
      </c>
      <c r="Q1012" s="116" t="s">
        <v>2036</v>
      </c>
      <c r="R1012" s="72" t="s">
        <v>103</v>
      </c>
      <c r="S1012" s="72" t="s">
        <v>104</v>
      </c>
    </row>
    <row r="1013" spans="2:19" x14ac:dyDescent="0.25">
      <c r="B1013" s="73" t="s">
        <v>4799</v>
      </c>
      <c r="C1013" s="73" t="s">
        <v>174</v>
      </c>
      <c r="D1013" s="73" t="s">
        <v>135</v>
      </c>
      <c r="E1013" s="113" t="s">
        <v>4800</v>
      </c>
      <c r="F1013" s="72" t="s">
        <v>105</v>
      </c>
      <c r="G1013" s="113" t="s">
        <v>92</v>
      </c>
      <c r="H1013" s="113" t="s">
        <v>4801</v>
      </c>
      <c r="I1013" s="114" t="s">
        <v>94</v>
      </c>
      <c r="J1013" s="72" t="s">
        <v>4802</v>
      </c>
      <c r="K1013" s="72" t="s">
        <v>4803</v>
      </c>
      <c r="L1013" s="116" t="s">
        <v>1422</v>
      </c>
      <c r="M1013" s="72" t="s">
        <v>339</v>
      </c>
      <c r="N1013" s="72" t="s">
        <v>99</v>
      </c>
      <c r="O1013" s="72" t="s">
        <v>100</v>
      </c>
      <c r="P1013" s="72" t="s">
        <v>4743</v>
      </c>
      <c r="Q1013" s="116" t="s">
        <v>448</v>
      </c>
      <c r="R1013" s="72" t="s">
        <v>103</v>
      </c>
      <c r="S1013" s="72" t="s">
        <v>104</v>
      </c>
    </row>
    <row r="1014" spans="2:19" x14ac:dyDescent="0.25">
      <c r="B1014" s="73" t="s">
        <v>4804</v>
      </c>
      <c r="C1014" s="73" t="s">
        <v>295</v>
      </c>
      <c r="D1014" s="73" t="s">
        <v>360</v>
      </c>
      <c r="E1014" s="113" t="s">
        <v>4805</v>
      </c>
      <c r="F1014" s="72" t="s">
        <v>91</v>
      </c>
      <c r="G1014" s="113" t="s">
        <v>2392</v>
      </c>
      <c r="H1014" s="113" t="s">
        <v>4806</v>
      </c>
      <c r="I1014" s="114" t="s">
        <v>2394</v>
      </c>
      <c r="K1014" s="72" t="s">
        <v>4807</v>
      </c>
      <c r="L1014" s="116" t="s">
        <v>1021</v>
      </c>
      <c r="M1014" s="72" t="s">
        <v>453</v>
      </c>
      <c r="N1014" s="72" t="s">
        <v>140</v>
      </c>
      <c r="O1014" s="72" t="s">
        <v>103</v>
      </c>
      <c r="P1014" s="72" t="s">
        <v>124</v>
      </c>
      <c r="Q1014" s="116" t="s">
        <v>833</v>
      </c>
      <c r="R1014" s="72" t="s">
        <v>103</v>
      </c>
      <c r="S1014" s="72" t="s">
        <v>104</v>
      </c>
    </row>
    <row r="1015" spans="2:19" x14ac:dyDescent="0.25">
      <c r="B1015" s="73" t="s">
        <v>4808</v>
      </c>
      <c r="C1015" s="73" t="s">
        <v>174</v>
      </c>
      <c r="D1015" s="73" t="s">
        <v>135</v>
      </c>
      <c r="E1015" s="113" t="s">
        <v>4809</v>
      </c>
      <c r="F1015" s="72" t="s">
        <v>91</v>
      </c>
      <c r="G1015" s="113" t="s">
        <v>92</v>
      </c>
      <c r="H1015" s="113" t="s">
        <v>4810</v>
      </c>
      <c r="I1015" s="114" t="s">
        <v>94</v>
      </c>
      <c r="J1015" s="72" t="s">
        <v>4811</v>
      </c>
      <c r="K1015" s="72" t="s">
        <v>4812</v>
      </c>
      <c r="L1015" s="116" t="s">
        <v>1438</v>
      </c>
      <c r="M1015" s="72" t="s">
        <v>337</v>
      </c>
      <c r="N1015" s="72" t="s">
        <v>99</v>
      </c>
      <c r="O1015" s="72" t="s">
        <v>100</v>
      </c>
      <c r="P1015" s="72" t="s">
        <v>4743</v>
      </c>
      <c r="Q1015" s="116" t="s">
        <v>634</v>
      </c>
      <c r="R1015" s="72" t="s">
        <v>103</v>
      </c>
      <c r="S1015" s="72" t="s">
        <v>104</v>
      </c>
    </row>
    <row r="1016" spans="2:19" x14ac:dyDescent="0.25">
      <c r="B1016" s="73" t="s">
        <v>4813</v>
      </c>
      <c r="C1016" s="73" t="s">
        <v>174</v>
      </c>
      <c r="D1016" s="73" t="s">
        <v>135</v>
      </c>
      <c r="E1016" s="113" t="s">
        <v>4814</v>
      </c>
      <c r="F1016" s="72" t="s">
        <v>91</v>
      </c>
      <c r="G1016" s="113" t="s">
        <v>92</v>
      </c>
      <c r="H1016" s="113" t="s">
        <v>4815</v>
      </c>
      <c r="I1016" s="114" t="s">
        <v>94</v>
      </c>
      <c r="J1016" s="72" t="s">
        <v>4816</v>
      </c>
      <c r="K1016" s="72" t="s">
        <v>4817</v>
      </c>
      <c r="L1016" s="116" t="s">
        <v>1021</v>
      </c>
      <c r="M1016" s="72" t="s">
        <v>358</v>
      </c>
      <c r="N1016" s="72" t="s">
        <v>99</v>
      </c>
      <c r="O1016" s="72" t="s">
        <v>100</v>
      </c>
      <c r="P1016" s="72" t="s">
        <v>4743</v>
      </c>
      <c r="Q1016" s="116" t="s">
        <v>634</v>
      </c>
      <c r="R1016" s="72" t="s">
        <v>103</v>
      </c>
      <c r="S1016" s="72" t="s">
        <v>104</v>
      </c>
    </row>
    <row r="1017" spans="2:19" x14ac:dyDescent="0.25">
      <c r="B1017" s="73" t="s">
        <v>4818</v>
      </c>
      <c r="C1017" s="73" t="s">
        <v>174</v>
      </c>
      <c r="D1017" s="73" t="s">
        <v>135</v>
      </c>
      <c r="E1017" s="113" t="s">
        <v>4819</v>
      </c>
      <c r="F1017" s="72" t="s">
        <v>105</v>
      </c>
      <c r="G1017" s="113" t="s">
        <v>92</v>
      </c>
      <c r="H1017" s="113" t="s">
        <v>4820</v>
      </c>
      <c r="I1017" s="114" t="s">
        <v>94</v>
      </c>
      <c r="J1017" s="72" t="s">
        <v>4821</v>
      </c>
      <c r="K1017" s="72" t="s">
        <v>4822</v>
      </c>
      <c r="L1017" s="116" t="s">
        <v>793</v>
      </c>
      <c r="M1017" s="72" t="s">
        <v>1523</v>
      </c>
      <c r="N1017" s="72" t="s">
        <v>99</v>
      </c>
      <c r="O1017" s="72" t="s">
        <v>100</v>
      </c>
      <c r="P1017" s="72" t="s">
        <v>4743</v>
      </c>
      <c r="Q1017" s="116" t="s">
        <v>634</v>
      </c>
      <c r="R1017" s="72" t="s">
        <v>103</v>
      </c>
      <c r="S1017" s="72" t="s">
        <v>104</v>
      </c>
    </row>
    <row r="1018" spans="2:19" x14ac:dyDescent="0.25">
      <c r="B1018" s="73" t="s">
        <v>4823</v>
      </c>
      <c r="C1018" s="73" t="s">
        <v>174</v>
      </c>
      <c r="D1018" s="73" t="s">
        <v>135</v>
      </c>
      <c r="E1018" s="113" t="s">
        <v>4824</v>
      </c>
      <c r="F1018" s="72" t="s">
        <v>91</v>
      </c>
      <c r="G1018" s="113" t="s">
        <v>92</v>
      </c>
      <c r="H1018" s="113" t="s">
        <v>952</v>
      </c>
      <c r="I1018" s="114" t="s">
        <v>94</v>
      </c>
      <c r="J1018" s="72" t="s">
        <v>4825</v>
      </c>
      <c r="K1018" s="72" t="s">
        <v>4826</v>
      </c>
      <c r="L1018" s="116" t="s">
        <v>1438</v>
      </c>
      <c r="M1018" s="72" t="s">
        <v>329</v>
      </c>
      <c r="N1018" s="72" t="s">
        <v>99</v>
      </c>
      <c r="O1018" s="72" t="s">
        <v>100</v>
      </c>
      <c r="P1018" s="72" t="s">
        <v>4743</v>
      </c>
      <c r="Q1018" s="116" t="s">
        <v>634</v>
      </c>
      <c r="R1018" s="72" t="s">
        <v>103</v>
      </c>
      <c r="S1018" s="72" t="s">
        <v>104</v>
      </c>
    </row>
    <row r="1019" spans="2:19" x14ac:dyDescent="0.25">
      <c r="B1019" s="73" t="s">
        <v>4827</v>
      </c>
      <c r="C1019" s="73" t="s">
        <v>180</v>
      </c>
      <c r="D1019" s="73" t="s">
        <v>147</v>
      </c>
      <c r="E1019" s="113" t="s">
        <v>4828</v>
      </c>
      <c r="F1019" s="72" t="s">
        <v>91</v>
      </c>
      <c r="G1019" s="113" t="s">
        <v>92</v>
      </c>
      <c r="H1019" s="113" t="s">
        <v>4829</v>
      </c>
      <c r="I1019" s="114" t="s">
        <v>94</v>
      </c>
      <c r="J1019" s="72" t="s">
        <v>4830</v>
      </c>
      <c r="K1019" s="72" t="s">
        <v>4831</v>
      </c>
      <c r="L1019" s="116" t="s">
        <v>793</v>
      </c>
      <c r="M1019" s="72" t="s">
        <v>350</v>
      </c>
      <c r="N1019" s="72" t="s">
        <v>99</v>
      </c>
      <c r="O1019" s="72" t="s">
        <v>100</v>
      </c>
      <c r="P1019" s="72" t="s">
        <v>4743</v>
      </c>
      <c r="Q1019" s="116" t="s">
        <v>634</v>
      </c>
      <c r="R1019" s="72" t="s">
        <v>103</v>
      </c>
      <c r="S1019" s="72" t="s">
        <v>104</v>
      </c>
    </row>
    <row r="1020" spans="2:19" x14ac:dyDescent="0.25">
      <c r="B1020" s="73" t="s">
        <v>4832</v>
      </c>
      <c r="C1020" s="73" t="s">
        <v>174</v>
      </c>
      <c r="D1020" s="73" t="s">
        <v>135</v>
      </c>
      <c r="E1020" s="113" t="s">
        <v>4833</v>
      </c>
      <c r="F1020" s="72" t="s">
        <v>91</v>
      </c>
      <c r="G1020" s="113" t="s">
        <v>811</v>
      </c>
      <c r="H1020" s="113" t="s">
        <v>4834</v>
      </c>
      <c r="I1020" s="114" t="s">
        <v>812</v>
      </c>
      <c r="K1020" s="72" t="s">
        <v>4835</v>
      </c>
      <c r="L1020" s="116" t="s">
        <v>1151</v>
      </c>
      <c r="M1020" s="72" t="s">
        <v>813</v>
      </c>
      <c r="N1020" s="72" t="s">
        <v>140</v>
      </c>
      <c r="O1020" s="72" t="s">
        <v>103</v>
      </c>
      <c r="P1020" s="72" t="s">
        <v>124</v>
      </c>
      <c r="Q1020" s="116" t="s">
        <v>634</v>
      </c>
      <c r="R1020" s="72" t="s">
        <v>103</v>
      </c>
      <c r="S1020" s="72" t="s">
        <v>104</v>
      </c>
    </row>
    <row r="1021" spans="2:19" x14ac:dyDescent="0.25">
      <c r="B1021" s="73" t="s">
        <v>4836</v>
      </c>
      <c r="C1021" s="73" t="s">
        <v>174</v>
      </c>
      <c r="D1021" s="73" t="s">
        <v>135</v>
      </c>
      <c r="E1021" s="113" t="s">
        <v>4837</v>
      </c>
      <c r="F1021" s="72" t="s">
        <v>91</v>
      </c>
      <c r="G1021" s="113" t="s">
        <v>811</v>
      </c>
      <c r="H1021" s="113" t="s">
        <v>4838</v>
      </c>
      <c r="I1021" s="114" t="s">
        <v>812</v>
      </c>
      <c r="K1021" s="72" t="s">
        <v>4839</v>
      </c>
      <c r="L1021" s="116" t="s">
        <v>1103</v>
      </c>
      <c r="M1021" s="72" t="s">
        <v>813</v>
      </c>
      <c r="N1021" s="72" t="s">
        <v>140</v>
      </c>
      <c r="O1021" s="72" t="s">
        <v>103</v>
      </c>
      <c r="P1021" s="72" t="s">
        <v>124</v>
      </c>
      <c r="Q1021" s="116" t="s">
        <v>2036</v>
      </c>
      <c r="R1021" s="72" t="s">
        <v>103</v>
      </c>
      <c r="S1021" s="72" t="s">
        <v>104</v>
      </c>
    </row>
    <row r="1022" spans="2:19" x14ac:dyDescent="0.25">
      <c r="B1022" s="73" t="s">
        <v>4841</v>
      </c>
      <c r="C1022" s="73" t="s">
        <v>167</v>
      </c>
      <c r="D1022" s="73" t="s">
        <v>142</v>
      </c>
      <c r="E1022" s="113" t="s">
        <v>4842</v>
      </c>
      <c r="F1022" s="72" t="s">
        <v>91</v>
      </c>
      <c r="G1022" s="113" t="s">
        <v>92</v>
      </c>
      <c r="H1022" s="113" t="s">
        <v>4796</v>
      </c>
      <c r="I1022" s="114" t="s">
        <v>94</v>
      </c>
      <c r="J1022" s="72" t="s">
        <v>4843</v>
      </c>
      <c r="K1022" s="72" t="s">
        <v>4844</v>
      </c>
      <c r="L1022" s="116" t="s">
        <v>1042</v>
      </c>
      <c r="M1022" s="72" t="s">
        <v>2075</v>
      </c>
      <c r="N1022" s="72" t="s">
        <v>99</v>
      </c>
      <c r="O1022" s="72" t="s">
        <v>100</v>
      </c>
      <c r="P1022" s="72" t="s">
        <v>4743</v>
      </c>
      <c r="Q1022" s="116" t="s">
        <v>2537</v>
      </c>
      <c r="R1022" s="72" t="s">
        <v>103</v>
      </c>
      <c r="S1022" s="72" t="s">
        <v>104</v>
      </c>
    </row>
    <row r="1023" spans="2:19" x14ac:dyDescent="0.25">
      <c r="B1023" s="73" t="s">
        <v>4847</v>
      </c>
      <c r="C1023" s="73" t="s">
        <v>167</v>
      </c>
      <c r="D1023" s="73" t="s">
        <v>142</v>
      </c>
      <c r="E1023" s="113" t="s">
        <v>4848</v>
      </c>
      <c r="F1023" s="72" t="s">
        <v>91</v>
      </c>
      <c r="G1023" s="113" t="s">
        <v>4849</v>
      </c>
      <c r="H1023" s="113" t="s">
        <v>4850</v>
      </c>
      <c r="I1023" s="114" t="s">
        <v>4850</v>
      </c>
      <c r="L1023" s="116" t="s">
        <v>863</v>
      </c>
      <c r="M1023" s="72" t="s">
        <v>2524</v>
      </c>
      <c r="N1023" s="72" t="s">
        <v>140</v>
      </c>
      <c r="O1023" s="72" t="s">
        <v>103</v>
      </c>
      <c r="P1023" s="72" t="s">
        <v>124</v>
      </c>
      <c r="Q1023" s="116" t="s">
        <v>4851</v>
      </c>
      <c r="R1023" s="72" t="s">
        <v>103</v>
      </c>
      <c r="S1023" s="72" t="s">
        <v>104</v>
      </c>
    </row>
    <row r="1024" spans="2:19" x14ac:dyDescent="0.25">
      <c r="B1024" s="73" t="s">
        <v>4853</v>
      </c>
      <c r="C1024" s="73" t="s">
        <v>207</v>
      </c>
      <c r="D1024" s="73" t="s">
        <v>147</v>
      </c>
      <c r="E1024" s="113" t="s">
        <v>4854</v>
      </c>
      <c r="F1024" s="72" t="s">
        <v>105</v>
      </c>
      <c r="G1024" s="113" t="s">
        <v>4855</v>
      </c>
      <c r="H1024" s="113" t="s">
        <v>4856</v>
      </c>
      <c r="I1024" s="114" t="s">
        <v>4857</v>
      </c>
      <c r="K1024" s="72" t="s">
        <v>4858</v>
      </c>
      <c r="L1024" s="116" t="s">
        <v>187</v>
      </c>
      <c r="M1024" s="72" t="s">
        <v>429</v>
      </c>
      <c r="N1024" s="72" t="s">
        <v>140</v>
      </c>
      <c r="O1024" s="72" t="s">
        <v>103</v>
      </c>
      <c r="P1024" s="72" t="s">
        <v>124</v>
      </c>
      <c r="Q1024" s="116" t="s">
        <v>4859</v>
      </c>
      <c r="R1024" s="72" t="s">
        <v>103</v>
      </c>
      <c r="S1024" s="72" t="s">
        <v>104</v>
      </c>
    </row>
    <row r="1025" spans="2:19" x14ac:dyDescent="0.25">
      <c r="B1025" s="73" t="s">
        <v>4873</v>
      </c>
      <c r="C1025" s="73" t="s">
        <v>207</v>
      </c>
      <c r="D1025" s="73" t="s">
        <v>147</v>
      </c>
      <c r="E1025" s="113" t="s">
        <v>4869</v>
      </c>
      <c r="F1025" s="72" t="s">
        <v>105</v>
      </c>
      <c r="G1025" s="113" t="s">
        <v>1902</v>
      </c>
      <c r="H1025" s="113" t="s">
        <v>4872</v>
      </c>
      <c r="I1025" s="114" t="s">
        <v>1903</v>
      </c>
      <c r="L1025" s="116" t="s">
        <v>228</v>
      </c>
      <c r="M1025" s="72" t="s">
        <v>4870</v>
      </c>
      <c r="N1025" s="72" t="s">
        <v>140</v>
      </c>
      <c r="O1025" s="72" t="s">
        <v>103</v>
      </c>
      <c r="P1025" s="72" t="s">
        <v>124</v>
      </c>
      <c r="Q1025" s="116" t="s">
        <v>4871</v>
      </c>
      <c r="R1025" s="72" t="s">
        <v>103</v>
      </c>
      <c r="S1025" s="72" t="s">
        <v>104</v>
      </c>
    </row>
    <row r="1026" spans="2:19" x14ac:dyDescent="0.25">
      <c r="B1026" s="73" t="s">
        <v>4876</v>
      </c>
      <c r="C1026" s="73" t="s">
        <v>174</v>
      </c>
      <c r="D1026" s="73" t="s">
        <v>135</v>
      </c>
      <c r="E1026" s="113" t="s">
        <v>542</v>
      </c>
      <c r="F1026" s="72" t="s">
        <v>105</v>
      </c>
      <c r="G1026" s="113" t="s">
        <v>543</v>
      </c>
      <c r="H1026" s="113" t="s">
        <v>544</v>
      </c>
      <c r="I1026" s="114" t="s">
        <v>545</v>
      </c>
      <c r="K1026" s="72" t="s">
        <v>546</v>
      </c>
      <c r="L1026" s="116" t="s">
        <v>547</v>
      </c>
      <c r="M1026" s="72" t="s">
        <v>175</v>
      </c>
      <c r="N1026" s="72" t="s">
        <v>140</v>
      </c>
      <c r="O1026" s="72" t="s">
        <v>103</v>
      </c>
      <c r="P1026" s="72" t="s">
        <v>194</v>
      </c>
      <c r="Q1026" s="116" t="s">
        <v>548</v>
      </c>
      <c r="R1026" s="72" t="s">
        <v>103</v>
      </c>
      <c r="S1026" s="72" t="s">
        <v>104</v>
      </c>
    </row>
    <row r="1027" spans="2:19" x14ac:dyDescent="0.25">
      <c r="B1027" s="73" t="s">
        <v>4879</v>
      </c>
      <c r="C1027" s="73" t="s">
        <v>153</v>
      </c>
      <c r="D1027" s="73" t="s">
        <v>154</v>
      </c>
      <c r="E1027" s="113" t="s">
        <v>4880</v>
      </c>
      <c r="F1027" s="72" t="s">
        <v>105</v>
      </c>
      <c r="G1027" s="113" t="s">
        <v>4881</v>
      </c>
      <c r="H1027" s="113" t="s">
        <v>4882</v>
      </c>
      <c r="I1027" s="114" t="s">
        <v>4883</v>
      </c>
      <c r="L1027" s="116" t="s">
        <v>187</v>
      </c>
      <c r="M1027" s="72" t="s">
        <v>4884</v>
      </c>
      <c r="N1027" s="72" t="s">
        <v>140</v>
      </c>
      <c r="O1027" s="72" t="s">
        <v>103</v>
      </c>
      <c r="P1027" s="72" t="s">
        <v>124</v>
      </c>
      <c r="Q1027" s="116" t="s">
        <v>4885</v>
      </c>
      <c r="R1027" s="72" t="s">
        <v>103</v>
      </c>
      <c r="S1027" s="72" t="s">
        <v>104</v>
      </c>
    </row>
    <row r="1028" spans="2:19" x14ac:dyDescent="0.25">
      <c r="B1028" s="73" t="s">
        <v>4899</v>
      </c>
      <c r="C1028" s="73" t="s">
        <v>178</v>
      </c>
      <c r="D1028" s="73" t="s">
        <v>142</v>
      </c>
      <c r="E1028" s="113" t="s">
        <v>4900</v>
      </c>
      <c r="F1028" s="72" t="s">
        <v>91</v>
      </c>
      <c r="G1028" s="113" t="s">
        <v>450</v>
      </c>
      <c r="H1028" s="113" t="s">
        <v>4901</v>
      </c>
      <c r="I1028" s="114" t="s">
        <v>452</v>
      </c>
      <c r="K1028" s="72" t="s">
        <v>4902</v>
      </c>
      <c r="L1028" s="116" t="s">
        <v>169</v>
      </c>
      <c r="M1028" s="72" t="s">
        <v>529</v>
      </c>
      <c r="N1028" s="72" t="s">
        <v>140</v>
      </c>
      <c r="O1028" s="72" t="s">
        <v>103</v>
      </c>
      <c r="P1028" s="72" t="s">
        <v>288</v>
      </c>
      <c r="Q1028" s="116" t="s">
        <v>317</v>
      </c>
      <c r="R1028" s="72" t="s">
        <v>103</v>
      </c>
      <c r="S1028" s="72" t="s">
        <v>104</v>
      </c>
    </row>
    <row r="1029" spans="2:19" x14ac:dyDescent="0.25">
      <c r="B1029" s="73" t="s">
        <v>4903</v>
      </c>
      <c r="C1029" s="73" t="s">
        <v>207</v>
      </c>
      <c r="D1029" s="73" t="s">
        <v>147</v>
      </c>
      <c r="E1029" s="113" t="s">
        <v>4904</v>
      </c>
      <c r="F1029" s="72" t="s">
        <v>105</v>
      </c>
      <c r="G1029" s="113" t="s">
        <v>4905</v>
      </c>
      <c r="H1029" s="113" t="s">
        <v>4906</v>
      </c>
      <c r="I1029" s="114" t="s">
        <v>4907</v>
      </c>
      <c r="K1029" s="72" t="s">
        <v>4908</v>
      </c>
      <c r="L1029" s="116" t="s">
        <v>402</v>
      </c>
      <c r="M1029" s="72" t="s">
        <v>209</v>
      </c>
      <c r="N1029" s="72" t="s">
        <v>140</v>
      </c>
      <c r="O1029" s="72" t="s">
        <v>103</v>
      </c>
      <c r="P1029" s="72" t="s">
        <v>124</v>
      </c>
      <c r="Q1029" s="116" t="s">
        <v>4868</v>
      </c>
      <c r="R1029" s="72" t="s">
        <v>103</v>
      </c>
      <c r="S1029" s="72" t="s">
        <v>104</v>
      </c>
    </row>
    <row r="1030" spans="2:19" x14ac:dyDescent="0.25">
      <c r="B1030" s="73" t="s">
        <v>4916</v>
      </c>
      <c r="C1030" s="73" t="s">
        <v>158</v>
      </c>
      <c r="D1030" s="73" t="s">
        <v>360</v>
      </c>
      <c r="E1030" s="113" t="s">
        <v>4917</v>
      </c>
      <c r="F1030" s="72" t="s">
        <v>91</v>
      </c>
      <c r="G1030" s="113" t="s">
        <v>657</v>
      </c>
      <c r="H1030" s="113" t="s">
        <v>4918</v>
      </c>
      <c r="I1030" s="114" t="s">
        <v>658</v>
      </c>
      <c r="L1030" s="116" t="s">
        <v>286</v>
      </c>
      <c r="M1030" s="72" t="s">
        <v>321</v>
      </c>
      <c r="N1030" s="72" t="s">
        <v>140</v>
      </c>
      <c r="O1030" s="72" t="s">
        <v>103</v>
      </c>
      <c r="P1030" s="72" t="s">
        <v>124</v>
      </c>
      <c r="Q1030" s="116" t="s">
        <v>4863</v>
      </c>
      <c r="R1030" s="72" t="s">
        <v>103</v>
      </c>
      <c r="S1030" s="72" t="s">
        <v>104</v>
      </c>
    </row>
    <row r="1031" spans="2:19" x14ac:dyDescent="0.25">
      <c r="B1031" s="73" t="s">
        <v>4920</v>
      </c>
      <c r="C1031" s="73" t="s">
        <v>214</v>
      </c>
      <c r="D1031" s="73" t="s">
        <v>360</v>
      </c>
      <c r="E1031" s="113" t="s">
        <v>4921</v>
      </c>
      <c r="F1031" s="72" t="s">
        <v>91</v>
      </c>
      <c r="G1031" s="113" t="s">
        <v>4922</v>
      </c>
      <c r="H1031" s="113" t="s">
        <v>4923</v>
      </c>
      <c r="I1031" s="114" t="s">
        <v>4924</v>
      </c>
      <c r="L1031" s="116" t="s">
        <v>2028</v>
      </c>
      <c r="M1031" s="72" t="s">
        <v>980</v>
      </c>
      <c r="N1031" s="72" t="s">
        <v>140</v>
      </c>
      <c r="O1031" s="72" t="s">
        <v>103</v>
      </c>
      <c r="P1031" s="72" t="s">
        <v>194</v>
      </c>
      <c r="Q1031" s="116" t="s">
        <v>4925</v>
      </c>
      <c r="R1031" s="72" t="s">
        <v>103</v>
      </c>
      <c r="S1031" s="72" t="s">
        <v>104</v>
      </c>
    </row>
    <row r="1032" spans="2:19" x14ac:dyDescent="0.25">
      <c r="B1032" s="73" t="s">
        <v>4927</v>
      </c>
      <c r="C1032" s="73" t="s">
        <v>362</v>
      </c>
      <c r="D1032" s="73" t="s">
        <v>142</v>
      </c>
      <c r="E1032" s="113" t="s">
        <v>4928</v>
      </c>
      <c r="F1032" s="72" t="s">
        <v>91</v>
      </c>
      <c r="G1032" s="113" t="s">
        <v>4929</v>
      </c>
      <c r="H1032" s="113" t="s">
        <v>4930</v>
      </c>
      <c r="I1032" s="114" t="s">
        <v>4931</v>
      </c>
      <c r="L1032" s="116" t="s">
        <v>261</v>
      </c>
      <c r="M1032" s="72" t="s">
        <v>4932</v>
      </c>
      <c r="N1032" s="72" t="s">
        <v>140</v>
      </c>
      <c r="O1032" s="72" t="s">
        <v>103</v>
      </c>
      <c r="P1032" s="72" t="s">
        <v>124</v>
      </c>
      <c r="Q1032" s="116" t="s">
        <v>4933</v>
      </c>
      <c r="R1032" s="72" t="s">
        <v>103</v>
      </c>
      <c r="S1032" s="72" t="s">
        <v>104</v>
      </c>
    </row>
    <row r="1033" spans="2:19" x14ac:dyDescent="0.25">
      <c r="B1033" s="73" t="s">
        <v>4937</v>
      </c>
      <c r="C1033" s="73" t="s">
        <v>170</v>
      </c>
      <c r="D1033" s="73" t="s">
        <v>360</v>
      </c>
      <c r="E1033" s="113" t="s">
        <v>4938</v>
      </c>
      <c r="F1033" s="72" t="s">
        <v>91</v>
      </c>
      <c r="G1033" s="113" t="s">
        <v>4939</v>
      </c>
      <c r="H1033" s="113" t="s">
        <v>4940</v>
      </c>
      <c r="I1033" s="114" t="s">
        <v>4941</v>
      </c>
      <c r="L1033" s="116" t="s">
        <v>261</v>
      </c>
      <c r="M1033" s="72" t="s">
        <v>173</v>
      </c>
      <c r="N1033" s="72" t="s">
        <v>140</v>
      </c>
      <c r="O1033" s="72" t="s">
        <v>103</v>
      </c>
      <c r="P1033" s="72" t="s">
        <v>124</v>
      </c>
      <c r="Q1033" s="116" t="s">
        <v>4942</v>
      </c>
      <c r="R1033" s="72" t="s">
        <v>103</v>
      </c>
      <c r="S1033" s="72" t="s">
        <v>104</v>
      </c>
    </row>
    <row r="1034" spans="2:19" x14ac:dyDescent="0.25">
      <c r="B1034" s="73" t="s">
        <v>4943</v>
      </c>
      <c r="C1034" s="73" t="s">
        <v>214</v>
      </c>
      <c r="D1034" s="73" t="s">
        <v>360</v>
      </c>
      <c r="E1034" s="113" t="s">
        <v>4944</v>
      </c>
      <c r="F1034" s="72" t="s">
        <v>91</v>
      </c>
      <c r="G1034" s="113" t="s">
        <v>4945</v>
      </c>
      <c r="H1034" s="113" t="s">
        <v>4946</v>
      </c>
      <c r="I1034" s="114" t="s">
        <v>4947</v>
      </c>
      <c r="L1034" s="116" t="s">
        <v>2028</v>
      </c>
      <c r="M1034" s="72" t="s">
        <v>823</v>
      </c>
      <c r="N1034" s="72" t="s">
        <v>140</v>
      </c>
      <c r="O1034" s="72" t="s">
        <v>103</v>
      </c>
      <c r="P1034" s="72" t="s">
        <v>194</v>
      </c>
      <c r="Q1034" s="116" t="s">
        <v>4948</v>
      </c>
      <c r="R1034" s="72" t="s">
        <v>103</v>
      </c>
      <c r="S1034" s="72" t="s">
        <v>104</v>
      </c>
    </row>
    <row r="1035" spans="2:19" x14ac:dyDescent="0.25">
      <c r="B1035" s="73" t="s">
        <v>4951</v>
      </c>
      <c r="C1035" s="73" t="s">
        <v>214</v>
      </c>
      <c r="D1035" s="73" t="s">
        <v>360</v>
      </c>
      <c r="E1035" s="113" t="s">
        <v>4952</v>
      </c>
      <c r="F1035" s="72" t="s">
        <v>91</v>
      </c>
      <c r="G1035" s="113" t="s">
        <v>4953</v>
      </c>
      <c r="H1035" s="113" t="s">
        <v>4954</v>
      </c>
      <c r="I1035" s="114" t="s">
        <v>4955</v>
      </c>
      <c r="L1035" s="116" t="s">
        <v>2835</v>
      </c>
      <c r="M1035" s="72" t="s">
        <v>538</v>
      </c>
      <c r="N1035" s="72" t="s">
        <v>140</v>
      </c>
      <c r="O1035" s="72" t="s">
        <v>103</v>
      </c>
      <c r="P1035" s="72" t="s">
        <v>194</v>
      </c>
      <c r="Q1035" s="116" t="s">
        <v>4887</v>
      </c>
      <c r="R1035" s="72" t="s">
        <v>103</v>
      </c>
      <c r="S1035" s="72" t="s">
        <v>104</v>
      </c>
    </row>
    <row r="1036" spans="2:19" x14ac:dyDescent="0.25">
      <c r="B1036" s="73" t="s">
        <v>4956</v>
      </c>
      <c r="C1036" s="73" t="s">
        <v>1022</v>
      </c>
      <c r="D1036" s="73" t="s">
        <v>142</v>
      </c>
      <c r="E1036" s="113" t="s">
        <v>4957</v>
      </c>
      <c r="F1036" s="72" t="s">
        <v>91</v>
      </c>
      <c r="G1036" s="113" t="s">
        <v>4958</v>
      </c>
      <c r="H1036" s="113" t="s">
        <v>4959</v>
      </c>
      <c r="I1036" s="114" t="s">
        <v>4960</v>
      </c>
      <c r="L1036" s="116" t="s">
        <v>1061</v>
      </c>
      <c r="M1036" s="72" t="s">
        <v>887</v>
      </c>
      <c r="N1036" s="72" t="s">
        <v>140</v>
      </c>
      <c r="O1036" s="72" t="s">
        <v>103</v>
      </c>
      <c r="P1036" s="72" t="s">
        <v>124</v>
      </c>
      <c r="Q1036" s="116" t="s">
        <v>4961</v>
      </c>
      <c r="R1036" s="72" t="s">
        <v>103</v>
      </c>
      <c r="S1036" s="72" t="s">
        <v>104</v>
      </c>
    </row>
    <row r="1037" spans="2:19" x14ac:dyDescent="0.25">
      <c r="B1037" s="73" t="s">
        <v>4962</v>
      </c>
      <c r="C1037" s="73" t="s">
        <v>214</v>
      </c>
      <c r="D1037" s="73" t="s">
        <v>360</v>
      </c>
      <c r="E1037" s="113" t="s">
        <v>4963</v>
      </c>
      <c r="F1037" s="72" t="s">
        <v>91</v>
      </c>
      <c r="G1037" s="113" t="s">
        <v>4964</v>
      </c>
      <c r="H1037" s="113" t="s">
        <v>4965</v>
      </c>
      <c r="I1037" s="114" t="s">
        <v>4966</v>
      </c>
      <c r="L1037" s="116" t="s">
        <v>683</v>
      </c>
      <c r="M1037" s="72" t="s">
        <v>4967</v>
      </c>
      <c r="N1037" s="72" t="s">
        <v>140</v>
      </c>
      <c r="O1037" s="72" t="s">
        <v>103</v>
      </c>
      <c r="P1037" s="72" t="s">
        <v>124</v>
      </c>
      <c r="Q1037" s="116" t="s">
        <v>4968</v>
      </c>
      <c r="R1037" s="72" t="s">
        <v>103</v>
      </c>
      <c r="S1037" s="72" t="s">
        <v>104</v>
      </c>
    </row>
    <row r="1038" spans="2:19" x14ac:dyDescent="0.25">
      <c r="B1038" s="73" t="s">
        <v>4969</v>
      </c>
      <c r="C1038" s="73" t="s">
        <v>158</v>
      </c>
      <c r="D1038" s="73" t="s">
        <v>360</v>
      </c>
      <c r="E1038" s="113" t="s">
        <v>4970</v>
      </c>
      <c r="F1038" s="72" t="s">
        <v>91</v>
      </c>
      <c r="G1038" s="113" t="s">
        <v>229</v>
      </c>
      <c r="H1038" s="113" t="s">
        <v>4971</v>
      </c>
      <c r="I1038" s="114" t="s">
        <v>230</v>
      </c>
      <c r="L1038" s="116" t="s">
        <v>357</v>
      </c>
      <c r="M1038" s="72" t="s">
        <v>257</v>
      </c>
      <c r="N1038" s="72" t="s">
        <v>140</v>
      </c>
      <c r="O1038" s="72" t="s">
        <v>103</v>
      </c>
      <c r="P1038" s="72" t="s">
        <v>124</v>
      </c>
      <c r="Q1038" s="116" t="s">
        <v>317</v>
      </c>
      <c r="R1038" s="72" t="s">
        <v>103</v>
      </c>
      <c r="S1038" s="72" t="s">
        <v>104</v>
      </c>
    </row>
    <row r="1039" spans="2:19" x14ac:dyDescent="0.25">
      <c r="B1039" s="73" t="s">
        <v>4972</v>
      </c>
      <c r="C1039" s="73" t="s">
        <v>158</v>
      </c>
      <c r="D1039" s="73" t="s">
        <v>360</v>
      </c>
      <c r="E1039" s="113" t="s">
        <v>4970</v>
      </c>
      <c r="F1039" s="72" t="s">
        <v>91</v>
      </c>
      <c r="G1039" s="113" t="s">
        <v>229</v>
      </c>
      <c r="H1039" s="113" t="s">
        <v>4973</v>
      </c>
      <c r="I1039" s="114" t="s">
        <v>230</v>
      </c>
      <c r="L1039" s="116" t="s">
        <v>357</v>
      </c>
      <c r="M1039" s="72" t="s">
        <v>257</v>
      </c>
      <c r="N1039" s="72" t="s">
        <v>140</v>
      </c>
      <c r="O1039" s="72" t="s">
        <v>103</v>
      </c>
      <c r="P1039" s="72" t="s">
        <v>124</v>
      </c>
      <c r="Q1039" s="116" t="s">
        <v>317</v>
      </c>
      <c r="R1039" s="72" t="s">
        <v>103</v>
      </c>
      <c r="S1039" s="72" t="s">
        <v>104</v>
      </c>
    </row>
    <row r="1040" spans="2:19" x14ac:dyDescent="0.25">
      <c r="B1040" s="73" t="s">
        <v>4974</v>
      </c>
      <c r="C1040" s="73" t="s">
        <v>214</v>
      </c>
      <c r="D1040" s="73" t="s">
        <v>360</v>
      </c>
      <c r="E1040" s="113" t="s">
        <v>4975</v>
      </c>
      <c r="F1040" s="72" t="s">
        <v>91</v>
      </c>
      <c r="G1040" s="113" t="s">
        <v>4976</v>
      </c>
      <c r="H1040" s="113" t="s">
        <v>4977</v>
      </c>
      <c r="I1040" s="114" t="s">
        <v>4978</v>
      </c>
      <c r="K1040" s="72" t="s">
        <v>4979</v>
      </c>
      <c r="L1040" s="116" t="s">
        <v>732</v>
      </c>
      <c r="M1040" s="72" t="s">
        <v>823</v>
      </c>
      <c r="N1040" s="72" t="s">
        <v>140</v>
      </c>
      <c r="O1040" s="72" t="s">
        <v>103</v>
      </c>
      <c r="P1040" s="72" t="s">
        <v>124</v>
      </c>
      <c r="Q1040" s="116" t="s">
        <v>4897</v>
      </c>
      <c r="R1040" s="72" t="s">
        <v>103</v>
      </c>
      <c r="S1040" s="72" t="s">
        <v>104</v>
      </c>
    </row>
    <row r="1041" spans="2:19" x14ac:dyDescent="0.25">
      <c r="B1041" s="73" t="s">
        <v>4982</v>
      </c>
      <c r="C1041" s="73" t="s">
        <v>170</v>
      </c>
      <c r="D1041" s="73" t="s">
        <v>154</v>
      </c>
      <c r="E1041" s="113" t="s">
        <v>4983</v>
      </c>
      <c r="F1041" s="72" t="s">
        <v>105</v>
      </c>
      <c r="G1041" s="113" t="s">
        <v>733</v>
      </c>
      <c r="H1041" s="113" t="s">
        <v>4984</v>
      </c>
      <c r="I1041" s="114" t="s">
        <v>734</v>
      </c>
      <c r="L1041" s="116" t="s">
        <v>300</v>
      </c>
      <c r="M1041" s="72" t="s">
        <v>173</v>
      </c>
      <c r="N1041" s="72" t="s">
        <v>140</v>
      </c>
      <c r="O1041" s="72" t="s">
        <v>103</v>
      </c>
      <c r="P1041" s="72" t="s">
        <v>124</v>
      </c>
      <c r="Q1041" s="116" t="s">
        <v>4893</v>
      </c>
      <c r="R1041" s="72" t="s">
        <v>103</v>
      </c>
      <c r="S1041" s="72" t="s">
        <v>104</v>
      </c>
    </row>
    <row r="1042" spans="2:19" x14ac:dyDescent="0.25">
      <c r="B1042" s="73" t="s">
        <v>4985</v>
      </c>
      <c r="C1042" s="73" t="s">
        <v>214</v>
      </c>
      <c r="D1042" s="73" t="s">
        <v>89</v>
      </c>
      <c r="E1042" s="113" t="s">
        <v>4986</v>
      </c>
      <c r="F1042" s="72" t="s">
        <v>91</v>
      </c>
      <c r="G1042" s="113" t="s">
        <v>4866</v>
      </c>
      <c r="H1042" s="113" t="s">
        <v>4987</v>
      </c>
      <c r="I1042" s="114" t="s">
        <v>4867</v>
      </c>
      <c r="L1042" s="116" t="s">
        <v>769</v>
      </c>
      <c r="M1042" s="72" t="s">
        <v>4988</v>
      </c>
      <c r="N1042" s="72" t="s">
        <v>140</v>
      </c>
      <c r="O1042" s="72" t="s">
        <v>103</v>
      </c>
      <c r="P1042" s="72" t="s">
        <v>124</v>
      </c>
      <c r="Q1042" s="116" t="s">
        <v>4989</v>
      </c>
      <c r="R1042" s="72" t="s">
        <v>103</v>
      </c>
      <c r="S1042" s="72" t="s">
        <v>104</v>
      </c>
    </row>
    <row r="1043" spans="2:19" x14ac:dyDescent="0.25">
      <c r="B1043" s="73" t="s">
        <v>4990</v>
      </c>
      <c r="C1043" s="73" t="s">
        <v>964</v>
      </c>
      <c r="D1043" s="73" t="s">
        <v>142</v>
      </c>
      <c r="E1043" s="113" t="s">
        <v>4991</v>
      </c>
      <c r="F1043" s="72" t="s">
        <v>91</v>
      </c>
      <c r="G1043" s="113" t="s">
        <v>4992</v>
      </c>
      <c r="H1043" s="113" t="s">
        <v>4993</v>
      </c>
      <c r="I1043" s="114" t="s">
        <v>4994</v>
      </c>
      <c r="L1043" s="116" t="s">
        <v>151</v>
      </c>
      <c r="M1043" s="72" t="s">
        <v>4995</v>
      </c>
      <c r="N1043" s="72" t="s">
        <v>140</v>
      </c>
      <c r="O1043" s="72" t="s">
        <v>103</v>
      </c>
      <c r="P1043" s="72" t="s">
        <v>124</v>
      </c>
      <c r="Q1043" s="116" t="s">
        <v>110</v>
      </c>
      <c r="R1043" s="72" t="s">
        <v>103</v>
      </c>
      <c r="S1043" s="72" t="s">
        <v>104</v>
      </c>
    </row>
    <row r="1044" spans="2:19" x14ac:dyDescent="0.25">
      <c r="B1044" s="73" t="s">
        <v>4996</v>
      </c>
      <c r="C1044" s="73" t="s">
        <v>214</v>
      </c>
      <c r="D1044" s="73" t="s">
        <v>1006</v>
      </c>
      <c r="E1044" s="113" t="s">
        <v>4997</v>
      </c>
      <c r="F1044" s="72" t="s">
        <v>91</v>
      </c>
      <c r="G1044" s="113" t="s">
        <v>507</v>
      </c>
      <c r="H1044" s="113" t="s">
        <v>4998</v>
      </c>
      <c r="I1044" s="114" t="s">
        <v>508</v>
      </c>
      <c r="L1044" s="116" t="s">
        <v>3755</v>
      </c>
      <c r="M1044" s="72" t="s">
        <v>534</v>
      </c>
      <c r="N1044" s="72" t="s">
        <v>140</v>
      </c>
      <c r="O1044" s="72" t="s">
        <v>103</v>
      </c>
      <c r="P1044" s="72" t="s">
        <v>194</v>
      </c>
      <c r="Q1044" s="116" t="s">
        <v>4925</v>
      </c>
      <c r="R1044" s="72" t="s">
        <v>103</v>
      </c>
      <c r="S1044" s="72" t="s">
        <v>104</v>
      </c>
    </row>
    <row r="1045" spans="2:19" x14ac:dyDescent="0.25">
      <c r="B1045" s="73" t="s">
        <v>4999</v>
      </c>
      <c r="C1045" s="73" t="s">
        <v>735</v>
      </c>
      <c r="D1045" s="73" t="s">
        <v>142</v>
      </c>
      <c r="E1045" s="113" t="s">
        <v>5000</v>
      </c>
      <c r="F1045" s="72" t="s">
        <v>91</v>
      </c>
      <c r="G1045" s="113" t="s">
        <v>1097</v>
      </c>
      <c r="H1045" s="113" t="s">
        <v>5001</v>
      </c>
      <c r="I1045" s="114" t="s">
        <v>1099</v>
      </c>
      <c r="K1045" s="72" t="s">
        <v>5002</v>
      </c>
      <c r="L1045" s="116" t="s">
        <v>526</v>
      </c>
      <c r="M1045" s="72" t="s">
        <v>5003</v>
      </c>
      <c r="N1045" s="72" t="s">
        <v>140</v>
      </c>
      <c r="O1045" s="72" t="s">
        <v>103</v>
      </c>
      <c r="P1045" s="72" t="s">
        <v>124</v>
      </c>
      <c r="Q1045" s="116" t="s">
        <v>486</v>
      </c>
      <c r="R1045" s="72" t="s">
        <v>103</v>
      </c>
      <c r="S1045" s="72" t="s">
        <v>104</v>
      </c>
    </row>
    <row r="1046" spans="2:19" x14ac:dyDescent="0.25">
      <c r="B1046" s="73" t="s">
        <v>5004</v>
      </c>
      <c r="C1046" s="73" t="s">
        <v>214</v>
      </c>
      <c r="D1046" s="73" t="s">
        <v>360</v>
      </c>
      <c r="E1046" s="113" t="s">
        <v>5005</v>
      </c>
      <c r="F1046" s="72" t="s">
        <v>91</v>
      </c>
      <c r="G1046" s="113" t="s">
        <v>5006</v>
      </c>
      <c r="H1046" s="113" t="s">
        <v>5007</v>
      </c>
      <c r="I1046" s="114" t="s">
        <v>5008</v>
      </c>
      <c r="L1046" s="116" t="s">
        <v>593</v>
      </c>
      <c r="M1046" s="72" t="s">
        <v>312</v>
      </c>
      <c r="N1046" s="72" t="s">
        <v>140</v>
      </c>
      <c r="O1046" s="72" t="s">
        <v>103</v>
      </c>
      <c r="P1046" s="72" t="s">
        <v>472</v>
      </c>
      <c r="Q1046" s="116" t="s">
        <v>5009</v>
      </c>
      <c r="R1046" s="72" t="s">
        <v>103</v>
      </c>
      <c r="S1046" s="72" t="s">
        <v>104</v>
      </c>
    </row>
    <row r="1047" spans="2:19" x14ac:dyDescent="0.25">
      <c r="B1047" s="73" t="s">
        <v>5010</v>
      </c>
      <c r="C1047" s="73" t="s">
        <v>141</v>
      </c>
      <c r="D1047" s="73" t="s">
        <v>147</v>
      </c>
      <c r="E1047" s="113" t="s">
        <v>5011</v>
      </c>
      <c r="F1047" s="72" t="s">
        <v>105</v>
      </c>
      <c r="G1047" s="113" t="s">
        <v>198</v>
      </c>
      <c r="H1047" s="113" t="s">
        <v>5012</v>
      </c>
      <c r="I1047" s="114" t="s">
        <v>199</v>
      </c>
      <c r="K1047" s="72" t="s">
        <v>5013</v>
      </c>
      <c r="L1047" s="116" t="s">
        <v>1002</v>
      </c>
      <c r="M1047" s="72" t="s">
        <v>152</v>
      </c>
      <c r="N1047" s="72" t="s">
        <v>140</v>
      </c>
      <c r="O1047" s="72" t="s">
        <v>103</v>
      </c>
      <c r="P1047" s="72" t="s">
        <v>124</v>
      </c>
      <c r="Q1047" s="116" t="s">
        <v>4846</v>
      </c>
      <c r="R1047" s="72" t="s">
        <v>103</v>
      </c>
      <c r="S1047" s="72" t="s">
        <v>104</v>
      </c>
    </row>
    <row r="1048" spans="2:19" x14ac:dyDescent="0.25">
      <c r="B1048" s="73" t="s">
        <v>5017</v>
      </c>
      <c r="C1048" s="73" t="s">
        <v>423</v>
      </c>
      <c r="D1048" s="73" t="s">
        <v>135</v>
      </c>
      <c r="E1048" s="113" t="s">
        <v>5018</v>
      </c>
      <c r="F1048" s="72" t="s">
        <v>105</v>
      </c>
      <c r="G1048" s="113" t="s">
        <v>128</v>
      </c>
      <c r="H1048" s="113" t="s">
        <v>1063</v>
      </c>
      <c r="I1048" s="114" t="s">
        <v>130</v>
      </c>
      <c r="J1048" s="72" t="s">
        <v>5019</v>
      </c>
      <c r="K1048" s="72" t="s">
        <v>5019</v>
      </c>
      <c r="L1048" s="116" t="s">
        <v>473</v>
      </c>
      <c r="M1048" s="72" t="s">
        <v>449</v>
      </c>
      <c r="N1048" s="72" t="s">
        <v>99</v>
      </c>
      <c r="O1048" s="72" t="s">
        <v>100</v>
      </c>
      <c r="P1048" s="72" t="s">
        <v>133</v>
      </c>
      <c r="Q1048" s="116" t="s">
        <v>4862</v>
      </c>
      <c r="R1048" s="72" t="s">
        <v>103</v>
      </c>
      <c r="S1048" s="72" t="s">
        <v>104</v>
      </c>
    </row>
    <row r="1049" spans="2:19" x14ac:dyDescent="0.25">
      <c r="B1049" s="73" t="s">
        <v>5020</v>
      </c>
      <c r="C1049" s="73" t="s">
        <v>141</v>
      </c>
      <c r="D1049" s="73" t="s">
        <v>142</v>
      </c>
      <c r="E1049" s="113" t="s">
        <v>5021</v>
      </c>
      <c r="F1049" s="72" t="s">
        <v>91</v>
      </c>
      <c r="G1049" s="113" t="s">
        <v>253</v>
      </c>
      <c r="H1049" s="113" t="s">
        <v>5022</v>
      </c>
      <c r="I1049" s="114" t="s">
        <v>254</v>
      </c>
      <c r="K1049" s="72" t="s">
        <v>5023</v>
      </c>
      <c r="L1049" s="116" t="s">
        <v>5024</v>
      </c>
      <c r="M1049" s="72" t="s">
        <v>145</v>
      </c>
      <c r="N1049" s="72" t="s">
        <v>140</v>
      </c>
      <c r="O1049" s="72" t="s">
        <v>103</v>
      </c>
      <c r="P1049" s="72" t="s">
        <v>124</v>
      </c>
      <c r="Q1049" s="116" t="s">
        <v>5025</v>
      </c>
      <c r="R1049" s="72" t="s">
        <v>103</v>
      </c>
      <c r="S1049" s="72" t="s">
        <v>104</v>
      </c>
    </row>
    <row r="1050" spans="2:19" x14ac:dyDescent="0.25">
      <c r="B1050" s="73" t="s">
        <v>5027</v>
      </c>
      <c r="C1050" s="73" t="s">
        <v>5026</v>
      </c>
      <c r="D1050" s="73" t="s">
        <v>135</v>
      </c>
      <c r="E1050" s="113" t="s">
        <v>5028</v>
      </c>
      <c r="F1050" s="72" t="s">
        <v>91</v>
      </c>
      <c r="G1050" s="113" t="s">
        <v>137</v>
      </c>
      <c r="H1050" s="113" t="s">
        <v>5029</v>
      </c>
      <c r="I1050" s="114" t="s">
        <v>139</v>
      </c>
      <c r="L1050" s="116" t="s">
        <v>187</v>
      </c>
      <c r="M1050" s="72" t="s">
        <v>98</v>
      </c>
      <c r="N1050" s="72" t="s">
        <v>140</v>
      </c>
      <c r="O1050" s="72" t="s">
        <v>103</v>
      </c>
      <c r="P1050" s="72" t="s">
        <v>124</v>
      </c>
      <c r="Q1050" s="116" t="s">
        <v>5030</v>
      </c>
      <c r="R1050" s="72" t="s">
        <v>103</v>
      </c>
      <c r="S1050" s="72" t="s">
        <v>104</v>
      </c>
    </row>
    <row r="1051" spans="2:19" x14ac:dyDescent="0.25">
      <c r="B1051" s="73" t="s">
        <v>5031</v>
      </c>
      <c r="C1051" s="73" t="s">
        <v>207</v>
      </c>
      <c r="D1051" s="73" t="s">
        <v>147</v>
      </c>
      <c r="E1051" s="113" t="s">
        <v>5032</v>
      </c>
      <c r="F1051" s="72" t="s">
        <v>105</v>
      </c>
      <c r="G1051" s="113" t="s">
        <v>106</v>
      </c>
      <c r="H1051" s="113" t="s">
        <v>5033</v>
      </c>
      <c r="I1051" s="114" t="s">
        <v>107</v>
      </c>
      <c r="J1051" s="72" t="s">
        <v>5034</v>
      </c>
      <c r="K1051" s="72" t="s">
        <v>5035</v>
      </c>
      <c r="L1051" s="116" t="s">
        <v>248</v>
      </c>
      <c r="M1051" s="72" t="s">
        <v>1306</v>
      </c>
      <c r="N1051" s="72" t="s">
        <v>99</v>
      </c>
      <c r="O1051" s="72" t="s">
        <v>100</v>
      </c>
      <c r="P1051" s="72" t="s">
        <v>109</v>
      </c>
      <c r="Q1051" s="116" t="s">
        <v>4892</v>
      </c>
      <c r="R1051" s="72" t="s">
        <v>103</v>
      </c>
      <c r="S1051" s="72" t="s">
        <v>104</v>
      </c>
    </row>
    <row r="1052" spans="2:19" x14ac:dyDescent="0.25">
      <c r="B1052" s="73" t="s">
        <v>5036</v>
      </c>
      <c r="C1052" s="73" t="s">
        <v>188</v>
      </c>
      <c r="D1052" s="73" t="s">
        <v>147</v>
      </c>
      <c r="E1052" s="113" t="s">
        <v>5037</v>
      </c>
      <c r="F1052" s="72" t="s">
        <v>105</v>
      </c>
      <c r="G1052" s="113" t="s">
        <v>106</v>
      </c>
      <c r="H1052" s="113" t="s">
        <v>5038</v>
      </c>
      <c r="I1052" s="114" t="s">
        <v>107</v>
      </c>
      <c r="J1052" s="72" t="s">
        <v>5039</v>
      </c>
      <c r="K1052" s="72" t="s">
        <v>5039</v>
      </c>
      <c r="L1052" s="116" t="s">
        <v>357</v>
      </c>
      <c r="M1052" s="72" t="s">
        <v>348</v>
      </c>
      <c r="N1052" s="72" t="s">
        <v>99</v>
      </c>
      <c r="O1052" s="72" t="s">
        <v>100</v>
      </c>
      <c r="P1052" s="72" t="s">
        <v>109</v>
      </c>
      <c r="Q1052" s="116" t="s">
        <v>4863</v>
      </c>
      <c r="R1052" s="72" t="s">
        <v>103</v>
      </c>
      <c r="S1052" s="72" t="s">
        <v>104</v>
      </c>
    </row>
    <row r="1053" spans="2:19" x14ac:dyDescent="0.25">
      <c r="B1053" s="73" t="s">
        <v>5040</v>
      </c>
      <c r="C1053" s="73" t="s">
        <v>188</v>
      </c>
      <c r="D1053" s="73" t="s">
        <v>147</v>
      </c>
      <c r="E1053" s="113" t="s">
        <v>5037</v>
      </c>
      <c r="F1053" s="72" t="s">
        <v>105</v>
      </c>
      <c r="G1053" s="113" t="s">
        <v>106</v>
      </c>
      <c r="H1053" s="113" t="s">
        <v>5041</v>
      </c>
      <c r="I1053" s="114" t="s">
        <v>107</v>
      </c>
      <c r="J1053" s="72" t="s">
        <v>5039</v>
      </c>
      <c r="K1053" s="72" t="s">
        <v>5039</v>
      </c>
      <c r="L1053" s="116" t="s">
        <v>357</v>
      </c>
      <c r="M1053" s="72" t="s">
        <v>348</v>
      </c>
      <c r="N1053" s="72" t="s">
        <v>99</v>
      </c>
      <c r="O1053" s="72" t="s">
        <v>100</v>
      </c>
      <c r="P1053" s="72" t="s">
        <v>109</v>
      </c>
      <c r="Q1053" s="116" t="s">
        <v>4863</v>
      </c>
      <c r="R1053" s="72" t="s">
        <v>103</v>
      </c>
      <c r="S1053" s="72" t="s">
        <v>104</v>
      </c>
    </row>
    <row r="1054" spans="2:19" x14ac:dyDescent="0.25">
      <c r="B1054" s="73" t="s">
        <v>5042</v>
      </c>
      <c r="C1054" s="73" t="s">
        <v>174</v>
      </c>
      <c r="D1054" s="73" t="s">
        <v>135</v>
      </c>
      <c r="E1054" s="113" t="s">
        <v>5043</v>
      </c>
      <c r="F1054" s="72" t="s">
        <v>105</v>
      </c>
      <c r="G1054" s="113" t="s">
        <v>106</v>
      </c>
      <c r="H1054" s="113" t="s">
        <v>1217</v>
      </c>
      <c r="I1054" s="114" t="s">
        <v>107</v>
      </c>
      <c r="J1054" s="72" t="s">
        <v>5044</v>
      </c>
      <c r="K1054" s="72" t="s">
        <v>5045</v>
      </c>
      <c r="L1054" s="116" t="s">
        <v>428</v>
      </c>
      <c r="M1054" s="72" t="s">
        <v>329</v>
      </c>
      <c r="N1054" s="72" t="s">
        <v>99</v>
      </c>
      <c r="O1054" s="72" t="s">
        <v>100</v>
      </c>
      <c r="P1054" s="72" t="s">
        <v>109</v>
      </c>
      <c r="Q1054" s="116" t="s">
        <v>4860</v>
      </c>
      <c r="R1054" s="72" t="s">
        <v>103</v>
      </c>
      <c r="S1054" s="72" t="s">
        <v>104</v>
      </c>
    </row>
    <row r="1055" spans="2:19" x14ac:dyDescent="0.25">
      <c r="B1055" s="73" t="s">
        <v>5046</v>
      </c>
      <c r="C1055" s="73" t="s">
        <v>167</v>
      </c>
      <c r="D1055" s="73" t="s">
        <v>677</v>
      </c>
      <c r="E1055" s="113" t="s">
        <v>5047</v>
      </c>
      <c r="F1055" s="72" t="s">
        <v>91</v>
      </c>
      <c r="G1055" s="113" t="s">
        <v>106</v>
      </c>
      <c r="H1055" s="113" t="s">
        <v>5048</v>
      </c>
      <c r="I1055" s="114" t="s">
        <v>107</v>
      </c>
      <c r="J1055" s="72" t="s">
        <v>5049</v>
      </c>
      <c r="K1055" s="72" t="s">
        <v>5049</v>
      </c>
      <c r="L1055" s="116" t="s">
        <v>1008</v>
      </c>
      <c r="M1055" s="72" t="s">
        <v>592</v>
      </c>
      <c r="N1055" s="72" t="s">
        <v>99</v>
      </c>
      <c r="O1055" s="72" t="s">
        <v>100</v>
      </c>
      <c r="P1055" s="72" t="s">
        <v>5050</v>
      </c>
      <c r="Q1055" s="116" t="s">
        <v>2189</v>
      </c>
      <c r="R1055" s="72" t="s">
        <v>103</v>
      </c>
      <c r="S1055" s="72" t="s">
        <v>104</v>
      </c>
    </row>
    <row r="1056" spans="2:19" x14ac:dyDescent="0.25">
      <c r="B1056" s="73" t="s">
        <v>5051</v>
      </c>
      <c r="C1056" s="73" t="s">
        <v>255</v>
      </c>
      <c r="D1056" s="73" t="s">
        <v>135</v>
      </c>
      <c r="E1056" s="113" t="s">
        <v>5052</v>
      </c>
      <c r="F1056" s="72" t="s">
        <v>91</v>
      </c>
      <c r="G1056" s="113" t="s">
        <v>106</v>
      </c>
      <c r="H1056" s="113" t="s">
        <v>5053</v>
      </c>
      <c r="I1056" s="114" t="s">
        <v>107</v>
      </c>
      <c r="J1056" s="72" t="s">
        <v>5054</v>
      </c>
      <c r="K1056" s="72" t="s">
        <v>5054</v>
      </c>
      <c r="L1056" s="116" t="s">
        <v>1504</v>
      </c>
      <c r="M1056" s="72" t="s">
        <v>5055</v>
      </c>
      <c r="N1056" s="72" t="s">
        <v>99</v>
      </c>
      <c r="O1056" s="72" t="s">
        <v>100</v>
      </c>
      <c r="P1056" s="72" t="s">
        <v>5050</v>
      </c>
      <c r="Q1056" s="116" t="s">
        <v>2365</v>
      </c>
      <c r="R1056" s="72" t="s">
        <v>103</v>
      </c>
      <c r="S1056" s="72" t="s">
        <v>104</v>
      </c>
    </row>
    <row r="1057" spans="2:19" x14ac:dyDescent="0.25">
      <c r="B1057" s="73" t="s">
        <v>5056</v>
      </c>
      <c r="C1057" s="73" t="s">
        <v>167</v>
      </c>
      <c r="D1057" s="73" t="s">
        <v>677</v>
      </c>
      <c r="E1057" s="113" t="s">
        <v>5057</v>
      </c>
      <c r="F1057" s="72" t="s">
        <v>91</v>
      </c>
      <c r="G1057" s="113" t="s">
        <v>5058</v>
      </c>
      <c r="H1057" s="113" t="s">
        <v>5059</v>
      </c>
      <c r="I1057" s="114" t="s">
        <v>5060</v>
      </c>
      <c r="K1057" s="72" t="s">
        <v>5061</v>
      </c>
      <c r="L1057" s="116" t="s">
        <v>1021</v>
      </c>
      <c r="M1057" s="72" t="s">
        <v>379</v>
      </c>
      <c r="N1057" s="72" t="s">
        <v>140</v>
      </c>
      <c r="O1057" s="72" t="s">
        <v>103</v>
      </c>
      <c r="P1057" s="72" t="s">
        <v>124</v>
      </c>
      <c r="Q1057" s="116" t="s">
        <v>2365</v>
      </c>
      <c r="R1057" s="72" t="s">
        <v>103</v>
      </c>
      <c r="S1057" s="72" t="s">
        <v>104</v>
      </c>
    </row>
    <row r="1058" spans="2:19" x14ac:dyDescent="0.25">
      <c r="B1058" s="73" t="s">
        <v>5062</v>
      </c>
      <c r="C1058" s="73" t="s">
        <v>167</v>
      </c>
      <c r="D1058" s="73" t="s">
        <v>677</v>
      </c>
      <c r="E1058" s="113" t="s">
        <v>5063</v>
      </c>
      <c r="F1058" s="72" t="s">
        <v>91</v>
      </c>
      <c r="G1058" s="113" t="s">
        <v>106</v>
      </c>
      <c r="H1058" s="113" t="s">
        <v>5064</v>
      </c>
      <c r="I1058" s="114" t="s">
        <v>107</v>
      </c>
      <c r="J1058" s="72" t="s">
        <v>5065</v>
      </c>
      <c r="K1058" s="72" t="s">
        <v>5065</v>
      </c>
      <c r="L1058" s="116" t="s">
        <v>845</v>
      </c>
      <c r="M1058" s="72" t="s">
        <v>1423</v>
      </c>
      <c r="N1058" s="72" t="s">
        <v>99</v>
      </c>
      <c r="O1058" s="72" t="s">
        <v>100</v>
      </c>
      <c r="P1058" s="72" t="s">
        <v>5050</v>
      </c>
      <c r="Q1058" s="116" t="s">
        <v>1415</v>
      </c>
      <c r="R1058" s="72" t="s">
        <v>103</v>
      </c>
      <c r="S1058" s="72" t="s">
        <v>104</v>
      </c>
    </row>
    <row r="1059" spans="2:19" x14ac:dyDescent="0.25">
      <c r="B1059" s="73" t="s">
        <v>5066</v>
      </c>
      <c r="C1059" s="73" t="s">
        <v>408</v>
      </c>
      <c r="D1059" s="73" t="s">
        <v>677</v>
      </c>
      <c r="E1059" s="113" t="s">
        <v>5067</v>
      </c>
      <c r="F1059" s="72" t="s">
        <v>91</v>
      </c>
      <c r="G1059" s="113" t="s">
        <v>106</v>
      </c>
      <c r="H1059" s="113" t="s">
        <v>5068</v>
      </c>
      <c r="I1059" s="114" t="s">
        <v>107</v>
      </c>
      <c r="J1059" s="72" t="s">
        <v>5069</v>
      </c>
      <c r="K1059" s="72" t="s">
        <v>5069</v>
      </c>
      <c r="L1059" s="116" t="s">
        <v>845</v>
      </c>
      <c r="M1059" s="72" t="s">
        <v>409</v>
      </c>
      <c r="N1059" s="72" t="s">
        <v>99</v>
      </c>
      <c r="O1059" s="72" t="s">
        <v>100</v>
      </c>
      <c r="P1059" s="72" t="s">
        <v>5050</v>
      </c>
      <c r="Q1059" s="116" t="s">
        <v>1415</v>
      </c>
      <c r="R1059" s="72" t="s">
        <v>103</v>
      </c>
      <c r="S1059" s="72" t="s">
        <v>104</v>
      </c>
    </row>
    <row r="1060" spans="2:19" x14ac:dyDescent="0.25">
      <c r="B1060" s="73" t="s">
        <v>5070</v>
      </c>
      <c r="C1060" s="73" t="s">
        <v>167</v>
      </c>
      <c r="D1060" s="73" t="s">
        <v>142</v>
      </c>
      <c r="E1060" s="113" t="s">
        <v>5071</v>
      </c>
      <c r="F1060" s="72" t="s">
        <v>91</v>
      </c>
      <c r="G1060" s="113" t="s">
        <v>1322</v>
      </c>
      <c r="H1060" s="113" t="s">
        <v>5072</v>
      </c>
      <c r="I1060" s="114" t="s">
        <v>1323</v>
      </c>
      <c r="L1060" s="116" t="s">
        <v>1422</v>
      </c>
      <c r="M1060" s="72" t="s">
        <v>379</v>
      </c>
      <c r="N1060" s="72" t="s">
        <v>140</v>
      </c>
      <c r="O1060" s="72" t="s">
        <v>103</v>
      </c>
      <c r="P1060" s="72" t="s">
        <v>124</v>
      </c>
      <c r="Q1060" s="116" t="s">
        <v>2568</v>
      </c>
      <c r="R1060" s="72" t="s">
        <v>103</v>
      </c>
      <c r="S1060" s="72" t="s">
        <v>104</v>
      </c>
    </row>
    <row r="1061" spans="2:19" x14ac:dyDescent="0.25">
      <c r="B1061" s="73" t="s">
        <v>5073</v>
      </c>
      <c r="C1061" s="73" t="s">
        <v>174</v>
      </c>
      <c r="D1061" s="73" t="s">
        <v>135</v>
      </c>
      <c r="E1061" s="113" t="s">
        <v>5074</v>
      </c>
      <c r="F1061" s="72" t="s">
        <v>105</v>
      </c>
      <c r="G1061" s="113" t="s">
        <v>92</v>
      </c>
      <c r="H1061" s="113" t="s">
        <v>5075</v>
      </c>
      <c r="I1061" s="114" t="s">
        <v>94</v>
      </c>
      <c r="J1061" s="72" t="s">
        <v>5076</v>
      </c>
      <c r="K1061" s="72" t="s">
        <v>5076</v>
      </c>
      <c r="L1061" s="116" t="s">
        <v>473</v>
      </c>
      <c r="M1061" s="72" t="s">
        <v>419</v>
      </c>
      <c r="N1061" s="72" t="s">
        <v>99</v>
      </c>
      <c r="O1061" s="72" t="s">
        <v>100</v>
      </c>
      <c r="P1061" s="72" t="s">
        <v>101</v>
      </c>
      <c r="Q1061" s="116" t="s">
        <v>307</v>
      </c>
      <c r="R1061" s="72" t="s">
        <v>103</v>
      </c>
      <c r="S1061" s="72" t="s">
        <v>104</v>
      </c>
    </row>
    <row r="1062" spans="2:19" x14ac:dyDescent="0.25">
      <c r="B1062" s="73" t="s">
        <v>5077</v>
      </c>
      <c r="C1062" s="73" t="s">
        <v>174</v>
      </c>
      <c r="D1062" s="73" t="s">
        <v>135</v>
      </c>
      <c r="E1062" s="113" t="s">
        <v>5078</v>
      </c>
      <c r="F1062" s="72" t="s">
        <v>105</v>
      </c>
      <c r="G1062" s="113" t="s">
        <v>92</v>
      </c>
      <c r="H1062" s="113" t="s">
        <v>883</v>
      </c>
      <c r="I1062" s="114" t="s">
        <v>94</v>
      </c>
      <c r="J1062" s="72" t="s">
        <v>5079</v>
      </c>
      <c r="K1062" s="72" t="s">
        <v>5079</v>
      </c>
      <c r="L1062" s="116" t="s">
        <v>5080</v>
      </c>
      <c r="M1062" s="72" t="s">
        <v>438</v>
      </c>
      <c r="N1062" s="72" t="s">
        <v>99</v>
      </c>
      <c r="O1062" s="72" t="s">
        <v>100</v>
      </c>
      <c r="P1062" s="72" t="s">
        <v>101</v>
      </c>
      <c r="Q1062" s="116" t="s">
        <v>4875</v>
      </c>
      <c r="R1062" s="72" t="s">
        <v>103</v>
      </c>
      <c r="S1062" s="72" t="s">
        <v>104</v>
      </c>
    </row>
    <row r="1063" spans="2:19" x14ac:dyDescent="0.25">
      <c r="B1063" s="73" t="s">
        <v>5081</v>
      </c>
      <c r="C1063" s="73" t="s">
        <v>207</v>
      </c>
      <c r="D1063" s="73" t="s">
        <v>147</v>
      </c>
      <c r="E1063" s="113" t="s">
        <v>5082</v>
      </c>
      <c r="F1063" s="72" t="s">
        <v>105</v>
      </c>
      <c r="G1063" s="113" t="s">
        <v>92</v>
      </c>
      <c r="H1063" s="113" t="s">
        <v>5083</v>
      </c>
      <c r="I1063" s="114" t="s">
        <v>94</v>
      </c>
      <c r="J1063" s="72" t="s">
        <v>5083</v>
      </c>
      <c r="K1063" s="72" t="s">
        <v>5083</v>
      </c>
      <c r="L1063" s="116" t="s">
        <v>373</v>
      </c>
      <c r="M1063" s="72" t="s">
        <v>4870</v>
      </c>
      <c r="N1063" s="72" t="s">
        <v>99</v>
      </c>
      <c r="O1063" s="72" t="s">
        <v>100</v>
      </c>
      <c r="P1063" s="72" t="s">
        <v>101</v>
      </c>
      <c r="Q1063" s="116" t="s">
        <v>4889</v>
      </c>
      <c r="R1063" s="72" t="s">
        <v>103</v>
      </c>
      <c r="S1063" s="72" t="s">
        <v>104</v>
      </c>
    </row>
    <row r="1064" spans="2:19" x14ac:dyDescent="0.25">
      <c r="B1064" s="73" t="s">
        <v>5085</v>
      </c>
      <c r="C1064" s="73" t="s">
        <v>180</v>
      </c>
      <c r="D1064" s="73" t="s">
        <v>147</v>
      </c>
      <c r="E1064" s="113" t="s">
        <v>5086</v>
      </c>
      <c r="F1064" s="72" t="s">
        <v>91</v>
      </c>
      <c r="G1064" s="113" t="s">
        <v>92</v>
      </c>
      <c r="H1064" s="113" t="s">
        <v>5087</v>
      </c>
      <c r="I1064" s="114" t="s">
        <v>94</v>
      </c>
      <c r="J1064" s="72" t="s">
        <v>5084</v>
      </c>
      <c r="K1064" s="72" t="s">
        <v>5084</v>
      </c>
      <c r="L1064" s="116" t="s">
        <v>311</v>
      </c>
      <c r="M1064" s="72" t="s">
        <v>383</v>
      </c>
      <c r="N1064" s="72" t="s">
        <v>99</v>
      </c>
      <c r="O1064" s="72" t="s">
        <v>100</v>
      </c>
      <c r="P1064" s="72" t="s">
        <v>101</v>
      </c>
      <c r="Q1064" s="116" t="s">
        <v>289</v>
      </c>
      <c r="R1064" s="72" t="s">
        <v>103</v>
      </c>
      <c r="S1064" s="72" t="s">
        <v>104</v>
      </c>
    </row>
    <row r="1065" spans="2:19" x14ac:dyDescent="0.25">
      <c r="B1065" s="73" t="s">
        <v>5088</v>
      </c>
      <c r="C1065" s="73" t="s">
        <v>207</v>
      </c>
      <c r="D1065" s="73" t="s">
        <v>147</v>
      </c>
      <c r="E1065" s="113" t="s">
        <v>5089</v>
      </c>
      <c r="F1065" s="72" t="s">
        <v>105</v>
      </c>
      <c r="G1065" s="113" t="s">
        <v>92</v>
      </c>
      <c r="H1065" s="113" t="s">
        <v>5090</v>
      </c>
      <c r="I1065" s="114" t="s">
        <v>94</v>
      </c>
      <c r="J1065" s="72" t="s">
        <v>5091</v>
      </c>
      <c r="K1065" s="72" t="s">
        <v>5091</v>
      </c>
      <c r="L1065" s="116" t="s">
        <v>241</v>
      </c>
      <c r="M1065" s="72" t="s">
        <v>504</v>
      </c>
      <c r="N1065" s="72" t="s">
        <v>99</v>
      </c>
      <c r="O1065" s="72" t="s">
        <v>100</v>
      </c>
      <c r="P1065" s="72" t="s">
        <v>101</v>
      </c>
      <c r="Q1065" s="116" t="s">
        <v>4935</v>
      </c>
      <c r="R1065" s="72" t="s">
        <v>103</v>
      </c>
      <c r="S1065" s="72" t="s">
        <v>104</v>
      </c>
    </row>
    <row r="1066" spans="2:19" x14ac:dyDescent="0.25">
      <c r="B1066" s="73" t="s">
        <v>5093</v>
      </c>
      <c r="C1066" s="73" t="s">
        <v>207</v>
      </c>
      <c r="D1066" s="73" t="s">
        <v>147</v>
      </c>
      <c r="E1066" s="113" t="s">
        <v>5094</v>
      </c>
      <c r="F1066" s="72" t="s">
        <v>91</v>
      </c>
      <c r="G1066" s="113" t="s">
        <v>92</v>
      </c>
      <c r="H1066" s="113" t="s">
        <v>5095</v>
      </c>
      <c r="I1066" s="114" t="s">
        <v>94</v>
      </c>
      <c r="J1066" s="72" t="s">
        <v>5092</v>
      </c>
      <c r="K1066" s="72" t="s">
        <v>5092</v>
      </c>
      <c r="L1066" s="116" t="s">
        <v>338</v>
      </c>
      <c r="M1066" s="72" t="s">
        <v>262</v>
      </c>
      <c r="N1066" s="72" t="s">
        <v>99</v>
      </c>
      <c r="O1066" s="72" t="s">
        <v>100</v>
      </c>
      <c r="P1066" s="72" t="s">
        <v>101</v>
      </c>
      <c r="Q1066" s="116" t="s">
        <v>4888</v>
      </c>
      <c r="R1066" s="72" t="s">
        <v>103</v>
      </c>
      <c r="S1066" s="72" t="s">
        <v>104</v>
      </c>
    </row>
    <row r="1067" spans="2:19" x14ac:dyDescent="0.25">
      <c r="B1067" s="73" t="s">
        <v>5096</v>
      </c>
      <c r="C1067" s="73" t="s">
        <v>207</v>
      </c>
      <c r="D1067" s="73" t="s">
        <v>147</v>
      </c>
      <c r="E1067" s="113" t="s">
        <v>5097</v>
      </c>
      <c r="F1067" s="72" t="s">
        <v>105</v>
      </c>
      <c r="G1067" s="113" t="s">
        <v>92</v>
      </c>
      <c r="H1067" s="113" t="s">
        <v>5098</v>
      </c>
      <c r="I1067" s="114" t="s">
        <v>94</v>
      </c>
      <c r="J1067" s="72" t="s">
        <v>5099</v>
      </c>
      <c r="K1067" s="72" t="s">
        <v>5099</v>
      </c>
      <c r="L1067" s="116" t="s">
        <v>427</v>
      </c>
      <c r="M1067" s="72" t="s">
        <v>429</v>
      </c>
      <c r="N1067" s="72" t="s">
        <v>99</v>
      </c>
      <c r="O1067" s="72" t="s">
        <v>100</v>
      </c>
      <c r="P1067" s="72" t="s">
        <v>101</v>
      </c>
      <c r="Q1067" s="116" t="s">
        <v>5100</v>
      </c>
      <c r="R1067" s="72" t="s">
        <v>103</v>
      </c>
      <c r="S1067" s="72" t="s">
        <v>104</v>
      </c>
    </row>
    <row r="1068" spans="2:19" x14ac:dyDescent="0.25">
      <c r="B1068" s="73" t="s">
        <v>5104</v>
      </c>
      <c r="C1068" s="73" t="s">
        <v>214</v>
      </c>
      <c r="D1068" s="73" t="s">
        <v>360</v>
      </c>
      <c r="E1068" s="113" t="s">
        <v>5101</v>
      </c>
      <c r="F1068" s="72" t="s">
        <v>105</v>
      </c>
      <c r="G1068" s="113" t="s">
        <v>92</v>
      </c>
      <c r="H1068" s="113" t="s">
        <v>5105</v>
      </c>
      <c r="I1068" s="114" t="s">
        <v>94</v>
      </c>
      <c r="J1068" s="72" t="s">
        <v>5102</v>
      </c>
      <c r="K1068" s="72" t="s">
        <v>5103</v>
      </c>
      <c r="L1068" s="116" t="s">
        <v>157</v>
      </c>
      <c r="M1068" s="72" t="s">
        <v>312</v>
      </c>
      <c r="N1068" s="72" t="s">
        <v>99</v>
      </c>
      <c r="O1068" s="72" t="s">
        <v>100</v>
      </c>
      <c r="P1068" s="72" t="s">
        <v>101</v>
      </c>
      <c r="Q1068" s="116" t="s">
        <v>4981</v>
      </c>
      <c r="R1068" s="72" t="s">
        <v>103</v>
      </c>
      <c r="S1068" s="72" t="s">
        <v>104</v>
      </c>
    </row>
  </sheetData>
  <autoFilter ref="B3:S3"/>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1947"/>
  <sheetViews>
    <sheetView topLeftCell="B2" workbookViewId="0">
      <selection activeCell="B4" sqref="B4"/>
    </sheetView>
  </sheetViews>
  <sheetFormatPr defaultRowHeight="15" x14ac:dyDescent="0.25"/>
  <cols>
    <col min="1" max="1" width="8.85546875" style="72" hidden="1" customWidth="1"/>
    <col min="2" max="2" width="16.140625" style="73" customWidth="1"/>
    <col min="3" max="3" width="35" style="72" customWidth="1"/>
    <col min="4" max="4" width="10.85546875" style="72" customWidth="1"/>
    <col min="5" max="5" width="14.28515625" style="74" customWidth="1"/>
    <col min="6" max="6" width="13.42578125" style="74" customWidth="1"/>
    <col min="7" max="256" width="9.140625" style="72"/>
    <col min="257" max="257" width="0" style="72" hidden="1" customWidth="1"/>
    <col min="258" max="258" width="16.140625" style="72" customWidth="1"/>
    <col min="259" max="259" width="35" style="72" customWidth="1"/>
    <col min="260" max="260" width="10.85546875" style="72" customWidth="1"/>
    <col min="261" max="261" width="14.28515625" style="72" customWidth="1"/>
    <col min="262" max="262" width="13.42578125" style="72" customWidth="1"/>
    <col min="263" max="512" width="9.140625" style="72"/>
    <col min="513" max="513" width="0" style="72" hidden="1" customWidth="1"/>
    <col min="514" max="514" width="16.140625" style="72" customWidth="1"/>
    <col min="515" max="515" width="35" style="72" customWidth="1"/>
    <col min="516" max="516" width="10.85546875" style="72" customWidth="1"/>
    <col min="517" max="517" width="14.28515625" style="72" customWidth="1"/>
    <col min="518" max="518" width="13.42578125" style="72" customWidth="1"/>
    <col min="519" max="768" width="9.140625" style="72"/>
    <col min="769" max="769" width="0" style="72" hidden="1" customWidth="1"/>
    <col min="770" max="770" width="16.140625" style="72" customWidth="1"/>
    <col min="771" max="771" width="35" style="72" customWidth="1"/>
    <col min="772" max="772" width="10.85546875" style="72" customWidth="1"/>
    <col min="773" max="773" width="14.28515625" style="72" customWidth="1"/>
    <col min="774" max="774" width="13.42578125" style="72" customWidth="1"/>
    <col min="775" max="1024" width="9.140625" style="72"/>
    <col min="1025" max="1025" width="0" style="72" hidden="1" customWidth="1"/>
    <col min="1026" max="1026" width="16.140625" style="72" customWidth="1"/>
    <col min="1027" max="1027" width="35" style="72" customWidth="1"/>
    <col min="1028" max="1028" width="10.85546875" style="72" customWidth="1"/>
    <col min="1029" max="1029" width="14.28515625" style="72" customWidth="1"/>
    <col min="1030" max="1030" width="13.42578125" style="72" customWidth="1"/>
    <col min="1031" max="1280" width="9.140625" style="72"/>
    <col min="1281" max="1281" width="0" style="72" hidden="1" customWidth="1"/>
    <col min="1282" max="1282" width="16.140625" style="72" customWidth="1"/>
    <col min="1283" max="1283" width="35" style="72" customWidth="1"/>
    <col min="1284" max="1284" width="10.85546875" style="72" customWidth="1"/>
    <col min="1285" max="1285" width="14.28515625" style="72" customWidth="1"/>
    <col min="1286" max="1286" width="13.42578125" style="72" customWidth="1"/>
    <col min="1287" max="1536" width="9.140625" style="72"/>
    <col min="1537" max="1537" width="0" style="72" hidden="1" customWidth="1"/>
    <col min="1538" max="1538" width="16.140625" style="72" customWidth="1"/>
    <col min="1539" max="1539" width="35" style="72" customWidth="1"/>
    <col min="1540" max="1540" width="10.85546875" style="72" customWidth="1"/>
    <col min="1541" max="1541" width="14.28515625" style="72" customWidth="1"/>
    <col min="1542" max="1542" width="13.42578125" style="72" customWidth="1"/>
    <col min="1543" max="1792" width="9.140625" style="72"/>
    <col min="1793" max="1793" width="0" style="72" hidden="1" customWidth="1"/>
    <col min="1794" max="1794" width="16.140625" style="72" customWidth="1"/>
    <col min="1795" max="1795" width="35" style="72" customWidth="1"/>
    <col min="1796" max="1796" width="10.85546875" style="72" customWidth="1"/>
    <col min="1797" max="1797" width="14.28515625" style="72" customWidth="1"/>
    <col min="1798" max="1798" width="13.42578125" style="72" customWidth="1"/>
    <col min="1799" max="2048" width="9.140625" style="72"/>
    <col min="2049" max="2049" width="0" style="72" hidden="1" customWidth="1"/>
    <col min="2050" max="2050" width="16.140625" style="72" customWidth="1"/>
    <col min="2051" max="2051" width="35" style="72" customWidth="1"/>
    <col min="2052" max="2052" width="10.85546875" style="72" customWidth="1"/>
    <col min="2053" max="2053" width="14.28515625" style="72" customWidth="1"/>
    <col min="2054" max="2054" width="13.42578125" style="72" customWidth="1"/>
    <col min="2055" max="2304" width="9.140625" style="72"/>
    <col min="2305" max="2305" width="0" style="72" hidden="1" customWidth="1"/>
    <col min="2306" max="2306" width="16.140625" style="72" customWidth="1"/>
    <col min="2307" max="2307" width="35" style="72" customWidth="1"/>
    <col min="2308" max="2308" width="10.85546875" style="72" customWidth="1"/>
    <col min="2309" max="2309" width="14.28515625" style="72" customWidth="1"/>
    <col min="2310" max="2310" width="13.42578125" style="72" customWidth="1"/>
    <col min="2311" max="2560" width="9.140625" style="72"/>
    <col min="2561" max="2561" width="0" style="72" hidden="1" customWidth="1"/>
    <col min="2562" max="2562" width="16.140625" style="72" customWidth="1"/>
    <col min="2563" max="2563" width="35" style="72" customWidth="1"/>
    <col min="2564" max="2564" width="10.85546875" style="72" customWidth="1"/>
    <col min="2565" max="2565" width="14.28515625" style="72" customWidth="1"/>
    <col min="2566" max="2566" width="13.42578125" style="72" customWidth="1"/>
    <col min="2567" max="2816" width="9.140625" style="72"/>
    <col min="2817" max="2817" width="0" style="72" hidden="1" customWidth="1"/>
    <col min="2818" max="2818" width="16.140625" style="72" customWidth="1"/>
    <col min="2819" max="2819" width="35" style="72" customWidth="1"/>
    <col min="2820" max="2820" width="10.85546875" style="72" customWidth="1"/>
    <col min="2821" max="2821" width="14.28515625" style="72" customWidth="1"/>
    <col min="2822" max="2822" width="13.42578125" style="72" customWidth="1"/>
    <col min="2823" max="3072" width="9.140625" style="72"/>
    <col min="3073" max="3073" width="0" style="72" hidden="1" customWidth="1"/>
    <col min="3074" max="3074" width="16.140625" style="72" customWidth="1"/>
    <col min="3075" max="3075" width="35" style="72" customWidth="1"/>
    <col min="3076" max="3076" width="10.85546875" style="72" customWidth="1"/>
    <col min="3077" max="3077" width="14.28515625" style="72" customWidth="1"/>
    <col min="3078" max="3078" width="13.42578125" style="72" customWidth="1"/>
    <col min="3079" max="3328" width="9.140625" style="72"/>
    <col min="3329" max="3329" width="0" style="72" hidden="1" customWidth="1"/>
    <col min="3330" max="3330" width="16.140625" style="72" customWidth="1"/>
    <col min="3331" max="3331" width="35" style="72" customWidth="1"/>
    <col min="3332" max="3332" width="10.85546875" style="72" customWidth="1"/>
    <col min="3333" max="3333" width="14.28515625" style="72" customWidth="1"/>
    <col min="3334" max="3334" width="13.42578125" style="72" customWidth="1"/>
    <col min="3335" max="3584" width="9.140625" style="72"/>
    <col min="3585" max="3585" width="0" style="72" hidden="1" customWidth="1"/>
    <col min="3586" max="3586" width="16.140625" style="72" customWidth="1"/>
    <col min="3587" max="3587" width="35" style="72" customWidth="1"/>
    <col min="3588" max="3588" width="10.85546875" style="72" customWidth="1"/>
    <col min="3589" max="3589" width="14.28515625" style="72" customWidth="1"/>
    <col min="3590" max="3590" width="13.42578125" style="72" customWidth="1"/>
    <col min="3591" max="3840" width="9.140625" style="72"/>
    <col min="3841" max="3841" width="0" style="72" hidden="1" customWidth="1"/>
    <col min="3842" max="3842" width="16.140625" style="72" customWidth="1"/>
    <col min="3843" max="3843" width="35" style="72" customWidth="1"/>
    <col min="3844" max="3844" width="10.85546875" style="72" customWidth="1"/>
    <col min="3845" max="3845" width="14.28515625" style="72" customWidth="1"/>
    <col min="3846" max="3846" width="13.42578125" style="72" customWidth="1"/>
    <col min="3847" max="4096" width="9.140625" style="72"/>
    <col min="4097" max="4097" width="0" style="72" hidden="1" customWidth="1"/>
    <col min="4098" max="4098" width="16.140625" style="72" customWidth="1"/>
    <col min="4099" max="4099" width="35" style="72" customWidth="1"/>
    <col min="4100" max="4100" width="10.85546875" style="72" customWidth="1"/>
    <col min="4101" max="4101" width="14.28515625" style="72" customWidth="1"/>
    <col min="4102" max="4102" width="13.42578125" style="72" customWidth="1"/>
    <col min="4103" max="4352" width="9.140625" style="72"/>
    <col min="4353" max="4353" width="0" style="72" hidden="1" customWidth="1"/>
    <col min="4354" max="4354" width="16.140625" style="72" customWidth="1"/>
    <col min="4355" max="4355" width="35" style="72" customWidth="1"/>
    <col min="4356" max="4356" width="10.85546875" style="72" customWidth="1"/>
    <col min="4357" max="4357" width="14.28515625" style="72" customWidth="1"/>
    <col min="4358" max="4358" width="13.42578125" style="72" customWidth="1"/>
    <col min="4359" max="4608" width="9.140625" style="72"/>
    <col min="4609" max="4609" width="0" style="72" hidden="1" customWidth="1"/>
    <col min="4610" max="4610" width="16.140625" style="72" customWidth="1"/>
    <col min="4611" max="4611" width="35" style="72" customWidth="1"/>
    <col min="4612" max="4612" width="10.85546875" style="72" customWidth="1"/>
    <col min="4613" max="4613" width="14.28515625" style="72" customWidth="1"/>
    <col min="4614" max="4614" width="13.42578125" style="72" customWidth="1"/>
    <col min="4615" max="4864" width="9.140625" style="72"/>
    <col min="4865" max="4865" width="0" style="72" hidden="1" customWidth="1"/>
    <col min="4866" max="4866" width="16.140625" style="72" customWidth="1"/>
    <col min="4867" max="4867" width="35" style="72" customWidth="1"/>
    <col min="4868" max="4868" width="10.85546875" style="72" customWidth="1"/>
    <col min="4869" max="4869" width="14.28515625" style="72" customWidth="1"/>
    <col min="4870" max="4870" width="13.42578125" style="72" customWidth="1"/>
    <col min="4871" max="5120" width="9.140625" style="72"/>
    <col min="5121" max="5121" width="0" style="72" hidden="1" customWidth="1"/>
    <col min="5122" max="5122" width="16.140625" style="72" customWidth="1"/>
    <col min="5123" max="5123" width="35" style="72" customWidth="1"/>
    <col min="5124" max="5124" width="10.85546875" style="72" customWidth="1"/>
    <col min="5125" max="5125" width="14.28515625" style="72" customWidth="1"/>
    <col min="5126" max="5126" width="13.42578125" style="72" customWidth="1"/>
    <col min="5127" max="5376" width="9.140625" style="72"/>
    <col min="5377" max="5377" width="0" style="72" hidden="1" customWidth="1"/>
    <col min="5378" max="5378" width="16.140625" style="72" customWidth="1"/>
    <col min="5379" max="5379" width="35" style="72" customWidth="1"/>
    <col min="5380" max="5380" width="10.85546875" style="72" customWidth="1"/>
    <col min="5381" max="5381" width="14.28515625" style="72" customWidth="1"/>
    <col min="5382" max="5382" width="13.42578125" style="72" customWidth="1"/>
    <col min="5383" max="5632" width="9.140625" style="72"/>
    <col min="5633" max="5633" width="0" style="72" hidden="1" customWidth="1"/>
    <col min="5634" max="5634" width="16.140625" style="72" customWidth="1"/>
    <col min="5635" max="5635" width="35" style="72" customWidth="1"/>
    <col min="5636" max="5636" width="10.85546875" style="72" customWidth="1"/>
    <col min="5637" max="5637" width="14.28515625" style="72" customWidth="1"/>
    <col min="5638" max="5638" width="13.42578125" style="72" customWidth="1"/>
    <col min="5639" max="5888" width="9.140625" style="72"/>
    <col min="5889" max="5889" width="0" style="72" hidden="1" customWidth="1"/>
    <col min="5890" max="5890" width="16.140625" style="72" customWidth="1"/>
    <col min="5891" max="5891" width="35" style="72" customWidth="1"/>
    <col min="5892" max="5892" width="10.85546875" style="72" customWidth="1"/>
    <col min="5893" max="5893" width="14.28515625" style="72" customWidth="1"/>
    <col min="5894" max="5894" width="13.42578125" style="72" customWidth="1"/>
    <col min="5895" max="6144" width="9.140625" style="72"/>
    <col min="6145" max="6145" width="0" style="72" hidden="1" customWidth="1"/>
    <col min="6146" max="6146" width="16.140625" style="72" customWidth="1"/>
    <col min="6147" max="6147" width="35" style="72" customWidth="1"/>
    <col min="6148" max="6148" width="10.85546875" style="72" customWidth="1"/>
    <col min="6149" max="6149" width="14.28515625" style="72" customWidth="1"/>
    <col min="6150" max="6150" width="13.42578125" style="72" customWidth="1"/>
    <col min="6151" max="6400" width="9.140625" style="72"/>
    <col min="6401" max="6401" width="0" style="72" hidden="1" customWidth="1"/>
    <col min="6402" max="6402" width="16.140625" style="72" customWidth="1"/>
    <col min="6403" max="6403" width="35" style="72" customWidth="1"/>
    <col min="6404" max="6404" width="10.85546875" style="72" customWidth="1"/>
    <col min="6405" max="6405" width="14.28515625" style="72" customWidth="1"/>
    <col min="6406" max="6406" width="13.42578125" style="72" customWidth="1"/>
    <col min="6407" max="6656" width="9.140625" style="72"/>
    <col min="6657" max="6657" width="0" style="72" hidden="1" customWidth="1"/>
    <col min="6658" max="6658" width="16.140625" style="72" customWidth="1"/>
    <col min="6659" max="6659" width="35" style="72" customWidth="1"/>
    <col min="6660" max="6660" width="10.85546875" style="72" customWidth="1"/>
    <col min="6661" max="6661" width="14.28515625" style="72" customWidth="1"/>
    <col min="6662" max="6662" width="13.42578125" style="72" customWidth="1"/>
    <col min="6663" max="6912" width="9.140625" style="72"/>
    <col min="6913" max="6913" width="0" style="72" hidden="1" customWidth="1"/>
    <col min="6914" max="6914" width="16.140625" style="72" customWidth="1"/>
    <col min="6915" max="6915" width="35" style="72" customWidth="1"/>
    <col min="6916" max="6916" width="10.85546875" style="72" customWidth="1"/>
    <col min="6917" max="6917" width="14.28515625" style="72" customWidth="1"/>
    <col min="6918" max="6918" width="13.42578125" style="72" customWidth="1"/>
    <col min="6919" max="7168" width="9.140625" style="72"/>
    <col min="7169" max="7169" width="0" style="72" hidden="1" customWidth="1"/>
    <col min="7170" max="7170" width="16.140625" style="72" customWidth="1"/>
    <col min="7171" max="7171" width="35" style="72" customWidth="1"/>
    <col min="7172" max="7172" width="10.85546875" style="72" customWidth="1"/>
    <col min="7173" max="7173" width="14.28515625" style="72" customWidth="1"/>
    <col min="7174" max="7174" width="13.42578125" style="72" customWidth="1"/>
    <col min="7175" max="7424" width="9.140625" style="72"/>
    <col min="7425" max="7425" width="0" style="72" hidden="1" customWidth="1"/>
    <col min="7426" max="7426" width="16.140625" style="72" customWidth="1"/>
    <col min="7427" max="7427" width="35" style="72" customWidth="1"/>
    <col min="7428" max="7428" width="10.85546875" style="72" customWidth="1"/>
    <col min="7429" max="7429" width="14.28515625" style="72" customWidth="1"/>
    <col min="7430" max="7430" width="13.42578125" style="72" customWidth="1"/>
    <col min="7431" max="7680" width="9.140625" style="72"/>
    <col min="7681" max="7681" width="0" style="72" hidden="1" customWidth="1"/>
    <col min="7682" max="7682" width="16.140625" style="72" customWidth="1"/>
    <col min="7683" max="7683" width="35" style="72" customWidth="1"/>
    <col min="7684" max="7684" width="10.85546875" style="72" customWidth="1"/>
    <col min="7685" max="7685" width="14.28515625" style="72" customWidth="1"/>
    <col min="7686" max="7686" width="13.42578125" style="72" customWidth="1"/>
    <col min="7687" max="7936" width="9.140625" style="72"/>
    <col min="7937" max="7937" width="0" style="72" hidden="1" customWidth="1"/>
    <col min="7938" max="7938" width="16.140625" style="72" customWidth="1"/>
    <col min="7939" max="7939" width="35" style="72" customWidth="1"/>
    <col min="7940" max="7940" width="10.85546875" style="72" customWidth="1"/>
    <col min="7941" max="7941" width="14.28515625" style="72" customWidth="1"/>
    <col min="7942" max="7942" width="13.42578125" style="72" customWidth="1"/>
    <col min="7943" max="8192" width="9.140625" style="72"/>
    <col min="8193" max="8193" width="0" style="72" hidden="1" customWidth="1"/>
    <col min="8194" max="8194" width="16.140625" style="72" customWidth="1"/>
    <col min="8195" max="8195" width="35" style="72" customWidth="1"/>
    <col min="8196" max="8196" width="10.85546875" style="72" customWidth="1"/>
    <col min="8197" max="8197" width="14.28515625" style="72" customWidth="1"/>
    <col min="8198" max="8198" width="13.42578125" style="72" customWidth="1"/>
    <col min="8199" max="8448" width="9.140625" style="72"/>
    <col min="8449" max="8449" width="0" style="72" hidden="1" customWidth="1"/>
    <col min="8450" max="8450" width="16.140625" style="72" customWidth="1"/>
    <col min="8451" max="8451" width="35" style="72" customWidth="1"/>
    <col min="8452" max="8452" width="10.85546875" style="72" customWidth="1"/>
    <col min="8453" max="8453" width="14.28515625" style="72" customWidth="1"/>
    <col min="8454" max="8454" width="13.42578125" style="72" customWidth="1"/>
    <col min="8455" max="8704" width="9.140625" style="72"/>
    <col min="8705" max="8705" width="0" style="72" hidden="1" customWidth="1"/>
    <col min="8706" max="8706" width="16.140625" style="72" customWidth="1"/>
    <col min="8707" max="8707" width="35" style="72" customWidth="1"/>
    <col min="8708" max="8708" width="10.85546875" style="72" customWidth="1"/>
    <col min="8709" max="8709" width="14.28515625" style="72" customWidth="1"/>
    <col min="8710" max="8710" width="13.42578125" style="72" customWidth="1"/>
    <col min="8711" max="8960" width="9.140625" style="72"/>
    <col min="8961" max="8961" width="0" style="72" hidden="1" customWidth="1"/>
    <col min="8962" max="8962" width="16.140625" style="72" customWidth="1"/>
    <col min="8963" max="8963" width="35" style="72" customWidth="1"/>
    <col min="8964" max="8964" width="10.85546875" style="72" customWidth="1"/>
    <col min="8965" max="8965" width="14.28515625" style="72" customWidth="1"/>
    <col min="8966" max="8966" width="13.42578125" style="72" customWidth="1"/>
    <col min="8967" max="9216" width="9.140625" style="72"/>
    <col min="9217" max="9217" width="0" style="72" hidden="1" customWidth="1"/>
    <col min="9218" max="9218" width="16.140625" style="72" customWidth="1"/>
    <col min="9219" max="9219" width="35" style="72" customWidth="1"/>
    <col min="9220" max="9220" width="10.85546875" style="72" customWidth="1"/>
    <col min="9221" max="9221" width="14.28515625" style="72" customWidth="1"/>
    <col min="9222" max="9222" width="13.42578125" style="72" customWidth="1"/>
    <col min="9223" max="9472" width="9.140625" style="72"/>
    <col min="9473" max="9473" width="0" style="72" hidden="1" customWidth="1"/>
    <col min="9474" max="9474" width="16.140625" style="72" customWidth="1"/>
    <col min="9475" max="9475" width="35" style="72" customWidth="1"/>
    <col min="9476" max="9476" width="10.85546875" style="72" customWidth="1"/>
    <col min="9477" max="9477" width="14.28515625" style="72" customWidth="1"/>
    <col min="9478" max="9478" width="13.42578125" style="72" customWidth="1"/>
    <col min="9479" max="9728" width="9.140625" style="72"/>
    <col min="9729" max="9729" width="0" style="72" hidden="1" customWidth="1"/>
    <col min="9730" max="9730" width="16.140625" style="72" customWidth="1"/>
    <col min="9731" max="9731" width="35" style="72" customWidth="1"/>
    <col min="9732" max="9732" width="10.85546875" style="72" customWidth="1"/>
    <col min="9733" max="9733" width="14.28515625" style="72" customWidth="1"/>
    <col min="9734" max="9734" width="13.42578125" style="72" customWidth="1"/>
    <col min="9735" max="9984" width="9.140625" style="72"/>
    <col min="9985" max="9985" width="0" style="72" hidden="1" customWidth="1"/>
    <col min="9986" max="9986" width="16.140625" style="72" customWidth="1"/>
    <col min="9987" max="9987" width="35" style="72" customWidth="1"/>
    <col min="9988" max="9988" width="10.85546875" style="72" customWidth="1"/>
    <col min="9989" max="9989" width="14.28515625" style="72" customWidth="1"/>
    <col min="9990" max="9990" width="13.42578125" style="72" customWidth="1"/>
    <col min="9991" max="10240" width="9.140625" style="72"/>
    <col min="10241" max="10241" width="0" style="72" hidden="1" customWidth="1"/>
    <col min="10242" max="10242" width="16.140625" style="72" customWidth="1"/>
    <col min="10243" max="10243" width="35" style="72" customWidth="1"/>
    <col min="10244" max="10244" width="10.85546875" style="72" customWidth="1"/>
    <col min="10245" max="10245" width="14.28515625" style="72" customWidth="1"/>
    <col min="10246" max="10246" width="13.42578125" style="72" customWidth="1"/>
    <col min="10247" max="10496" width="9.140625" style="72"/>
    <col min="10497" max="10497" width="0" style="72" hidden="1" customWidth="1"/>
    <col min="10498" max="10498" width="16.140625" style="72" customWidth="1"/>
    <col min="10499" max="10499" width="35" style="72" customWidth="1"/>
    <col min="10500" max="10500" width="10.85546875" style="72" customWidth="1"/>
    <col min="10501" max="10501" width="14.28515625" style="72" customWidth="1"/>
    <col min="10502" max="10502" width="13.42578125" style="72" customWidth="1"/>
    <col min="10503" max="10752" width="9.140625" style="72"/>
    <col min="10753" max="10753" width="0" style="72" hidden="1" customWidth="1"/>
    <col min="10754" max="10754" width="16.140625" style="72" customWidth="1"/>
    <col min="10755" max="10755" width="35" style="72" customWidth="1"/>
    <col min="10756" max="10756" width="10.85546875" style="72" customWidth="1"/>
    <col min="10757" max="10757" width="14.28515625" style="72" customWidth="1"/>
    <col min="10758" max="10758" width="13.42578125" style="72" customWidth="1"/>
    <col min="10759" max="11008" width="9.140625" style="72"/>
    <col min="11009" max="11009" width="0" style="72" hidden="1" customWidth="1"/>
    <col min="11010" max="11010" width="16.140625" style="72" customWidth="1"/>
    <col min="11011" max="11011" width="35" style="72" customWidth="1"/>
    <col min="11012" max="11012" width="10.85546875" style="72" customWidth="1"/>
    <col min="11013" max="11013" width="14.28515625" style="72" customWidth="1"/>
    <col min="11014" max="11014" width="13.42578125" style="72" customWidth="1"/>
    <col min="11015" max="11264" width="9.140625" style="72"/>
    <col min="11265" max="11265" width="0" style="72" hidden="1" customWidth="1"/>
    <col min="11266" max="11266" width="16.140625" style="72" customWidth="1"/>
    <col min="11267" max="11267" width="35" style="72" customWidth="1"/>
    <col min="11268" max="11268" width="10.85546875" style="72" customWidth="1"/>
    <col min="11269" max="11269" width="14.28515625" style="72" customWidth="1"/>
    <col min="11270" max="11270" width="13.42578125" style="72" customWidth="1"/>
    <col min="11271" max="11520" width="9.140625" style="72"/>
    <col min="11521" max="11521" width="0" style="72" hidden="1" customWidth="1"/>
    <col min="11522" max="11522" width="16.140625" style="72" customWidth="1"/>
    <col min="11523" max="11523" width="35" style="72" customWidth="1"/>
    <col min="11524" max="11524" width="10.85546875" style="72" customWidth="1"/>
    <col min="11525" max="11525" width="14.28515625" style="72" customWidth="1"/>
    <col min="11526" max="11526" width="13.42578125" style="72" customWidth="1"/>
    <col min="11527" max="11776" width="9.140625" style="72"/>
    <col min="11777" max="11777" width="0" style="72" hidden="1" customWidth="1"/>
    <col min="11778" max="11778" width="16.140625" style="72" customWidth="1"/>
    <col min="11779" max="11779" width="35" style="72" customWidth="1"/>
    <col min="11780" max="11780" width="10.85546875" style="72" customWidth="1"/>
    <col min="11781" max="11781" width="14.28515625" style="72" customWidth="1"/>
    <col min="11782" max="11782" width="13.42578125" style="72" customWidth="1"/>
    <col min="11783" max="12032" width="9.140625" style="72"/>
    <col min="12033" max="12033" width="0" style="72" hidden="1" customWidth="1"/>
    <col min="12034" max="12034" width="16.140625" style="72" customWidth="1"/>
    <col min="12035" max="12035" width="35" style="72" customWidth="1"/>
    <col min="12036" max="12036" width="10.85546875" style="72" customWidth="1"/>
    <col min="12037" max="12037" width="14.28515625" style="72" customWidth="1"/>
    <col min="12038" max="12038" width="13.42578125" style="72" customWidth="1"/>
    <col min="12039" max="12288" width="9.140625" style="72"/>
    <col min="12289" max="12289" width="0" style="72" hidden="1" customWidth="1"/>
    <col min="12290" max="12290" width="16.140625" style="72" customWidth="1"/>
    <col min="12291" max="12291" width="35" style="72" customWidth="1"/>
    <col min="12292" max="12292" width="10.85546875" style="72" customWidth="1"/>
    <col min="12293" max="12293" width="14.28515625" style="72" customWidth="1"/>
    <col min="12294" max="12294" width="13.42578125" style="72" customWidth="1"/>
    <col min="12295" max="12544" width="9.140625" style="72"/>
    <col min="12545" max="12545" width="0" style="72" hidden="1" customWidth="1"/>
    <col min="12546" max="12546" width="16.140625" style="72" customWidth="1"/>
    <col min="12547" max="12547" width="35" style="72" customWidth="1"/>
    <col min="12548" max="12548" width="10.85546875" style="72" customWidth="1"/>
    <col min="12549" max="12549" width="14.28515625" style="72" customWidth="1"/>
    <col min="12550" max="12550" width="13.42578125" style="72" customWidth="1"/>
    <col min="12551" max="12800" width="9.140625" style="72"/>
    <col min="12801" max="12801" width="0" style="72" hidden="1" customWidth="1"/>
    <col min="12802" max="12802" width="16.140625" style="72" customWidth="1"/>
    <col min="12803" max="12803" width="35" style="72" customWidth="1"/>
    <col min="12804" max="12804" width="10.85546875" style="72" customWidth="1"/>
    <col min="12805" max="12805" width="14.28515625" style="72" customWidth="1"/>
    <col min="12806" max="12806" width="13.42578125" style="72" customWidth="1"/>
    <col min="12807" max="13056" width="9.140625" style="72"/>
    <col min="13057" max="13057" width="0" style="72" hidden="1" customWidth="1"/>
    <col min="13058" max="13058" width="16.140625" style="72" customWidth="1"/>
    <col min="13059" max="13059" width="35" style="72" customWidth="1"/>
    <col min="13060" max="13060" width="10.85546875" style="72" customWidth="1"/>
    <col min="13061" max="13061" width="14.28515625" style="72" customWidth="1"/>
    <col min="13062" max="13062" width="13.42578125" style="72" customWidth="1"/>
    <col min="13063" max="13312" width="9.140625" style="72"/>
    <col min="13313" max="13313" width="0" style="72" hidden="1" customWidth="1"/>
    <col min="13314" max="13314" width="16.140625" style="72" customWidth="1"/>
    <col min="13315" max="13315" width="35" style="72" customWidth="1"/>
    <col min="13316" max="13316" width="10.85546875" style="72" customWidth="1"/>
    <col min="13317" max="13317" width="14.28515625" style="72" customWidth="1"/>
    <col min="13318" max="13318" width="13.42578125" style="72" customWidth="1"/>
    <col min="13319" max="13568" width="9.140625" style="72"/>
    <col min="13569" max="13569" width="0" style="72" hidden="1" customWidth="1"/>
    <col min="13570" max="13570" width="16.140625" style="72" customWidth="1"/>
    <col min="13571" max="13571" width="35" style="72" customWidth="1"/>
    <col min="13572" max="13572" width="10.85546875" style="72" customWidth="1"/>
    <col min="13573" max="13573" width="14.28515625" style="72" customWidth="1"/>
    <col min="13574" max="13574" width="13.42578125" style="72" customWidth="1"/>
    <col min="13575" max="13824" width="9.140625" style="72"/>
    <col min="13825" max="13825" width="0" style="72" hidden="1" customWidth="1"/>
    <col min="13826" max="13826" width="16.140625" style="72" customWidth="1"/>
    <col min="13827" max="13827" width="35" style="72" customWidth="1"/>
    <col min="13828" max="13828" width="10.85546875" style="72" customWidth="1"/>
    <col min="13829" max="13829" width="14.28515625" style="72" customWidth="1"/>
    <col min="13830" max="13830" width="13.42578125" style="72" customWidth="1"/>
    <col min="13831" max="14080" width="9.140625" style="72"/>
    <col min="14081" max="14081" width="0" style="72" hidden="1" customWidth="1"/>
    <col min="14082" max="14082" width="16.140625" style="72" customWidth="1"/>
    <col min="14083" max="14083" width="35" style="72" customWidth="1"/>
    <col min="14084" max="14084" width="10.85546875" style="72" customWidth="1"/>
    <col min="14085" max="14085" width="14.28515625" style="72" customWidth="1"/>
    <col min="14086" max="14086" width="13.42578125" style="72" customWidth="1"/>
    <col min="14087" max="14336" width="9.140625" style="72"/>
    <col min="14337" max="14337" width="0" style="72" hidden="1" customWidth="1"/>
    <col min="14338" max="14338" width="16.140625" style="72" customWidth="1"/>
    <col min="14339" max="14339" width="35" style="72" customWidth="1"/>
    <col min="14340" max="14340" width="10.85546875" style="72" customWidth="1"/>
    <col min="14341" max="14341" width="14.28515625" style="72" customWidth="1"/>
    <col min="14342" max="14342" width="13.42578125" style="72" customWidth="1"/>
    <col min="14343" max="14592" width="9.140625" style="72"/>
    <col min="14593" max="14593" width="0" style="72" hidden="1" customWidth="1"/>
    <col min="14594" max="14594" width="16.140625" style="72" customWidth="1"/>
    <col min="14595" max="14595" width="35" style="72" customWidth="1"/>
    <col min="14596" max="14596" width="10.85546875" style="72" customWidth="1"/>
    <col min="14597" max="14597" width="14.28515625" style="72" customWidth="1"/>
    <col min="14598" max="14598" width="13.42578125" style="72" customWidth="1"/>
    <col min="14599" max="14848" width="9.140625" style="72"/>
    <col min="14849" max="14849" width="0" style="72" hidden="1" customWidth="1"/>
    <col min="14850" max="14850" width="16.140625" style="72" customWidth="1"/>
    <col min="14851" max="14851" width="35" style="72" customWidth="1"/>
    <col min="14852" max="14852" width="10.85546875" style="72" customWidth="1"/>
    <col min="14853" max="14853" width="14.28515625" style="72" customWidth="1"/>
    <col min="14854" max="14854" width="13.42578125" style="72" customWidth="1"/>
    <col min="14855" max="15104" width="9.140625" style="72"/>
    <col min="15105" max="15105" width="0" style="72" hidden="1" customWidth="1"/>
    <col min="15106" max="15106" width="16.140625" style="72" customWidth="1"/>
    <col min="15107" max="15107" width="35" style="72" customWidth="1"/>
    <col min="15108" max="15108" width="10.85546875" style="72" customWidth="1"/>
    <col min="15109" max="15109" width="14.28515625" style="72" customWidth="1"/>
    <col min="15110" max="15110" width="13.42578125" style="72" customWidth="1"/>
    <col min="15111" max="15360" width="9.140625" style="72"/>
    <col min="15361" max="15361" width="0" style="72" hidden="1" customWidth="1"/>
    <col min="15362" max="15362" width="16.140625" style="72" customWidth="1"/>
    <col min="15363" max="15363" width="35" style="72" customWidth="1"/>
    <col min="15364" max="15364" width="10.85546875" style="72" customWidth="1"/>
    <col min="15365" max="15365" width="14.28515625" style="72" customWidth="1"/>
    <col min="15366" max="15366" width="13.42578125" style="72" customWidth="1"/>
    <col min="15367" max="15616" width="9.140625" style="72"/>
    <col min="15617" max="15617" width="0" style="72" hidden="1" customWidth="1"/>
    <col min="15618" max="15618" width="16.140625" style="72" customWidth="1"/>
    <col min="15619" max="15619" width="35" style="72" customWidth="1"/>
    <col min="15620" max="15620" width="10.85546875" style="72" customWidth="1"/>
    <col min="15621" max="15621" width="14.28515625" style="72" customWidth="1"/>
    <col min="15622" max="15622" width="13.42578125" style="72" customWidth="1"/>
    <col min="15623" max="15872" width="9.140625" style="72"/>
    <col min="15873" max="15873" width="0" style="72" hidden="1" customWidth="1"/>
    <col min="15874" max="15874" width="16.140625" style="72" customWidth="1"/>
    <col min="15875" max="15875" width="35" style="72" customWidth="1"/>
    <col min="15876" max="15876" width="10.85546875" style="72" customWidth="1"/>
    <col min="15877" max="15877" width="14.28515625" style="72" customWidth="1"/>
    <col min="15878" max="15878" width="13.42578125" style="72" customWidth="1"/>
    <col min="15879" max="16128" width="9.140625" style="72"/>
    <col min="16129" max="16129" width="0" style="72" hidden="1" customWidth="1"/>
    <col min="16130" max="16130" width="16.140625" style="72" customWidth="1"/>
    <col min="16131" max="16131" width="35" style="72" customWidth="1"/>
    <col min="16132" max="16132" width="10.85546875" style="72" customWidth="1"/>
    <col min="16133" max="16133" width="14.28515625" style="72" customWidth="1"/>
    <col min="16134" max="16134" width="13.42578125" style="72" customWidth="1"/>
    <col min="16135" max="16384" width="9.140625" style="72"/>
  </cols>
  <sheetData>
    <row r="1" spans="2:6" ht="20.25" hidden="1" customHeight="1" x14ac:dyDescent="0.25">
      <c r="B1" s="73" t="s">
        <v>19119</v>
      </c>
      <c r="C1" s="72" t="s">
        <v>19120</v>
      </c>
      <c r="D1" s="72" t="s">
        <v>19121</v>
      </c>
      <c r="E1" s="74" t="s">
        <v>19122</v>
      </c>
      <c r="F1" s="74" t="s">
        <v>19123</v>
      </c>
    </row>
    <row r="3" spans="2:6" s="75" customFormat="1" ht="20.25" customHeight="1" x14ac:dyDescent="0.25">
      <c r="B3" s="76" t="s">
        <v>70</v>
      </c>
      <c r="C3" s="76" t="s">
        <v>19124</v>
      </c>
      <c r="D3" s="76" t="s">
        <v>5113</v>
      </c>
      <c r="E3" s="77" t="s">
        <v>19125</v>
      </c>
      <c r="F3" s="77" t="s">
        <v>79</v>
      </c>
    </row>
    <row r="4" spans="2:6" x14ac:dyDescent="0.25">
      <c r="B4" s="73" t="s">
        <v>19126</v>
      </c>
      <c r="C4" s="72" t="s">
        <v>19127</v>
      </c>
      <c r="D4" s="72" t="s">
        <v>17057</v>
      </c>
      <c r="E4" s="78" t="s">
        <v>7493</v>
      </c>
      <c r="F4" s="78" t="s">
        <v>7493</v>
      </c>
    </row>
    <row r="5" spans="2:6" x14ac:dyDescent="0.25">
      <c r="B5" s="73" t="s">
        <v>19128</v>
      </c>
      <c r="C5" s="72" t="s">
        <v>2506</v>
      </c>
      <c r="D5" s="72" t="s">
        <v>17057</v>
      </c>
      <c r="E5" s="78" t="s">
        <v>2508</v>
      </c>
      <c r="F5" s="78" t="s">
        <v>2507</v>
      </c>
    </row>
    <row r="6" spans="2:6" x14ac:dyDescent="0.25">
      <c r="B6" s="73" t="s">
        <v>22103</v>
      </c>
      <c r="C6" s="72" t="s">
        <v>22104</v>
      </c>
      <c r="D6" s="72" t="s">
        <v>17057</v>
      </c>
      <c r="E6" s="78" t="s">
        <v>22105</v>
      </c>
      <c r="F6" s="78" t="s">
        <v>1817</v>
      </c>
    </row>
    <row r="7" spans="2:6" x14ac:dyDescent="0.25">
      <c r="B7" s="73" t="s">
        <v>19129</v>
      </c>
      <c r="C7" s="72" t="s">
        <v>19130</v>
      </c>
      <c r="D7" s="72" t="s">
        <v>17057</v>
      </c>
      <c r="E7" s="78" t="s">
        <v>125</v>
      </c>
      <c r="F7" s="78" t="s">
        <v>202</v>
      </c>
    </row>
    <row r="8" spans="2:6" x14ac:dyDescent="0.25">
      <c r="B8" s="73" t="s">
        <v>19131</v>
      </c>
      <c r="C8" s="72" t="s">
        <v>19132</v>
      </c>
      <c r="D8" s="72" t="s">
        <v>17057</v>
      </c>
      <c r="E8" s="78" t="s">
        <v>125</v>
      </c>
      <c r="F8" s="78" t="s">
        <v>4898</v>
      </c>
    </row>
    <row r="9" spans="2:6" x14ac:dyDescent="0.25">
      <c r="B9" s="73" t="s">
        <v>19133</v>
      </c>
      <c r="C9" s="72" t="s">
        <v>155</v>
      </c>
      <c r="D9" s="72" t="s">
        <v>17057</v>
      </c>
      <c r="E9" s="78" t="s">
        <v>19134</v>
      </c>
      <c r="F9" s="78" t="s">
        <v>176</v>
      </c>
    </row>
    <row r="10" spans="2:6" x14ac:dyDescent="0.25">
      <c r="B10" s="73" t="s">
        <v>19135</v>
      </c>
      <c r="C10" s="72" t="s">
        <v>159</v>
      </c>
      <c r="D10" s="72" t="s">
        <v>17057</v>
      </c>
      <c r="E10" s="78" t="s">
        <v>125</v>
      </c>
      <c r="F10" s="78" t="s">
        <v>226</v>
      </c>
    </row>
    <row r="11" spans="2:6" x14ac:dyDescent="0.25">
      <c r="B11" s="73" t="s">
        <v>19136</v>
      </c>
      <c r="C11" s="72" t="s">
        <v>1257</v>
      </c>
      <c r="D11" s="72" t="s">
        <v>17057</v>
      </c>
      <c r="E11" s="78" t="s">
        <v>125</v>
      </c>
      <c r="F11" s="78" t="s">
        <v>4898</v>
      </c>
    </row>
    <row r="12" spans="2:6" x14ac:dyDescent="0.25">
      <c r="B12" s="73" t="s">
        <v>19137</v>
      </c>
      <c r="C12" s="72" t="s">
        <v>164</v>
      </c>
      <c r="D12" s="72" t="s">
        <v>17057</v>
      </c>
      <c r="E12" s="78" t="s">
        <v>125</v>
      </c>
      <c r="F12" s="78" t="s">
        <v>179</v>
      </c>
    </row>
    <row r="13" spans="2:6" x14ac:dyDescent="0.25">
      <c r="B13" s="73" t="s">
        <v>19138</v>
      </c>
      <c r="C13" s="72" t="s">
        <v>168</v>
      </c>
      <c r="D13" s="72" t="s">
        <v>17057</v>
      </c>
      <c r="E13" s="78" t="s">
        <v>125</v>
      </c>
      <c r="F13" s="78" t="s">
        <v>7493</v>
      </c>
    </row>
    <row r="14" spans="2:6" x14ac:dyDescent="0.25">
      <c r="B14" s="73" t="s">
        <v>19139</v>
      </c>
      <c r="C14" s="72" t="s">
        <v>19140</v>
      </c>
      <c r="D14" s="72" t="s">
        <v>17057</v>
      </c>
      <c r="E14" s="78" t="s">
        <v>125</v>
      </c>
      <c r="F14" s="78" t="s">
        <v>202</v>
      </c>
    </row>
    <row r="15" spans="2:6" x14ac:dyDescent="0.25">
      <c r="B15" s="73" t="s">
        <v>19141</v>
      </c>
      <c r="C15" s="72" t="s">
        <v>19142</v>
      </c>
      <c r="D15" s="72" t="s">
        <v>17057</v>
      </c>
      <c r="E15" s="78" t="s">
        <v>125</v>
      </c>
      <c r="F15" s="78" t="s">
        <v>7493</v>
      </c>
    </row>
    <row r="16" spans="2:6" x14ac:dyDescent="0.25">
      <c r="B16" s="73" t="s">
        <v>19143</v>
      </c>
      <c r="C16" s="72" t="s">
        <v>952</v>
      </c>
      <c r="D16" s="72" t="s">
        <v>15892</v>
      </c>
      <c r="E16" s="78" t="s">
        <v>7493</v>
      </c>
      <c r="F16" s="78" t="s">
        <v>7493</v>
      </c>
    </row>
    <row r="17" spans="2:6" x14ac:dyDescent="0.25">
      <c r="B17" s="73" t="s">
        <v>19144</v>
      </c>
      <c r="C17" s="72" t="s">
        <v>952</v>
      </c>
      <c r="D17" s="72" t="s">
        <v>15892</v>
      </c>
      <c r="E17" s="78" t="s">
        <v>7493</v>
      </c>
      <c r="F17" s="78" t="s">
        <v>7493</v>
      </c>
    </row>
    <row r="18" spans="2:6" x14ac:dyDescent="0.25">
      <c r="B18" s="73" t="s">
        <v>19145</v>
      </c>
      <c r="C18" s="72" t="s">
        <v>19146</v>
      </c>
      <c r="D18" s="72" t="s">
        <v>17057</v>
      </c>
      <c r="E18" s="78" t="s">
        <v>7493</v>
      </c>
      <c r="F18" s="78" t="s">
        <v>7493</v>
      </c>
    </row>
    <row r="19" spans="2:6" x14ac:dyDescent="0.25">
      <c r="B19" s="73" t="s">
        <v>19147</v>
      </c>
      <c r="C19" s="72" t="s">
        <v>952</v>
      </c>
      <c r="D19" s="72" t="s">
        <v>17057</v>
      </c>
      <c r="E19" s="78" t="s">
        <v>7493</v>
      </c>
      <c r="F19" s="78" t="s">
        <v>7493</v>
      </c>
    </row>
    <row r="20" spans="2:6" x14ac:dyDescent="0.25">
      <c r="B20" s="73" t="s">
        <v>19148</v>
      </c>
      <c r="C20" s="72" t="s">
        <v>19149</v>
      </c>
      <c r="D20" s="72" t="s">
        <v>15892</v>
      </c>
      <c r="E20" s="78" t="s">
        <v>7493</v>
      </c>
      <c r="F20" s="78" t="s">
        <v>7493</v>
      </c>
    </row>
    <row r="21" spans="2:6" x14ac:dyDescent="0.25">
      <c r="B21" s="73" t="s">
        <v>19150</v>
      </c>
      <c r="C21" s="72" t="s">
        <v>952</v>
      </c>
      <c r="D21" s="72" t="s">
        <v>15892</v>
      </c>
      <c r="E21" s="78" t="s">
        <v>7493</v>
      </c>
      <c r="F21" s="78" t="s">
        <v>7493</v>
      </c>
    </row>
    <row r="22" spans="2:6" x14ac:dyDescent="0.25">
      <c r="B22" s="73" t="s">
        <v>19151</v>
      </c>
      <c r="C22" s="72" t="s">
        <v>1756</v>
      </c>
      <c r="D22" s="72" t="s">
        <v>15892</v>
      </c>
      <c r="E22" s="78" t="s">
        <v>7493</v>
      </c>
      <c r="F22" s="78" t="s">
        <v>7493</v>
      </c>
    </row>
    <row r="23" spans="2:6" x14ac:dyDescent="0.25">
      <c r="B23" s="73" t="s">
        <v>19152</v>
      </c>
      <c r="C23" s="72" t="s">
        <v>19152</v>
      </c>
      <c r="D23" s="72" t="s">
        <v>15892</v>
      </c>
      <c r="E23" s="78" t="s">
        <v>19153</v>
      </c>
      <c r="F23" s="78" t="s">
        <v>123</v>
      </c>
    </row>
    <row r="24" spans="2:6" x14ac:dyDescent="0.25">
      <c r="B24" s="73" t="s">
        <v>19154</v>
      </c>
      <c r="C24" s="72" t="s">
        <v>19154</v>
      </c>
      <c r="D24" s="72" t="s">
        <v>15892</v>
      </c>
      <c r="E24" s="78" t="s">
        <v>19153</v>
      </c>
      <c r="F24" s="78" t="s">
        <v>123</v>
      </c>
    </row>
    <row r="25" spans="2:6" x14ac:dyDescent="0.25">
      <c r="B25" s="73" t="s">
        <v>19155</v>
      </c>
      <c r="C25" s="72" t="s">
        <v>19155</v>
      </c>
      <c r="D25" s="72" t="s">
        <v>15892</v>
      </c>
      <c r="E25" s="78" t="s">
        <v>19153</v>
      </c>
      <c r="F25" s="78" t="s">
        <v>123</v>
      </c>
    </row>
    <row r="26" spans="2:6" x14ac:dyDescent="0.25">
      <c r="B26" s="73" t="s">
        <v>19156</v>
      </c>
      <c r="C26" s="72" t="s">
        <v>19156</v>
      </c>
      <c r="D26" s="72" t="s">
        <v>15892</v>
      </c>
      <c r="E26" s="78" t="s">
        <v>19153</v>
      </c>
      <c r="F26" s="78" t="s">
        <v>123</v>
      </c>
    </row>
    <row r="27" spans="2:6" x14ac:dyDescent="0.25">
      <c r="B27" s="73" t="s">
        <v>19157</v>
      </c>
      <c r="C27" s="72" t="s">
        <v>19157</v>
      </c>
      <c r="D27" s="72" t="s">
        <v>15892</v>
      </c>
      <c r="E27" s="78" t="s">
        <v>19153</v>
      </c>
      <c r="F27" s="78" t="s">
        <v>123</v>
      </c>
    </row>
    <row r="28" spans="2:6" x14ac:dyDescent="0.25">
      <c r="B28" s="73" t="s">
        <v>19158</v>
      </c>
      <c r="C28" s="72" t="s">
        <v>19158</v>
      </c>
      <c r="D28" s="72" t="s">
        <v>15892</v>
      </c>
      <c r="E28" s="78" t="s">
        <v>19153</v>
      </c>
      <c r="F28" s="78" t="s">
        <v>123</v>
      </c>
    </row>
    <row r="29" spans="2:6" x14ac:dyDescent="0.25">
      <c r="B29" s="73" t="s">
        <v>19159</v>
      </c>
      <c r="C29" s="72" t="s">
        <v>19159</v>
      </c>
      <c r="D29" s="72" t="s">
        <v>15892</v>
      </c>
      <c r="E29" s="78" t="s">
        <v>19153</v>
      </c>
      <c r="F29" s="78" t="s">
        <v>123</v>
      </c>
    </row>
    <row r="30" spans="2:6" x14ac:dyDescent="0.25">
      <c r="B30" s="73" t="s">
        <v>19160</v>
      </c>
      <c r="C30" s="72" t="s">
        <v>19160</v>
      </c>
      <c r="D30" s="72" t="s">
        <v>15892</v>
      </c>
      <c r="E30" s="78" t="s">
        <v>19153</v>
      </c>
      <c r="F30" s="78" t="s">
        <v>123</v>
      </c>
    </row>
    <row r="31" spans="2:6" x14ac:dyDescent="0.25">
      <c r="B31" s="73" t="s">
        <v>19161</v>
      </c>
      <c r="C31" s="72" t="s">
        <v>19161</v>
      </c>
      <c r="D31" s="72" t="s">
        <v>15892</v>
      </c>
      <c r="E31" s="78" t="s">
        <v>19153</v>
      </c>
      <c r="F31" s="78" t="s">
        <v>123</v>
      </c>
    </row>
    <row r="32" spans="2:6" x14ac:dyDescent="0.25">
      <c r="B32" s="73" t="s">
        <v>19162</v>
      </c>
      <c r="C32" s="72" t="s">
        <v>19162</v>
      </c>
      <c r="D32" s="72" t="s">
        <v>15892</v>
      </c>
      <c r="E32" s="78" t="s">
        <v>19153</v>
      </c>
      <c r="F32" s="78" t="s">
        <v>123</v>
      </c>
    </row>
    <row r="33" spans="2:6" x14ac:dyDescent="0.25">
      <c r="B33" s="73" t="s">
        <v>19163</v>
      </c>
      <c r="C33" s="72" t="s">
        <v>19163</v>
      </c>
      <c r="D33" s="72" t="s">
        <v>15892</v>
      </c>
      <c r="E33" s="78" t="s">
        <v>19153</v>
      </c>
      <c r="F33" s="78" t="s">
        <v>123</v>
      </c>
    </row>
    <row r="34" spans="2:6" x14ac:dyDescent="0.25">
      <c r="B34" s="73" t="s">
        <v>19164</v>
      </c>
      <c r="C34" s="72" t="s">
        <v>19164</v>
      </c>
      <c r="D34" s="72" t="s">
        <v>15892</v>
      </c>
      <c r="E34" s="78" t="s">
        <v>19153</v>
      </c>
      <c r="F34" s="78" t="s">
        <v>123</v>
      </c>
    </row>
    <row r="35" spans="2:6" x14ac:dyDescent="0.25">
      <c r="B35" s="73" t="s">
        <v>19165</v>
      </c>
      <c r="C35" s="72" t="s">
        <v>19165</v>
      </c>
      <c r="D35" s="72" t="s">
        <v>15892</v>
      </c>
      <c r="E35" s="78" t="s">
        <v>19153</v>
      </c>
      <c r="F35" s="78" t="s">
        <v>123</v>
      </c>
    </row>
    <row r="36" spans="2:6" x14ac:dyDescent="0.25">
      <c r="B36" s="73" t="s">
        <v>19166</v>
      </c>
      <c r="C36" s="72" t="s">
        <v>19166</v>
      </c>
      <c r="D36" s="72" t="s">
        <v>15892</v>
      </c>
      <c r="E36" s="78" t="s">
        <v>19153</v>
      </c>
      <c r="F36" s="78" t="s">
        <v>123</v>
      </c>
    </row>
    <row r="37" spans="2:6" x14ac:dyDescent="0.25">
      <c r="B37" s="73" t="s">
        <v>19167</v>
      </c>
      <c r="C37" s="72" t="s">
        <v>19167</v>
      </c>
      <c r="D37" s="72" t="s">
        <v>15892</v>
      </c>
      <c r="E37" s="78" t="s">
        <v>19153</v>
      </c>
      <c r="F37" s="78" t="s">
        <v>123</v>
      </c>
    </row>
    <row r="38" spans="2:6" x14ac:dyDescent="0.25">
      <c r="B38" s="73" t="s">
        <v>19168</v>
      </c>
      <c r="C38" s="72" t="s">
        <v>19169</v>
      </c>
      <c r="D38" s="72" t="s">
        <v>17057</v>
      </c>
      <c r="E38" s="78" t="s">
        <v>10871</v>
      </c>
      <c r="F38" s="78" t="s">
        <v>7493</v>
      </c>
    </row>
    <row r="39" spans="2:6" x14ac:dyDescent="0.25">
      <c r="B39" s="73" t="s">
        <v>19170</v>
      </c>
      <c r="C39" s="72" t="s">
        <v>19171</v>
      </c>
      <c r="D39" s="72" t="s">
        <v>15892</v>
      </c>
      <c r="E39" s="78" t="s">
        <v>7493</v>
      </c>
      <c r="F39" s="78" t="s">
        <v>7493</v>
      </c>
    </row>
    <row r="40" spans="2:6" x14ac:dyDescent="0.25">
      <c r="B40" s="73" t="s">
        <v>19172</v>
      </c>
      <c r="C40" s="72" t="s">
        <v>19173</v>
      </c>
      <c r="D40" s="72" t="s">
        <v>15892</v>
      </c>
      <c r="E40" s="78" t="s">
        <v>2720</v>
      </c>
      <c r="F40" s="78" t="s">
        <v>1200</v>
      </c>
    </row>
    <row r="41" spans="2:6" x14ac:dyDescent="0.25">
      <c r="B41" s="73" t="s">
        <v>19174</v>
      </c>
      <c r="C41" s="72" t="s">
        <v>19175</v>
      </c>
      <c r="D41" s="72" t="s">
        <v>17057</v>
      </c>
      <c r="E41" s="78" t="s">
        <v>3127</v>
      </c>
      <c r="F41" s="78" t="s">
        <v>1200</v>
      </c>
    </row>
    <row r="42" spans="2:6" x14ac:dyDescent="0.25">
      <c r="B42" s="73" t="s">
        <v>19176</v>
      </c>
      <c r="C42" s="72" t="s">
        <v>19177</v>
      </c>
      <c r="D42" s="72" t="s">
        <v>15892</v>
      </c>
      <c r="E42" s="78" t="s">
        <v>125</v>
      </c>
      <c r="F42" s="78" t="s">
        <v>172</v>
      </c>
    </row>
    <row r="43" spans="2:6" x14ac:dyDescent="0.25">
      <c r="B43" s="73" t="s">
        <v>19178</v>
      </c>
      <c r="C43" s="72" t="s">
        <v>19179</v>
      </c>
      <c r="D43" s="72" t="s">
        <v>15892</v>
      </c>
      <c r="E43" s="78" t="s">
        <v>125</v>
      </c>
      <c r="F43" s="78" t="s">
        <v>144</v>
      </c>
    </row>
    <row r="44" spans="2:6" x14ac:dyDescent="0.25">
      <c r="B44" s="73" t="s">
        <v>19180</v>
      </c>
      <c r="C44" s="72" t="s">
        <v>19181</v>
      </c>
      <c r="D44" s="72" t="s">
        <v>15892</v>
      </c>
      <c r="E44" s="78" t="s">
        <v>1777</v>
      </c>
      <c r="F44" s="78" t="s">
        <v>268</v>
      </c>
    </row>
    <row r="45" spans="2:6" x14ac:dyDescent="0.25">
      <c r="B45" s="73" t="s">
        <v>19182</v>
      </c>
      <c r="C45" s="72" t="s">
        <v>19183</v>
      </c>
      <c r="D45" s="72" t="s">
        <v>15892</v>
      </c>
      <c r="E45" s="78" t="s">
        <v>3888</v>
      </c>
      <c r="F45" s="78" t="s">
        <v>1499</v>
      </c>
    </row>
    <row r="46" spans="2:6" x14ac:dyDescent="0.25">
      <c r="B46" s="73" t="s">
        <v>19184</v>
      </c>
      <c r="C46" s="72" t="s">
        <v>19185</v>
      </c>
      <c r="D46" s="72" t="s">
        <v>15892</v>
      </c>
      <c r="E46" s="78" t="s">
        <v>1777</v>
      </c>
      <c r="F46" s="78" t="s">
        <v>268</v>
      </c>
    </row>
    <row r="47" spans="2:6" x14ac:dyDescent="0.25">
      <c r="B47" s="73" t="s">
        <v>19186</v>
      </c>
      <c r="C47" s="72" t="s">
        <v>19186</v>
      </c>
      <c r="D47" s="72" t="s">
        <v>15892</v>
      </c>
      <c r="E47" s="78" t="s">
        <v>19153</v>
      </c>
      <c r="F47" s="78" t="s">
        <v>123</v>
      </c>
    </row>
    <row r="48" spans="2:6" x14ac:dyDescent="0.25">
      <c r="B48" s="73" t="s">
        <v>19187</v>
      </c>
      <c r="C48" s="72" t="s">
        <v>19187</v>
      </c>
      <c r="D48" s="72" t="s">
        <v>15892</v>
      </c>
      <c r="E48" s="78" t="s">
        <v>19153</v>
      </c>
      <c r="F48" s="78" t="s">
        <v>123</v>
      </c>
    </row>
    <row r="49" spans="2:6" x14ac:dyDescent="0.25">
      <c r="B49" s="73" t="s">
        <v>19188</v>
      </c>
      <c r="C49" s="72" t="s">
        <v>19188</v>
      </c>
      <c r="D49" s="72" t="s">
        <v>15892</v>
      </c>
      <c r="E49" s="78" t="s">
        <v>19153</v>
      </c>
      <c r="F49" s="78" t="s">
        <v>123</v>
      </c>
    </row>
    <row r="50" spans="2:6" x14ac:dyDescent="0.25">
      <c r="B50" s="73" t="s">
        <v>19189</v>
      </c>
      <c r="C50" s="72" t="s">
        <v>19189</v>
      </c>
      <c r="D50" s="72" t="s">
        <v>15892</v>
      </c>
      <c r="E50" s="78" t="s">
        <v>19153</v>
      </c>
      <c r="F50" s="78" t="s">
        <v>123</v>
      </c>
    </row>
    <row r="51" spans="2:6" x14ac:dyDescent="0.25">
      <c r="B51" s="73" t="s">
        <v>19190</v>
      </c>
      <c r="C51" s="72" t="s">
        <v>19191</v>
      </c>
      <c r="D51" s="72" t="s">
        <v>15892</v>
      </c>
      <c r="E51" s="78" t="s">
        <v>7281</v>
      </c>
      <c r="F51" s="78" t="s">
        <v>7493</v>
      </c>
    </row>
    <row r="52" spans="2:6" x14ac:dyDescent="0.25">
      <c r="B52" s="73" t="s">
        <v>19192</v>
      </c>
      <c r="C52" s="72" t="s">
        <v>19193</v>
      </c>
      <c r="D52" s="72" t="s">
        <v>17057</v>
      </c>
      <c r="E52" s="78" t="s">
        <v>125</v>
      </c>
      <c r="F52" s="78" t="s">
        <v>172</v>
      </c>
    </row>
    <row r="53" spans="2:6" x14ac:dyDescent="0.25">
      <c r="B53" s="73" t="s">
        <v>19194</v>
      </c>
      <c r="C53" s="72" t="s">
        <v>19195</v>
      </c>
      <c r="D53" s="72" t="s">
        <v>15892</v>
      </c>
      <c r="E53" s="78" t="s">
        <v>10871</v>
      </c>
      <c r="F53" s="78" t="s">
        <v>7493</v>
      </c>
    </row>
    <row r="54" spans="2:6" x14ac:dyDescent="0.25">
      <c r="B54" s="73" t="s">
        <v>22106</v>
      </c>
      <c r="C54" s="72" t="s">
        <v>22107</v>
      </c>
      <c r="D54" s="72" t="s">
        <v>15892</v>
      </c>
      <c r="E54" s="78" t="s">
        <v>1504</v>
      </c>
      <c r="F54" s="78" t="s">
        <v>1896</v>
      </c>
    </row>
    <row r="55" spans="2:6" x14ac:dyDescent="0.25">
      <c r="B55" s="73" t="s">
        <v>19196</v>
      </c>
      <c r="C55" s="72" t="s">
        <v>19196</v>
      </c>
      <c r="D55" s="72" t="s">
        <v>15892</v>
      </c>
      <c r="E55" s="78" t="s">
        <v>19153</v>
      </c>
      <c r="F55" s="78" t="s">
        <v>123</v>
      </c>
    </row>
    <row r="56" spans="2:6" x14ac:dyDescent="0.25">
      <c r="B56" s="73" t="s">
        <v>19197</v>
      </c>
      <c r="C56" s="72" t="s">
        <v>19197</v>
      </c>
      <c r="D56" s="72" t="s">
        <v>15892</v>
      </c>
      <c r="E56" s="78" t="s">
        <v>19153</v>
      </c>
      <c r="F56" s="78" t="s">
        <v>123</v>
      </c>
    </row>
    <row r="57" spans="2:6" x14ac:dyDescent="0.25">
      <c r="B57" s="73" t="s">
        <v>19198</v>
      </c>
      <c r="C57" s="72" t="s">
        <v>19198</v>
      </c>
      <c r="D57" s="72" t="s">
        <v>15892</v>
      </c>
      <c r="E57" s="78" t="s">
        <v>19153</v>
      </c>
      <c r="F57" s="78" t="s">
        <v>123</v>
      </c>
    </row>
    <row r="58" spans="2:6" x14ac:dyDescent="0.25">
      <c r="B58" s="73" t="s">
        <v>19199</v>
      </c>
      <c r="C58" s="72" t="s">
        <v>19199</v>
      </c>
      <c r="D58" s="72" t="s">
        <v>15892</v>
      </c>
      <c r="E58" s="78" t="s">
        <v>19153</v>
      </c>
      <c r="F58" s="78" t="s">
        <v>123</v>
      </c>
    </row>
    <row r="59" spans="2:6" x14ac:dyDescent="0.25">
      <c r="B59" s="73" t="s">
        <v>19200</v>
      </c>
      <c r="C59" s="72" t="s">
        <v>19200</v>
      </c>
      <c r="D59" s="72" t="s">
        <v>15892</v>
      </c>
      <c r="E59" s="78" t="s">
        <v>19153</v>
      </c>
      <c r="F59" s="78" t="s">
        <v>123</v>
      </c>
    </row>
    <row r="60" spans="2:6" x14ac:dyDescent="0.25">
      <c r="B60" s="73" t="s">
        <v>19201</v>
      </c>
      <c r="C60" s="72" t="s">
        <v>19201</v>
      </c>
      <c r="D60" s="72" t="s">
        <v>15892</v>
      </c>
      <c r="E60" s="78" t="s">
        <v>19153</v>
      </c>
      <c r="F60" s="78" t="s">
        <v>123</v>
      </c>
    </row>
    <row r="61" spans="2:6" x14ac:dyDescent="0.25">
      <c r="B61" s="73" t="s">
        <v>19202</v>
      </c>
      <c r="C61" s="72" t="s">
        <v>19202</v>
      </c>
      <c r="D61" s="72" t="s">
        <v>15892</v>
      </c>
      <c r="E61" s="78" t="s">
        <v>19153</v>
      </c>
      <c r="F61" s="78" t="s">
        <v>123</v>
      </c>
    </row>
    <row r="62" spans="2:6" x14ac:dyDescent="0.25">
      <c r="B62" s="73" t="s">
        <v>19203</v>
      </c>
      <c r="C62" s="72" t="s">
        <v>19203</v>
      </c>
      <c r="D62" s="72" t="s">
        <v>15892</v>
      </c>
      <c r="E62" s="78" t="s">
        <v>19153</v>
      </c>
      <c r="F62" s="78" t="s">
        <v>123</v>
      </c>
    </row>
    <row r="63" spans="2:6" x14ac:dyDescent="0.25">
      <c r="B63" s="73" t="s">
        <v>19204</v>
      </c>
      <c r="C63" s="72" t="s">
        <v>19204</v>
      </c>
      <c r="D63" s="72" t="s">
        <v>15892</v>
      </c>
      <c r="E63" s="78" t="s">
        <v>19153</v>
      </c>
      <c r="F63" s="78" t="s">
        <v>123</v>
      </c>
    </row>
    <row r="64" spans="2:6" x14ac:dyDescent="0.25">
      <c r="B64" s="73" t="s">
        <v>19205</v>
      </c>
      <c r="C64" s="72" t="s">
        <v>19205</v>
      </c>
      <c r="D64" s="72" t="s">
        <v>15892</v>
      </c>
      <c r="E64" s="78" t="s">
        <v>19153</v>
      </c>
      <c r="F64" s="78" t="s">
        <v>123</v>
      </c>
    </row>
    <row r="65" spans="2:6" x14ac:dyDescent="0.25">
      <c r="B65" s="73" t="s">
        <v>19206</v>
      </c>
      <c r="C65" s="72" t="s">
        <v>19206</v>
      </c>
      <c r="D65" s="72" t="s">
        <v>15892</v>
      </c>
      <c r="E65" s="78" t="s">
        <v>19153</v>
      </c>
      <c r="F65" s="78" t="s">
        <v>123</v>
      </c>
    </row>
    <row r="66" spans="2:6" x14ac:dyDescent="0.25">
      <c r="B66" s="73" t="s">
        <v>19207</v>
      </c>
      <c r="C66" s="72" t="s">
        <v>19207</v>
      </c>
      <c r="D66" s="72" t="s">
        <v>15892</v>
      </c>
      <c r="E66" s="78" t="s">
        <v>19153</v>
      </c>
      <c r="F66" s="78" t="s">
        <v>123</v>
      </c>
    </row>
    <row r="67" spans="2:6" x14ac:dyDescent="0.25">
      <c r="B67" s="73" t="s">
        <v>19208</v>
      </c>
      <c r="C67" s="72" t="s">
        <v>19208</v>
      </c>
      <c r="D67" s="72" t="s">
        <v>15892</v>
      </c>
      <c r="E67" s="78" t="s">
        <v>19153</v>
      </c>
      <c r="F67" s="78" t="s">
        <v>123</v>
      </c>
    </row>
    <row r="68" spans="2:6" x14ac:dyDescent="0.25">
      <c r="B68" s="73" t="s">
        <v>19209</v>
      </c>
      <c r="C68" s="72" t="s">
        <v>19209</v>
      </c>
      <c r="D68" s="72" t="s">
        <v>15892</v>
      </c>
      <c r="E68" s="78" t="s">
        <v>19153</v>
      </c>
      <c r="F68" s="78" t="s">
        <v>123</v>
      </c>
    </row>
    <row r="69" spans="2:6" x14ac:dyDescent="0.25">
      <c r="B69" s="73" t="s">
        <v>19210</v>
      </c>
      <c r="C69" s="72" t="s">
        <v>19210</v>
      </c>
      <c r="D69" s="72" t="s">
        <v>15892</v>
      </c>
      <c r="E69" s="78" t="s">
        <v>19153</v>
      </c>
      <c r="F69" s="78" t="s">
        <v>123</v>
      </c>
    </row>
    <row r="70" spans="2:6" x14ac:dyDescent="0.25">
      <c r="B70" s="73" t="s">
        <v>19211</v>
      </c>
      <c r="C70" s="72" t="s">
        <v>19211</v>
      </c>
      <c r="D70" s="72" t="s">
        <v>15892</v>
      </c>
      <c r="E70" s="78" t="s">
        <v>19153</v>
      </c>
      <c r="F70" s="78" t="s">
        <v>123</v>
      </c>
    </row>
    <row r="71" spans="2:6" x14ac:dyDescent="0.25">
      <c r="B71" s="73" t="s">
        <v>19212</v>
      </c>
      <c r="C71" s="72" t="s">
        <v>19212</v>
      </c>
      <c r="D71" s="72" t="s">
        <v>15892</v>
      </c>
      <c r="E71" s="78" t="s">
        <v>19153</v>
      </c>
      <c r="F71" s="78" t="s">
        <v>123</v>
      </c>
    </row>
    <row r="72" spans="2:6" x14ac:dyDescent="0.25">
      <c r="B72" s="73" t="s">
        <v>19213</v>
      </c>
      <c r="C72" s="72" t="s">
        <v>19213</v>
      </c>
      <c r="D72" s="72" t="s">
        <v>15892</v>
      </c>
      <c r="E72" s="78" t="s">
        <v>19153</v>
      </c>
      <c r="F72" s="78" t="s">
        <v>123</v>
      </c>
    </row>
    <row r="73" spans="2:6" x14ac:dyDescent="0.25">
      <c r="B73" s="73" t="s">
        <v>19214</v>
      </c>
      <c r="C73" s="72" t="s">
        <v>19214</v>
      </c>
      <c r="D73" s="72" t="s">
        <v>15892</v>
      </c>
      <c r="E73" s="78" t="s">
        <v>19153</v>
      </c>
      <c r="F73" s="78" t="s">
        <v>123</v>
      </c>
    </row>
    <row r="74" spans="2:6" x14ac:dyDescent="0.25">
      <c r="B74" s="73" t="s">
        <v>19215</v>
      </c>
      <c r="C74" s="72" t="s">
        <v>19216</v>
      </c>
      <c r="D74" s="72" t="s">
        <v>17057</v>
      </c>
      <c r="E74" s="78" t="s">
        <v>125</v>
      </c>
      <c r="F74" s="78" t="s">
        <v>144</v>
      </c>
    </row>
    <row r="75" spans="2:6" x14ac:dyDescent="0.25">
      <c r="B75" s="73" t="s">
        <v>19217</v>
      </c>
      <c r="C75" s="72" t="s">
        <v>19218</v>
      </c>
      <c r="D75" s="72" t="s">
        <v>15892</v>
      </c>
      <c r="E75" s="78" t="s">
        <v>125</v>
      </c>
      <c r="F75" s="78" t="s">
        <v>172</v>
      </c>
    </row>
    <row r="76" spans="2:6" x14ac:dyDescent="0.25">
      <c r="B76" s="73" t="s">
        <v>19219</v>
      </c>
      <c r="C76" s="72" t="s">
        <v>19219</v>
      </c>
      <c r="D76" s="72" t="s">
        <v>15892</v>
      </c>
      <c r="E76" s="78" t="s">
        <v>19153</v>
      </c>
      <c r="F76" s="78" t="s">
        <v>123</v>
      </c>
    </row>
    <row r="77" spans="2:6" x14ac:dyDescent="0.25">
      <c r="B77" s="73" t="s">
        <v>19220</v>
      </c>
      <c r="C77" s="72" t="s">
        <v>19220</v>
      </c>
      <c r="D77" s="72" t="s">
        <v>15892</v>
      </c>
      <c r="E77" s="78" t="s">
        <v>19153</v>
      </c>
      <c r="F77" s="78" t="s">
        <v>123</v>
      </c>
    </row>
    <row r="78" spans="2:6" x14ac:dyDescent="0.25">
      <c r="B78" s="73" t="s">
        <v>19221</v>
      </c>
      <c r="C78" s="72" t="s">
        <v>19221</v>
      </c>
      <c r="D78" s="72" t="s">
        <v>15892</v>
      </c>
      <c r="E78" s="78" t="s">
        <v>19153</v>
      </c>
      <c r="F78" s="78" t="s">
        <v>123</v>
      </c>
    </row>
    <row r="79" spans="2:6" x14ac:dyDescent="0.25">
      <c r="B79" s="73" t="s">
        <v>19222</v>
      </c>
      <c r="C79" s="72" t="s">
        <v>19222</v>
      </c>
      <c r="D79" s="72" t="s">
        <v>15892</v>
      </c>
      <c r="E79" s="78" t="s">
        <v>19153</v>
      </c>
      <c r="F79" s="78" t="s">
        <v>123</v>
      </c>
    </row>
    <row r="80" spans="2:6" x14ac:dyDescent="0.25">
      <c r="B80" s="73" t="s">
        <v>19223</v>
      </c>
      <c r="C80" s="72" t="s">
        <v>19223</v>
      </c>
      <c r="D80" s="72" t="s">
        <v>15892</v>
      </c>
      <c r="E80" s="78" t="s">
        <v>19153</v>
      </c>
      <c r="F80" s="78" t="s">
        <v>123</v>
      </c>
    </row>
    <row r="81" spans="2:6" x14ac:dyDescent="0.25">
      <c r="B81" s="73" t="s">
        <v>19224</v>
      </c>
      <c r="C81" s="72" t="s">
        <v>19224</v>
      </c>
      <c r="D81" s="72" t="s">
        <v>15892</v>
      </c>
      <c r="E81" s="78" t="s">
        <v>19153</v>
      </c>
      <c r="F81" s="78" t="s">
        <v>123</v>
      </c>
    </row>
    <row r="82" spans="2:6" x14ac:dyDescent="0.25">
      <c r="B82" s="73" t="s">
        <v>19225</v>
      </c>
      <c r="C82" s="72" t="s">
        <v>19225</v>
      </c>
      <c r="D82" s="72" t="s">
        <v>15892</v>
      </c>
      <c r="E82" s="78" t="s">
        <v>19153</v>
      </c>
      <c r="F82" s="78" t="s">
        <v>123</v>
      </c>
    </row>
    <row r="83" spans="2:6" x14ac:dyDescent="0.25">
      <c r="B83" s="73" t="s">
        <v>19226</v>
      </c>
      <c r="C83" s="72" t="s">
        <v>19226</v>
      </c>
      <c r="D83" s="72" t="s">
        <v>15892</v>
      </c>
      <c r="E83" s="78" t="s">
        <v>19153</v>
      </c>
      <c r="F83" s="78" t="s">
        <v>123</v>
      </c>
    </row>
    <row r="84" spans="2:6" x14ac:dyDescent="0.25">
      <c r="B84" s="73" t="s">
        <v>19227</v>
      </c>
      <c r="C84" s="72" t="s">
        <v>19227</v>
      </c>
      <c r="D84" s="72" t="s">
        <v>15892</v>
      </c>
      <c r="E84" s="78" t="s">
        <v>19153</v>
      </c>
      <c r="F84" s="78" t="s">
        <v>123</v>
      </c>
    </row>
    <row r="85" spans="2:6" x14ac:dyDescent="0.25">
      <c r="B85" s="73" t="s">
        <v>19228</v>
      </c>
      <c r="C85" s="72" t="s">
        <v>19228</v>
      </c>
      <c r="D85" s="72" t="s">
        <v>15892</v>
      </c>
      <c r="E85" s="78" t="s">
        <v>19153</v>
      </c>
      <c r="F85" s="78" t="s">
        <v>123</v>
      </c>
    </row>
    <row r="86" spans="2:6" x14ac:dyDescent="0.25">
      <c r="B86" s="73" t="s">
        <v>19229</v>
      </c>
      <c r="C86" s="72" t="s">
        <v>19230</v>
      </c>
      <c r="D86" s="72" t="s">
        <v>15892</v>
      </c>
      <c r="E86" s="78" t="s">
        <v>125</v>
      </c>
      <c r="F86" s="78" t="s">
        <v>172</v>
      </c>
    </row>
    <row r="87" spans="2:6" x14ac:dyDescent="0.25">
      <c r="B87" s="73" t="s">
        <v>19231</v>
      </c>
      <c r="C87" s="72" t="s">
        <v>19232</v>
      </c>
      <c r="D87" s="72" t="s">
        <v>15892</v>
      </c>
      <c r="E87" s="78" t="s">
        <v>125</v>
      </c>
      <c r="F87" s="78" t="s">
        <v>172</v>
      </c>
    </row>
    <row r="88" spans="2:6" x14ac:dyDescent="0.25">
      <c r="B88" s="73" t="s">
        <v>19233</v>
      </c>
      <c r="C88" s="72" t="s">
        <v>19234</v>
      </c>
      <c r="D88" s="72" t="s">
        <v>15892</v>
      </c>
      <c r="E88" s="78" t="s">
        <v>1085</v>
      </c>
      <c r="F88" s="78" t="s">
        <v>1499</v>
      </c>
    </row>
    <row r="89" spans="2:6" x14ac:dyDescent="0.25">
      <c r="B89" s="73" t="s">
        <v>19235</v>
      </c>
      <c r="C89" s="72" t="s">
        <v>19236</v>
      </c>
      <c r="D89" s="72" t="s">
        <v>15892</v>
      </c>
      <c r="E89" s="78" t="s">
        <v>7493</v>
      </c>
      <c r="F89" s="78" t="s">
        <v>7493</v>
      </c>
    </row>
    <row r="90" spans="2:6" x14ac:dyDescent="0.25">
      <c r="B90" s="73" t="s">
        <v>19237</v>
      </c>
      <c r="C90" s="72" t="s">
        <v>19238</v>
      </c>
      <c r="D90" s="72" t="s">
        <v>17057</v>
      </c>
      <c r="E90" s="78" t="s">
        <v>125</v>
      </c>
      <c r="F90" s="78" t="s">
        <v>172</v>
      </c>
    </row>
    <row r="91" spans="2:6" x14ac:dyDescent="0.25">
      <c r="B91" s="73" t="s">
        <v>19239</v>
      </c>
      <c r="C91" s="72" t="s">
        <v>19239</v>
      </c>
      <c r="D91" s="72" t="s">
        <v>15892</v>
      </c>
      <c r="E91" s="78" t="s">
        <v>19153</v>
      </c>
      <c r="F91" s="78" t="s">
        <v>123</v>
      </c>
    </row>
    <row r="92" spans="2:6" x14ac:dyDescent="0.25">
      <c r="B92" s="73" t="s">
        <v>19240</v>
      </c>
      <c r="C92" s="72" t="s">
        <v>19240</v>
      </c>
      <c r="D92" s="72" t="s">
        <v>15892</v>
      </c>
      <c r="E92" s="78" t="s">
        <v>19153</v>
      </c>
      <c r="F92" s="78" t="s">
        <v>123</v>
      </c>
    </row>
    <row r="93" spans="2:6" x14ac:dyDescent="0.25">
      <c r="B93" s="73" t="s">
        <v>19241</v>
      </c>
      <c r="C93" s="72" t="s">
        <v>19241</v>
      </c>
      <c r="D93" s="72" t="s">
        <v>15892</v>
      </c>
      <c r="E93" s="78" t="s">
        <v>19153</v>
      </c>
      <c r="F93" s="78" t="s">
        <v>123</v>
      </c>
    </row>
    <row r="94" spans="2:6" x14ac:dyDescent="0.25">
      <c r="B94" s="73" t="s">
        <v>19242</v>
      </c>
      <c r="C94" s="72" t="s">
        <v>19242</v>
      </c>
      <c r="D94" s="72" t="s">
        <v>15892</v>
      </c>
      <c r="E94" s="78" t="s">
        <v>19153</v>
      </c>
      <c r="F94" s="78" t="s">
        <v>123</v>
      </c>
    </row>
    <row r="95" spans="2:6" x14ac:dyDescent="0.25">
      <c r="B95" s="73" t="s">
        <v>19243</v>
      </c>
      <c r="C95" s="72" t="s">
        <v>19244</v>
      </c>
      <c r="D95" s="72" t="s">
        <v>17057</v>
      </c>
      <c r="E95" s="78" t="s">
        <v>918</v>
      </c>
      <c r="F95" s="78" t="s">
        <v>1200</v>
      </c>
    </row>
    <row r="96" spans="2:6" x14ac:dyDescent="0.25">
      <c r="B96" s="73" t="s">
        <v>19245</v>
      </c>
      <c r="C96" s="72" t="s">
        <v>19246</v>
      </c>
      <c r="D96" s="72" t="s">
        <v>17057</v>
      </c>
      <c r="E96" s="78" t="s">
        <v>7493</v>
      </c>
      <c r="F96" s="78" t="s">
        <v>7493</v>
      </c>
    </row>
    <row r="97" spans="2:6" x14ac:dyDescent="0.25">
      <c r="B97" s="73" t="s">
        <v>19247</v>
      </c>
      <c r="C97" s="72" t="s">
        <v>19247</v>
      </c>
      <c r="D97" s="72" t="s">
        <v>15892</v>
      </c>
      <c r="E97" s="78" t="s">
        <v>19153</v>
      </c>
      <c r="F97" s="78" t="s">
        <v>123</v>
      </c>
    </row>
    <row r="98" spans="2:6" x14ac:dyDescent="0.25">
      <c r="B98" s="73" t="s">
        <v>19248</v>
      </c>
      <c r="C98" s="72" t="s">
        <v>19248</v>
      </c>
      <c r="D98" s="72" t="s">
        <v>15892</v>
      </c>
      <c r="E98" s="78" t="s">
        <v>19153</v>
      </c>
      <c r="F98" s="78" t="s">
        <v>123</v>
      </c>
    </row>
    <row r="99" spans="2:6" x14ac:dyDescent="0.25">
      <c r="B99" s="73" t="s">
        <v>19249</v>
      </c>
      <c r="C99" s="72" t="s">
        <v>19249</v>
      </c>
      <c r="D99" s="72" t="s">
        <v>15892</v>
      </c>
      <c r="E99" s="78" t="s">
        <v>19153</v>
      </c>
      <c r="F99" s="78" t="s">
        <v>123</v>
      </c>
    </row>
    <row r="100" spans="2:6" x14ac:dyDescent="0.25">
      <c r="B100" s="73" t="s">
        <v>19250</v>
      </c>
      <c r="C100" s="72" t="s">
        <v>19250</v>
      </c>
      <c r="D100" s="72" t="s">
        <v>15892</v>
      </c>
      <c r="E100" s="78" t="s">
        <v>19153</v>
      </c>
      <c r="F100" s="78" t="s">
        <v>123</v>
      </c>
    </row>
    <row r="101" spans="2:6" x14ac:dyDescent="0.25">
      <c r="B101" s="73" t="s">
        <v>19251</v>
      </c>
      <c r="C101" s="72" t="s">
        <v>19251</v>
      </c>
      <c r="D101" s="72" t="s">
        <v>15892</v>
      </c>
      <c r="E101" s="78" t="s">
        <v>19153</v>
      </c>
      <c r="F101" s="78" t="s">
        <v>123</v>
      </c>
    </row>
    <row r="102" spans="2:6" x14ac:dyDescent="0.25">
      <c r="B102" s="73" t="s">
        <v>19252</v>
      </c>
      <c r="C102" s="72" t="s">
        <v>19252</v>
      </c>
      <c r="D102" s="72" t="s">
        <v>15892</v>
      </c>
      <c r="E102" s="78" t="s">
        <v>19153</v>
      </c>
      <c r="F102" s="78" t="s">
        <v>123</v>
      </c>
    </row>
    <row r="103" spans="2:6" x14ac:dyDescent="0.25">
      <c r="B103" s="73" t="s">
        <v>19253</v>
      </c>
      <c r="C103" s="72" t="s">
        <v>19253</v>
      </c>
      <c r="D103" s="72" t="s">
        <v>15892</v>
      </c>
      <c r="E103" s="78" t="s">
        <v>19153</v>
      </c>
      <c r="F103" s="78" t="s">
        <v>123</v>
      </c>
    </row>
    <row r="104" spans="2:6" x14ac:dyDescent="0.25">
      <c r="B104" s="73" t="s">
        <v>19254</v>
      </c>
      <c r="C104" s="72" t="s">
        <v>19254</v>
      </c>
      <c r="D104" s="72" t="s">
        <v>15892</v>
      </c>
      <c r="E104" s="78" t="s">
        <v>19153</v>
      </c>
      <c r="F104" s="78" t="s">
        <v>123</v>
      </c>
    </row>
    <row r="105" spans="2:6" x14ac:dyDescent="0.25">
      <c r="B105" s="73" t="s">
        <v>19255</v>
      </c>
      <c r="C105" s="72" t="s">
        <v>19255</v>
      </c>
      <c r="D105" s="72" t="s">
        <v>15892</v>
      </c>
      <c r="E105" s="78" t="s">
        <v>19153</v>
      </c>
      <c r="F105" s="78" t="s">
        <v>123</v>
      </c>
    </row>
    <row r="106" spans="2:6" x14ac:dyDescent="0.25">
      <c r="B106" s="73" t="s">
        <v>19256</v>
      </c>
      <c r="C106" s="72" t="s">
        <v>19256</v>
      </c>
      <c r="D106" s="72" t="s">
        <v>15892</v>
      </c>
      <c r="E106" s="78" t="s">
        <v>19153</v>
      </c>
      <c r="F106" s="78" t="s">
        <v>123</v>
      </c>
    </row>
    <row r="107" spans="2:6" x14ac:dyDescent="0.25">
      <c r="B107" s="73" t="s">
        <v>19257</v>
      </c>
      <c r="C107" s="72" t="s">
        <v>19257</v>
      </c>
      <c r="D107" s="72" t="s">
        <v>15892</v>
      </c>
      <c r="E107" s="78" t="s">
        <v>19153</v>
      </c>
      <c r="F107" s="78" t="s">
        <v>123</v>
      </c>
    </row>
    <row r="108" spans="2:6" x14ac:dyDescent="0.25">
      <c r="B108" s="73" t="s">
        <v>19258</v>
      </c>
      <c r="C108" s="72" t="s">
        <v>19258</v>
      </c>
      <c r="D108" s="72" t="s">
        <v>15892</v>
      </c>
      <c r="E108" s="78" t="s">
        <v>19153</v>
      </c>
      <c r="F108" s="78" t="s">
        <v>123</v>
      </c>
    </row>
    <row r="109" spans="2:6" x14ac:dyDescent="0.25">
      <c r="B109" s="73" t="s">
        <v>19259</v>
      </c>
      <c r="C109" s="72" t="s">
        <v>19259</v>
      </c>
      <c r="D109" s="72" t="s">
        <v>15892</v>
      </c>
      <c r="E109" s="78" t="s">
        <v>19153</v>
      </c>
      <c r="F109" s="78" t="s">
        <v>123</v>
      </c>
    </row>
    <row r="110" spans="2:6" x14ac:dyDescent="0.25">
      <c r="B110" s="73" t="s">
        <v>19260</v>
      </c>
      <c r="C110" s="72" t="s">
        <v>19260</v>
      </c>
      <c r="D110" s="72" t="s">
        <v>15892</v>
      </c>
      <c r="E110" s="78" t="s">
        <v>19153</v>
      </c>
      <c r="F110" s="78" t="s">
        <v>123</v>
      </c>
    </row>
    <row r="111" spans="2:6" x14ac:dyDescent="0.25">
      <c r="B111" s="73" t="s">
        <v>19261</v>
      </c>
      <c r="C111" s="72" t="s">
        <v>19261</v>
      </c>
      <c r="D111" s="72" t="s">
        <v>15892</v>
      </c>
      <c r="E111" s="78" t="s">
        <v>19153</v>
      </c>
      <c r="F111" s="78" t="s">
        <v>123</v>
      </c>
    </row>
    <row r="112" spans="2:6" x14ac:dyDescent="0.25">
      <c r="B112" s="73" t="s">
        <v>19262</v>
      </c>
      <c r="C112" s="72" t="s">
        <v>19262</v>
      </c>
      <c r="D112" s="72" t="s">
        <v>15892</v>
      </c>
      <c r="E112" s="78" t="s">
        <v>19153</v>
      </c>
      <c r="F112" s="78" t="s">
        <v>123</v>
      </c>
    </row>
    <row r="113" spans="2:6" x14ac:dyDescent="0.25">
      <c r="B113" s="73" t="s">
        <v>19263</v>
      </c>
      <c r="C113" s="72" t="s">
        <v>19263</v>
      </c>
      <c r="D113" s="72" t="s">
        <v>15892</v>
      </c>
      <c r="E113" s="78" t="s">
        <v>19153</v>
      </c>
      <c r="F113" s="78" t="s">
        <v>123</v>
      </c>
    </row>
    <row r="114" spans="2:6" x14ac:dyDescent="0.25">
      <c r="B114" s="73" t="s">
        <v>19264</v>
      </c>
      <c r="C114" s="72" t="s">
        <v>19264</v>
      </c>
      <c r="D114" s="72" t="s">
        <v>15892</v>
      </c>
      <c r="E114" s="78" t="s">
        <v>19153</v>
      </c>
      <c r="F114" s="78" t="s">
        <v>123</v>
      </c>
    </row>
    <row r="115" spans="2:6" x14ac:dyDescent="0.25">
      <c r="B115" s="73" t="s">
        <v>19265</v>
      </c>
      <c r="C115" s="72" t="s">
        <v>19265</v>
      </c>
      <c r="D115" s="72" t="s">
        <v>15892</v>
      </c>
      <c r="E115" s="78" t="s">
        <v>19153</v>
      </c>
      <c r="F115" s="78" t="s">
        <v>123</v>
      </c>
    </row>
    <row r="116" spans="2:6" x14ac:dyDescent="0.25">
      <c r="B116" s="73" t="s">
        <v>19266</v>
      </c>
      <c r="C116" s="72" t="s">
        <v>19266</v>
      </c>
      <c r="D116" s="72" t="s">
        <v>15892</v>
      </c>
      <c r="E116" s="78" t="s">
        <v>19153</v>
      </c>
      <c r="F116" s="78" t="s">
        <v>123</v>
      </c>
    </row>
    <row r="117" spans="2:6" x14ac:dyDescent="0.25">
      <c r="B117" s="73" t="s">
        <v>19267</v>
      </c>
      <c r="C117" s="72" t="s">
        <v>19267</v>
      </c>
      <c r="D117" s="72" t="s">
        <v>15892</v>
      </c>
      <c r="E117" s="78" t="s">
        <v>19153</v>
      </c>
      <c r="F117" s="78" t="s">
        <v>123</v>
      </c>
    </row>
    <row r="118" spans="2:6" x14ac:dyDescent="0.25">
      <c r="B118" s="73" t="s">
        <v>19268</v>
      </c>
      <c r="C118" s="72" t="s">
        <v>19268</v>
      </c>
      <c r="D118" s="72" t="s">
        <v>15892</v>
      </c>
      <c r="E118" s="78" t="s">
        <v>19153</v>
      </c>
      <c r="F118" s="78" t="s">
        <v>123</v>
      </c>
    </row>
    <row r="119" spans="2:6" x14ac:dyDescent="0.25">
      <c r="B119" s="73" t="s">
        <v>19269</v>
      </c>
      <c r="C119" s="72" t="s">
        <v>19269</v>
      </c>
      <c r="D119" s="72" t="s">
        <v>15892</v>
      </c>
      <c r="E119" s="78" t="s">
        <v>19153</v>
      </c>
      <c r="F119" s="78" t="s">
        <v>123</v>
      </c>
    </row>
    <row r="120" spans="2:6" x14ac:dyDescent="0.25">
      <c r="B120" s="73" t="s">
        <v>19270</v>
      </c>
      <c r="C120" s="72" t="s">
        <v>19270</v>
      </c>
      <c r="D120" s="72" t="s">
        <v>15892</v>
      </c>
      <c r="E120" s="78" t="s">
        <v>19153</v>
      </c>
      <c r="F120" s="78" t="s">
        <v>123</v>
      </c>
    </row>
    <row r="121" spans="2:6" x14ac:dyDescent="0.25">
      <c r="B121" s="73" t="s">
        <v>19271</v>
      </c>
      <c r="C121" s="72" t="s">
        <v>19271</v>
      </c>
      <c r="D121" s="72" t="s">
        <v>15892</v>
      </c>
      <c r="E121" s="78" t="s">
        <v>19153</v>
      </c>
      <c r="F121" s="78" t="s">
        <v>123</v>
      </c>
    </row>
    <row r="122" spans="2:6" x14ac:dyDescent="0.25">
      <c r="B122" s="73" t="s">
        <v>19272</v>
      </c>
      <c r="C122" s="72" t="s">
        <v>19272</v>
      </c>
      <c r="D122" s="72" t="s">
        <v>15892</v>
      </c>
      <c r="E122" s="78" t="s">
        <v>19153</v>
      </c>
      <c r="F122" s="78" t="s">
        <v>123</v>
      </c>
    </row>
    <row r="123" spans="2:6" x14ac:dyDescent="0.25">
      <c r="B123" s="73" t="s">
        <v>19273</v>
      </c>
      <c r="C123" s="72" t="s">
        <v>19273</v>
      </c>
      <c r="D123" s="72" t="s">
        <v>15892</v>
      </c>
      <c r="E123" s="78" t="s">
        <v>19153</v>
      </c>
      <c r="F123" s="78" t="s">
        <v>123</v>
      </c>
    </row>
    <row r="124" spans="2:6" x14ac:dyDescent="0.25">
      <c r="B124" s="73" t="s">
        <v>19274</v>
      </c>
      <c r="C124" s="72" t="s">
        <v>19274</v>
      </c>
      <c r="D124" s="72" t="s">
        <v>15892</v>
      </c>
      <c r="E124" s="78" t="s">
        <v>19153</v>
      </c>
      <c r="F124" s="78" t="s">
        <v>123</v>
      </c>
    </row>
    <row r="125" spans="2:6" x14ac:dyDescent="0.25">
      <c r="B125" s="73" t="s">
        <v>19275</v>
      </c>
      <c r="C125" s="72" t="s">
        <v>19275</v>
      </c>
      <c r="D125" s="72" t="s">
        <v>15892</v>
      </c>
      <c r="E125" s="78" t="s">
        <v>19153</v>
      </c>
      <c r="F125" s="78" t="s">
        <v>123</v>
      </c>
    </row>
    <row r="126" spans="2:6" x14ac:dyDescent="0.25">
      <c r="B126" s="73" t="s">
        <v>19276</v>
      </c>
      <c r="C126" s="72" t="s">
        <v>19276</v>
      </c>
      <c r="D126" s="72" t="s">
        <v>15892</v>
      </c>
      <c r="E126" s="78" t="s">
        <v>19153</v>
      </c>
      <c r="F126" s="78" t="s">
        <v>123</v>
      </c>
    </row>
    <row r="127" spans="2:6" x14ac:dyDescent="0.25">
      <c r="B127" s="73" t="s">
        <v>19277</v>
      </c>
      <c r="C127" s="72" t="s">
        <v>19277</v>
      </c>
      <c r="D127" s="72" t="s">
        <v>15892</v>
      </c>
      <c r="E127" s="78" t="s">
        <v>19153</v>
      </c>
      <c r="F127" s="78" t="s">
        <v>123</v>
      </c>
    </row>
    <row r="128" spans="2:6" x14ac:dyDescent="0.25">
      <c r="B128" s="73" t="s">
        <v>19278</v>
      </c>
      <c r="C128" s="72" t="s">
        <v>19278</v>
      </c>
      <c r="D128" s="72" t="s">
        <v>15892</v>
      </c>
      <c r="E128" s="78" t="s">
        <v>19153</v>
      </c>
      <c r="F128" s="78" t="s">
        <v>123</v>
      </c>
    </row>
    <row r="129" spans="2:6" x14ac:dyDescent="0.25">
      <c r="B129" s="73" t="s">
        <v>19279</v>
      </c>
      <c r="C129" s="72" t="s">
        <v>19279</v>
      </c>
      <c r="D129" s="72" t="s">
        <v>15892</v>
      </c>
      <c r="E129" s="78" t="s">
        <v>19153</v>
      </c>
      <c r="F129" s="78" t="s">
        <v>123</v>
      </c>
    </row>
    <row r="130" spans="2:6" x14ac:dyDescent="0.25">
      <c r="B130" s="73" t="s">
        <v>19280</v>
      </c>
      <c r="C130" s="72" t="s">
        <v>19280</v>
      </c>
      <c r="D130" s="72" t="s">
        <v>15892</v>
      </c>
      <c r="E130" s="78" t="s">
        <v>19153</v>
      </c>
      <c r="F130" s="78" t="s">
        <v>123</v>
      </c>
    </row>
    <row r="131" spans="2:6" x14ac:dyDescent="0.25">
      <c r="B131" s="73" t="s">
        <v>19281</v>
      </c>
      <c r="C131" s="72" t="s">
        <v>19281</v>
      </c>
      <c r="D131" s="72" t="s">
        <v>15892</v>
      </c>
      <c r="E131" s="78" t="s">
        <v>19153</v>
      </c>
      <c r="F131" s="78" t="s">
        <v>123</v>
      </c>
    </row>
    <row r="132" spans="2:6" x14ac:dyDescent="0.25">
      <c r="B132" s="73" t="s">
        <v>19282</v>
      </c>
      <c r="C132" s="72" t="s">
        <v>19282</v>
      </c>
      <c r="D132" s="72" t="s">
        <v>15892</v>
      </c>
      <c r="E132" s="78" t="s">
        <v>19153</v>
      </c>
      <c r="F132" s="78" t="s">
        <v>123</v>
      </c>
    </row>
    <row r="133" spans="2:6" x14ac:dyDescent="0.25">
      <c r="B133" s="73" t="s">
        <v>19283</v>
      </c>
      <c r="C133" s="72" t="s">
        <v>19283</v>
      </c>
      <c r="D133" s="72" t="s">
        <v>15892</v>
      </c>
      <c r="E133" s="78" t="s">
        <v>19153</v>
      </c>
      <c r="F133" s="78" t="s">
        <v>123</v>
      </c>
    </row>
    <row r="134" spans="2:6" x14ac:dyDescent="0.25">
      <c r="B134" s="73" t="s">
        <v>19284</v>
      </c>
      <c r="C134" s="72" t="s">
        <v>19284</v>
      </c>
      <c r="D134" s="72" t="s">
        <v>15892</v>
      </c>
      <c r="E134" s="78" t="s">
        <v>19153</v>
      </c>
      <c r="F134" s="78" t="s">
        <v>123</v>
      </c>
    </row>
    <row r="135" spans="2:6" x14ac:dyDescent="0.25">
      <c r="B135" s="73" t="s">
        <v>19285</v>
      </c>
      <c r="C135" s="72" t="s">
        <v>19286</v>
      </c>
      <c r="D135" s="72" t="s">
        <v>17057</v>
      </c>
      <c r="E135" s="78" t="s">
        <v>3888</v>
      </c>
      <c r="F135" s="78" t="s">
        <v>1499</v>
      </c>
    </row>
    <row r="136" spans="2:6" x14ac:dyDescent="0.25">
      <c r="B136" s="73" t="s">
        <v>19287</v>
      </c>
      <c r="C136" s="72" t="s">
        <v>19288</v>
      </c>
      <c r="D136" s="72" t="s">
        <v>15892</v>
      </c>
      <c r="E136" s="78" t="s">
        <v>125</v>
      </c>
      <c r="F136" s="78" t="s">
        <v>144</v>
      </c>
    </row>
    <row r="137" spans="2:6" x14ac:dyDescent="0.25">
      <c r="B137" s="73" t="s">
        <v>19289</v>
      </c>
      <c r="C137" s="72" t="s">
        <v>19290</v>
      </c>
      <c r="D137" s="72" t="s">
        <v>17057</v>
      </c>
      <c r="E137" s="78" t="s">
        <v>3378</v>
      </c>
      <c r="F137" s="78" t="s">
        <v>1200</v>
      </c>
    </row>
    <row r="138" spans="2:6" x14ac:dyDescent="0.25">
      <c r="B138" s="73" t="s">
        <v>19291</v>
      </c>
      <c r="C138" s="72" t="s">
        <v>19292</v>
      </c>
      <c r="D138" s="72" t="s">
        <v>17057</v>
      </c>
      <c r="E138" s="78" t="s">
        <v>6588</v>
      </c>
      <c r="F138" s="78" t="s">
        <v>1200</v>
      </c>
    </row>
    <row r="139" spans="2:6" x14ac:dyDescent="0.25">
      <c r="B139" s="73" t="s">
        <v>19293</v>
      </c>
      <c r="C139" s="72" t="s">
        <v>19294</v>
      </c>
      <c r="D139" s="72" t="s">
        <v>15892</v>
      </c>
      <c r="E139" s="78" t="s">
        <v>7493</v>
      </c>
      <c r="F139" s="78" t="s">
        <v>7493</v>
      </c>
    </row>
    <row r="140" spans="2:6" x14ac:dyDescent="0.25">
      <c r="B140" s="73" t="s">
        <v>19295</v>
      </c>
      <c r="C140" s="72" t="s">
        <v>19296</v>
      </c>
      <c r="D140" s="72" t="s">
        <v>17057</v>
      </c>
      <c r="E140" s="78" t="s">
        <v>125</v>
      </c>
      <c r="F140" s="78" t="s">
        <v>310</v>
      </c>
    </row>
    <row r="141" spans="2:6" x14ac:dyDescent="0.25">
      <c r="B141" s="73" t="s">
        <v>19297</v>
      </c>
      <c r="C141" s="72" t="s">
        <v>19297</v>
      </c>
      <c r="D141" s="72" t="s">
        <v>15892</v>
      </c>
      <c r="E141" s="78" t="s">
        <v>19153</v>
      </c>
      <c r="F141" s="78" t="s">
        <v>123</v>
      </c>
    </row>
    <row r="142" spans="2:6" x14ac:dyDescent="0.25">
      <c r="B142" s="73" t="s">
        <v>19298</v>
      </c>
      <c r="C142" s="72" t="s">
        <v>19298</v>
      </c>
      <c r="D142" s="72" t="s">
        <v>15892</v>
      </c>
      <c r="E142" s="78" t="s">
        <v>19153</v>
      </c>
      <c r="F142" s="78" t="s">
        <v>123</v>
      </c>
    </row>
    <row r="143" spans="2:6" x14ac:dyDescent="0.25">
      <c r="B143" s="73" t="s">
        <v>19299</v>
      </c>
      <c r="C143" s="72" t="s">
        <v>19299</v>
      </c>
      <c r="D143" s="72" t="s">
        <v>15892</v>
      </c>
      <c r="E143" s="78" t="s">
        <v>19153</v>
      </c>
      <c r="F143" s="78" t="s">
        <v>123</v>
      </c>
    </row>
    <row r="144" spans="2:6" x14ac:dyDescent="0.25">
      <c r="B144" s="73" t="s">
        <v>19300</v>
      </c>
      <c r="C144" s="72" t="s">
        <v>19300</v>
      </c>
      <c r="D144" s="72" t="s">
        <v>15892</v>
      </c>
      <c r="E144" s="78" t="s">
        <v>19153</v>
      </c>
      <c r="F144" s="78" t="s">
        <v>123</v>
      </c>
    </row>
    <row r="145" spans="2:6" x14ac:dyDescent="0.25">
      <c r="B145" s="73" t="s">
        <v>19301</v>
      </c>
      <c r="C145" s="72" t="s">
        <v>19301</v>
      </c>
      <c r="D145" s="72" t="s">
        <v>15892</v>
      </c>
      <c r="E145" s="78" t="s">
        <v>19153</v>
      </c>
      <c r="F145" s="78" t="s">
        <v>123</v>
      </c>
    </row>
    <row r="146" spans="2:6" x14ac:dyDescent="0.25">
      <c r="B146" s="73" t="s">
        <v>19302</v>
      </c>
      <c r="C146" s="72" t="s">
        <v>19302</v>
      </c>
      <c r="D146" s="72" t="s">
        <v>15892</v>
      </c>
      <c r="E146" s="78" t="s">
        <v>19153</v>
      </c>
      <c r="F146" s="78" t="s">
        <v>123</v>
      </c>
    </row>
    <row r="147" spans="2:6" x14ac:dyDescent="0.25">
      <c r="B147" s="73" t="s">
        <v>19303</v>
      </c>
      <c r="C147" s="72" t="s">
        <v>19303</v>
      </c>
      <c r="D147" s="72" t="s">
        <v>15892</v>
      </c>
      <c r="E147" s="78" t="s">
        <v>19153</v>
      </c>
      <c r="F147" s="78" t="s">
        <v>123</v>
      </c>
    </row>
    <row r="148" spans="2:6" x14ac:dyDescent="0.25">
      <c r="B148" s="73" t="s">
        <v>19304</v>
      </c>
      <c r="C148" s="72" t="s">
        <v>19304</v>
      </c>
      <c r="D148" s="72" t="s">
        <v>15892</v>
      </c>
      <c r="E148" s="78" t="s">
        <v>19153</v>
      </c>
      <c r="F148" s="78" t="s">
        <v>123</v>
      </c>
    </row>
    <row r="149" spans="2:6" x14ac:dyDescent="0.25">
      <c r="B149" s="73" t="s">
        <v>19305</v>
      </c>
      <c r="C149" s="72" t="s">
        <v>19305</v>
      </c>
      <c r="D149" s="72" t="s">
        <v>15892</v>
      </c>
      <c r="E149" s="78" t="s">
        <v>19153</v>
      </c>
      <c r="F149" s="78" t="s">
        <v>123</v>
      </c>
    </row>
    <row r="150" spans="2:6" x14ac:dyDescent="0.25">
      <c r="B150" s="73" t="s">
        <v>19306</v>
      </c>
      <c r="C150" s="72" t="s">
        <v>19306</v>
      </c>
      <c r="D150" s="72" t="s">
        <v>15892</v>
      </c>
      <c r="E150" s="78" t="s">
        <v>19153</v>
      </c>
      <c r="F150" s="78" t="s">
        <v>123</v>
      </c>
    </row>
    <row r="151" spans="2:6" x14ac:dyDescent="0.25">
      <c r="B151" s="73" t="s">
        <v>19307</v>
      </c>
      <c r="C151" s="72" t="s">
        <v>19307</v>
      </c>
      <c r="D151" s="72" t="s">
        <v>15892</v>
      </c>
      <c r="E151" s="78" t="s">
        <v>19153</v>
      </c>
      <c r="F151" s="78" t="s">
        <v>123</v>
      </c>
    </row>
    <row r="152" spans="2:6" x14ac:dyDescent="0.25">
      <c r="B152" s="73" t="s">
        <v>19308</v>
      </c>
      <c r="C152" s="72" t="s">
        <v>19309</v>
      </c>
      <c r="D152" s="72" t="s">
        <v>17057</v>
      </c>
      <c r="E152" s="78" t="s">
        <v>125</v>
      </c>
      <c r="F152" s="78" t="s">
        <v>172</v>
      </c>
    </row>
    <row r="153" spans="2:6" x14ac:dyDescent="0.25">
      <c r="B153" s="73" t="s">
        <v>19310</v>
      </c>
      <c r="C153" s="72" t="s">
        <v>19311</v>
      </c>
      <c r="D153" s="72" t="s">
        <v>15892</v>
      </c>
      <c r="E153" s="78" t="s">
        <v>7493</v>
      </c>
      <c r="F153" s="78" t="s">
        <v>7493</v>
      </c>
    </row>
    <row r="154" spans="2:6" x14ac:dyDescent="0.25">
      <c r="B154" s="73" t="s">
        <v>19312</v>
      </c>
      <c r="C154" s="72" t="s">
        <v>19313</v>
      </c>
      <c r="D154" s="72" t="s">
        <v>17057</v>
      </c>
      <c r="E154" s="78" t="s">
        <v>3378</v>
      </c>
      <c r="F154" s="78" t="s">
        <v>1200</v>
      </c>
    </row>
    <row r="155" spans="2:6" x14ac:dyDescent="0.25">
      <c r="B155" s="73" t="s">
        <v>19314</v>
      </c>
      <c r="C155" s="72" t="s">
        <v>19315</v>
      </c>
      <c r="D155" s="72" t="s">
        <v>15892</v>
      </c>
      <c r="E155" s="78" t="s">
        <v>7493</v>
      </c>
      <c r="F155" s="78" t="s">
        <v>7493</v>
      </c>
    </row>
    <row r="156" spans="2:6" x14ac:dyDescent="0.25">
      <c r="B156" s="73" t="s">
        <v>22108</v>
      </c>
      <c r="C156" s="72" t="s">
        <v>22109</v>
      </c>
      <c r="D156" s="72" t="s">
        <v>15892</v>
      </c>
      <c r="E156" s="78" t="s">
        <v>4265</v>
      </c>
      <c r="F156" s="78" t="s">
        <v>2748</v>
      </c>
    </row>
    <row r="157" spans="2:6" x14ac:dyDescent="0.25">
      <c r="B157" s="73" t="s">
        <v>19316</v>
      </c>
      <c r="C157" s="72" t="s">
        <v>19317</v>
      </c>
      <c r="D157" s="72" t="s">
        <v>15892</v>
      </c>
      <c r="E157" s="78" t="s">
        <v>125</v>
      </c>
      <c r="F157" s="78" t="s">
        <v>172</v>
      </c>
    </row>
    <row r="158" spans="2:6" x14ac:dyDescent="0.25">
      <c r="B158" s="73" t="s">
        <v>19318</v>
      </c>
      <c r="C158" s="72" t="s">
        <v>19319</v>
      </c>
      <c r="D158" s="72" t="s">
        <v>15892</v>
      </c>
      <c r="E158" s="78" t="s">
        <v>7493</v>
      </c>
      <c r="F158" s="78" t="s">
        <v>7493</v>
      </c>
    </row>
    <row r="159" spans="2:6" x14ac:dyDescent="0.25">
      <c r="B159" s="73" t="s">
        <v>19320</v>
      </c>
      <c r="C159" s="72" t="s">
        <v>19321</v>
      </c>
      <c r="D159" s="72" t="s">
        <v>17057</v>
      </c>
      <c r="E159" s="78" t="s">
        <v>7493</v>
      </c>
      <c r="F159" s="78" t="s">
        <v>7493</v>
      </c>
    </row>
    <row r="160" spans="2:6" x14ac:dyDescent="0.25">
      <c r="B160" s="73" t="s">
        <v>19322</v>
      </c>
      <c r="C160" s="72" t="s">
        <v>19323</v>
      </c>
      <c r="D160" s="72" t="s">
        <v>15892</v>
      </c>
      <c r="E160" s="78" t="s">
        <v>2189</v>
      </c>
      <c r="F160" s="78" t="s">
        <v>700</v>
      </c>
    </row>
    <row r="161" spans="2:6" x14ac:dyDescent="0.25">
      <c r="B161" s="73" t="s">
        <v>19324</v>
      </c>
      <c r="C161" s="72" t="s">
        <v>19325</v>
      </c>
      <c r="D161" s="72" t="s">
        <v>15892</v>
      </c>
      <c r="E161" s="78" t="s">
        <v>125</v>
      </c>
      <c r="F161" s="78" t="s">
        <v>172</v>
      </c>
    </row>
    <row r="162" spans="2:6" x14ac:dyDescent="0.25">
      <c r="B162" s="73" t="s">
        <v>19326</v>
      </c>
      <c r="C162" s="72" t="s">
        <v>19327</v>
      </c>
      <c r="D162" s="72" t="s">
        <v>15892</v>
      </c>
      <c r="E162" s="78" t="s">
        <v>3730</v>
      </c>
      <c r="F162" s="78" t="s">
        <v>1008</v>
      </c>
    </row>
    <row r="163" spans="2:6" x14ac:dyDescent="0.25">
      <c r="B163" s="73" t="s">
        <v>19328</v>
      </c>
      <c r="C163" s="72" t="s">
        <v>19328</v>
      </c>
      <c r="D163" s="72" t="s">
        <v>15892</v>
      </c>
      <c r="E163" s="78" t="s">
        <v>19153</v>
      </c>
      <c r="F163" s="78" t="s">
        <v>123</v>
      </c>
    </row>
    <row r="164" spans="2:6" x14ac:dyDescent="0.25">
      <c r="B164" s="73" t="s">
        <v>19329</v>
      </c>
      <c r="C164" s="72" t="s">
        <v>19329</v>
      </c>
      <c r="D164" s="72" t="s">
        <v>15892</v>
      </c>
      <c r="E164" s="78" t="s">
        <v>19153</v>
      </c>
      <c r="F164" s="78" t="s">
        <v>123</v>
      </c>
    </row>
    <row r="165" spans="2:6" x14ac:dyDescent="0.25">
      <c r="B165" s="73" t="s">
        <v>19330</v>
      </c>
      <c r="C165" s="72" t="s">
        <v>19330</v>
      </c>
      <c r="D165" s="72" t="s">
        <v>15892</v>
      </c>
      <c r="E165" s="78" t="s">
        <v>19153</v>
      </c>
      <c r="F165" s="78" t="s">
        <v>123</v>
      </c>
    </row>
    <row r="166" spans="2:6" x14ac:dyDescent="0.25">
      <c r="B166" s="73" t="s">
        <v>19331</v>
      </c>
      <c r="C166" s="72" t="s">
        <v>19331</v>
      </c>
      <c r="D166" s="72" t="s">
        <v>15892</v>
      </c>
      <c r="E166" s="78" t="s">
        <v>19153</v>
      </c>
      <c r="F166" s="78" t="s">
        <v>123</v>
      </c>
    </row>
    <row r="167" spans="2:6" x14ac:dyDescent="0.25">
      <c r="B167" s="73" t="s">
        <v>19332</v>
      </c>
      <c r="C167" s="72" t="s">
        <v>19332</v>
      </c>
      <c r="D167" s="72" t="s">
        <v>15892</v>
      </c>
      <c r="E167" s="78" t="s">
        <v>19153</v>
      </c>
      <c r="F167" s="78" t="s">
        <v>123</v>
      </c>
    </row>
    <row r="168" spans="2:6" x14ac:dyDescent="0.25">
      <c r="B168" s="73" t="s">
        <v>19333</v>
      </c>
      <c r="C168" s="72" t="s">
        <v>19333</v>
      </c>
      <c r="D168" s="72" t="s">
        <v>15892</v>
      </c>
      <c r="E168" s="78" t="s">
        <v>19153</v>
      </c>
      <c r="F168" s="78" t="s">
        <v>123</v>
      </c>
    </row>
    <row r="169" spans="2:6" x14ac:dyDescent="0.25">
      <c r="B169" s="73" t="s">
        <v>19334</v>
      </c>
      <c r="C169" s="72" t="s">
        <v>19334</v>
      </c>
      <c r="D169" s="72" t="s">
        <v>15892</v>
      </c>
      <c r="E169" s="78" t="s">
        <v>19153</v>
      </c>
      <c r="F169" s="78" t="s">
        <v>123</v>
      </c>
    </row>
    <row r="170" spans="2:6" x14ac:dyDescent="0.25">
      <c r="B170" s="73" t="s">
        <v>19335</v>
      </c>
      <c r="C170" s="72" t="s">
        <v>19335</v>
      </c>
      <c r="D170" s="72" t="s">
        <v>15892</v>
      </c>
      <c r="E170" s="78" t="s">
        <v>19153</v>
      </c>
      <c r="F170" s="78" t="s">
        <v>123</v>
      </c>
    </row>
    <row r="171" spans="2:6" x14ac:dyDescent="0.25">
      <c r="B171" s="73" t="s">
        <v>19336</v>
      </c>
      <c r="C171" s="72" t="s">
        <v>19336</v>
      </c>
      <c r="D171" s="72" t="s">
        <v>15892</v>
      </c>
      <c r="E171" s="78" t="s">
        <v>19153</v>
      </c>
      <c r="F171" s="78" t="s">
        <v>123</v>
      </c>
    </row>
    <row r="172" spans="2:6" x14ac:dyDescent="0.25">
      <c r="B172" s="73" t="s">
        <v>19337</v>
      </c>
      <c r="C172" s="72" t="s">
        <v>19337</v>
      </c>
      <c r="D172" s="72" t="s">
        <v>15892</v>
      </c>
      <c r="E172" s="78" t="s">
        <v>19153</v>
      </c>
      <c r="F172" s="78" t="s">
        <v>123</v>
      </c>
    </row>
    <row r="173" spans="2:6" x14ac:dyDescent="0.25">
      <c r="B173" s="73" t="s">
        <v>19338</v>
      </c>
      <c r="C173" s="72" t="s">
        <v>19338</v>
      </c>
      <c r="D173" s="72" t="s">
        <v>15892</v>
      </c>
      <c r="E173" s="78" t="s">
        <v>19153</v>
      </c>
      <c r="F173" s="78" t="s">
        <v>123</v>
      </c>
    </row>
    <row r="174" spans="2:6" x14ac:dyDescent="0.25">
      <c r="B174" s="73" t="s">
        <v>19339</v>
      </c>
      <c r="C174" s="72" t="s">
        <v>19339</v>
      </c>
      <c r="D174" s="72" t="s">
        <v>15892</v>
      </c>
      <c r="E174" s="78" t="s">
        <v>19153</v>
      </c>
      <c r="F174" s="78" t="s">
        <v>123</v>
      </c>
    </row>
    <row r="175" spans="2:6" x14ac:dyDescent="0.25">
      <c r="B175" s="73" t="s">
        <v>19340</v>
      </c>
      <c r="C175" s="72" t="s">
        <v>19340</v>
      </c>
      <c r="D175" s="72" t="s">
        <v>15892</v>
      </c>
      <c r="E175" s="78" t="s">
        <v>19153</v>
      </c>
      <c r="F175" s="78" t="s">
        <v>123</v>
      </c>
    </row>
    <row r="176" spans="2:6" x14ac:dyDescent="0.25">
      <c r="B176" s="73" t="s">
        <v>19341</v>
      </c>
      <c r="C176" s="72" t="s">
        <v>19341</v>
      </c>
      <c r="D176" s="72" t="s">
        <v>15892</v>
      </c>
      <c r="E176" s="78" t="s">
        <v>19153</v>
      </c>
      <c r="F176" s="78" t="s">
        <v>123</v>
      </c>
    </row>
    <row r="177" spans="2:6" x14ac:dyDescent="0.25">
      <c r="B177" s="73" t="s">
        <v>19342</v>
      </c>
      <c r="C177" s="72" t="s">
        <v>19342</v>
      </c>
      <c r="D177" s="72" t="s">
        <v>15892</v>
      </c>
      <c r="E177" s="78" t="s">
        <v>19153</v>
      </c>
      <c r="F177" s="78" t="s">
        <v>123</v>
      </c>
    </row>
    <row r="178" spans="2:6" x14ac:dyDescent="0.25">
      <c r="B178" s="73" t="s">
        <v>22110</v>
      </c>
      <c r="C178" s="72" t="s">
        <v>22111</v>
      </c>
      <c r="D178" s="72" t="s">
        <v>15892</v>
      </c>
      <c r="E178" s="78" t="s">
        <v>22112</v>
      </c>
      <c r="F178" s="78" t="s">
        <v>1896</v>
      </c>
    </row>
    <row r="179" spans="2:6" x14ac:dyDescent="0.25">
      <c r="B179" s="73" t="s">
        <v>19343</v>
      </c>
      <c r="C179" s="72" t="s">
        <v>19343</v>
      </c>
      <c r="D179" s="72" t="s">
        <v>15892</v>
      </c>
      <c r="E179" s="78" t="s">
        <v>19153</v>
      </c>
      <c r="F179" s="78" t="s">
        <v>123</v>
      </c>
    </row>
    <row r="180" spans="2:6" x14ac:dyDescent="0.25">
      <c r="B180" s="73" t="s">
        <v>19344</v>
      </c>
      <c r="C180" s="72" t="s">
        <v>19344</v>
      </c>
      <c r="D180" s="72" t="s">
        <v>15892</v>
      </c>
      <c r="E180" s="78" t="s">
        <v>19153</v>
      </c>
      <c r="F180" s="78" t="s">
        <v>123</v>
      </c>
    </row>
    <row r="181" spans="2:6" x14ac:dyDescent="0.25">
      <c r="B181" s="73" t="s">
        <v>19345</v>
      </c>
      <c r="C181" s="72" t="s">
        <v>19345</v>
      </c>
      <c r="D181" s="72" t="s">
        <v>15892</v>
      </c>
      <c r="E181" s="78" t="s">
        <v>19153</v>
      </c>
      <c r="F181" s="78" t="s">
        <v>123</v>
      </c>
    </row>
    <row r="182" spans="2:6" x14ac:dyDescent="0.25">
      <c r="B182" s="73" t="s">
        <v>19346</v>
      </c>
      <c r="C182" s="72" t="s">
        <v>19346</v>
      </c>
      <c r="D182" s="72" t="s">
        <v>15892</v>
      </c>
      <c r="E182" s="78" t="s">
        <v>19153</v>
      </c>
      <c r="F182" s="78" t="s">
        <v>123</v>
      </c>
    </row>
    <row r="183" spans="2:6" x14ac:dyDescent="0.25">
      <c r="B183" s="73" t="s">
        <v>19347</v>
      </c>
      <c r="C183" s="72" t="s">
        <v>19347</v>
      </c>
      <c r="D183" s="72" t="s">
        <v>15892</v>
      </c>
      <c r="E183" s="78" t="s">
        <v>19153</v>
      </c>
      <c r="F183" s="78" t="s">
        <v>123</v>
      </c>
    </row>
    <row r="184" spans="2:6" x14ac:dyDescent="0.25">
      <c r="B184" s="73" t="s">
        <v>19348</v>
      </c>
      <c r="C184" s="72" t="s">
        <v>19348</v>
      </c>
      <c r="D184" s="72" t="s">
        <v>15892</v>
      </c>
      <c r="E184" s="78" t="s">
        <v>19153</v>
      </c>
      <c r="F184" s="78" t="s">
        <v>123</v>
      </c>
    </row>
    <row r="185" spans="2:6" x14ac:dyDescent="0.25">
      <c r="B185" s="73" t="s">
        <v>19349</v>
      </c>
      <c r="C185" s="72" t="s">
        <v>19349</v>
      </c>
      <c r="D185" s="72" t="s">
        <v>15892</v>
      </c>
      <c r="E185" s="78" t="s">
        <v>19153</v>
      </c>
      <c r="F185" s="78" t="s">
        <v>123</v>
      </c>
    </row>
    <row r="186" spans="2:6" x14ac:dyDescent="0.25">
      <c r="B186" s="73" t="s">
        <v>19350</v>
      </c>
      <c r="C186" s="72" t="s">
        <v>19350</v>
      </c>
      <c r="D186" s="72" t="s">
        <v>15892</v>
      </c>
      <c r="E186" s="78" t="s">
        <v>19153</v>
      </c>
      <c r="F186" s="78" t="s">
        <v>123</v>
      </c>
    </row>
    <row r="187" spans="2:6" x14ac:dyDescent="0.25">
      <c r="B187" s="73" t="s">
        <v>19351</v>
      </c>
      <c r="C187" s="72" t="s">
        <v>19351</v>
      </c>
      <c r="D187" s="72" t="s">
        <v>15892</v>
      </c>
      <c r="E187" s="78" t="s">
        <v>19153</v>
      </c>
      <c r="F187" s="78" t="s">
        <v>123</v>
      </c>
    </row>
    <row r="188" spans="2:6" x14ac:dyDescent="0.25">
      <c r="B188" s="73" t="s">
        <v>19352</v>
      </c>
      <c r="C188" s="72" t="s">
        <v>19352</v>
      </c>
      <c r="D188" s="72" t="s">
        <v>15892</v>
      </c>
      <c r="E188" s="78" t="s">
        <v>19153</v>
      </c>
      <c r="F188" s="78" t="s">
        <v>123</v>
      </c>
    </row>
    <row r="189" spans="2:6" x14ac:dyDescent="0.25">
      <c r="B189" s="73" t="s">
        <v>19353</v>
      </c>
      <c r="C189" s="72" t="s">
        <v>19353</v>
      </c>
      <c r="D189" s="72" t="s">
        <v>15892</v>
      </c>
      <c r="E189" s="78" t="s">
        <v>19153</v>
      </c>
      <c r="F189" s="78" t="s">
        <v>123</v>
      </c>
    </row>
    <row r="190" spans="2:6" x14ac:dyDescent="0.25">
      <c r="B190" s="73" t="s">
        <v>19354</v>
      </c>
      <c r="C190" s="72" t="s">
        <v>19354</v>
      </c>
      <c r="D190" s="72" t="s">
        <v>15892</v>
      </c>
      <c r="E190" s="78" t="s">
        <v>19153</v>
      </c>
      <c r="F190" s="78" t="s">
        <v>123</v>
      </c>
    </row>
    <row r="191" spans="2:6" x14ac:dyDescent="0.25">
      <c r="B191" s="73" t="s">
        <v>19355</v>
      </c>
      <c r="C191" s="72" t="s">
        <v>19356</v>
      </c>
      <c r="D191" s="72" t="s">
        <v>17057</v>
      </c>
      <c r="E191" s="78" t="s">
        <v>2489</v>
      </c>
      <c r="F191" s="78" t="s">
        <v>1200</v>
      </c>
    </row>
    <row r="192" spans="2:6" x14ac:dyDescent="0.25">
      <c r="B192" s="73" t="s">
        <v>19357</v>
      </c>
      <c r="C192" s="72" t="s">
        <v>19357</v>
      </c>
      <c r="D192" s="72" t="s">
        <v>15892</v>
      </c>
      <c r="E192" s="78" t="s">
        <v>19153</v>
      </c>
      <c r="F192" s="78" t="s">
        <v>123</v>
      </c>
    </row>
    <row r="193" spans="2:6" x14ac:dyDescent="0.25">
      <c r="B193" s="73" t="s">
        <v>19358</v>
      </c>
      <c r="C193" s="72" t="s">
        <v>19358</v>
      </c>
      <c r="D193" s="72" t="s">
        <v>15892</v>
      </c>
      <c r="E193" s="78" t="s">
        <v>19153</v>
      </c>
      <c r="F193" s="78" t="s">
        <v>123</v>
      </c>
    </row>
    <row r="194" spans="2:6" x14ac:dyDescent="0.25">
      <c r="B194" s="73" t="s">
        <v>19359</v>
      </c>
      <c r="C194" s="72" t="s">
        <v>19359</v>
      </c>
      <c r="D194" s="72" t="s">
        <v>15892</v>
      </c>
      <c r="E194" s="78" t="s">
        <v>19153</v>
      </c>
      <c r="F194" s="78" t="s">
        <v>123</v>
      </c>
    </row>
    <row r="195" spans="2:6" x14ac:dyDescent="0.25">
      <c r="B195" s="73" t="s">
        <v>19360</v>
      </c>
      <c r="C195" s="72" t="s">
        <v>19360</v>
      </c>
      <c r="D195" s="72" t="s">
        <v>15892</v>
      </c>
      <c r="E195" s="78" t="s">
        <v>19153</v>
      </c>
      <c r="F195" s="78" t="s">
        <v>123</v>
      </c>
    </row>
    <row r="196" spans="2:6" x14ac:dyDescent="0.25">
      <c r="B196" s="73" t="s">
        <v>19361</v>
      </c>
      <c r="C196" s="72" t="s">
        <v>19361</v>
      </c>
      <c r="D196" s="72" t="s">
        <v>15892</v>
      </c>
      <c r="E196" s="78" t="s">
        <v>19153</v>
      </c>
      <c r="F196" s="78" t="s">
        <v>123</v>
      </c>
    </row>
    <row r="197" spans="2:6" x14ac:dyDescent="0.25">
      <c r="B197" s="73" t="s">
        <v>19362</v>
      </c>
      <c r="C197" s="72" t="s">
        <v>19362</v>
      </c>
      <c r="D197" s="72" t="s">
        <v>15892</v>
      </c>
      <c r="E197" s="78" t="s">
        <v>19153</v>
      </c>
      <c r="F197" s="78" t="s">
        <v>123</v>
      </c>
    </row>
    <row r="198" spans="2:6" x14ac:dyDescent="0.25">
      <c r="B198" s="73" t="s">
        <v>19363</v>
      </c>
      <c r="C198" s="72" t="s">
        <v>19363</v>
      </c>
      <c r="D198" s="72" t="s">
        <v>15892</v>
      </c>
      <c r="E198" s="78" t="s">
        <v>19153</v>
      </c>
      <c r="F198" s="78" t="s">
        <v>123</v>
      </c>
    </row>
    <row r="199" spans="2:6" x14ac:dyDescent="0.25">
      <c r="B199" s="73" t="s">
        <v>19364</v>
      </c>
      <c r="C199" s="72" t="s">
        <v>19364</v>
      </c>
      <c r="D199" s="72" t="s">
        <v>15892</v>
      </c>
      <c r="E199" s="78" t="s">
        <v>19153</v>
      </c>
      <c r="F199" s="78" t="s">
        <v>123</v>
      </c>
    </row>
    <row r="200" spans="2:6" x14ac:dyDescent="0.25">
      <c r="B200" s="73" t="s">
        <v>19365</v>
      </c>
      <c r="C200" s="72" t="s">
        <v>19365</v>
      </c>
      <c r="D200" s="72" t="s">
        <v>15892</v>
      </c>
      <c r="E200" s="78" t="s">
        <v>19153</v>
      </c>
      <c r="F200" s="78" t="s">
        <v>123</v>
      </c>
    </row>
    <row r="201" spans="2:6" x14ac:dyDescent="0.25">
      <c r="B201" s="73" t="s">
        <v>19366</v>
      </c>
      <c r="C201" s="72" t="s">
        <v>19366</v>
      </c>
      <c r="D201" s="72" t="s">
        <v>15892</v>
      </c>
      <c r="E201" s="78" t="s">
        <v>19153</v>
      </c>
      <c r="F201" s="78" t="s">
        <v>123</v>
      </c>
    </row>
    <row r="202" spans="2:6" x14ac:dyDescent="0.25">
      <c r="B202" s="73" t="s">
        <v>19367</v>
      </c>
      <c r="C202" s="72" t="s">
        <v>19367</v>
      </c>
      <c r="D202" s="72" t="s">
        <v>15892</v>
      </c>
      <c r="E202" s="78" t="s">
        <v>19153</v>
      </c>
      <c r="F202" s="78" t="s">
        <v>123</v>
      </c>
    </row>
    <row r="203" spans="2:6" x14ac:dyDescent="0.25">
      <c r="B203" s="73" t="s">
        <v>19368</v>
      </c>
      <c r="C203" s="72" t="s">
        <v>19368</v>
      </c>
      <c r="D203" s="72" t="s">
        <v>15892</v>
      </c>
      <c r="E203" s="78" t="s">
        <v>19153</v>
      </c>
      <c r="F203" s="78" t="s">
        <v>123</v>
      </c>
    </row>
    <row r="204" spans="2:6" x14ac:dyDescent="0.25">
      <c r="B204" s="73" t="s">
        <v>19369</v>
      </c>
      <c r="C204" s="72" t="s">
        <v>19370</v>
      </c>
      <c r="D204" s="72" t="s">
        <v>15892</v>
      </c>
      <c r="E204" s="78" t="s">
        <v>7493</v>
      </c>
      <c r="F204" s="78" t="s">
        <v>7493</v>
      </c>
    </row>
    <row r="205" spans="2:6" x14ac:dyDescent="0.25">
      <c r="B205" s="73" t="s">
        <v>19371</v>
      </c>
      <c r="C205" s="72" t="s">
        <v>19372</v>
      </c>
      <c r="D205" s="72" t="s">
        <v>15892</v>
      </c>
      <c r="E205" s="78" t="s">
        <v>730</v>
      </c>
      <c r="F205" s="78" t="s">
        <v>700</v>
      </c>
    </row>
    <row r="206" spans="2:6" x14ac:dyDescent="0.25">
      <c r="B206" s="73" t="s">
        <v>19373</v>
      </c>
      <c r="C206" s="72" t="s">
        <v>19374</v>
      </c>
      <c r="D206" s="72" t="s">
        <v>15892</v>
      </c>
      <c r="E206" s="78" t="s">
        <v>7493</v>
      </c>
      <c r="F206" s="78" t="s">
        <v>7493</v>
      </c>
    </row>
    <row r="207" spans="2:6" x14ac:dyDescent="0.25">
      <c r="B207" s="73" t="s">
        <v>19375</v>
      </c>
      <c r="C207" s="72" t="s">
        <v>19375</v>
      </c>
      <c r="D207" s="72" t="s">
        <v>15892</v>
      </c>
      <c r="E207" s="78" t="s">
        <v>19153</v>
      </c>
      <c r="F207" s="78" t="s">
        <v>123</v>
      </c>
    </row>
    <row r="208" spans="2:6" x14ac:dyDescent="0.25">
      <c r="B208" s="73" t="s">
        <v>19376</v>
      </c>
      <c r="C208" s="72" t="s">
        <v>19376</v>
      </c>
      <c r="D208" s="72" t="s">
        <v>15892</v>
      </c>
      <c r="E208" s="78" t="s">
        <v>19153</v>
      </c>
      <c r="F208" s="78" t="s">
        <v>123</v>
      </c>
    </row>
    <row r="209" spans="2:6" x14ac:dyDescent="0.25">
      <c r="B209" s="73" t="s">
        <v>19377</v>
      </c>
      <c r="C209" s="72" t="s">
        <v>19377</v>
      </c>
      <c r="D209" s="72" t="s">
        <v>15892</v>
      </c>
      <c r="E209" s="78" t="s">
        <v>19153</v>
      </c>
      <c r="F209" s="78" t="s">
        <v>123</v>
      </c>
    </row>
    <row r="210" spans="2:6" x14ac:dyDescent="0.25">
      <c r="B210" s="73" t="s">
        <v>19378</v>
      </c>
      <c r="C210" s="72" t="s">
        <v>19378</v>
      </c>
      <c r="D210" s="72" t="s">
        <v>15892</v>
      </c>
      <c r="E210" s="78" t="s">
        <v>19153</v>
      </c>
      <c r="F210" s="78" t="s">
        <v>123</v>
      </c>
    </row>
    <row r="211" spans="2:6" x14ac:dyDescent="0.25">
      <c r="B211" s="73" t="s">
        <v>19379</v>
      </c>
      <c r="C211" s="72" t="s">
        <v>19379</v>
      </c>
      <c r="D211" s="72" t="s">
        <v>15892</v>
      </c>
      <c r="E211" s="78" t="s">
        <v>19153</v>
      </c>
      <c r="F211" s="78" t="s">
        <v>123</v>
      </c>
    </row>
    <row r="212" spans="2:6" x14ac:dyDescent="0.25">
      <c r="B212" s="73" t="s">
        <v>19380</v>
      </c>
      <c r="C212" s="72" t="s">
        <v>19380</v>
      </c>
      <c r="D212" s="72" t="s">
        <v>15892</v>
      </c>
      <c r="E212" s="78" t="s">
        <v>19153</v>
      </c>
      <c r="F212" s="78" t="s">
        <v>123</v>
      </c>
    </row>
    <row r="213" spans="2:6" x14ac:dyDescent="0.25">
      <c r="B213" s="73" t="s">
        <v>19381</v>
      </c>
      <c r="C213" s="72" t="s">
        <v>19381</v>
      </c>
      <c r="D213" s="72" t="s">
        <v>15892</v>
      </c>
      <c r="E213" s="78" t="s">
        <v>19153</v>
      </c>
      <c r="F213" s="78" t="s">
        <v>123</v>
      </c>
    </row>
    <row r="214" spans="2:6" x14ac:dyDescent="0.25">
      <c r="B214" s="73" t="s">
        <v>19382</v>
      </c>
      <c r="C214" s="72" t="s">
        <v>19382</v>
      </c>
      <c r="D214" s="72" t="s">
        <v>15892</v>
      </c>
      <c r="E214" s="78" t="s">
        <v>19153</v>
      </c>
      <c r="F214" s="78" t="s">
        <v>123</v>
      </c>
    </row>
    <row r="215" spans="2:6" x14ac:dyDescent="0.25">
      <c r="B215" s="73" t="s">
        <v>19383</v>
      </c>
      <c r="C215" s="72" t="s">
        <v>19383</v>
      </c>
      <c r="D215" s="72" t="s">
        <v>15892</v>
      </c>
      <c r="E215" s="78" t="s">
        <v>19153</v>
      </c>
      <c r="F215" s="78" t="s">
        <v>123</v>
      </c>
    </row>
    <row r="216" spans="2:6" x14ac:dyDescent="0.25">
      <c r="B216" s="73" t="s">
        <v>19384</v>
      </c>
      <c r="C216" s="72" t="s">
        <v>19384</v>
      </c>
      <c r="D216" s="72" t="s">
        <v>15892</v>
      </c>
      <c r="E216" s="78" t="s">
        <v>19153</v>
      </c>
      <c r="F216" s="78" t="s">
        <v>123</v>
      </c>
    </row>
    <row r="217" spans="2:6" x14ac:dyDescent="0.25">
      <c r="B217" s="73" t="s">
        <v>19385</v>
      </c>
      <c r="C217" s="72" t="s">
        <v>19385</v>
      </c>
      <c r="D217" s="72" t="s">
        <v>15892</v>
      </c>
      <c r="E217" s="78" t="s">
        <v>19153</v>
      </c>
      <c r="F217" s="78" t="s">
        <v>123</v>
      </c>
    </row>
    <row r="218" spans="2:6" x14ac:dyDescent="0.25">
      <c r="B218" s="73" t="s">
        <v>19386</v>
      </c>
      <c r="C218" s="72" t="s">
        <v>19387</v>
      </c>
      <c r="D218" s="72" t="s">
        <v>17057</v>
      </c>
      <c r="E218" s="78" t="s">
        <v>125</v>
      </c>
      <c r="F218" s="78" t="s">
        <v>172</v>
      </c>
    </row>
    <row r="219" spans="2:6" x14ac:dyDescent="0.25">
      <c r="B219" s="73" t="s">
        <v>19388</v>
      </c>
      <c r="C219" s="72" t="s">
        <v>19389</v>
      </c>
      <c r="D219" s="72" t="s">
        <v>15892</v>
      </c>
      <c r="E219" s="78" t="s">
        <v>125</v>
      </c>
      <c r="F219" s="78" t="s">
        <v>172</v>
      </c>
    </row>
    <row r="220" spans="2:6" x14ac:dyDescent="0.25">
      <c r="B220" s="73" t="s">
        <v>19390</v>
      </c>
      <c r="C220" s="72" t="s">
        <v>19391</v>
      </c>
      <c r="D220" s="72" t="s">
        <v>17057</v>
      </c>
      <c r="E220" s="78" t="s">
        <v>7493</v>
      </c>
      <c r="F220" s="78" t="s">
        <v>7493</v>
      </c>
    </row>
    <row r="221" spans="2:6" x14ac:dyDescent="0.25">
      <c r="B221" s="73" t="s">
        <v>19392</v>
      </c>
      <c r="C221" s="72" t="s">
        <v>19391</v>
      </c>
      <c r="D221" s="72" t="s">
        <v>15892</v>
      </c>
      <c r="E221" s="78" t="s">
        <v>7493</v>
      </c>
      <c r="F221" s="78" t="s">
        <v>7493</v>
      </c>
    </row>
    <row r="222" spans="2:6" x14ac:dyDescent="0.25">
      <c r="B222" s="73" t="s">
        <v>19393</v>
      </c>
      <c r="C222" s="72" t="s">
        <v>19394</v>
      </c>
      <c r="D222" s="72" t="s">
        <v>15892</v>
      </c>
      <c r="E222" s="78" t="s">
        <v>7493</v>
      </c>
      <c r="F222" s="78" t="s">
        <v>7493</v>
      </c>
    </row>
    <row r="223" spans="2:6" x14ac:dyDescent="0.25">
      <c r="B223" s="73" t="s">
        <v>19395</v>
      </c>
      <c r="C223" s="72" t="s">
        <v>19396</v>
      </c>
      <c r="D223" s="72" t="s">
        <v>17057</v>
      </c>
      <c r="E223" s="78" t="s">
        <v>125</v>
      </c>
      <c r="F223" s="78" t="s">
        <v>310</v>
      </c>
    </row>
    <row r="224" spans="2:6" x14ac:dyDescent="0.25">
      <c r="B224" s="73" t="s">
        <v>19397</v>
      </c>
      <c r="C224" s="72" t="s">
        <v>19398</v>
      </c>
      <c r="D224" s="72" t="s">
        <v>17057</v>
      </c>
      <c r="E224" s="78" t="s">
        <v>125</v>
      </c>
      <c r="F224" s="78" t="s">
        <v>310</v>
      </c>
    </row>
    <row r="225" spans="2:6" x14ac:dyDescent="0.25">
      <c r="B225" s="73" t="s">
        <v>19399</v>
      </c>
      <c r="C225" s="72" t="s">
        <v>19394</v>
      </c>
      <c r="D225" s="72" t="s">
        <v>17057</v>
      </c>
      <c r="E225" s="78" t="s">
        <v>7493</v>
      </c>
      <c r="F225" s="78" t="s">
        <v>7493</v>
      </c>
    </row>
    <row r="226" spans="2:6" x14ac:dyDescent="0.25">
      <c r="B226" s="73" t="s">
        <v>19400</v>
      </c>
      <c r="C226" s="72" t="s">
        <v>19401</v>
      </c>
      <c r="D226" s="72" t="s">
        <v>17057</v>
      </c>
      <c r="E226" s="78" t="s">
        <v>7493</v>
      </c>
      <c r="F226" s="78" t="s">
        <v>7493</v>
      </c>
    </row>
    <row r="227" spans="2:6" x14ac:dyDescent="0.25">
      <c r="B227" s="73" t="s">
        <v>19402</v>
      </c>
      <c r="C227" s="72" t="s">
        <v>19403</v>
      </c>
      <c r="D227" s="72" t="s">
        <v>17057</v>
      </c>
      <c r="E227" s="78" t="s">
        <v>125</v>
      </c>
      <c r="F227" s="78" t="s">
        <v>172</v>
      </c>
    </row>
    <row r="228" spans="2:6" x14ac:dyDescent="0.25">
      <c r="B228" s="73" t="s">
        <v>19404</v>
      </c>
      <c r="C228" s="72" t="s">
        <v>19405</v>
      </c>
      <c r="D228" s="72" t="s">
        <v>17057</v>
      </c>
      <c r="E228" s="78" t="s">
        <v>125</v>
      </c>
      <c r="F228" s="78" t="s">
        <v>144</v>
      </c>
    </row>
    <row r="229" spans="2:6" x14ac:dyDescent="0.25">
      <c r="B229" s="73" t="s">
        <v>19406</v>
      </c>
      <c r="C229" s="72" t="s">
        <v>19407</v>
      </c>
      <c r="D229" s="72" t="s">
        <v>15892</v>
      </c>
      <c r="E229" s="78" t="s">
        <v>125</v>
      </c>
      <c r="F229" s="78" t="s">
        <v>144</v>
      </c>
    </row>
    <row r="230" spans="2:6" x14ac:dyDescent="0.25">
      <c r="B230" s="73" t="s">
        <v>19408</v>
      </c>
      <c r="C230" s="72" t="s">
        <v>19409</v>
      </c>
      <c r="D230" s="72" t="s">
        <v>15892</v>
      </c>
      <c r="E230" s="78" t="s">
        <v>1777</v>
      </c>
      <c r="F230" s="78" t="s">
        <v>268</v>
      </c>
    </row>
    <row r="231" spans="2:6" x14ac:dyDescent="0.25">
      <c r="B231" s="73" t="s">
        <v>19410</v>
      </c>
      <c r="C231" s="72" t="s">
        <v>19410</v>
      </c>
      <c r="D231" s="72" t="s">
        <v>15892</v>
      </c>
      <c r="E231" s="78" t="s">
        <v>19153</v>
      </c>
      <c r="F231" s="78" t="s">
        <v>123</v>
      </c>
    </row>
    <row r="232" spans="2:6" x14ac:dyDescent="0.25">
      <c r="B232" s="73" t="s">
        <v>19411</v>
      </c>
      <c r="C232" s="72" t="s">
        <v>19411</v>
      </c>
      <c r="D232" s="72" t="s">
        <v>15892</v>
      </c>
      <c r="E232" s="78" t="s">
        <v>19153</v>
      </c>
      <c r="F232" s="78" t="s">
        <v>123</v>
      </c>
    </row>
    <row r="233" spans="2:6" x14ac:dyDescent="0.25">
      <c r="B233" s="73" t="s">
        <v>19412</v>
      </c>
      <c r="C233" s="72" t="s">
        <v>19412</v>
      </c>
      <c r="D233" s="72" t="s">
        <v>15892</v>
      </c>
      <c r="E233" s="78" t="s">
        <v>19153</v>
      </c>
      <c r="F233" s="78" t="s">
        <v>123</v>
      </c>
    </row>
    <row r="234" spans="2:6" x14ac:dyDescent="0.25">
      <c r="B234" s="73" t="s">
        <v>19413</v>
      </c>
      <c r="C234" s="72" t="s">
        <v>19413</v>
      </c>
      <c r="D234" s="72" t="s">
        <v>15892</v>
      </c>
      <c r="E234" s="78" t="s">
        <v>19153</v>
      </c>
      <c r="F234" s="78" t="s">
        <v>123</v>
      </c>
    </row>
    <row r="235" spans="2:6" x14ac:dyDescent="0.25">
      <c r="B235" s="73" t="s">
        <v>19414</v>
      </c>
      <c r="C235" s="72" t="s">
        <v>19414</v>
      </c>
      <c r="D235" s="72" t="s">
        <v>15892</v>
      </c>
      <c r="E235" s="78" t="s">
        <v>19153</v>
      </c>
      <c r="F235" s="78" t="s">
        <v>123</v>
      </c>
    </row>
    <row r="236" spans="2:6" x14ac:dyDescent="0.25">
      <c r="B236" s="73" t="s">
        <v>19415</v>
      </c>
      <c r="C236" s="72" t="s">
        <v>19415</v>
      </c>
      <c r="D236" s="72" t="s">
        <v>15892</v>
      </c>
      <c r="E236" s="78" t="s">
        <v>19153</v>
      </c>
      <c r="F236" s="78" t="s">
        <v>123</v>
      </c>
    </row>
    <row r="237" spans="2:6" x14ac:dyDescent="0.25">
      <c r="B237" s="73" t="s">
        <v>19416</v>
      </c>
      <c r="C237" s="72" t="s">
        <v>19416</v>
      </c>
      <c r="D237" s="72" t="s">
        <v>15892</v>
      </c>
      <c r="E237" s="78" t="s">
        <v>19153</v>
      </c>
      <c r="F237" s="78" t="s">
        <v>123</v>
      </c>
    </row>
    <row r="238" spans="2:6" x14ac:dyDescent="0.25">
      <c r="B238" s="73" t="s">
        <v>19417</v>
      </c>
      <c r="C238" s="72" t="s">
        <v>19417</v>
      </c>
      <c r="D238" s="72" t="s">
        <v>15892</v>
      </c>
      <c r="E238" s="78" t="s">
        <v>19153</v>
      </c>
      <c r="F238" s="78" t="s">
        <v>123</v>
      </c>
    </row>
    <row r="239" spans="2:6" x14ac:dyDescent="0.25">
      <c r="B239" s="73" t="s">
        <v>19418</v>
      </c>
      <c r="C239" s="72" t="s">
        <v>19418</v>
      </c>
      <c r="D239" s="72" t="s">
        <v>15892</v>
      </c>
      <c r="E239" s="78" t="s">
        <v>19153</v>
      </c>
      <c r="F239" s="78" t="s">
        <v>123</v>
      </c>
    </row>
    <row r="240" spans="2:6" x14ac:dyDescent="0.25">
      <c r="B240" s="73" t="s">
        <v>19419</v>
      </c>
      <c r="C240" s="72" t="s">
        <v>19419</v>
      </c>
      <c r="D240" s="72" t="s">
        <v>15892</v>
      </c>
      <c r="E240" s="78" t="s">
        <v>19153</v>
      </c>
      <c r="F240" s="78" t="s">
        <v>123</v>
      </c>
    </row>
    <row r="241" spans="2:6" x14ac:dyDescent="0.25">
      <c r="B241" s="73" t="s">
        <v>19420</v>
      </c>
      <c r="C241" s="72" t="s">
        <v>19420</v>
      </c>
      <c r="D241" s="72" t="s">
        <v>15892</v>
      </c>
      <c r="E241" s="78" t="s">
        <v>19153</v>
      </c>
      <c r="F241" s="78" t="s">
        <v>123</v>
      </c>
    </row>
    <row r="242" spans="2:6" x14ac:dyDescent="0.25">
      <c r="B242" s="73" t="s">
        <v>19421</v>
      </c>
      <c r="C242" s="72" t="s">
        <v>19421</v>
      </c>
      <c r="D242" s="72" t="s">
        <v>15892</v>
      </c>
      <c r="E242" s="78" t="s">
        <v>19153</v>
      </c>
      <c r="F242" s="78" t="s">
        <v>123</v>
      </c>
    </row>
    <row r="243" spans="2:6" x14ac:dyDescent="0.25">
      <c r="B243" s="73" t="s">
        <v>19422</v>
      </c>
      <c r="C243" s="72" t="s">
        <v>19422</v>
      </c>
      <c r="D243" s="72" t="s">
        <v>15892</v>
      </c>
      <c r="E243" s="78" t="s">
        <v>19153</v>
      </c>
      <c r="F243" s="78" t="s">
        <v>123</v>
      </c>
    </row>
    <row r="244" spans="2:6" x14ac:dyDescent="0.25">
      <c r="B244" s="73" t="s">
        <v>19423</v>
      </c>
      <c r="C244" s="72" t="s">
        <v>19424</v>
      </c>
      <c r="D244" s="72" t="s">
        <v>15892</v>
      </c>
      <c r="E244" s="78" t="s">
        <v>7281</v>
      </c>
      <c r="F244" s="78" t="s">
        <v>7493</v>
      </c>
    </row>
    <row r="245" spans="2:6" x14ac:dyDescent="0.25">
      <c r="B245" s="73" t="s">
        <v>19425</v>
      </c>
      <c r="C245" s="72" t="s">
        <v>19425</v>
      </c>
      <c r="D245" s="72" t="s">
        <v>15892</v>
      </c>
      <c r="E245" s="78" t="s">
        <v>19153</v>
      </c>
      <c r="F245" s="78" t="s">
        <v>123</v>
      </c>
    </row>
    <row r="246" spans="2:6" x14ac:dyDescent="0.25">
      <c r="B246" s="73" t="s">
        <v>19426</v>
      </c>
      <c r="C246" s="72" t="s">
        <v>19426</v>
      </c>
      <c r="D246" s="72" t="s">
        <v>15892</v>
      </c>
      <c r="E246" s="78" t="s">
        <v>19153</v>
      </c>
      <c r="F246" s="78" t="s">
        <v>123</v>
      </c>
    </row>
    <row r="247" spans="2:6" x14ac:dyDescent="0.25">
      <c r="B247" s="73" t="s">
        <v>19427</v>
      </c>
      <c r="C247" s="72" t="s">
        <v>19428</v>
      </c>
      <c r="D247" s="72" t="s">
        <v>17057</v>
      </c>
      <c r="E247" s="78" t="s">
        <v>2489</v>
      </c>
      <c r="F247" s="78" t="s">
        <v>1499</v>
      </c>
    </row>
    <row r="248" spans="2:6" x14ac:dyDescent="0.25">
      <c r="B248" s="73" t="s">
        <v>19429</v>
      </c>
      <c r="C248" s="72" t="s">
        <v>19429</v>
      </c>
      <c r="D248" s="72" t="s">
        <v>15892</v>
      </c>
      <c r="E248" s="78" t="s">
        <v>19153</v>
      </c>
      <c r="F248" s="78" t="s">
        <v>123</v>
      </c>
    </row>
    <row r="249" spans="2:6" x14ac:dyDescent="0.25">
      <c r="B249" s="73" t="s">
        <v>19430</v>
      </c>
      <c r="C249" s="72" t="s">
        <v>19430</v>
      </c>
      <c r="D249" s="72" t="s">
        <v>15892</v>
      </c>
      <c r="E249" s="78" t="s">
        <v>19153</v>
      </c>
      <c r="F249" s="78" t="s">
        <v>123</v>
      </c>
    </row>
    <row r="250" spans="2:6" x14ac:dyDescent="0.25">
      <c r="B250" s="73" t="s">
        <v>19431</v>
      </c>
      <c r="C250" s="72" t="s">
        <v>19431</v>
      </c>
      <c r="D250" s="72" t="s">
        <v>15892</v>
      </c>
      <c r="E250" s="78" t="s">
        <v>19153</v>
      </c>
      <c r="F250" s="78" t="s">
        <v>123</v>
      </c>
    </row>
    <row r="251" spans="2:6" x14ac:dyDescent="0.25">
      <c r="B251" s="73" t="s">
        <v>19432</v>
      </c>
      <c r="C251" s="72" t="s">
        <v>19432</v>
      </c>
      <c r="D251" s="72" t="s">
        <v>15892</v>
      </c>
      <c r="E251" s="78" t="s">
        <v>19153</v>
      </c>
      <c r="F251" s="78" t="s">
        <v>123</v>
      </c>
    </row>
    <row r="252" spans="2:6" x14ac:dyDescent="0.25">
      <c r="B252" s="73" t="s">
        <v>19433</v>
      </c>
      <c r="C252" s="72" t="s">
        <v>19434</v>
      </c>
      <c r="D252" s="72" t="s">
        <v>17057</v>
      </c>
      <c r="E252" s="78" t="s">
        <v>2489</v>
      </c>
      <c r="F252" s="78" t="s">
        <v>1499</v>
      </c>
    </row>
    <row r="253" spans="2:6" x14ac:dyDescent="0.25">
      <c r="B253" s="73" t="s">
        <v>19435</v>
      </c>
      <c r="C253" s="72" t="s">
        <v>19435</v>
      </c>
      <c r="D253" s="72" t="s">
        <v>15892</v>
      </c>
      <c r="E253" s="78" t="s">
        <v>19153</v>
      </c>
      <c r="F253" s="78" t="s">
        <v>123</v>
      </c>
    </row>
    <row r="254" spans="2:6" x14ac:dyDescent="0.25">
      <c r="B254" s="73" t="s">
        <v>19436</v>
      </c>
      <c r="C254" s="72" t="s">
        <v>19436</v>
      </c>
      <c r="D254" s="72" t="s">
        <v>15892</v>
      </c>
      <c r="E254" s="78" t="s">
        <v>19153</v>
      </c>
      <c r="F254" s="78" t="s">
        <v>123</v>
      </c>
    </row>
    <row r="255" spans="2:6" x14ac:dyDescent="0.25">
      <c r="B255" s="73" t="s">
        <v>19437</v>
      </c>
      <c r="C255" s="72" t="s">
        <v>19437</v>
      </c>
      <c r="D255" s="72" t="s">
        <v>15892</v>
      </c>
      <c r="E255" s="78" t="s">
        <v>19153</v>
      </c>
      <c r="F255" s="78" t="s">
        <v>123</v>
      </c>
    </row>
    <row r="256" spans="2:6" x14ac:dyDescent="0.25">
      <c r="B256" s="73" t="s">
        <v>19438</v>
      </c>
      <c r="C256" s="72" t="s">
        <v>19438</v>
      </c>
      <c r="D256" s="72" t="s">
        <v>15892</v>
      </c>
      <c r="E256" s="78" t="s">
        <v>19153</v>
      </c>
      <c r="F256" s="78" t="s">
        <v>123</v>
      </c>
    </row>
    <row r="257" spans="2:6" x14ac:dyDescent="0.25">
      <c r="B257" s="73" t="s">
        <v>19439</v>
      </c>
      <c r="C257" s="72" t="s">
        <v>19439</v>
      </c>
      <c r="D257" s="72" t="s">
        <v>15892</v>
      </c>
      <c r="E257" s="78" t="s">
        <v>19153</v>
      </c>
      <c r="F257" s="78" t="s">
        <v>123</v>
      </c>
    </row>
    <row r="258" spans="2:6" x14ac:dyDescent="0.25">
      <c r="B258" s="73" t="s">
        <v>19440</v>
      </c>
      <c r="C258" s="72" t="s">
        <v>19440</v>
      </c>
      <c r="D258" s="72" t="s">
        <v>15892</v>
      </c>
      <c r="E258" s="78" t="s">
        <v>19153</v>
      </c>
      <c r="F258" s="78" t="s">
        <v>123</v>
      </c>
    </row>
    <row r="259" spans="2:6" x14ac:dyDescent="0.25">
      <c r="B259" s="73" t="s">
        <v>19441</v>
      </c>
      <c r="C259" s="72" t="s">
        <v>19441</v>
      </c>
      <c r="D259" s="72" t="s">
        <v>15892</v>
      </c>
      <c r="E259" s="78" t="s">
        <v>19153</v>
      </c>
      <c r="F259" s="78" t="s">
        <v>123</v>
      </c>
    </row>
    <row r="260" spans="2:6" x14ac:dyDescent="0.25">
      <c r="B260" s="73" t="s">
        <v>19442</v>
      </c>
      <c r="C260" s="72" t="s">
        <v>19442</v>
      </c>
      <c r="D260" s="72" t="s">
        <v>15892</v>
      </c>
      <c r="E260" s="78" t="s">
        <v>19153</v>
      </c>
      <c r="F260" s="78" t="s">
        <v>123</v>
      </c>
    </row>
    <row r="261" spans="2:6" x14ac:dyDescent="0.25">
      <c r="B261" s="73" t="s">
        <v>19443</v>
      </c>
      <c r="C261" s="72" t="s">
        <v>19443</v>
      </c>
      <c r="D261" s="72" t="s">
        <v>15892</v>
      </c>
      <c r="E261" s="78" t="s">
        <v>19153</v>
      </c>
      <c r="F261" s="78" t="s">
        <v>123</v>
      </c>
    </row>
    <row r="262" spans="2:6" x14ac:dyDescent="0.25">
      <c r="B262" s="73" t="s">
        <v>19444</v>
      </c>
      <c r="C262" s="72" t="s">
        <v>19444</v>
      </c>
      <c r="D262" s="72" t="s">
        <v>15892</v>
      </c>
      <c r="E262" s="78" t="s">
        <v>19153</v>
      </c>
      <c r="F262" s="78" t="s">
        <v>123</v>
      </c>
    </row>
    <row r="263" spans="2:6" x14ac:dyDescent="0.25">
      <c r="B263" s="73" t="s">
        <v>19445</v>
      </c>
      <c r="C263" s="72" t="s">
        <v>19446</v>
      </c>
      <c r="D263" s="72" t="s">
        <v>15892</v>
      </c>
      <c r="E263" s="78" t="s">
        <v>1777</v>
      </c>
      <c r="F263" s="78" t="s">
        <v>268</v>
      </c>
    </row>
    <row r="264" spans="2:6" x14ac:dyDescent="0.25">
      <c r="B264" s="73" t="s">
        <v>19447</v>
      </c>
      <c r="C264" s="72" t="s">
        <v>19448</v>
      </c>
      <c r="D264" s="72" t="s">
        <v>17057</v>
      </c>
      <c r="E264" s="78" t="s">
        <v>3295</v>
      </c>
      <c r="F264" s="78" t="s">
        <v>1499</v>
      </c>
    </row>
    <row r="265" spans="2:6" x14ac:dyDescent="0.25">
      <c r="B265" s="73" t="s">
        <v>19449</v>
      </c>
      <c r="C265" s="72" t="s">
        <v>19450</v>
      </c>
      <c r="D265" s="72" t="s">
        <v>15892</v>
      </c>
      <c r="E265" s="78" t="s">
        <v>125</v>
      </c>
      <c r="F265" s="78" t="s">
        <v>172</v>
      </c>
    </row>
    <row r="266" spans="2:6" x14ac:dyDescent="0.25">
      <c r="B266" s="73" t="s">
        <v>19451</v>
      </c>
      <c r="C266" s="72" t="s">
        <v>19452</v>
      </c>
      <c r="D266" s="72" t="s">
        <v>15892</v>
      </c>
      <c r="E266" s="78" t="s">
        <v>125</v>
      </c>
      <c r="F266" s="78" t="s">
        <v>172</v>
      </c>
    </row>
    <row r="267" spans="2:6" x14ac:dyDescent="0.25">
      <c r="B267" s="73" t="s">
        <v>19453</v>
      </c>
      <c r="C267" s="72" t="s">
        <v>19454</v>
      </c>
      <c r="D267" s="72" t="s">
        <v>15892</v>
      </c>
      <c r="E267" s="78" t="s">
        <v>125</v>
      </c>
      <c r="F267" s="78" t="s">
        <v>172</v>
      </c>
    </row>
    <row r="268" spans="2:6" x14ac:dyDescent="0.25">
      <c r="B268" s="73" t="s">
        <v>19455</v>
      </c>
      <c r="C268" s="72" t="s">
        <v>19456</v>
      </c>
      <c r="D268" s="72" t="s">
        <v>15892</v>
      </c>
      <c r="E268" s="78" t="s">
        <v>3730</v>
      </c>
      <c r="F268" s="78" t="s">
        <v>1008</v>
      </c>
    </row>
    <row r="269" spans="2:6" x14ac:dyDescent="0.25">
      <c r="B269" s="73" t="s">
        <v>19457</v>
      </c>
      <c r="C269" s="72" t="s">
        <v>19457</v>
      </c>
      <c r="D269" s="72" t="s">
        <v>15892</v>
      </c>
      <c r="E269" s="78" t="s">
        <v>19153</v>
      </c>
      <c r="F269" s="78" t="s">
        <v>123</v>
      </c>
    </row>
    <row r="270" spans="2:6" x14ac:dyDescent="0.25">
      <c r="B270" s="73" t="s">
        <v>19458</v>
      </c>
      <c r="C270" s="72" t="s">
        <v>19458</v>
      </c>
      <c r="D270" s="72" t="s">
        <v>15892</v>
      </c>
      <c r="E270" s="78" t="s">
        <v>19153</v>
      </c>
      <c r="F270" s="78" t="s">
        <v>123</v>
      </c>
    </row>
    <row r="271" spans="2:6" x14ac:dyDescent="0.25">
      <c r="B271" s="73" t="s">
        <v>19459</v>
      </c>
      <c r="C271" s="72" t="s">
        <v>19460</v>
      </c>
      <c r="D271" s="72" t="s">
        <v>17057</v>
      </c>
      <c r="E271" s="78" t="s">
        <v>905</v>
      </c>
      <c r="F271" s="78" t="s">
        <v>700</v>
      </c>
    </row>
    <row r="272" spans="2:6" x14ac:dyDescent="0.25">
      <c r="B272" s="73" t="s">
        <v>19461</v>
      </c>
      <c r="C272" s="72" t="s">
        <v>19461</v>
      </c>
      <c r="D272" s="72" t="s">
        <v>15892</v>
      </c>
      <c r="E272" s="78" t="s">
        <v>19153</v>
      </c>
      <c r="F272" s="78" t="s">
        <v>123</v>
      </c>
    </row>
    <row r="273" spans="2:6" x14ac:dyDescent="0.25">
      <c r="B273" s="73" t="s">
        <v>19462</v>
      </c>
      <c r="C273" s="72" t="s">
        <v>19462</v>
      </c>
      <c r="D273" s="72" t="s">
        <v>15892</v>
      </c>
      <c r="E273" s="78" t="s">
        <v>19153</v>
      </c>
      <c r="F273" s="78" t="s">
        <v>123</v>
      </c>
    </row>
    <row r="274" spans="2:6" x14ac:dyDescent="0.25">
      <c r="B274" s="73" t="s">
        <v>19463</v>
      </c>
      <c r="C274" s="72" t="s">
        <v>19463</v>
      </c>
      <c r="D274" s="72" t="s">
        <v>15892</v>
      </c>
      <c r="E274" s="78" t="s">
        <v>19153</v>
      </c>
      <c r="F274" s="78" t="s">
        <v>123</v>
      </c>
    </row>
    <row r="275" spans="2:6" x14ac:dyDescent="0.25">
      <c r="B275" s="73" t="s">
        <v>19464</v>
      </c>
      <c r="C275" s="72" t="s">
        <v>19464</v>
      </c>
      <c r="D275" s="72" t="s">
        <v>15892</v>
      </c>
      <c r="E275" s="78" t="s">
        <v>19153</v>
      </c>
      <c r="F275" s="78" t="s">
        <v>123</v>
      </c>
    </row>
    <row r="276" spans="2:6" x14ac:dyDescent="0.25">
      <c r="B276" s="73" t="s">
        <v>19465</v>
      </c>
      <c r="C276" s="72" t="s">
        <v>19465</v>
      </c>
      <c r="D276" s="72" t="s">
        <v>15892</v>
      </c>
      <c r="E276" s="78" t="s">
        <v>19153</v>
      </c>
      <c r="F276" s="78" t="s">
        <v>123</v>
      </c>
    </row>
    <row r="277" spans="2:6" x14ac:dyDescent="0.25">
      <c r="B277" s="73" t="s">
        <v>19466</v>
      </c>
      <c r="C277" s="72" t="s">
        <v>19466</v>
      </c>
      <c r="D277" s="72" t="s">
        <v>15892</v>
      </c>
      <c r="E277" s="78" t="s">
        <v>19153</v>
      </c>
      <c r="F277" s="78" t="s">
        <v>123</v>
      </c>
    </row>
    <row r="278" spans="2:6" x14ac:dyDescent="0.25">
      <c r="B278" s="73" t="s">
        <v>19467</v>
      </c>
      <c r="C278" s="72" t="s">
        <v>19467</v>
      </c>
      <c r="D278" s="72" t="s">
        <v>15892</v>
      </c>
      <c r="E278" s="78" t="s">
        <v>19153</v>
      </c>
      <c r="F278" s="78" t="s">
        <v>123</v>
      </c>
    </row>
    <row r="279" spans="2:6" x14ac:dyDescent="0.25">
      <c r="B279" s="73" t="s">
        <v>19468</v>
      </c>
      <c r="C279" s="72" t="s">
        <v>19468</v>
      </c>
      <c r="D279" s="72" t="s">
        <v>15892</v>
      </c>
      <c r="E279" s="78" t="s">
        <v>19153</v>
      </c>
      <c r="F279" s="78" t="s">
        <v>123</v>
      </c>
    </row>
    <row r="280" spans="2:6" x14ac:dyDescent="0.25">
      <c r="B280" s="73" t="s">
        <v>19469</v>
      </c>
      <c r="C280" s="72" t="s">
        <v>19469</v>
      </c>
      <c r="D280" s="72" t="s">
        <v>15892</v>
      </c>
      <c r="E280" s="78" t="s">
        <v>19153</v>
      </c>
      <c r="F280" s="78" t="s">
        <v>123</v>
      </c>
    </row>
    <row r="281" spans="2:6" x14ac:dyDescent="0.25">
      <c r="B281" s="73" t="s">
        <v>19470</v>
      </c>
      <c r="C281" s="72" t="s">
        <v>19470</v>
      </c>
      <c r="D281" s="72" t="s">
        <v>15892</v>
      </c>
      <c r="E281" s="78" t="s">
        <v>19153</v>
      </c>
      <c r="F281" s="78" t="s">
        <v>123</v>
      </c>
    </row>
    <row r="282" spans="2:6" x14ac:dyDescent="0.25">
      <c r="B282" s="73" t="s">
        <v>19471</v>
      </c>
      <c r="C282" s="72" t="s">
        <v>19471</v>
      </c>
      <c r="D282" s="72" t="s">
        <v>15892</v>
      </c>
      <c r="E282" s="78" t="s">
        <v>19153</v>
      </c>
      <c r="F282" s="78" t="s">
        <v>123</v>
      </c>
    </row>
    <row r="283" spans="2:6" x14ac:dyDescent="0.25">
      <c r="B283" s="73" t="s">
        <v>19472</v>
      </c>
      <c r="C283" s="72" t="s">
        <v>19472</v>
      </c>
      <c r="D283" s="72" t="s">
        <v>15892</v>
      </c>
      <c r="E283" s="78" t="s">
        <v>19153</v>
      </c>
      <c r="F283" s="78" t="s">
        <v>123</v>
      </c>
    </row>
    <row r="284" spans="2:6" x14ac:dyDescent="0.25">
      <c r="B284" s="73" t="s">
        <v>19473</v>
      </c>
      <c r="C284" s="72" t="s">
        <v>19473</v>
      </c>
      <c r="D284" s="72" t="s">
        <v>15892</v>
      </c>
      <c r="E284" s="78" t="s">
        <v>19153</v>
      </c>
      <c r="F284" s="78" t="s">
        <v>123</v>
      </c>
    </row>
    <row r="285" spans="2:6" x14ac:dyDescent="0.25">
      <c r="B285" s="73" t="s">
        <v>19474</v>
      </c>
      <c r="C285" s="72" t="s">
        <v>19475</v>
      </c>
      <c r="D285" s="72" t="s">
        <v>15892</v>
      </c>
      <c r="E285" s="78" t="s">
        <v>125</v>
      </c>
      <c r="F285" s="78" t="s">
        <v>144</v>
      </c>
    </row>
    <row r="286" spans="2:6" x14ac:dyDescent="0.25">
      <c r="B286" s="73" t="s">
        <v>19476</v>
      </c>
      <c r="C286" s="72" t="s">
        <v>19477</v>
      </c>
      <c r="D286" s="72" t="s">
        <v>15892</v>
      </c>
      <c r="E286" s="78" t="s">
        <v>125</v>
      </c>
      <c r="F286" s="78" t="s">
        <v>144</v>
      </c>
    </row>
    <row r="287" spans="2:6" x14ac:dyDescent="0.25">
      <c r="B287" s="73" t="s">
        <v>19478</v>
      </c>
      <c r="C287" s="72" t="s">
        <v>19479</v>
      </c>
      <c r="D287" s="72" t="s">
        <v>17057</v>
      </c>
      <c r="E287" s="78" t="s">
        <v>19480</v>
      </c>
      <c r="F287" s="78" t="s">
        <v>7493</v>
      </c>
    </row>
    <row r="288" spans="2:6" x14ac:dyDescent="0.25">
      <c r="B288" s="73" t="s">
        <v>19481</v>
      </c>
      <c r="C288" s="72" t="s">
        <v>19481</v>
      </c>
      <c r="D288" s="72" t="s">
        <v>15892</v>
      </c>
      <c r="E288" s="78" t="s">
        <v>19153</v>
      </c>
      <c r="F288" s="78" t="s">
        <v>123</v>
      </c>
    </row>
    <row r="289" spans="2:6" x14ac:dyDescent="0.25">
      <c r="B289" s="73" t="s">
        <v>19482</v>
      </c>
      <c r="C289" s="72" t="s">
        <v>19483</v>
      </c>
      <c r="D289" s="72" t="s">
        <v>17057</v>
      </c>
      <c r="E289" s="78" t="s">
        <v>125</v>
      </c>
      <c r="F289" s="78" t="s">
        <v>172</v>
      </c>
    </row>
    <row r="290" spans="2:6" x14ac:dyDescent="0.25">
      <c r="B290" s="73" t="s">
        <v>19484</v>
      </c>
      <c r="C290" s="72" t="s">
        <v>19485</v>
      </c>
      <c r="D290" s="72" t="s">
        <v>15892</v>
      </c>
      <c r="E290" s="78" t="s">
        <v>125</v>
      </c>
      <c r="F290" s="78" t="s">
        <v>310</v>
      </c>
    </row>
    <row r="291" spans="2:6" x14ac:dyDescent="0.25">
      <c r="B291" s="73" t="s">
        <v>19486</v>
      </c>
      <c r="C291" s="72" t="s">
        <v>19486</v>
      </c>
      <c r="D291" s="72" t="s">
        <v>15892</v>
      </c>
      <c r="E291" s="78" t="s">
        <v>19153</v>
      </c>
      <c r="F291" s="78" t="s">
        <v>123</v>
      </c>
    </row>
    <row r="292" spans="2:6" x14ac:dyDescent="0.25">
      <c r="B292" s="73" t="s">
        <v>19487</v>
      </c>
      <c r="C292" s="72" t="s">
        <v>19487</v>
      </c>
      <c r="D292" s="72" t="s">
        <v>15892</v>
      </c>
      <c r="E292" s="78" t="s">
        <v>19153</v>
      </c>
      <c r="F292" s="78" t="s">
        <v>123</v>
      </c>
    </row>
    <row r="293" spans="2:6" x14ac:dyDescent="0.25">
      <c r="B293" s="73" t="s">
        <v>19488</v>
      </c>
      <c r="C293" s="72" t="s">
        <v>19488</v>
      </c>
      <c r="D293" s="72" t="s">
        <v>15892</v>
      </c>
      <c r="E293" s="78" t="s">
        <v>19153</v>
      </c>
      <c r="F293" s="78" t="s">
        <v>123</v>
      </c>
    </row>
    <row r="294" spans="2:6" x14ac:dyDescent="0.25">
      <c r="B294" s="73" t="s">
        <v>19489</v>
      </c>
      <c r="C294" s="72" t="s">
        <v>19489</v>
      </c>
      <c r="D294" s="72" t="s">
        <v>15892</v>
      </c>
      <c r="E294" s="78" t="s">
        <v>19153</v>
      </c>
      <c r="F294" s="78" t="s">
        <v>123</v>
      </c>
    </row>
    <row r="295" spans="2:6" x14ac:dyDescent="0.25">
      <c r="B295" s="73" t="s">
        <v>19490</v>
      </c>
      <c r="C295" s="72" t="s">
        <v>19490</v>
      </c>
      <c r="D295" s="72" t="s">
        <v>15892</v>
      </c>
      <c r="E295" s="78" t="s">
        <v>19153</v>
      </c>
      <c r="F295" s="78" t="s">
        <v>123</v>
      </c>
    </row>
    <row r="296" spans="2:6" x14ac:dyDescent="0.25">
      <c r="B296" s="73" t="s">
        <v>19491</v>
      </c>
      <c r="C296" s="72" t="s">
        <v>19491</v>
      </c>
      <c r="D296" s="72" t="s">
        <v>15892</v>
      </c>
      <c r="E296" s="78" t="s">
        <v>19153</v>
      </c>
      <c r="F296" s="78" t="s">
        <v>123</v>
      </c>
    </row>
    <row r="297" spans="2:6" x14ac:dyDescent="0.25">
      <c r="B297" s="73" t="s">
        <v>19492</v>
      </c>
      <c r="C297" s="72" t="s">
        <v>19492</v>
      </c>
      <c r="D297" s="72" t="s">
        <v>15892</v>
      </c>
      <c r="E297" s="78" t="s">
        <v>19153</v>
      </c>
      <c r="F297" s="78" t="s">
        <v>123</v>
      </c>
    </row>
    <row r="298" spans="2:6" x14ac:dyDescent="0.25">
      <c r="B298" s="73" t="s">
        <v>19493</v>
      </c>
      <c r="C298" s="72" t="s">
        <v>19493</v>
      </c>
      <c r="D298" s="72" t="s">
        <v>15892</v>
      </c>
      <c r="E298" s="78" t="s">
        <v>19153</v>
      </c>
      <c r="F298" s="78" t="s">
        <v>123</v>
      </c>
    </row>
    <row r="299" spans="2:6" x14ac:dyDescent="0.25">
      <c r="B299" s="73" t="s">
        <v>19494</v>
      </c>
      <c r="C299" s="72" t="s">
        <v>19494</v>
      </c>
      <c r="D299" s="72" t="s">
        <v>15892</v>
      </c>
      <c r="E299" s="78" t="s">
        <v>19153</v>
      </c>
      <c r="F299" s="78" t="s">
        <v>123</v>
      </c>
    </row>
    <row r="300" spans="2:6" x14ac:dyDescent="0.25">
      <c r="B300" s="73" t="s">
        <v>19495</v>
      </c>
      <c r="C300" s="72" t="s">
        <v>19496</v>
      </c>
      <c r="D300" s="72" t="s">
        <v>17057</v>
      </c>
      <c r="E300" s="78" t="s">
        <v>125</v>
      </c>
      <c r="F300" s="78" t="s">
        <v>144</v>
      </c>
    </row>
    <row r="301" spans="2:6" x14ac:dyDescent="0.25">
      <c r="B301" s="73" t="s">
        <v>19497</v>
      </c>
      <c r="C301" s="72" t="s">
        <v>19498</v>
      </c>
      <c r="D301" s="72" t="s">
        <v>15892</v>
      </c>
      <c r="E301" s="78" t="s">
        <v>905</v>
      </c>
      <c r="F301" s="78" t="s">
        <v>268</v>
      </c>
    </row>
    <row r="302" spans="2:6" x14ac:dyDescent="0.25">
      <c r="B302" s="73" t="s">
        <v>19499</v>
      </c>
      <c r="C302" s="72" t="s">
        <v>19500</v>
      </c>
      <c r="D302" s="72" t="s">
        <v>17057</v>
      </c>
      <c r="E302" s="78" t="s">
        <v>1777</v>
      </c>
      <c r="F302" s="78" t="s">
        <v>700</v>
      </c>
    </row>
    <row r="303" spans="2:6" x14ac:dyDescent="0.25">
      <c r="B303" s="73" t="s">
        <v>19501</v>
      </c>
      <c r="C303" s="72" t="s">
        <v>19502</v>
      </c>
      <c r="D303" s="72" t="s">
        <v>17057</v>
      </c>
      <c r="E303" s="78" t="s">
        <v>125</v>
      </c>
      <c r="F303" s="78" t="s">
        <v>172</v>
      </c>
    </row>
    <row r="304" spans="2:6" x14ac:dyDescent="0.25">
      <c r="B304" s="73" t="s">
        <v>19503</v>
      </c>
      <c r="C304" s="72" t="s">
        <v>19504</v>
      </c>
      <c r="D304" s="72" t="s">
        <v>17057</v>
      </c>
      <c r="E304" s="78" t="s">
        <v>125</v>
      </c>
      <c r="F304" s="78" t="s">
        <v>310</v>
      </c>
    </row>
    <row r="305" spans="2:6" x14ac:dyDescent="0.25">
      <c r="B305" s="73" t="s">
        <v>19505</v>
      </c>
      <c r="C305" s="72" t="s">
        <v>19506</v>
      </c>
      <c r="D305" s="72" t="s">
        <v>15892</v>
      </c>
      <c r="E305" s="78" t="s">
        <v>3282</v>
      </c>
      <c r="F305" s="78" t="s">
        <v>1499</v>
      </c>
    </row>
    <row r="306" spans="2:6" x14ac:dyDescent="0.25">
      <c r="B306" s="73" t="s">
        <v>19507</v>
      </c>
      <c r="C306" s="72" t="s">
        <v>19508</v>
      </c>
      <c r="D306" s="72" t="s">
        <v>17057</v>
      </c>
      <c r="E306" s="78" t="s">
        <v>1777</v>
      </c>
      <c r="F306" s="78" t="s">
        <v>700</v>
      </c>
    </row>
    <row r="307" spans="2:6" x14ac:dyDescent="0.25">
      <c r="B307" s="73" t="s">
        <v>19509</v>
      </c>
      <c r="C307" s="72" t="s">
        <v>19510</v>
      </c>
      <c r="D307" s="72" t="s">
        <v>17057</v>
      </c>
      <c r="E307" s="78" t="s">
        <v>396</v>
      </c>
      <c r="F307" s="78" t="s">
        <v>268</v>
      </c>
    </row>
    <row r="308" spans="2:6" x14ac:dyDescent="0.25">
      <c r="B308" s="73" t="s">
        <v>19511</v>
      </c>
      <c r="C308" s="72" t="s">
        <v>19512</v>
      </c>
      <c r="D308" s="72" t="s">
        <v>15892</v>
      </c>
      <c r="E308" s="78" t="s">
        <v>125</v>
      </c>
      <c r="F308" s="78" t="s">
        <v>172</v>
      </c>
    </row>
    <row r="309" spans="2:6" x14ac:dyDescent="0.25">
      <c r="B309" s="73" t="s">
        <v>19513</v>
      </c>
      <c r="C309" s="72" t="s">
        <v>19514</v>
      </c>
      <c r="D309" s="72" t="s">
        <v>15892</v>
      </c>
      <c r="E309" s="78" t="s">
        <v>125</v>
      </c>
      <c r="F309" s="78" t="s">
        <v>172</v>
      </c>
    </row>
    <row r="310" spans="2:6" x14ac:dyDescent="0.25">
      <c r="B310" s="73" t="s">
        <v>19515</v>
      </c>
      <c r="C310" s="72" t="s">
        <v>19516</v>
      </c>
      <c r="D310" s="72" t="s">
        <v>17057</v>
      </c>
      <c r="E310" s="78" t="s">
        <v>125</v>
      </c>
      <c r="F310" s="78" t="s">
        <v>172</v>
      </c>
    </row>
    <row r="311" spans="2:6" x14ac:dyDescent="0.25">
      <c r="B311" s="73" t="s">
        <v>19517</v>
      </c>
      <c r="C311" s="72" t="s">
        <v>19517</v>
      </c>
      <c r="D311" s="72" t="s">
        <v>15892</v>
      </c>
      <c r="E311" s="78" t="s">
        <v>19153</v>
      </c>
      <c r="F311" s="78" t="s">
        <v>123</v>
      </c>
    </row>
    <row r="312" spans="2:6" x14ac:dyDescent="0.25">
      <c r="B312" s="73" t="s">
        <v>19518</v>
      </c>
      <c r="C312" s="72" t="s">
        <v>19518</v>
      </c>
      <c r="D312" s="72" t="s">
        <v>15892</v>
      </c>
      <c r="E312" s="78" t="s">
        <v>19153</v>
      </c>
      <c r="F312" s="78" t="s">
        <v>123</v>
      </c>
    </row>
    <row r="313" spans="2:6" x14ac:dyDescent="0.25">
      <c r="B313" s="73" t="s">
        <v>19519</v>
      </c>
      <c r="C313" s="72" t="s">
        <v>19519</v>
      </c>
      <c r="D313" s="72" t="s">
        <v>15892</v>
      </c>
      <c r="E313" s="78" t="s">
        <v>19153</v>
      </c>
      <c r="F313" s="78" t="s">
        <v>123</v>
      </c>
    </row>
    <row r="314" spans="2:6" x14ac:dyDescent="0.25">
      <c r="B314" s="73" t="s">
        <v>19520</v>
      </c>
      <c r="C314" s="72" t="s">
        <v>19520</v>
      </c>
      <c r="D314" s="72" t="s">
        <v>15892</v>
      </c>
      <c r="E314" s="78" t="s">
        <v>19153</v>
      </c>
      <c r="F314" s="78" t="s">
        <v>123</v>
      </c>
    </row>
    <row r="315" spans="2:6" x14ac:dyDescent="0.25">
      <c r="B315" s="73" t="s">
        <v>19521</v>
      </c>
      <c r="C315" s="72" t="s">
        <v>19521</v>
      </c>
      <c r="D315" s="72" t="s">
        <v>15892</v>
      </c>
      <c r="E315" s="78" t="s">
        <v>19153</v>
      </c>
      <c r="F315" s="78" t="s">
        <v>123</v>
      </c>
    </row>
    <row r="316" spans="2:6" x14ac:dyDescent="0.25">
      <c r="B316" s="73" t="s">
        <v>19522</v>
      </c>
      <c r="C316" s="72" t="s">
        <v>19522</v>
      </c>
      <c r="D316" s="72" t="s">
        <v>15892</v>
      </c>
      <c r="E316" s="78" t="s">
        <v>19153</v>
      </c>
      <c r="F316" s="78" t="s">
        <v>123</v>
      </c>
    </row>
    <row r="317" spans="2:6" x14ac:dyDescent="0.25">
      <c r="B317" s="73" t="s">
        <v>19523</v>
      </c>
      <c r="C317" s="72" t="s">
        <v>19523</v>
      </c>
      <c r="D317" s="72" t="s">
        <v>15892</v>
      </c>
      <c r="E317" s="78" t="s">
        <v>19153</v>
      </c>
      <c r="F317" s="78" t="s">
        <v>123</v>
      </c>
    </row>
    <row r="318" spans="2:6" x14ac:dyDescent="0.25">
      <c r="B318" s="73" t="s">
        <v>19524</v>
      </c>
      <c r="C318" s="72" t="s">
        <v>19524</v>
      </c>
      <c r="D318" s="72" t="s">
        <v>15892</v>
      </c>
      <c r="E318" s="78" t="s">
        <v>19153</v>
      </c>
      <c r="F318" s="78" t="s">
        <v>123</v>
      </c>
    </row>
    <row r="319" spans="2:6" x14ac:dyDescent="0.25">
      <c r="B319" s="73" t="s">
        <v>19525</v>
      </c>
      <c r="C319" s="72" t="s">
        <v>19525</v>
      </c>
      <c r="D319" s="72" t="s">
        <v>15892</v>
      </c>
      <c r="E319" s="78" t="s">
        <v>19153</v>
      </c>
      <c r="F319" s="78" t="s">
        <v>123</v>
      </c>
    </row>
    <row r="320" spans="2:6" x14ac:dyDescent="0.25">
      <c r="B320" s="73" t="s">
        <v>19526</v>
      </c>
      <c r="C320" s="72" t="s">
        <v>19526</v>
      </c>
      <c r="D320" s="72" t="s">
        <v>15892</v>
      </c>
      <c r="E320" s="78" t="s">
        <v>19153</v>
      </c>
      <c r="F320" s="78" t="s">
        <v>123</v>
      </c>
    </row>
    <row r="321" spans="2:6" x14ac:dyDescent="0.25">
      <c r="B321" s="73" t="s">
        <v>19527</v>
      </c>
      <c r="C321" s="72" t="s">
        <v>19527</v>
      </c>
      <c r="D321" s="72" t="s">
        <v>15892</v>
      </c>
      <c r="E321" s="78" t="s">
        <v>19153</v>
      </c>
      <c r="F321" s="78" t="s">
        <v>123</v>
      </c>
    </row>
    <row r="322" spans="2:6" x14ac:dyDescent="0.25">
      <c r="B322" s="73" t="s">
        <v>19528</v>
      </c>
      <c r="C322" s="72" t="s">
        <v>19528</v>
      </c>
      <c r="D322" s="72" t="s">
        <v>15892</v>
      </c>
      <c r="E322" s="78" t="s">
        <v>19153</v>
      </c>
      <c r="F322" s="78" t="s">
        <v>123</v>
      </c>
    </row>
    <row r="323" spans="2:6" x14ac:dyDescent="0.25">
      <c r="B323" s="73" t="s">
        <v>19529</v>
      </c>
      <c r="C323" s="72" t="s">
        <v>19529</v>
      </c>
      <c r="D323" s="72" t="s">
        <v>15892</v>
      </c>
      <c r="E323" s="78" t="s">
        <v>19153</v>
      </c>
      <c r="F323" s="78" t="s">
        <v>123</v>
      </c>
    </row>
    <row r="324" spans="2:6" x14ac:dyDescent="0.25">
      <c r="B324" s="73" t="s">
        <v>19530</v>
      </c>
      <c r="C324" s="72" t="s">
        <v>19531</v>
      </c>
      <c r="D324" s="72" t="s">
        <v>17057</v>
      </c>
      <c r="E324" s="78" t="s">
        <v>19532</v>
      </c>
      <c r="F324" s="78" t="s">
        <v>1200</v>
      </c>
    </row>
    <row r="325" spans="2:6" x14ac:dyDescent="0.25">
      <c r="B325" s="73" t="s">
        <v>19533</v>
      </c>
      <c r="C325" s="72" t="s">
        <v>19534</v>
      </c>
      <c r="D325" s="72" t="s">
        <v>17057</v>
      </c>
      <c r="E325" s="78" t="s">
        <v>125</v>
      </c>
      <c r="F325" s="78" t="s">
        <v>144</v>
      </c>
    </row>
    <row r="326" spans="2:6" x14ac:dyDescent="0.25">
      <c r="B326" s="73" t="s">
        <v>19535</v>
      </c>
      <c r="C326" s="72" t="s">
        <v>19536</v>
      </c>
      <c r="D326" s="72" t="s">
        <v>17057</v>
      </c>
      <c r="E326" s="78" t="s">
        <v>1777</v>
      </c>
      <c r="F326" s="78" t="s">
        <v>268</v>
      </c>
    </row>
    <row r="327" spans="2:6" x14ac:dyDescent="0.25">
      <c r="B327" s="73" t="s">
        <v>19537</v>
      </c>
      <c r="C327" s="72" t="s">
        <v>19538</v>
      </c>
      <c r="D327" s="72" t="s">
        <v>15892</v>
      </c>
      <c r="E327" s="78" t="s">
        <v>1777</v>
      </c>
      <c r="F327" s="78" t="s">
        <v>268</v>
      </c>
    </row>
    <row r="328" spans="2:6" x14ac:dyDescent="0.25">
      <c r="B328" s="73" t="s">
        <v>19539</v>
      </c>
      <c r="C328" s="72" t="s">
        <v>19540</v>
      </c>
      <c r="D328" s="72" t="s">
        <v>15892</v>
      </c>
      <c r="E328" s="78" t="s">
        <v>1913</v>
      </c>
      <c r="F328" s="78" t="s">
        <v>1008</v>
      </c>
    </row>
    <row r="329" spans="2:6" x14ac:dyDescent="0.25">
      <c r="B329" s="73" t="s">
        <v>19541</v>
      </c>
      <c r="C329" s="72" t="s">
        <v>19542</v>
      </c>
      <c r="D329" s="72" t="s">
        <v>15892</v>
      </c>
      <c r="E329" s="78" t="s">
        <v>1913</v>
      </c>
      <c r="F329" s="78" t="s">
        <v>1008</v>
      </c>
    </row>
    <row r="330" spans="2:6" x14ac:dyDescent="0.25">
      <c r="B330" s="73" t="s">
        <v>19543</v>
      </c>
      <c r="C330" s="72" t="s">
        <v>19544</v>
      </c>
      <c r="D330" s="72" t="s">
        <v>15892</v>
      </c>
      <c r="E330" s="78" t="s">
        <v>125</v>
      </c>
      <c r="F330" s="78" t="s">
        <v>172</v>
      </c>
    </row>
    <row r="331" spans="2:6" x14ac:dyDescent="0.25">
      <c r="B331" s="73" t="s">
        <v>22113</v>
      </c>
      <c r="C331" s="72" t="s">
        <v>22114</v>
      </c>
      <c r="D331" s="72" t="s">
        <v>15892</v>
      </c>
      <c r="E331" s="78" t="s">
        <v>1504</v>
      </c>
      <c r="F331" s="78" t="s">
        <v>1896</v>
      </c>
    </row>
    <row r="332" spans="2:6" x14ac:dyDescent="0.25">
      <c r="B332" s="73" t="s">
        <v>19545</v>
      </c>
      <c r="C332" s="72" t="s">
        <v>19546</v>
      </c>
      <c r="D332" s="72" t="s">
        <v>17057</v>
      </c>
      <c r="E332" s="78" t="s">
        <v>125</v>
      </c>
      <c r="F332" s="78" t="s">
        <v>172</v>
      </c>
    </row>
    <row r="333" spans="2:6" x14ac:dyDescent="0.25">
      <c r="B333" s="73" t="s">
        <v>19547</v>
      </c>
      <c r="C333" s="72" t="s">
        <v>19547</v>
      </c>
      <c r="D333" s="72" t="s">
        <v>15892</v>
      </c>
      <c r="E333" s="78" t="s">
        <v>19153</v>
      </c>
      <c r="F333" s="78" t="s">
        <v>123</v>
      </c>
    </row>
    <row r="334" spans="2:6" x14ac:dyDescent="0.25">
      <c r="B334" s="73" t="s">
        <v>19548</v>
      </c>
      <c r="C334" s="72" t="s">
        <v>19548</v>
      </c>
      <c r="D334" s="72" t="s">
        <v>15892</v>
      </c>
      <c r="E334" s="78" t="s">
        <v>19153</v>
      </c>
      <c r="F334" s="78" t="s">
        <v>123</v>
      </c>
    </row>
    <row r="335" spans="2:6" x14ac:dyDescent="0.25">
      <c r="B335" s="73" t="s">
        <v>19549</v>
      </c>
      <c r="C335" s="72" t="s">
        <v>19549</v>
      </c>
      <c r="D335" s="72" t="s">
        <v>15892</v>
      </c>
      <c r="E335" s="78" t="s">
        <v>19153</v>
      </c>
      <c r="F335" s="78" t="s">
        <v>123</v>
      </c>
    </row>
    <row r="336" spans="2:6" x14ac:dyDescent="0.25">
      <c r="B336" s="73" t="s">
        <v>19550</v>
      </c>
      <c r="C336" s="72" t="s">
        <v>19550</v>
      </c>
      <c r="D336" s="72" t="s">
        <v>15892</v>
      </c>
      <c r="E336" s="78" t="s">
        <v>19153</v>
      </c>
      <c r="F336" s="78" t="s">
        <v>123</v>
      </c>
    </row>
    <row r="337" spans="2:6" x14ac:dyDescent="0.25">
      <c r="B337" s="73" t="s">
        <v>19551</v>
      </c>
      <c r="C337" s="72" t="s">
        <v>19551</v>
      </c>
      <c r="D337" s="72" t="s">
        <v>15892</v>
      </c>
      <c r="E337" s="78" t="s">
        <v>19153</v>
      </c>
      <c r="F337" s="78" t="s">
        <v>123</v>
      </c>
    </row>
    <row r="338" spans="2:6" x14ac:dyDescent="0.25">
      <c r="B338" s="73" t="s">
        <v>19552</v>
      </c>
      <c r="C338" s="72" t="s">
        <v>19552</v>
      </c>
      <c r="D338" s="72" t="s">
        <v>15892</v>
      </c>
      <c r="E338" s="78" t="s">
        <v>19153</v>
      </c>
      <c r="F338" s="78" t="s">
        <v>123</v>
      </c>
    </row>
    <row r="339" spans="2:6" x14ac:dyDescent="0.25">
      <c r="B339" s="73" t="s">
        <v>19553</v>
      </c>
      <c r="C339" s="72" t="s">
        <v>19553</v>
      </c>
      <c r="D339" s="72" t="s">
        <v>15892</v>
      </c>
      <c r="E339" s="78" t="s">
        <v>19153</v>
      </c>
      <c r="F339" s="78" t="s">
        <v>123</v>
      </c>
    </row>
    <row r="340" spans="2:6" x14ac:dyDescent="0.25">
      <c r="B340" s="73" t="s">
        <v>19554</v>
      </c>
      <c r="C340" s="72" t="s">
        <v>19554</v>
      </c>
      <c r="D340" s="72" t="s">
        <v>15892</v>
      </c>
      <c r="E340" s="78" t="s">
        <v>19153</v>
      </c>
      <c r="F340" s="78" t="s">
        <v>123</v>
      </c>
    </row>
    <row r="341" spans="2:6" x14ac:dyDescent="0.25">
      <c r="B341" s="73" t="s">
        <v>19555</v>
      </c>
      <c r="C341" s="72" t="s">
        <v>19555</v>
      </c>
      <c r="D341" s="72" t="s">
        <v>15892</v>
      </c>
      <c r="E341" s="78" t="s">
        <v>19153</v>
      </c>
      <c r="F341" s="78" t="s">
        <v>123</v>
      </c>
    </row>
    <row r="342" spans="2:6" x14ac:dyDescent="0.25">
      <c r="B342" s="73" t="s">
        <v>19556</v>
      </c>
      <c r="C342" s="72" t="s">
        <v>19556</v>
      </c>
      <c r="D342" s="72" t="s">
        <v>15892</v>
      </c>
      <c r="E342" s="78" t="s">
        <v>19153</v>
      </c>
      <c r="F342" s="78" t="s">
        <v>123</v>
      </c>
    </row>
    <row r="343" spans="2:6" x14ac:dyDescent="0.25">
      <c r="B343" s="73" t="s">
        <v>19557</v>
      </c>
      <c r="C343" s="72" t="s">
        <v>19557</v>
      </c>
      <c r="D343" s="72" t="s">
        <v>15892</v>
      </c>
      <c r="E343" s="78" t="s">
        <v>19153</v>
      </c>
      <c r="F343" s="78" t="s">
        <v>123</v>
      </c>
    </row>
    <row r="344" spans="2:6" x14ac:dyDescent="0.25">
      <c r="B344" s="73" t="s">
        <v>19558</v>
      </c>
      <c r="C344" s="72" t="s">
        <v>19558</v>
      </c>
      <c r="D344" s="72" t="s">
        <v>15892</v>
      </c>
      <c r="E344" s="78" t="s">
        <v>19153</v>
      </c>
      <c r="F344" s="78" t="s">
        <v>123</v>
      </c>
    </row>
    <row r="345" spans="2:6" x14ac:dyDescent="0.25">
      <c r="B345" s="73" t="s">
        <v>19559</v>
      </c>
      <c r="C345" s="72" t="s">
        <v>19559</v>
      </c>
      <c r="D345" s="72" t="s">
        <v>15892</v>
      </c>
      <c r="E345" s="78" t="s">
        <v>19153</v>
      </c>
      <c r="F345" s="78" t="s">
        <v>123</v>
      </c>
    </row>
    <row r="346" spans="2:6" x14ac:dyDescent="0.25">
      <c r="B346" s="73" t="s">
        <v>19560</v>
      </c>
      <c r="C346" s="72" t="s">
        <v>19560</v>
      </c>
      <c r="D346" s="72" t="s">
        <v>15892</v>
      </c>
      <c r="E346" s="78" t="s">
        <v>19153</v>
      </c>
      <c r="F346" s="78" t="s">
        <v>123</v>
      </c>
    </row>
    <row r="347" spans="2:6" x14ac:dyDescent="0.25">
      <c r="B347" s="73" t="s">
        <v>19561</v>
      </c>
      <c r="C347" s="72" t="s">
        <v>19561</v>
      </c>
      <c r="D347" s="72" t="s">
        <v>15892</v>
      </c>
      <c r="E347" s="78" t="s">
        <v>19153</v>
      </c>
      <c r="F347" s="78" t="s">
        <v>123</v>
      </c>
    </row>
    <row r="348" spans="2:6" x14ac:dyDescent="0.25">
      <c r="B348" s="73" t="s">
        <v>19562</v>
      </c>
      <c r="C348" s="72" t="s">
        <v>19562</v>
      </c>
      <c r="D348" s="72" t="s">
        <v>15892</v>
      </c>
      <c r="E348" s="78" t="s">
        <v>19153</v>
      </c>
      <c r="F348" s="78" t="s">
        <v>123</v>
      </c>
    </row>
    <row r="349" spans="2:6" x14ac:dyDescent="0.25">
      <c r="B349" s="73" t="s">
        <v>19563</v>
      </c>
      <c r="C349" s="72" t="s">
        <v>19563</v>
      </c>
      <c r="D349" s="72" t="s">
        <v>15892</v>
      </c>
      <c r="E349" s="78" t="s">
        <v>19153</v>
      </c>
      <c r="F349" s="78" t="s">
        <v>123</v>
      </c>
    </row>
    <row r="350" spans="2:6" x14ac:dyDescent="0.25">
      <c r="B350" s="73" t="s">
        <v>19564</v>
      </c>
      <c r="C350" s="72" t="s">
        <v>19564</v>
      </c>
      <c r="D350" s="72" t="s">
        <v>15892</v>
      </c>
      <c r="E350" s="78" t="s">
        <v>19153</v>
      </c>
      <c r="F350" s="78" t="s">
        <v>123</v>
      </c>
    </row>
    <row r="351" spans="2:6" x14ac:dyDescent="0.25">
      <c r="B351" s="73" t="s">
        <v>19565</v>
      </c>
      <c r="C351" s="72" t="s">
        <v>19565</v>
      </c>
      <c r="D351" s="72" t="s">
        <v>15892</v>
      </c>
      <c r="E351" s="78" t="s">
        <v>19153</v>
      </c>
      <c r="F351" s="78" t="s">
        <v>123</v>
      </c>
    </row>
    <row r="352" spans="2:6" x14ac:dyDescent="0.25">
      <c r="B352" s="73" t="s">
        <v>19566</v>
      </c>
      <c r="C352" s="72" t="s">
        <v>19566</v>
      </c>
      <c r="D352" s="72" t="s">
        <v>15892</v>
      </c>
      <c r="E352" s="78" t="s">
        <v>19153</v>
      </c>
      <c r="F352" s="78" t="s">
        <v>123</v>
      </c>
    </row>
    <row r="353" spans="2:6" x14ac:dyDescent="0.25">
      <c r="B353" s="73" t="s">
        <v>19567</v>
      </c>
      <c r="C353" s="72" t="s">
        <v>19568</v>
      </c>
      <c r="D353" s="72" t="s">
        <v>15892</v>
      </c>
      <c r="E353" s="78" t="s">
        <v>7493</v>
      </c>
      <c r="F353" s="78" t="s">
        <v>7493</v>
      </c>
    </row>
    <row r="354" spans="2:6" x14ac:dyDescent="0.25">
      <c r="B354" s="73" t="s">
        <v>19569</v>
      </c>
      <c r="C354" s="72" t="s">
        <v>19570</v>
      </c>
      <c r="D354" s="72" t="s">
        <v>15892</v>
      </c>
      <c r="E354" s="78" t="s">
        <v>7493</v>
      </c>
      <c r="F354" s="78" t="s">
        <v>7493</v>
      </c>
    </row>
    <row r="355" spans="2:6" x14ac:dyDescent="0.25">
      <c r="B355" s="73" t="s">
        <v>19571</v>
      </c>
      <c r="C355" s="72" t="s">
        <v>19572</v>
      </c>
      <c r="D355" s="72" t="s">
        <v>17057</v>
      </c>
      <c r="E355" s="78" t="s">
        <v>125</v>
      </c>
      <c r="F355" s="78" t="s">
        <v>172</v>
      </c>
    </row>
    <row r="356" spans="2:6" x14ac:dyDescent="0.25">
      <c r="B356" s="73" t="s">
        <v>19573</v>
      </c>
      <c r="C356" s="72" t="s">
        <v>19574</v>
      </c>
      <c r="D356" s="72" t="s">
        <v>15892</v>
      </c>
      <c r="E356" s="78" t="s">
        <v>125</v>
      </c>
      <c r="F356" s="78" t="s">
        <v>172</v>
      </c>
    </row>
    <row r="357" spans="2:6" x14ac:dyDescent="0.25">
      <c r="B357" s="73" t="s">
        <v>19575</v>
      </c>
      <c r="C357" s="72" t="s">
        <v>19576</v>
      </c>
      <c r="D357" s="72" t="s">
        <v>15892</v>
      </c>
      <c r="E357" s="78" t="s">
        <v>125</v>
      </c>
      <c r="F357" s="78" t="s">
        <v>172</v>
      </c>
    </row>
    <row r="358" spans="2:6" x14ac:dyDescent="0.25">
      <c r="B358" s="73" t="s">
        <v>22115</v>
      </c>
      <c r="C358" s="72" t="s">
        <v>22116</v>
      </c>
      <c r="D358" s="72" t="s">
        <v>15892</v>
      </c>
      <c r="E358" s="78" t="s">
        <v>1913</v>
      </c>
      <c r="F358" s="78" t="s">
        <v>1008</v>
      </c>
    </row>
    <row r="359" spans="2:6" x14ac:dyDescent="0.25">
      <c r="B359" s="73" t="s">
        <v>19577</v>
      </c>
      <c r="C359" s="72" t="s">
        <v>19578</v>
      </c>
      <c r="D359" s="72" t="s">
        <v>15892</v>
      </c>
      <c r="E359" s="78" t="s">
        <v>125</v>
      </c>
      <c r="F359" s="78" t="s">
        <v>172</v>
      </c>
    </row>
    <row r="360" spans="2:6" x14ac:dyDescent="0.25">
      <c r="B360" s="73" t="s">
        <v>19579</v>
      </c>
      <c r="C360" s="72" t="s">
        <v>19580</v>
      </c>
      <c r="D360" s="72" t="s">
        <v>17057</v>
      </c>
      <c r="E360" s="78" t="s">
        <v>125</v>
      </c>
      <c r="F360" s="78" t="s">
        <v>172</v>
      </c>
    </row>
    <row r="361" spans="2:6" x14ac:dyDescent="0.25">
      <c r="B361" s="73" t="s">
        <v>19581</v>
      </c>
      <c r="C361" s="72" t="s">
        <v>19582</v>
      </c>
      <c r="D361" s="72" t="s">
        <v>17057</v>
      </c>
      <c r="E361" s="78" t="s">
        <v>125</v>
      </c>
      <c r="F361" s="78" t="s">
        <v>144</v>
      </c>
    </row>
    <row r="362" spans="2:6" x14ac:dyDescent="0.25">
      <c r="B362" s="73" t="s">
        <v>19583</v>
      </c>
      <c r="C362" s="72" t="s">
        <v>19584</v>
      </c>
      <c r="D362" s="72" t="s">
        <v>15892</v>
      </c>
      <c r="E362" s="78" t="s">
        <v>125</v>
      </c>
      <c r="F362" s="78" t="s">
        <v>172</v>
      </c>
    </row>
    <row r="363" spans="2:6" x14ac:dyDescent="0.25">
      <c r="B363" s="73" t="s">
        <v>19585</v>
      </c>
      <c r="C363" s="72" t="s">
        <v>19585</v>
      </c>
      <c r="D363" s="72" t="s">
        <v>15892</v>
      </c>
      <c r="E363" s="78" t="s">
        <v>19153</v>
      </c>
      <c r="F363" s="78" t="s">
        <v>123</v>
      </c>
    </row>
    <row r="364" spans="2:6" x14ac:dyDescent="0.25">
      <c r="B364" s="73" t="s">
        <v>19586</v>
      </c>
      <c r="C364" s="72" t="s">
        <v>19586</v>
      </c>
      <c r="D364" s="72" t="s">
        <v>15892</v>
      </c>
      <c r="E364" s="78" t="s">
        <v>19153</v>
      </c>
      <c r="F364" s="78" t="s">
        <v>123</v>
      </c>
    </row>
    <row r="365" spans="2:6" x14ac:dyDescent="0.25">
      <c r="B365" s="73" t="s">
        <v>19587</v>
      </c>
      <c r="C365" s="72" t="s">
        <v>19587</v>
      </c>
      <c r="D365" s="72" t="s">
        <v>15892</v>
      </c>
      <c r="E365" s="78" t="s">
        <v>19153</v>
      </c>
      <c r="F365" s="78" t="s">
        <v>123</v>
      </c>
    </row>
    <row r="366" spans="2:6" x14ac:dyDescent="0.25">
      <c r="B366" s="73" t="s">
        <v>19588</v>
      </c>
      <c r="C366" s="72" t="s">
        <v>19588</v>
      </c>
      <c r="D366" s="72" t="s">
        <v>15892</v>
      </c>
      <c r="E366" s="78" t="s">
        <v>19153</v>
      </c>
      <c r="F366" s="78" t="s">
        <v>123</v>
      </c>
    </row>
    <row r="367" spans="2:6" x14ac:dyDescent="0.25">
      <c r="B367" s="73" t="s">
        <v>19589</v>
      </c>
      <c r="C367" s="72" t="s">
        <v>19589</v>
      </c>
      <c r="D367" s="72" t="s">
        <v>15892</v>
      </c>
      <c r="E367" s="78" t="s">
        <v>19153</v>
      </c>
      <c r="F367" s="78" t="s">
        <v>123</v>
      </c>
    </row>
    <row r="368" spans="2:6" x14ac:dyDescent="0.25">
      <c r="B368" s="73" t="s">
        <v>19590</v>
      </c>
      <c r="C368" s="72" t="s">
        <v>19590</v>
      </c>
      <c r="D368" s="72" t="s">
        <v>15892</v>
      </c>
      <c r="E368" s="78" t="s">
        <v>19153</v>
      </c>
      <c r="F368" s="78" t="s">
        <v>123</v>
      </c>
    </row>
    <row r="369" spans="2:6" x14ac:dyDescent="0.25">
      <c r="B369" s="73" t="s">
        <v>19591</v>
      </c>
      <c r="C369" s="72" t="s">
        <v>19592</v>
      </c>
      <c r="D369" s="72" t="s">
        <v>15892</v>
      </c>
      <c r="E369" s="78" t="s">
        <v>7493</v>
      </c>
      <c r="F369" s="78" t="s">
        <v>7493</v>
      </c>
    </row>
    <row r="370" spans="2:6" x14ac:dyDescent="0.25">
      <c r="B370" s="73" t="s">
        <v>19593</v>
      </c>
      <c r="C370" s="72" t="s">
        <v>19594</v>
      </c>
      <c r="D370" s="72" t="s">
        <v>15892</v>
      </c>
      <c r="E370" s="78" t="s">
        <v>7493</v>
      </c>
      <c r="F370" s="78" t="s">
        <v>7493</v>
      </c>
    </row>
    <row r="371" spans="2:6" x14ac:dyDescent="0.25">
      <c r="B371" s="73" t="s">
        <v>19595</v>
      </c>
      <c r="C371" s="72" t="s">
        <v>19596</v>
      </c>
      <c r="D371" s="72" t="s">
        <v>17057</v>
      </c>
      <c r="E371" s="78" t="s">
        <v>7493</v>
      </c>
      <c r="F371" s="78" t="s">
        <v>7493</v>
      </c>
    </row>
    <row r="372" spans="2:6" x14ac:dyDescent="0.25">
      <c r="B372" s="73" t="s">
        <v>19597</v>
      </c>
      <c r="C372" s="72" t="s">
        <v>19598</v>
      </c>
      <c r="D372" s="72" t="s">
        <v>15892</v>
      </c>
      <c r="E372" s="78" t="s">
        <v>7493</v>
      </c>
      <c r="F372" s="78" t="s">
        <v>7493</v>
      </c>
    </row>
    <row r="373" spans="2:6" x14ac:dyDescent="0.25">
      <c r="B373" s="73" t="s">
        <v>19599</v>
      </c>
      <c r="C373" s="72" t="s">
        <v>19600</v>
      </c>
      <c r="D373" s="72" t="s">
        <v>15892</v>
      </c>
      <c r="E373" s="78" t="s">
        <v>1913</v>
      </c>
      <c r="F373" s="78" t="s">
        <v>1008</v>
      </c>
    </row>
    <row r="374" spans="2:6" x14ac:dyDescent="0.25">
      <c r="B374" s="73" t="s">
        <v>19601</v>
      </c>
      <c r="C374" s="72" t="s">
        <v>19602</v>
      </c>
      <c r="D374" s="72" t="s">
        <v>15892</v>
      </c>
      <c r="E374" s="78" t="s">
        <v>7281</v>
      </c>
      <c r="F374" s="78" t="s">
        <v>7493</v>
      </c>
    </row>
    <row r="375" spans="2:6" x14ac:dyDescent="0.25">
      <c r="B375" s="73" t="s">
        <v>19603</v>
      </c>
      <c r="C375" s="72" t="s">
        <v>19603</v>
      </c>
      <c r="D375" s="72" t="s">
        <v>15892</v>
      </c>
      <c r="E375" s="78" t="s">
        <v>19153</v>
      </c>
      <c r="F375" s="78" t="s">
        <v>123</v>
      </c>
    </row>
    <row r="376" spans="2:6" x14ac:dyDescent="0.25">
      <c r="B376" s="73" t="s">
        <v>19604</v>
      </c>
      <c r="C376" s="72" t="s">
        <v>19604</v>
      </c>
      <c r="D376" s="72" t="s">
        <v>15892</v>
      </c>
      <c r="E376" s="78" t="s">
        <v>19153</v>
      </c>
      <c r="F376" s="78" t="s">
        <v>123</v>
      </c>
    </row>
    <row r="377" spans="2:6" x14ac:dyDescent="0.25">
      <c r="B377" s="73" t="s">
        <v>19605</v>
      </c>
      <c r="C377" s="72" t="s">
        <v>19605</v>
      </c>
      <c r="D377" s="72" t="s">
        <v>15892</v>
      </c>
      <c r="E377" s="78" t="s">
        <v>19153</v>
      </c>
      <c r="F377" s="78" t="s">
        <v>123</v>
      </c>
    </row>
    <row r="378" spans="2:6" x14ac:dyDescent="0.25">
      <c r="B378" s="73" t="s">
        <v>19606</v>
      </c>
      <c r="C378" s="72" t="s">
        <v>19606</v>
      </c>
      <c r="D378" s="72" t="s">
        <v>15892</v>
      </c>
      <c r="E378" s="78" t="s">
        <v>19153</v>
      </c>
      <c r="F378" s="78" t="s">
        <v>123</v>
      </c>
    </row>
    <row r="379" spans="2:6" x14ac:dyDescent="0.25">
      <c r="B379" s="73" t="s">
        <v>19607</v>
      </c>
      <c r="C379" s="72" t="s">
        <v>19607</v>
      </c>
      <c r="D379" s="72" t="s">
        <v>15892</v>
      </c>
      <c r="E379" s="78" t="s">
        <v>19153</v>
      </c>
      <c r="F379" s="78" t="s">
        <v>123</v>
      </c>
    </row>
    <row r="380" spans="2:6" x14ac:dyDescent="0.25">
      <c r="B380" s="73" t="s">
        <v>19608</v>
      </c>
      <c r="C380" s="72" t="s">
        <v>19608</v>
      </c>
      <c r="D380" s="72" t="s">
        <v>15892</v>
      </c>
      <c r="E380" s="78" t="s">
        <v>19153</v>
      </c>
      <c r="F380" s="78" t="s">
        <v>123</v>
      </c>
    </row>
    <row r="381" spans="2:6" x14ac:dyDescent="0.25">
      <c r="B381" s="73" t="s">
        <v>19609</v>
      </c>
      <c r="C381" s="72" t="s">
        <v>19609</v>
      </c>
      <c r="D381" s="72" t="s">
        <v>15892</v>
      </c>
      <c r="E381" s="78" t="s">
        <v>19153</v>
      </c>
      <c r="F381" s="78" t="s">
        <v>123</v>
      </c>
    </row>
    <row r="382" spans="2:6" x14ac:dyDescent="0.25">
      <c r="B382" s="73" t="s">
        <v>19610</v>
      </c>
      <c r="C382" s="72" t="s">
        <v>19610</v>
      </c>
      <c r="D382" s="72" t="s">
        <v>15892</v>
      </c>
      <c r="E382" s="78" t="s">
        <v>19153</v>
      </c>
      <c r="F382" s="78" t="s">
        <v>123</v>
      </c>
    </row>
    <row r="383" spans="2:6" x14ac:dyDescent="0.25">
      <c r="B383" s="73" t="s">
        <v>19611</v>
      </c>
      <c r="C383" s="72" t="s">
        <v>19612</v>
      </c>
      <c r="D383" s="72" t="s">
        <v>15892</v>
      </c>
      <c r="E383" s="78" t="s">
        <v>125</v>
      </c>
      <c r="F383" s="78" t="s">
        <v>144</v>
      </c>
    </row>
    <row r="384" spans="2:6" x14ac:dyDescent="0.25">
      <c r="B384" s="73" t="s">
        <v>19613</v>
      </c>
      <c r="C384" s="72" t="s">
        <v>19614</v>
      </c>
      <c r="D384" s="72" t="s">
        <v>15892</v>
      </c>
      <c r="E384" s="78" t="s">
        <v>125</v>
      </c>
      <c r="F384" s="78" t="s">
        <v>144</v>
      </c>
    </row>
    <row r="385" spans="2:6" x14ac:dyDescent="0.25">
      <c r="B385" s="73" t="s">
        <v>19615</v>
      </c>
      <c r="C385" s="72" t="s">
        <v>19616</v>
      </c>
      <c r="D385" s="72" t="s">
        <v>15892</v>
      </c>
      <c r="E385" s="78" t="s">
        <v>125</v>
      </c>
      <c r="F385" s="78" t="s">
        <v>144</v>
      </c>
    </row>
    <row r="386" spans="2:6" x14ac:dyDescent="0.25">
      <c r="B386" s="73" t="s">
        <v>19617</v>
      </c>
      <c r="C386" s="72" t="s">
        <v>19618</v>
      </c>
      <c r="D386" s="72" t="s">
        <v>15892</v>
      </c>
      <c r="E386" s="78" t="s">
        <v>7493</v>
      </c>
      <c r="F386" s="78" t="s">
        <v>7493</v>
      </c>
    </row>
    <row r="387" spans="2:6" x14ac:dyDescent="0.25">
      <c r="B387" s="73" t="s">
        <v>19619</v>
      </c>
      <c r="C387" s="72" t="s">
        <v>19620</v>
      </c>
      <c r="D387" s="72" t="s">
        <v>15892</v>
      </c>
      <c r="E387" s="78" t="s">
        <v>125</v>
      </c>
      <c r="F387" s="78" t="s">
        <v>172</v>
      </c>
    </row>
    <row r="388" spans="2:6" x14ac:dyDescent="0.25">
      <c r="B388" s="73" t="s">
        <v>19621</v>
      </c>
      <c r="C388" s="72" t="s">
        <v>19622</v>
      </c>
      <c r="D388" s="72" t="s">
        <v>15892</v>
      </c>
      <c r="E388" s="78" t="s">
        <v>3730</v>
      </c>
      <c r="F388" s="78" t="s">
        <v>1008</v>
      </c>
    </row>
    <row r="389" spans="2:6" x14ac:dyDescent="0.25">
      <c r="B389" s="73" t="s">
        <v>19623</v>
      </c>
      <c r="C389" s="72" t="s">
        <v>19623</v>
      </c>
      <c r="D389" s="72" t="s">
        <v>15892</v>
      </c>
      <c r="E389" s="78" t="s">
        <v>19153</v>
      </c>
      <c r="F389" s="78" t="s">
        <v>123</v>
      </c>
    </row>
    <row r="390" spans="2:6" x14ac:dyDescent="0.25">
      <c r="B390" s="73" t="s">
        <v>19624</v>
      </c>
      <c r="C390" s="72" t="s">
        <v>19624</v>
      </c>
      <c r="D390" s="72" t="s">
        <v>15892</v>
      </c>
      <c r="E390" s="78" t="s">
        <v>19153</v>
      </c>
      <c r="F390" s="78" t="s">
        <v>123</v>
      </c>
    </row>
    <row r="391" spans="2:6" x14ac:dyDescent="0.25">
      <c r="B391" s="73" t="s">
        <v>19625</v>
      </c>
      <c r="C391" s="72" t="s">
        <v>19625</v>
      </c>
      <c r="D391" s="72" t="s">
        <v>15892</v>
      </c>
      <c r="E391" s="78" t="s">
        <v>19153</v>
      </c>
      <c r="F391" s="78" t="s">
        <v>123</v>
      </c>
    </row>
    <row r="392" spans="2:6" x14ac:dyDescent="0.25">
      <c r="B392" s="73" t="s">
        <v>19626</v>
      </c>
      <c r="C392" s="72" t="s">
        <v>19626</v>
      </c>
      <c r="D392" s="72" t="s">
        <v>15892</v>
      </c>
      <c r="E392" s="78" t="s">
        <v>19153</v>
      </c>
      <c r="F392" s="78" t="s">
        <v>123</v>
      </c>
    </row>
    <row r="393" spans="2:6" x14ac:dyDescent="0.25">
      <c r="B393" s="73" t="s">
        <v>19627</v>
      </c>
      <c r="C393" s="72" t="s">
        <v>19627</v>
      </c>
      <c r="D393" s="72" t="s">
        <v>15892</v>
      </c>
      <c r="E393" s="78" t="s">
        <v>19153</v>
      </c>
      <c r="F393" s="78" t="s">
        <v>123</v>
      </c>
    </row>
    <row r="394" spans="2:6" x14ac:dyDescent="0.25">
      <c r="B394" s="73" t="s">
        <v>19628</v>
      </c>
      <c r="C394" s="72" t="s">
        <v>19628</v>
      </c>
      <c r="D394" s="72" t="s">
        <v>15892</v>
      </c>
      <c r="E394" s="78" t="s">
        <v>19153</v>
      </c>
      <c r="F394" s="78" t="s">
        <v>123</v>
      </c>
    </row>
    <row r="395" spans="2:6" x14ac:dyDescent="0.25">
      <c r="B395" s="73" t="s">
        <v>19629</v>
      </c>
      <c r="C395" s="72" t="s">
        <v>19629</v>
      </c>
      <c r="D395" s="72" t="s">
        <v>15892</v>
      </c>
      <c r="E395" s="78" t="s">
        <v>19153</v>
      </c>
      <c r="F395" s="78" t="s">
        <v>123</v>
      </c>
    </row>
    <row r="396" spans="2:6" x14ac:dyDescent="0.25">
      <c r="B396" s="73" t="s">
        <v>19630</v>
      </c>
      <c r="C396" s="72" t="s">
        <v>19630</v>
      </c>
      <c r="D396" s="72" t="s">
        <v>15892</v>
      </c>
      <c r="E396" s="78" t="s">
        <v>19153</v>
      </c>
      <c r="F396" s="78" t="s">
        <v>123</v>
      </c>
    </row>
    <row r="397" spans="2:6" x14ac:dyDescent="0.25">
      <c r="B397" s="73" t="s">
        <v>19631</v>
      </c>
      <c r="C397" s="72" t="s">
        <v>19631</v>
      </c>
      <c r="D397" s="72" t="s">
        <v>15892</v>
      </c>
      <c r="E397" s="78" t="s">
        <v>19153</v>
      </c>
      <c r="F397" s="78" t="s">
        <v>123</v>
      </c>
    </row>
    <row r="398" spans="2:6" x14ac:dyDescent="0.25">
      <c r="B398" s="73" t="s">
        <v>19632</v>
      </c>
      <c r="C398" s="72" t="s">
        <v>19632</v>
      </c>
      <c r="D398" s="72" t="s">
        <v>15892</v>
      </c>
      <c r="E398" s="78" t="s">
        <v>19153</v>
      </c>
      <c r="F398" s="78" t="s">
        <v>123</v>
      </c>
    </row>
    <row r="399" spans="2:6" x14ac:dyDescent="0.25">
      <c r="B399" s="73" t="s">
        <v>19633</v>
      </c>
      <c r="C399" s="72" t="s">
        <v>19633</v>
      </c>
      <c r="D399" s="72" t="s">
        <v>15892</v>
      </c>
      <c r="E399" s="78" t="s">
        <v>19153</v>
      </c>
      <c r="F399" s="78" t="s">
        <v>123</v>
      </c>
    </row>
    <row r="400" spans="2:6" x14ac:dyDescent="0.25">
      <c r="B400" s="73" t="s">
        <v>19634</v>
      </c>
      <c r="C400" s="72" t="s">
        <v>19634</v>
      </c>
      <c r="D400" s="72" t="s">
        <v>15892</v>
      </c>
      <c r="E400" s="78" t="s">
        <v>19153</v>
      </c>
      <c r="F400" s="78" t="s">
        <v>123</v>
      </c>
    </row>
    <row r="401" spans="2:6" x14ac:dyDescent="0.25">
      <c r="B401" s="73" t="s">
        <v>19635</v>
      </c>
      <c r="C401" s="72" t="s">
        <v>19635</v>
      </c>
      <c r="D401" s="72" t="s">
        <v>15892</v>
      </c>
      <c r="E401" s="78" t="s">
        <v>19153</v>
      </c>
      <c r="F401" s="78" t="s">
        <v>123</v>
      </c>
    </row>
    <row r="402" spans="2:6" x14ac:dyDescent="0.25">
      <c r="B402" s="73" t="s">
        <v>19636</v>
      </c>
      <c r="C402" s="72" t="s">
        <v>19636</v>
      </c>
      <c r="D402" s="72" t="s">
        <v>15892</v>
      </c>
      <c r="E402" s="78" t="s">
        <v>19153</v>
      </c>
      <c r="F402" s="78" t="s">
        <v>123</v>
      </c>
    </row>
    <row r="403" spans="2:6" x14ac:dyDescent="0.25">
      <c r="B403" s="73" t="s">
        <v>19637</v>
      </c>
      <c r="C403" s="72" t="s">
        <v>19637</v>
      </c>
      <c r="D403" s="72" t="s">
        <v>15892</v>
      </c>
      <c r="E403" s="78" t="s">
        <v>19153</v>
      </c>
      <c r="F403" s="78" t="s">
        <v>123</v>
      </c>
    </row>
    <row r="404" spans="2:6" x14ac:dyDescent="0.25">
      <c r="B404" s="73" t="s">
        <v>19638</v>
      </c>
      <c r="C404" s="72" t="s">
        <v>19638</v>
      </c>
      <c r="D404" s="72" t="s">
        <v>15892</v>
      </c>
      <c r="E404" s="78" t="s">
        <v>19153</v>
      </c>
      <c r="F404" s="78" t="s">
        <v>123</v>
      </c>
    </row>
    <row r="405" spans="2:6" x14ac:dyDescent="0.25">
      <c r="B405" s="73" t="s">
        <v>19639</v>
      </c>
      <c r="C405" s="72" t="s">
        <v>19639</v>
      </c>
      <c r="D405" s="72" t="s">
        <v>15892</v>
      </c>
      <c r="E405" s="78" t="s">
        <v>19153</v>
      </c>
      <c r="F405" s="78" t="s">
        <v>123</v>
      </c>
    </row>
    <row r="406" spans="2:6" x14ac:dyDescent="0.25">
      <c r="B406" s="73" t="s">
        <v>19640</v>
      </c>
      <c r="C406" s="72" t="s">
        <v>19641</v>
      </c>
      <c r="D406" s="72" t="s">
        <v>15892</v>
      </c>
      <c r="E406" s="78" t="s">
        <v>7493</v>
      </c>
      <c r="F406" s="78" t="s">
        <v>7493</v>
      </c>
    </row>
    <row r="407" spans="2:6" x14ac:dyDescent="0.25">
      <c r="B407" s="73" t="s">
        <v>22117</v>
      </c>
      <c r="C407" s="72" t="s">
        <v>22118</v>
      </c>
      <c r="D407" s="72" t="s">
        <v>15892</v>
      </c>
      <c r="E407" s="78" t="s">
        <v>4265</v>
      </c>
      <c r="F407" s="78" t="s">
        <v>1896</v>
      </c>
    </row>
    <row r="408" spans="2:6" x14ac:dyDescent="0.25">
      <c r="B408" s="73" t="s">
        <v>19642</v>
      </c>
      <c r="C408" s="72" t="s">
        <v>19643</v>
      </c>
      <c r="D408" s="72" t="s">
        <v>15892</v>
      </c>
      <c r="E408" s="78" t="s">
        <v>7493</v>
      </c>
      <c r="F408" s="78" t="s">
        <v>7493</v>
      </c>
    </row>
    <row r="409" spans="2:6" x14ac:dyDescent="0.25">
      <c r="B409" s="73" t="s">
        <v>19644</v>
      </c>
      <c r="C409" s="72" t="s">
        <v>19645</v>
      </c>
      <c r="D409" s="72" t="s">
        <v>17057</v>
      </c>
      <c r="E409" s="78" t="s">
        <v>10871</v>
      </c>
      <c r="F409" s="78" t="s">
        <v>7493</v>
      </c>
    </row>
    <row r="410" spans="2:6" x14ac:dyDescent="0.25">
      <c r="B410" s="73" t="s">
        <v>19646</v>
      </c>
      <c r="C410" s="72" t="s">
        <v>19647</v>
      </c>
      <c r="D410" s="72" t="s">
        <v>15892</v>
      </c>
      <c r="E410" s="78" t="s">
        <v>7493</v>
      </c>
      <c r="F410" s="78" t="s">
        <v>7493</v>
      </c>
    </row>
    <row r="411" spans="2:6" x14ac:dyDescent="0.25">
      <c r="B411" s="73" t="s">
        <v>19648</v>
      </c>
      <c r="C411" s="72" t="s">
        <v>19649</v>
      </c>
      <c r="D411" s="72" t="s">
        <v>15892</v>
      </c>
      <c r="E411" s="78" t="s">
        <v>7493</v>
      </c>
      <c r="F411" s="78" t="s">
        <v>7493</v>
      </c>
    </row>
    <row r="412" spans="2:6" x14ac:dyDescent="0.25">
      <c r="B412" s="73" t="s">
        <v>19650</v>
      </c>
      <c r="C412" s="72" t="s">
        <v>19651</v>
      </c>
      <c r="D412" s="72" t="s">
        <v>17057</v>
      </c>
      <c r="E412" s="78" t="s">
        <v>3378</v>
      </c>
      <c r="F412" s="78" t="s">
        <v>1200</v>
      </c>
    </row>
    <row r="413" spans="2:6" x14ac:dyDescent="0.25">
      <c r="B413" s="73" t="s">
        <v>19652</v>
      </c>
      <c r="C413" s="72" t="s">
        <v>19653</v>
      </c>
      <c r="D413" s="72" t="s">
        <v>15892</v>
      </c>
      <c r="E413" s="78" t="s">
        <v>125</v>
      </c>
      <c r="F413" s="78" t="s">
        <v>310</v>
      </c>
    </row>
    <row r="414" spans="2:6" x14ac:dyDescent="0.25">
      <c r="B414" s="73" t="s">
        <v>19654</v>
      </c>
      <c r="C414" s="72" t="s">
        <v>19655</v>
      </c>
      <c r="D414" s="72" t="s">
        <v>15892</v>
      </c>
      <c r="E414" s="78" t="s">
        <v>7493</v>
      </c>
      <c r="F414" s="78" t="s">
        <v>7493</v>
      </c>
    </row>
    <row r="415" spans="2:6" x14ac:dyDescent="0.25">
      <c r="B415" s="73" t="s">
        <v>19656</v>
      </c>
      <c r="C415" s="72" t="s">
        <v>19657</v>
      </c>
      <c r="D415" s="72" t="s">
        <v>17057</v>
      </c>
      <c r="E415" s="78" t="s">
        <v>730</v>
      </c>
      <c r="F415" s="78" t="s">
        <v>700</v>
      </c>
    </row>
    <row r="416" spans="2:6" x14ac:dyDescent="0.25">
      <c r="B416" s="73" t="s">
        <v>19658</v>
      </c>
      <c r="C416" s="72" t="s">
        <v>19659</v>
      </c>
      <c r="D416" s="72" t="s">
        <v>15892</v>
      </c>
      <c r="E416" s="78" t="s">
        <v>3730</v>
      </c>
      <c r="F416" s="78" t="s">
        <v>1008</v>
      </c>
    </row>
    <row r="417" spans="2:6" x14ac:dyDescent="0.25">
      <c r="B417" s="73" t="s">
        <v>19660</v>
      </c>
      <c r="C417" s="72" t="s">
        <v>19660</v>
      </c>
      <c r="D417" s="72" t="s">
        <v>15892</v>
      </c>
      <c r="E417" s="78" t="s">
        <v>19153</v>
      </c>
      <c r="F417" s="78" t="s">
        <v>123</v>
      </c>
    </row>
    <row r="418" spans="2:6" x14ac:dyDescent="0.25">
      <c r="B418" s="73" t="s">
        <v>19661</v>
      </c>
      <c r="C418" s="72" t="s">
        <v>19661</v>
      </c>
      <c r="D418" s="72" t="s">
        <v>15892</v>
      </c>
      <c r="E418" s="78" t="s">
        <v>19153</v>
      </c>
      <c r="F418" s="78" t="s">
        <v>123</v>
      </c>
    </row>
    <row r="419" spans="2:6" x14ac:dyDescent="0.25">
      <c r="B419" s="73" t="s">
        <v>19662</v>
      </c>
      <c r="C419" s="72" t="s">
        <v>19662</v>
      </c>
      <c r="D419" s="72" t="s">
        <v>15892</v>
      </c>
      <c r="E419" s="78" t="s">
        <v>19153</v>
      </c>
      <c r="F419" s="78" t="s">
        <v>123</v>
      </c>
    </row>
    <row r="420" spans="2:6" x14ac:dyDescent="0.25">
      <c r="B420" s="73" t="s">
        <v>19663</v>
      </c>
      <c r="C420" s="72" t="s">
        <v>19663</v>
      </c>
      <c r="D420" s="72" t="s">
        <v>15892</v>
      </c>
      <c r="E420" s="78" t="s">
        <v>19153</v>
      </c>
      <c r="F420" s="78" t="s">
        <v>123</v>
      </c>
    </row>
    <row r="421" spans="2:6" x14ac:dyDescent="0.25">
      <c r="B421" s="73" t="s">
        <v>19664</v>
      </c>
      <c r="C421" s="72" t="s">
        <v>19664</v>
      </c>
      <c r="D421" s="72" t="s">
        <v>15892</v>
      </c>
      <c r="E421" s="78" t="s">
        <v>19153</v>
      </c>
      <c r="F421" s="78" t="s">
        <v>123</v>
      </c>
    </row>
    <row r="422" spans="2:6" x14ac:dyDescent="0.25">
      <c r="B422" s="73" t="s">
        <v>19665</v>
      </c>
      <c r="C422" s="72" t="s">
        <v>19665</v>
      </c>
      <c r="D422" s="72" t="s">
        <v>15892</v>
      </c>
      <c r="E422" s="78" t="s">
        <v>19153</v>
      </c>
      <c r="F422" s="78" t="s">
        <v>123</v>
      </c>
    </row>
    <row r="423" spans="2:6" x14ac:dyDescent="0.25">
      <c r="B423" s="73" t="s">
        <v>19666</v>
      </c>
      <c r="C423" s="72" t="s">
        <v>19666</v>
      </c>
      <c r="D423" s="72" t="s">
        <v>15892</v>
      </c>
      <c r="E423" s="78" t="s">
        <v>19153</v>
      </c>
      <c r="F423" s="78" t="s">
        <v>123</v>
      </c>
    </row>
    <row r="424" spans="2:6" x14ac:dyDescent="0.25">
      <c r="B424" s="73" t="s">
        <v>19667</v>
      </c>
      <c r="C424" s="72" t="s">
        <v>19667</v>
      </c>
      <c r="D424" s="72" t="s">
        <v>15892</v>
      </c>
      <c r="E424" s="78" t="s">
        <v>19153</v>
      </c>
      <c r="F424" s="78" t="s">
        <v>123</v>
      </c>
    </row>
    <row r="425" spans="2:6" x14ac:dyDescent="0.25">
      <c r="B425" s="73" t="s">
        <v>19668</v>
      </c>
      <c r="C425" s="72" t="s">
        <v>19668</v>
      </c>
      <c r="D425" s="72" t="s">
        <v>15892</v>
      </c>
      <c r="E425" s="78" t="s">
        <v>19153</v>
      </c>
      <c r="F425" s="78" t="s">
        <v>123</v>
      </c>
    </row>
    <row r="426" spans="2:6" x14ac:dyDescent="0.25">
      <c r="B426" s="73" t="s">
        <v>19669</v>
      </c>
      <c r="C426" s="72" t="s">
        <v>19669</v>
      </c>
      <c r="D426" s="72" t="s">
        <v>15892</v>
      </c>
      <c r="E426" s="78" t="s">
        <v>19153</v>
      </c>
      <c r="F426" s="78" t="s">
        <v>123</v>
      </c>
    </row>
    <row r="427" spans="2:6" x14ac:dyDescent="0.25">
      <c r="B427" s="73" t="s">
        <v>19670</v>
      </c>
      <c r="C427" s="72" t="s">
        <v>19670</v>
      </c>
      <c r="D427" s="72" t="s">
        <v>15892</v>
      </c>
      <c r="E427" s="78" t="s">
        <v>19153</v>
      </c>
      <c r="F427" s="78" t="s">
        <v>123</v>
      </c>
    </row>
    <row r="428" spans="2:6" x14ac:dyDescent="0.25">
      <c r="B428" s="73" t="s">
        <v>19671</v>
      </c>
      <c r="C428" s="72" t="s">
        <v>19672</v>
      </c>
      <c r="D428" s="72" t="s">
        <v>17057</v>
      </c>
      <c r="E428" s="78" t="s">
        <v>7493</v>
      </c>
      <c r="F428" s="78" t="s">
        <v>7493</v>
      </c>
    </row>
    <row r="429" spans="2:6" x14ac:dyDescent="0.25">
      <c r="B429" s="73" t="s">
        <v>19673</v>
      </c>
      <c r="C429" s="72" t="s">
        <v>19674</v>
      </c>
      <c r="D429" s="72" t="s">
        <v>15892</v>
      </c>
      <c r="E429" s="78" t="s">
        <v>125</v>
      </c>
      <c r="F429" s="78" t="s">
        <v>144</v>
      </c>
    </row>
    <row r="430" spans="2:6" x14ac:dyDescent="0.25">
      <c r="B430" s="73" t="s">
        <v>19675</v>
      </c>
      <c r="C430" s="72" t="s">
        <v>19674</v>
      </c>
      <c r="D430" s="72" t="s">
        <v>15892</v>
      </c>
      <c r="E430" s="78" t="s">
        <v>125</v>
      </c>
      <c r="F430" s="78" t="s">
        <v>310</v>
      </c>
    </row>
    <row r="431" spans="2:6" x14ac:dyDescent="0.25">
      <c r="B431" s="73" t="s">
        <v>19676</v>
      </c>
      <c r="C431" s="72" t="s">
        <v>19677</v>
      </c>
      <c r="D431" s="72" t="s">
        <v>15892</v>
      </c>
      <c r="E431" s="78" t="s">
        <v>7493</v>
      </c>
      <c r="F431" s="78" t="s">
        <v>7493</v>
      </c>
    </row>
    <row r="432" spans="2:6" x14ac:dyDescent="0.25">
      <c r="B432" s="73" t="s">
        <v>19678</v>
      </c>
      <c r="C432" s="72" t="s">
        <v>19679</v>
      </c>
      <c r="D432" s="72" t="s">
        <v>15892</v>
      </c>
      <c r="E432" s="78" t="s">
        <v>7493</v>
      </c>
      <c r="F432" s="78" t="s">
        <v>7493</v>
      </c>
    </row>
    <row r="433" spans="2:6" x14ac:dyDescent="0.25">
      <c r="B433" s="73" t="s">
        <v>19680</v>
      </c>
      <c r="C433" s="72" t="s">
        <v>19681</v>
      </c>
      <c r="D433" s="72" t="s">
        <v>15892</v>
      </c>
      <c r="E433" s="78" t="s">
        <v>7493</v>
      </c>
      <c r="F433" s="78" t="s">
        <v>7493</v>
      </c>
    </row>
    <row r="434" spans="2:6" x14ac:dyDescent="0.25">
      <c r="B434" s="73" t="s">
        <v>19682</v>
      </c>
      <c r="C434" s="72" t="s">
        <v>19683</v>
      </c>
      <c r="D434" s="72" t="s">
        <v>15892</v>
      </c>
      <c r="E434" s="78" t="s">
        <v>7493</v>
      </c>
      <c r="F434" s="78" t="s">
        <v>7493</v>
      </c>
    </row>
    <row r="435" spans="2:6" x14ac:dyDescent="0.25">
      <c r="B435" s="73" t="s">
        <v>19684</v>
      </c>
      <c r="C435" s="72" t="s">
        <v>19684</v>
      </c>
      <c r="D435" s="72" t="s">
        <v>15892</v>
      </c>
      <c r="E435" s="78" t="s">
        <v>19153</v>
      </c>
      <c r="F435" s="78" t="s">
        <v>123</v>
      </c>
    </row>
    <row r="436" spans="2:6" x14ac:dyDescent="0.25">
      <c r="B436" s="73" t="s">
        <v>19685</v>
      </c>
      <c r="C436" s="72" t="s">
        <v>19685</v>
      </c>
      <c r="D436" s="72" t="s">
        <v>15892</v>
      </c>
      <c r="E436" s="78" t="s">
        <v>19153</v>
      </c>
      <c r="F436" s="78" t="s">
        <v>123</v>
      </c>
    </row>
    <row r="437" spans="2:6" x14ac:dyDescent="0.25">
      <c r="B437" s="73" t="s">
        <v>19686</v>
      </c>
      <c r="C437" s="72" t="s">
        <v>19686</v>
      </c>
      <c r="D437" s="72" t="s">
        <v>15892</v>
      </c>
      <c r="E437" s="78" t="s">
        <v>19153</v>
      </c>
      <c r="F437" s="78" t="s">
        <v>123</v>
      </c>
    </row>
    <row r="438" spans="2:6" x14ac:dyDescent="0.25">
      <c r="B438" s="73" t="s">
        <v>19687</v>
      </c>
      <c r="C438" s="72" t="s">
        <v>19687</v>
      </c>
      <c r="D438" s="72" t="s">
        <v>15892</v>
      </c>
      <c r="E438" s="78" t="s">
        <v>19153</v>
      </c>
      <c r="F438" s="78" t="s">
        <v>123</v>
      </c>
    </row>
    <row r="439" spans="2:6" x14ac:dyDescent="0.25">
      <c r="B439" s="73" t="s">
        <v>19688</v>
      </c>
      <c r="C439" s="72" t="s">
        <v>19688</v>
      </c>
      <c r="D439" s="72" t="s">
        <v>15892</v>
      </c>
      <c r="E439" s="78" t="s">
        <v>19153</v>
      </c>
      <c r="F439" s="78" t="s">
        <v>123</v>
      </c>
    </row>
    <row r="440" spans="2:6" x14ac:dyDescent="0.25">
      <c r="B440" s="73" t="s">
        <v>19689</v>
      </c>
      <c r="C440" s="72" t="s">
        <v>19689</v>
      </c>
      <c r="D440" s="72" t="s">
        <v>15892</v>
      </c>
      <c r="E440" s="78" t="s">
        <v>19153</v>
      </c>
      <c r="F440" s="78" t="s">
        <v>123</v>
      </c>
    </row>
    <row r="441" spans="2:6" x14ac:dyDescent="0.25">
      <c r="B441" s="73" t="s">
        <v>19690</v>
      </c>
      <c r="C441" s="72" t="s">
        <v>19690</v>
      </c>
      <c r="D441" s="72" t="s">
        <v>15892</v>
      </c>
      <c r="E441" s="78" t="s">
        <v>19153</v>
      </c>
      <c r="F441" s="78" t="s">
        <v>123</v>
      </c>
    </row>
    <row r="442" spans="2:6" x14ac:dyDescent="0.25">
      <c r="B442" s="73" t="s">
        <v>19691</v>
      </c>
      <c r="C442" s="72" t="s">
        <v>19691</v>
      </c>
      <c r="D442" s="72" t="s">
        <v>15892</v>
      </c>
      <c r="E442" s="78" t="s">
        <v>19153</v>
      </c>
      <c r="F442" s="78" t="s">
        <v>123</v>
      </c>
    </row>
    <row r="443" spans="2:6" x14ac:dyDescent="0.25">
      <c r="B443" s="73" t="s">
        <v>19692</v>
      </c>
      <c r="C443" s="72" t="s">
        <v>19692</v>
      </c>
      <c r="D443" s="72" t="s">
        <v>15892</v>
      </c>
      <c r="E443" s="78" t="s">
        <v>19153</v>
      </c>
      <c r="F443" s="78" t="s">
        <v>123</v>
      </c>
    </row>
    <row r="444" spans="2:6" x14ac:dyDescent="0.25">
      <c r="B444" s="73" t="s">
        <v>19693</v>
      </c>
      <c r="C444" s="72" t="s">
        <v>19693</v>
      </c>
      <c r="D444" s="72" t="s">
        <v>15892</v>
      </c>
      <c r="E444" s="78" t="s">
        <v>19153</v>
      </c>
      <c r="F444" s="78" t="s">
        <v>123</v>
      </c>
    </row>
    <row r="445" spans="2:6" x14ac:dyDescent="0.25">
      <c r="B445" s="73" t="s">
        <v>19694</v>
      </c>
      <c r="C445" s="72" t="s">
        <v>19694</v>
      </c>
      <c r="D445" s="72" t="s">
        <v>15892</v>
      </c>
      <c r="E445" s="78" t="s">
        <v>19153</v>
      </c>
      <c r="F445" s="78" t="s">
        <v>123</v>
      </c>
    </row>
    <row r="446" spans="2:6" x14ac:dyDescent="0.25">
      <c r="B446" s="73" t="s">
        <v>19695</v>
      </c>
      <c r="C446" s="72" t="s">
        <v>19696</v>
      </c>
      <c r="D446" s="72" t="s">
        <v>15892</v>
      </c>
      <c r="E446" s="78" t="s">
        <v>10871</v>
      </c>
      <c r="F446" s="78" t="s">
        <v>7493</v>
      </c>
    </row>
    <row r="447" spans="2:6" x14ac:dyDescent="0.25">
      <c r="B447" s="73" t="s">
        <v>19697</v>
      </c>
      <c r="C447" s="72" t="s">
        <v>19698</v>
      </c>
      <c r="D447" s="72" t="s">
        <v>15892</v>
      </c>
      <c r="E447" s="78" t="s">
        <v>1913</v>
      </c>
      <c r="F447" s="78" t="s">
        <v>1008</v>
      </c>
    </row>
    <row r="448" spans="2:6" x14ac:dyDescent="0.25">
      <c r="B448" s="73" t="s">
        <v>19699</v>
      </c>
      <c r="C448" s="72" t="s">
        <v>19700</v>
      </c>
      <c r="D448" s="72" t="s">
        <v>15892</v>
      </c>
      <c r="E448" s="78" t="s">
        <v>7493</v>
      </c>
      <c r="F448" s="78" t="s">
        <v>7493</v>
      </c>
    </row>
    <row r="449" spans="2:6" x14ac:dyDescent="0.25">
      <c r="B449" s="73" t="s">
        <v>19701</v>
      </c>
      <c r="C449" s="72" t="s">
        <v>19702</v>
      </c>
      <c r="D449" s="72" t="s">
        <v>17057</v>
      </c>
      <c r="E449" s="78" t="s">
        <v>125</v>
      </c>
      <c r="F449" s="78" t="s">
        <v>310</v>
      </c>
    </row>
    <row r="450" spans="2:6" x14ac:dyDescent="0.25">
      <c r="B450" s="73" t="s">
        <v>19703</v>
      </c>
      <c r="C450" s="72" t="s">
        <v>19704</v>
      </c>
      <c r="D450" s="72" t="s">
        <v>15892</v>
      </c>
      <c r="E450" s="78" t="s">
        <v>125</v>
      </c>
      <c r="F450" s="78" t="s">
        <v>310</v>
      </c>
    </row>
    <row r="451" spans="2:6" x14ac:dyDescent="0.25">
      <c r="B451" s="73" t="s">
        <v>19705</v>
      </c>
      <c r="C451" s="72" t="s">
        <v>19706</v>
      </c>
      <c r="D451" s="72" t="s">
        <v>15892</v>
      </c>
      <c r="E451" s="78" t="s">
        <v>7493</v>
      </c>
      <c r="F451" s="78" t="s">
        <v>7493</v>
      </c>
    </row>
    <row r="452" spans="2:6" x14ac:dyDescent="0.25">
      <c r="B452" s="73" t="s">
        <v>19707</v>
      </c>
      <c r="C452" s="72" t="s">
        <v>19708</v>
      </c>
      <c r="D452" s="72" t="s">
        <v>15892</v>
      </c>
      <c r="E452" s="78" t="s">
        <v>7493</v>
      </c>
      <c r="F452" s="78" t="s">
        <v>7493</v>
      </c>
    </row>
    <row r="453" spans="2:6" x14ac:dyDescent="0.25">
      <c r="B453" s="73" t="s">
        <v>19709</v>
      </c>
      <c r="C453" s="72" t="s">
        <v>19709</v>
      </c>
      <c r="D453" s="72" t="s">
        <v>15892</v>
      </c>
      <c r="E453" s="78" t="s">
        <v>19153</v>
      </c>
      <c r="F453" s="78" t="s">
        <v>123</v>
      </c>
    </row>
    <row r="454" spans="2:6" x14ac:dyDescent="0.25">
      <c r="B454" s="73" t="s">
        <v>19710</v>
      </c>
      <c r="C454" s="72" t="s">
        <v>19710</v>
      </c>
      <c r="D454" s="72" t="s">
        <v>15892</v>
      </c>
      <c r="E454" s="78" t="s">
        <v>19153</v>
      </c>
      <c r="F454" s="78" t="s">
        <v>123</v>
      </c>
    </row>
    <row r="455" spans="2:6" x14ac:dyDescent="0.25">
      <c r="B455" s="73" t="s">
        <v>19711</v>
      </c>
      <c r="C455" s="72" t="s">
        <v>19711</v>
      </c>
      <c r="D455" s="72" t="s">
        <v>15892</v>
      </c>
      <c r="E455" s="78" t="s">
        <v>19153</v>
      </c>
      <c r="F455" s="78" t="s">
        <v>123</v>
      </c>
    </row>
    <row r="456" spans="2:6" x14ac:dyDescent="0.25">
      <c r="B456" s="73" t="s">
        <v>19712</v>
      </c>
      <c r="C456" s="72" t="s">
        <v>19712</v>
      </c>
      <c r="D456" s="72" t="s">
        <v>15892</v>
      </c>
      <c r="E456" s="78" t="s">
        <v>19153</v>
      </c>
      <c r="F456" s="78" t="s">
        <v>123</v>
      </c>
    </row>
    <row r="457" spans="2:6" x14ac:dyDescent="0.25">
      <c r="B457" s="73" t="s">
        <v>19713</v>
      </c>
      <c r="C457" s="72" t="s">
        <v>19713</v>
      </c>
      <c r="D457" s="72" t="s">
        <v>15892</v>
      </c>
      <c r="E457" s="78" t="s">
        <v>19153</v>
      </c>
      <c r="F457" s="78" t="s">
        <v>123</v>
      </c>
    </row>
    <row r="458" spans="2:6" x14ac:dyDescent="0.25">
      <c r="B458" s="73" t="s">
        <v>19714</v>
      </c>
      <c r="C458" s="72" t="s">
        <v>19714</v>
      </c>
      <c r="D458" s="72" t="s">
        <v>15892</v>
      </c>
      <c r="E458" s="78" t="s">
        <v>19153</v>
      </c>
      <c r="F458" s="78" t="s">
        <v>123</v>
      </c>
    </row>
    <row r="459" spans="2:6" x14ac:dyDescent="0.25">
      <c r="B459" s="73" t="s">
        <v>19715</v>
      </c>
      <c r="C459" s="72" t="s">
        <v>19715</v>
      </c>
      <c r="D459" s="72" t="s">
        <v>15892</v>
      </c>
      <c r="E459" s="78" t="s">
        <v>19153</v>
      </c>
      <c r="F459" s="78" t="s">
        <v>123</v>
      </c>
    </row>
    <row r="460" spans="2:6" x14ac:dyDescent="0.25">
      <c r="B460" s="73" t="s">
        <v>19716</v>
      </c>
      <c r="C460" s="72" t="s">
        <v>19716</v>
      </c>
      <c r="D460" s="72" t="s">
        <v>15892</v>
      </c>
      <c r="E460" s="78" t="s">
        <v>19153</v>
      </c>
      <c r="F460" s="78" t="s">
        <v>123</v>
      </c>
    </row>
    <row r="461" spans="2:6" x14ac:dyDescent="0.25">
      <c r="B461" s="73" t="s">
        <v>19717</v>
      </c>
      <c r="C461" s="72" t="s">
        <v>19718</v>
      </c>
      <c r="D461" s="72" t="s">
        <v>15892</v>
      </c>
      <c r="E461" s="78" t="s">
        <v>125</v>
      </c>
      <c r="F461" s="78" t="s">
        <v>172</v>
      </c>
    </row>
    <row r="462" spans="2:6" x14ac:dyDescent="0.25">
      <c r="B462" s="73" t="s">
        <v>19719</v>
      </c>
      <c r="C462" s="72" t="s">
        <v>19719</v>
      </c>
      <c r="D462" s="72" t="s">
        <v>15892</v>
      </c>
      <c r="E462" s="78" t="s">
        <v>19153</v>
      </c>
      <c r="F462" s="78" t="s">
        <v>123</v>
      </c>
    </row>
    <row r="463" spans="2:6" x14ac:dyDescent="0.25">
      <c r="B463" s="73" t="s">
        <v>19720</v>
      </c>
      <c r="C463" s="72" t="s">
        <v>19720</v>
      </c>
      <c r="D463" s="72" t="s">
        <v>15892</v>
      </c>
      <c r="E463" s="78" t="s">
        <v>19153</v>
      </c>
      <c r="F463" s="78" t="s">
        <v>123</v>
      </c>
    </row>
    <row r="464" spans="2:6" x14ac:dyDescent="0.25">
      <c r="B464" s="73" t="s">
        <v>19721</v>
      </c>
      <c r="C464" s="72" t="s">
        <v>19721</v>
      </c>
      <c r="D464" s="72" t="s">
        <v>15892</v>
      </c>
      <c r="E464" s="78" t="s">
        <v>19153</v>
      </c>
      <c r="F464" s="78" t="s">
        <v>123</v>
      </c>
    </row>
    <row r="465" spans="2:6" x14ac:dyDescent="0.25">
      <c r="B465" s="73" t="s">
        <v>19722</v>
      </c>
      <c r="C465" s="72" t="s">
        <v>19722</v>
      </c>
      <c r="D465" s="72" t="s">
        <v>15892</v>
      </c>
      <c r="E465" s="78" t="s">
        <v>19153</v>
      </c>
      <c r="F465" s="78" t="s">
        <v>123</v>
      </c>
    </row>
    <row r="466" spans="2:6" x14ac:dyDescent="0.25">
      <c r="B466" s="73" t="s">
        <v>19723</v>
      </c>
      <c r="C466" s="72" t="s">
        <v>19723</v>
      </c>
      <c r="D466" s="72" t="s">
        <v>15892</v>
      </c>
      <c r="E466" s="78" t="s">
        <v>19153</v>
      </c>
      <c r="F466" s="78" t="s">
        <v>123</v>
      </c>
    </row>
    <row r="467" spans="2:6" x14ac:dyDescent="0.25">
      <c r="B467" s="73" t="s">
        <v>19724</v>
      </c>
      <c r="C467" s="72" t="s">
        <v>19724</v>
      </c>
      <c r="D467" s="72" t="s">
        <v>15892</v>
      </c>
      <c r="E467" s="78" t="s">
        <v>19153</v>
      </c>
      <c r="F467" s="78" t="s">
        <v>123</v>
      </c>
    </row>
    <row r="468" spans="2:6" x14ac:dyDescent="0.25">
      <c r="B468" s="73" t="s">
        <v>19725</v>
      </c>
      <c r="C468" s="72" t="s">
        <v>19725</v>
      </c>
      <c r="D468" s="72" t="s">
        <v>15892</v>
      </c>
      <c r="E468" s="78" t="s">
        <v>19153</v>
      </c>
      <c r="F468" s="78" t="s">
        <v>123</v>
      </c>
    </row>
    <row r="469" spans="2:6" x14ac:dyDescent="0.25">
      <c r="B469" s="73" t="s">
        <v>19726</v>
      </c>
      <c r="C469" s="72" t="s">
        <v>19726</v>
      </c>
      <c r="D469" s="72" t="s">
        <v>15892</v>
      </c>
      <c r="E469" s="78" t="s">
        <v>19153</v>
      </c>
      <c r="F469" s="78" t="s">
        <v>123</v>
      </c>
    </row>
    <row r="470" spans="2:6" x14ac:dyDescent="0.25">
      <c r="B470" s="73" t="s">
        <v>19727</v>
      </c>
      <c r="C470" s="72" t="s">
        <v>19727</v>
      </c>
      <c r="D470" s="72" t="s">
        <v>15892</v>
      </c>
      <c r="E470" s="78" t="s">
        <v>19153</v>
      </c>
      <c r="F470" s="78" t="s">
        <v>123</v>
      </c>
    </row>
    <row r="471" spans="2:6" x14ac:dyDescent="0.25">
      <c r="B471" s="73" t="s">
        <v>19728</v>
      </c>
      <c r="C471" s="72" t="s">
        <v>19728</v>
      </c>
      <c r="D471" s="72" t="s">
        <v>15892</v>
      </c>
      <c r="E471" s="78" t="s">
        <v>19153</v>
      </c>
      <c r="F471" s="78" t="s">
        <v>123</v>
      </c>
    </row>
    <row r="472" spans="2:6" x14ac:dyDescent="0.25">
      <c r="B472" s="73" t="s">
        <v>19729</v>
      </c>
      <c r="C472" s="72" t="s">
        <v>19729</v>
      </c>
      <c r="D472" s="72" t="s">
        <v>15892</v>
      </c>
      <c r="E472" s="78" t="s">
        <v>19153</v>
      </c>
      <c r="F472" s="78" t="s">
        <v>123</v>
      </c>
    </row>
    <row r="473" spans="2:6" x14ac:dyDescent="0.25">
      <c r="B473" s="73" t="s">
        <v>19730</v>
      </c>
      <c r="C473" s="72" t="s">
        <v>19730</v>
      </c>
      <c r="D473" s="72" t="s">
        <v>15892</v>
      </c>
      <c r="E473" s="78" t="s">
        <v>19153</v>
      </c>
      <c r="F473" s="78" t="s">
        <v>123</v>
      </c>
    </row>
    <row r="474" spans="2:6" x14ac:dyDescent="0.25">
      <c r="B474" s="73" t="s">
        <v>19731</v>
      </c>
      <c r="C474" s="72" t="s">
        <v>19731</v>
      </c>
      <c r="D474" s="72" t="s">
        <v>15892</v>
      </c>
      <c r="E474" s="78" t="s">
        <v>19153</v>
      </c>
      <c r="F474" s="78" t="s">
        <v>123</v>
      </c>
    </row>
    <row r="475" spans="2:6" x14ac:dyDescent="0.25">
      <c r="B475" s="73" t="s">
        <v>19732</v>
      </c>
      <c r="C475" s="72" t="s">
        <v>19732</v>
      </c>
      <c r="D475" s="72" t="s">
        <v>15892</v>
      </c>
      <c r="E475" s="78" t="s">
        <v>19153</v>
      </c>
      <c r="F475" s="78" t="s">
        <v>123</v>
      </c>
    </row>
    <row r="476" spans="2:6" x14ac:dyDescent="0.25">
      <c r="B476" s="73" t="s">
        <v>19733</v>
      </c>
      <c r="C476" s="72" t="s">
        <v>19733</v>
      </c>
      <c r="D476" s="72" t="s">
        <v>15892</v>
      </c>
      <c r="E476" s="78" t="s">
        <v>19153</v>
      </c>
      <c r="F476" s="78" t="s">
        <v>123</v>
      </c>
    </row>
    <row r="477" spans="2:6" x14ac:dyDescent="0.25">
      <c r="B477" s="73" t="s">
        <v>19734</v>
      </c>
      <c r="C477" s="72" t="s">
        <v>19735</v>
      </c>
      <c r="D477" s="72" t="s">
        <v>15892</v>
      </c>
      <c r="E477" s="78" t="s">
        <v>125</v>
      </c>
      <c r="F477" s="78" t="s">
        <v>172</v>
      </c>
    </row>
    <row r="478" spans="2:6" x14ac:dyDescent="0.25">
      <c r="B478" s="73" t="s">
        <v>19736</v>
      </c>
      <c r="C478" s="72" t="s">
        <v>19737</v>
      </c>
      <c r="D478" s="72" t="s">
        <v>15892</v>
      </c>
      <c r="E478" s="78" t="s">
        <v>7493</v>
      </c>
      <c r="F478" s="78" t="s">
        <v>7493</v>
      </c>
    </row>
    <row r="479" spans="2:6" x14ac:dyDescent="0.25">
      <c r="B479" s="73" t="s">
        <v>19738</v>
      </c>
      <c r="C479" s="72" t="s">
        <v>19738</v>
      </c>
      <c r="D479" s="72" t="s">
        <v>15892</v>
      </c>
      <c r="E479" s="78" t="s">
        <v>19153</v>
      </c>
      <c r="F479" s="78" t="s">
        <v>123</v>
      </c>
    </row>
    <row r="480" spans="2:6" x14ac:dyDescent="0.25">
      <c r="B480" s="73" t="s">
        <v>19739</v>
      </c>
      <c r="C480" s="72" t="s">
        <v>19739</v>
      </c>
      <c r="D480" s="72" t="s">
        <v>15892</v>
      </c>
      <c r="E480" s="78" t="s">
        <v>19153</v>
      </c>
      <c r="F480" s="78" t="s">
        <v>123</v>
      </c>
    </row>
    <row r="481" spans="2:6" x14ac:dyDescent="0.25">
      <c r="B481" s="73" t="s">
        <v>19740</v>
      </c>
      <c r="C481" s="72" t="s">
        <v>19740</v>
      </c>
      <c r="D481" s="72" t="s">
        <v>15892</v>
      </c>
      <c r="E481" s="78" t="s">
        <v>19153</v>
      </c>
      <c r="F481" s="78" t="s">
        <v>123</v>
      </c>
    </row>
    <row r="482" spans="2:6" x14ac:dyDescent="0.25">
      <c r="B482" s="73" t="s">
        <v>19741</v>
      </c>
      <c r="C482" s="72" t="s">
        <v>19741</v>
      </c>
      <c r="D482" s="72" t="s">
        <v>15892</v>
      </c>
      <c r="E482" s="78" t="s">
        <v>19153</v>
      </c>
      <c r="F482" s="78" t="s">
        <v>123</v>
      </c>
    </row>
    <row r="483" spans="2:6" x14ac:dyDescent="0.25">
      <c r="B483" s="73" t="s">
        <v>19742</v>
      </c>
      <c r="C483" s="72" t="s">
        <v>19742</v>
      </c>
      <c r="D483" s="72" t="s">
        <v>15892</v>
      </c>
      <c r="E483" s="78" t="s">
        <v>19153</v>
      </c>
      <c r="F483" s="78" t="s">
        <v>123</v>
      </c>
    </row>
    <row r="484" spans="2:6" x14ac:dyDescent="0.25">
      <c r="B484" s="73" t="s">
        <v>19743</v>
      </c>
      <c r="C484" s="72" t="s">
        <v>19743</v>
      </c>
      <c r="D484" s="72" t="s">
        <v>15892</v>
      </c>
      <c r="E484" s="78" t="s">
        <v>19153</v>
      </c>
      <c r="F484" s="78" t="s">
        <v>123</v>
      </c>
    </row>
    <row r="485" spans="2:6" x14ac:dyDescent="0.25">
      <c r="B485" s="73" t="s">
        <v>19744</v>
      </c>
      <c r="C485" s="72" t="s">
        <v>19744</v>
      </c>
      <c r="D485" s="72" t="s">
        <v>15892</v>
      </c>
      <c r="E485" s="78" t="s">
        <v>19153</v>
      </c>
      <c r="F485" s="78" t="s">
        <v>123</v>
      </c>
    </row>
    <row r="486" spans="2:6" x14ac:dyDescent="0.25">
      <c r="B486" s="73" t="s">
        <v>19745</v>
      </c>
      <c r="C486" s="72" t="s">
        <v>19745</v>
      </c>
      <c r="D486" s="72" t="s">
        <v>15892</v>
      </c>
      <c r="E486" s="78" t="s">
        <v>19153</v>
      </c>
      <c r="F486" s="78" t="s">
        <v>123</v>
      </c>
    </row>
    <row r="487" spans="2:6" x14ac:dyDescent="0.25">
      <c r="B487" s="73" t="s">
        <v>19746</v>
      </c>
      <c r="C487" s="72" t="s">
        <v>19747</v>
      </c>
      <c r="D487" s="72" t="s">
        <v>15892</v>
      </c>
      <c r="E487" s="78" t="s">
        <v>7493</v>
      </c>
      <c r="F487" s="78" t="s">
        <v>7493</v>
      </c>
    </row>
    <row r="488" spans="2:6" x14ac:dyDescent="0.25">
      <c r="B488" s="73" t="s">
        <v>19748</v>
      </c>
      <c r="C488" s="72" t="s">
        <v>19749</v>
      </c>
      <c r="D488" s="72" t="s">
        <v>15892</v>
      </c>
      <c r="E488" s="78" t="s">
        <v>125</v>
      </c>
      <c r="F488" s="78" t="s">
        <v>172</v>
      </c>
    </row>
    <row r="489" spans="2:6" x14ac:dyDescent="0.25">
      <c r="B489" s="73" t="s">
        <v>19750</v>
      </c>
      <c r="C489" s="72" t="s">
        <v>19750</v>
      </c>
      <c r="D489" s="72" t="s">
        <v>15892</v>
      </c>
      <c r="E489" s="78" t="s">
        <v>19153</v>
      </c>
      <c r="F489" s="78" t="s">
        <v>123</v>
      </c>
    </row>
    <row r="490" spans="2:6" x14ac:dyDescent="0.25">
      <c r="B490" s="73" t="s">
        <v>19751</v>
      </c>
      <c r="C490" s="72" t="s">
        <v>19751</v>
      </c>
      <c r="D490" s="72" t="s">
        <v>15892</v>
      </c>
      <c r="E490" s="78" t="s">
        <v>19153</v>
      </c>
      <c r="F490" s="78" t="s">
        <v>123</v>
      </c>
    </row>
    <row r="491" spans="2:6" x14ac:dyDescent="0.25">
      <c r="B491" s="73" t="s">
        <v>19752</v>
      </c>
      <c r="C491" s="72" t="s">
        <v>19752</v>
      </c>
      <c r="D491" s="72" t="s">
        <v>15892</v>
      </c>
      <c r="E491" s="78" t="s">
        <v>19153</v>
      </c>
      <c r="F491" s="78" t="s">
        <v>123</v>
      </c>
    </row>
    <row r="492" spans="2:6" x14ac:dyDescent="0.25">
      <c r="B492" s="73" t="s">
        <v>19753</v>
      </c>
      <c r="C492" s="72" t="s">
        <v>19753</v>
      </c>
      <c r="D492" s="72" t="s">
        <v>15892</v>
      </c>
      <c r="E492" s="78" t="s">
        <v>19153</v>
      </c>
      <c r="F492" s="78" t="s">
        <v>123</v>
      </c>
    </row>
    <row r="493" spans="2:6" x14ac:dyDescent="0.25">
      <c r="B493" s="73" t="s">
        <v>19754</v>
      </c>
      <c r="C493" s="72" t="s">
        <v>19754</v>
      </c>
      <c r="D493" s="72" t="s">
        <v>15892</v>
      </c>
      <c r="E493" s="78" t="s">
        <v>19153</v>
      </c>
      <c r="F493" s="78" t="s">
        <v>123</v>
      </c>
    </row>
    <row r="494" spans="2:6" x14ac:dyDescent="0.25">
      <c r="B494" s="73" t="s">
        <v>19755</v>
      </c>
      <c r="C494" s="72" t="s">
        <v>19755</v>
      </c>
      <c r="D494" s="72" t="s">
        <v>15892</v>
      </c>
      <c r="E494" s="78" t="s">
        <v>19153</v>
      </c>
      <c r="F494" s="78" t="s">
        <v>123</v>
      </c>
    </row>
    <row r="495" spans="2:6" x14ac:dyDescent="0.25">
      <c r="B495" s="73" t="s">
        <v>19756</v>
      </c>
      <c r="C495" s="72" t="s">
        <v>19756</v>
      </c>
      <c r="D495" s="72" t="s">
        <v>15892</v>
      </c>
      <c r="E495" s="78" t="s">
        <v>19153</v>
      </c>
      <c r="F495" s="78" t="s">
        <v>123</v>
      </c>
    </row>
    <row r="496" spans="2:6" x14ac:dyDescent="0.25">
      <c r="B496" s="73" t="s">
        <v>19757</v>
      </c>
      <c r="C496" s="72" t="s">
        <v>19757</v>
      </c>
      <c r="D496" s="72" t="s">
        <v>15892</v>
      </c>
      <c r="E496" s="78" t="s">
        <v>19153</v>
      </c>
      <c r="F496" s="78" t="s">
        <v>123</v>
      </c>
    </row>
    <row r="497" spans="2:6" x14ac:dyDescent="0.25">
      <c r="B497" s="73" t="s">
        <v>19758</v>
      </c>
      <c r="C497" s="72" t="s">
        <v>19758</v>
      </c>
      <c r="D497" s="72" t="s">
        <v>15892</v>
      </c>
      <c r="E497" s="78" t="s">
        <v>19153</v>
      </c>
      <c r="F497" s="78" t="s">
        <v>123</v>
      </c>
    </row>
    <row r="498" spans="2:6" x14ac:dyDescent="0.25">
      <c r="B498" s="73" t="s">
        <v>19759</v>
      </c>
      <c r="C498" s="72" t="s">
        <v>19760</v>
      </c>
      <c r="D498" s="72" t="s">
        <v>15892</v>
      </c>
      <c r="E498" s="78" t="s">
        <v>125</v>
      </c>
      <c r="F498" s="78" t="s">
        <v>172</v>
      </c>
    </row>
    <row r="499" spans="2:6" x14ac:dyDescent="0.25">
      <c r="B499" s="73" t="s">
        <v>19761</v>
      </c>
      <c r="C499" s="72" t="s">
        <v>19762</v>
      </c>
      <c r="D499" s="72" t="s">
        <v>17057</v>
      </c>
      <c r="E499" s="78" t="s">
        <v>7493</v>
      </c>
      <c r="F499" s="78" t="s">
        <v>7493</v>
      </c>
    </row>
    <row r="500" spans="2:6" x14ac:dyDescent="0.25">
      <c r="B500" s="73" t="s">
        <v>19763</v>
      </c>
      <c r="C500" s="72" t="s">
        <v>19764</v>
      </c>
      <c r="D500" s="72" t="s">
        <v>15892</v>
      </c>
      <c r="E500" s="78" t="s">
        <v>7493</v>
      </c>
      <c r="F500" s="78" t="s">
        <v>7493</v>
      </c>
    </row>
    <row r="501" spans="2:6" x14ac:dyDescent="0.25">
      <c r="B501" s="73" t="s">
        <v>19765</v>
      </c>
      <c r="C501" s="72" t="s">
        <v>19766</v>
      </c>
      <c r="D501" s="72" t="s">
        <v>15892</v>
      </c>
      <c r="E501" s="78" t="s">
        <v>7493</v>
      </c>
      <c r="F501" s="78" t="s">
        <v>7493</v>
      </c>
    </row>
    <row r="502" spans="2:6" x14ac:dyDescent="0.25">
      <c r="B502" s="73" t="s">
        <v>19767</v>
      </c>
      <c r="C502" s="72" t="s">
        <v>19768</v>
      </c>
      <c r="D502" s="72" t="s">
        <v>15892</v>
      </c>
      <c r="E502" s="78" t="s">
        <v>3730</v>
      </c>
      <c r="F502" s="78" t="s">
        <v>1008</v>
      </c>
    </row>
    <row r="503" spans="2:6" x14ac:dyDescent="0.25">
      <c r="B503" s="73" t="s">
        <v>19769</v>
      </c>
      <c r="C503" s="72" t="s">
        <v>19770</v>
      </c>
      <c r="D503" s="72" t="s">
        <v>15892</v>
      </c>
      <c r="E503" s="78" t="s">
        <v>1777</v>
      </c>
      <c r="F503" s="78" t="s">
        <v>268</v>
      </c>
    </row>
    <row r="504" spans="2:6" x14ac:dyDescent="0.25">
      <c r="B504" s="73" t="s">
        <v>19771</v>
      </c>
      <c r="C504" s="72" t="s">
        <v>19772</v>
      </c>
      <c r="D504" s="72" t="s">
        <v>17057</v>
      </c>
      <c r="E504" s="78" t="s">
        <v>125</v>
      </c>
      <c r="F504" s="78" t="s">
        <v>172</v>
      </c>
    </row>
    <row r="505" spans="2:6" x14ac:dyDescent="0.25">
      <c r="B505" s="73" t="s">
        <v>19773</v>
      </c>
      <c r="C505" s="72" t="s">
        <v>19774</v>
      </c>
      <c r="D505" s="72" t="s">
        <v>17057</v>
      </c>
      <c r="E505" s="78" t="s">
        <v>6583</v>
      </c>
      <c r="F505" s="78" t="s">
        <v>1499</v>
      </c>
    </row>
    <row r="506" spans="2:6" x14ac:dyDescent="0.25">
      <c r="B506" s="73" t="s">
        <v>19775</v>
      </c>
      <c r="C506" s="72" t="s">
        <v>19775</v>
      </c>
      <c r="D506" s="72" t="s">
        <v>15892</v>
      </c>
      <c r="E506" s="78" t="s">
        <v>19153</v>
      </c>
      <c r="F506" s="78" t="s">
        <v>123</v>
      </c>
    </row>
    <row r="507" spans="2:6" x14ac:dyDescent="0.25">
      <c r="B507" s="73" t="s">
        <v>19776</v>
      </c>
      <c r="C507" s="72" t="s">
        <v>19776</v>
      </c>
      <c r="D507" s="72" t="s">
        <v>15892</v>
      </c>
      <c r="E507" s="78" t="s">
        <v>19153</v>
      </c>
      <c r="F507" s="78" t="s">
        <v>123</v>
      </c>
    </row>
    <row r="508" spans="2:6" x14ac:dyDescent="0.25">
      <c r="B508" s="73" t="s">
        <v>19777</v>
      </c>
      <c r="C508" s="72" t="s">
        <v>19777</v>
      </c>
      <c r="D508" s="72" t="s">
        <v>15892</v>
      </c>
      <c r="E508" s="78" t="s">
        <v>19153</v>
      </c>
      <c r="F508" s="78" t="s">
        <v>123</v>
      </c>
    </row>
    <row r="509" spans="2:6" x14ac:dyDescent="0.25">
      <c r="B509" s="73" t="s">
        <v>19778</v>
      </c>
      <c r="C509" s="72" t="s">
        <v>19778</v>
      </c>
      <c r="D509" s="72" t="s">
        <v>15892</v>
      </c>
      <c r="E509" s="78" t="s">
        <v>19153</v>
      </c>
      <c r="F509" s="78" t="s">
        <v>123</v>
      </c>
    </row>
    <row r="510" spans="2:6" x14ac:dyDescent="0.25">
      <c r="B510" s="73" t="s">
        <v>19779</v>
      </c>
      <c r="C510" s="72" t="s">
        <v>19779</v>
      </c>
      <c r="D510" s="72" t="s">
        <v>15892</v>
      </c>
      <c r="E510" s="78" t="s">
        <v>19153</v>
      </c>
      <c r="F510" s="78" t="s">
        <v>123</v>
      </c>
    </row>
    <row r="511" spans="2:6" x14ac:dyDescent="0.25">
      <c r="B511" s="73" t="s">
        <v>19780</v>
      </c>
      <c r="C511" s="72" t="s">
        <v>19780</v>
      </c>
      <c r="D511" s="72" t="s">
        <v>15892</v>
      </c>
      <c r="E511" s="78" t="s">
        <v>19153</v>
      </c>
      <c r="F511" s="78" t="s">
        <v>123</v>
      </c>
    </row>
    <row r="512" spans="2:6" x14ac:dyDescent="0.25">
      <c r="B512" s="73" t="s">
        <v>19781</v>
      </c>
      <c r="C512" s="72" t="s">
        <v>19782</v>
      </c>
      <c r="D512" s="72" t="s">
        <v>15892</v>
      </c>
      <c r="E512" s="78" t="s">
        <v>7493</v>
      </c>
      <c r="F512" s="78" t="s">
        <v>7493</v>
      </c>
    </row>
    <row r="513" spans="2:6" x14ac:dyDescent="0.25">
      <c r="B513" s="73" t="s">
        <v>19783</v>
      </c>
      <c r="C513" s="72" t="s">
        <v>19784</v>
      </c>
      <c r="D513" s="72" t="s">
        <v>15892</v>
      </c>
      <c r="E513" s="78" t="s">
        <v>7493</v>
      </c>
      <c r="F513" s="78" t="s">
        <v>7493</v>
      </c>
    </row>
    <row r="514" spans="2:6" x14ac:dyDescent="0.25">
      <c r="B514" s="73" t="s">
        <v>19785</v>
      </c>
      <c r="C514" s="72" t="s">
        <v>19785</v>
      </c>
      <c r="D514" s="72" t="s">
        <v>15892</v>
      </c>
      <c r="E514" s="78" t="s">
        <v>19153</v>
      </c>
      <c r="F514" s="78" t="s">
        <v>123</v>
      </c>
    </row>
    <row r="515" spans="2:6" x14ac:dyDescent="0.25">
      <c r="B515" s="73" t="s">
        <v>19786</v>
      </c>
      <c r="C515" s="72" t="s">
        <v>19786</v>
      </c>
      <c r="D515" s="72" t="s">
        <v>15892</v>
      </c>
      <c r="E515" s="78" t="s">
        <v>19153</v>
      </c>
      <c r="F515" s="78" t="s">
        <v>123</v>
      </c>
    </row>
    <row r="516" spans="2:6" x14ac:dyDescent="0.25">
      <c r="B516" s="73" t="s">
        <v>19787</v>
      </c>
      <c r="C516" s="72" t="s">
        <v>19787</v>
      </c>
      <c r="D516" s="72" t="s">
        <v>15892</v>
      </c>
      <c r="E516" s="78" t="s">
        <v>19153</v>
      </c>
      <c r="F516" s="78" t="s">
        <v>123</v>
      </c>
    </row>
    <row r="517" spans="2:6" x14ac:dyDescent="0.25">
      <c r="B517" s="73" t="s">
        <v>19788</v>
      </c>
      <c r="C517" s="72" t="s">
        <v>19788</v>
      </c>
      <c r="D517" s="72" t="s">
        <v>15892</v>
      </c>
      <c r="E517" s="78" t="s">
        <v>19153</v>
      </c>
      <c r="F517" s="78" t="s">
        <v>123</v>
      </c>
    </row>
    <row r="518" spans="2:6" x14ac:dyDescent="0.25">
      <c r="B518" s="73" t="s">
        <v>19789</v>
      </c>
      <c r="C518" s="72" t="s">
        <v>19789</v>
      </c>
      <c r="D518" s="72" t="s">
        <v>15892</v>
      </c>
      <c r="E518" s="78" t="s">
        <v>19153</v>
      </c>
      <c r="F518" s="78" t="s">
        <v>123</v>
      </c>
    </row>
    <row r="519" spans="2:6" x14ac:dyDescent="0.25">
      <c r="B519" s="73" t="s">
        <v>19790</v>
      </c>
      <c r="C519" s="72" t="s">
        <v>19790</v>
      </c>
      <c r="D519" s="72" t="s">
        <v>15892</v>
      </c>
      <c r="E519" s="78" t="s">
        <v>19153</v>
      </c>
      <c r="F519" s="78" t="s">
        <v>123</v>
      </c>
    </row>
    <row r="520" spans="2:6" x14ac:dyDescent="0.25">
      <c r="B520" s="73" t="s">
        <v>19791</v>
      </c>
      <c r="C520" s="72" t="s">
        <v>19791</v>
      </c>
      <c r="D520" s="72" t="s">
        <v>15892</v>
      </c>
      <c r="E520" s="78" t="s">
        <v>19153</v>
      </c>
      <c r="F520" s="78" t="s">
        <v>123</v>
      </c>
    </row>
    <row r="521" spans="2:6" x14ac:dyDescent="0.25">
      <c r="B521" s="73" t="s">
        <v>19792</v>
      </c>
      <c r="C521" s="72" t="s">
        <v>19792</v>
      </c>
      <c r="D521" s="72" t="s">
        <v>15892</v>
      </c>
      <c r="E521" s="78" t="s">
        <v>19153</v>
      </c>
      <c r="F521" s="78" t="s">
        <v>123</v>
      </c>
    </row>
    <row r="522" spans="2:6" x14ac:dyDescent="0.25">
      <c r="B522" s="73" t="s">
        <v>19793</v>
      </c>
      <c r="C522" s="72" t="s">
        <v>19793</v>
      </c>
      <c r="D522" s="72" t="s">
        <v>15892</v>
      </c>
      <c r="E522" s="78" t="s">
        <v>19153</v>
      </c>
      <c r="F522" s="78" t="s">
        <v>123</v>
      </c>
    </row>
    <row r="523" spans="2:6" x14ac:dyDescent="0.25">
      <c r="B523" s="73" t="s">
        <v>19794</v>
      </c>
      <c r="C523" s="72" t="s">
        <v>19795</v>
      </c>
      <c r="D523" s="72" t="s">
        <v>15892</v>
      </c>
      <c r="E523" s="78" t="s">
        <v>125</v>
      </c>
      <c r="F523" s="78" t="s">
        <v>172</v>
      </c>
    </row>
    <row r="524" spans="2:6" x14ac:dyDescent="0.25">
      <c r="B524" s="73" t="s">
        <v>19796</v>
      </c>
      <c r="C524" s="72" t="s">
        <v>19797</v>
      </c>
      <c r="D524" s="72" t="s">
        <v>15892</v>
      </c>
      <c r="E524" s="78" t="s">
        <v>1863</v>
      </c>
      <c r="F524" s="78" t="s">
        <v>1499</v>
      </c>
    </row>
    <row r="525" spans="2:6" x14ac:dyDescent="0.25">
      <c r="B525" s="73" t="s">
        <v>19798</v>
      </c>
      <c r="C525" s="72" t="s">
        <v>19799</v>
      </c>
      <c r="D525" s="72" t="s">
        <v>15892</v>
      </c>
      <c r="E525" s="78" t="s">
        <v>3570</v>
      </c>
      <c r="F525" s="78" t="s">
        <v>1499</v>
      </c>
    </row>
    <row r="526" spans="2:6" x14ac:dyDescent="0.25">
      <c r="B526" s="73" t="s">
        <v>19800</v>
      </c>
      <c r="C526" s="72" t="s">
        <v>19801</v>
      </c>
      <c r="D526" s="72" t="s">
        <v>15892</v>
      </c>
      <c r="E526" s="78" t="s">
        <v>7493</v>
      </c>
      <c r="F526" s="78" t="s">
        <v>7493</v>
      </c>
    </row>
    <row r="527" spans="2:6" x14ac:dyDescent="0.25">
      <c r="B527" s="73" t="s">
        <v>19802</v>
      </c>
      <c r="C527" s="72" t="s">
        <v>19803</v>
      </c>
      <c r="D527" s="72" t="s">
        <v>15892</v>
      </c>
      <c r="E527" s="78" t="s">
        <v>7493</v>
      </c>
      <c r="F527" s="78" t="s">
        <v>7493</v>
      </c>
    </row>
    <row r="528" spans="2:6" x14ac:dyDescent="0.25">
      <c r="B528" s="73" t="s">
        <v>19804</v>
      </c>
      <c r="C528" s="72" t="s">
        <v>19805</v>
      </c>
      <c r="D528" s="72" t="s">
        <v>15892</v>
      </c>
      <c r="E528" s="78" t="s">
        <v>125</v>
      </c>
      <c r="F528" s="78" t="s">
        <v>172</v>
      </c>
    </row>
    <row r="529" spans="2:6" x14ac:dyDescent="0.25">
      <c r="B529" s="73" t="s">
        <v>19806</v>
      </c>
      <c r="C529" s="72" t="s">
        <v>19807</v>
      </c>
      <c r="D529" s="72" t="s">
        <v>17057</v>
      </c>
      <c r="E529" s="78" t="s">
        <v>125</v>
      </c>
      <c r="F529" s="78" t="s">
        <v>172</v>
      </c>
    </row>
    <row r="530" spans="2:6" x14ac:dyDescent="0.25">
      <c r="B530" s="73" t="s">
        <v>19808</v>
      </c>
      <c r="C530" s="72" t="s">
        <v>19809</v>
      </c>
      <c r="D530" s="72" t="s">
        <v>17057</v>
      </c>
      <c r="E530" s="78" t="s">
        <v>3378</v>
      </c>
      <c r="F530" s="78" t="s">
        <v>1200</v>
      </c>
    </row>
    <row r="531" spans="2:6" x14ac:dyDescent="0.25">
      <c r="B531" s="73" t="s">
        <v>19810</v>
      </c>
      <c r="C531" s="72" t="s">
        <v>19811</v>
      </c>
      <c r="D531" s="72" t="s">
        <v>15892</v>
      </c>
      <c r="E531" s="78" t="s">
        <v>125</v>
      </c>
      <c r="F531" s="78" t="s">
        <v>172</v>
      </c>
    </row>
    <row r="532" spans="2:6" x14ac:dyDescent="0.25">
      <c r="B532" s="73" t="s">
        <v>19812</v>
      </c>
      <c r="C532" s="72" t="s">
        <v>19813</v>
      </c>
      <c r="D532" s="72" t="s">
        <v>15892</v>
      </c>
      <c r="E532" s="78" t="s">
        <v>1913</v>
      </c>
      <c r="F532" s="78" t="s">
        <v>1008</v>
      </c>
    </row>
    <row r="533" spans="2:6" x14ac:dyDescent="0.25">
      <c r="B533" s="73" t="s">
        <v>19814</v>
      </c>
      <c r="C533" s="72" t="s">
        <v>19815</v>
      </c>
      <c r="D533" s="72" t="s">
        <v>17057</v>
      </c>
      <c r="E533" s="78" t="s">
        <v>125</v>
      </c>
      <c r="F533" s="78" t="s">
        <v>172</v>
      </c>
    </row>
    <row r="534" spans="2:6" x14ac:dyDescent="0.25">
      <c r="B534" s="73" t="s">
        <v>19816</v>
      </c>
      <c r="C534" s="72" t="s">
        <v>19817</v>
      </c>
      <c r="D534" s="72" t="s">
        <v>17057</v>
      </c>
      <c r="E534" s="78" t="s">
        <v>125</v>
      </c>
      <c r="F534" s="78" t="s">
        <v>144</v>
      </c>
    </row>
    <row r="535" spans="2:6" x14ac:dyDescent="0.25">
      <c r="B535" s="73" t="s">
        <v>19818</v>
      </c>
      <c r="C535" s="72" t="s">
        <v>19819</v>
      </c>
      <c r="D535" s="72" t="s">
        <v>15892</v>
      </c>
      <c r="E535" s="78" t="s">
        <v>125</v>
      </c>
      <c r="F535" s="78" t="s">
        <v>144</v>
      </c>
    </row>
    <row r="536" spans="2:6" x14ac:dyDescent="0.25">
      <c r="B536" s="73" t="s">
        <v>19820</v>
      </c>
      <c r="C536" s="72" t="s">
        <v>19821</v>
      </c>
      <c r="D536" s="72" t="s">
        <v>17057</v>
      </c>
      <c r="E536" s="78" t="s">
        <v>125</v>
      </c>
      <c r="F536" s="78" t="s">
        <v>172</v>
      </c>
    </row>
    <row r="537" spans="2:6" x14ac:dyDescent="0.25">
      <c r="B537" s="73" t="s">
        <v>19822</v>
      </c>
      <c r="C537" s="72" t="s">
        <v>19823</v>
      </c>
      <c r="D537" s="72" t="s">
        <v>17057</v>
      </c>
      <c r="E537" s="78" t="s">
        <v>125</v>
      </c>
      <c r="F537" s="78" t="s">
        <v>172</v>
      </c>
    </row>
    <row r="538" spans="2:6" x14ac:dyDescent="0.25">
      <c r="B538" s="73" t="s">
        <v>19824</v>
      </c>
      <c r="C538" s="72" t="s">
        <v>19824</v>
      </c>
      <c r="D538" s="72" t="s">
        <v>15892</v>
      </c>
      <c r="E538" s="78" t="s">
        <v>19153</v>
      </c>
      <c r="F538" s="78" t="s">
        <v>123</v>
      </c>
    </row>
    <row r="539" spans="2:6" x14ac:dyDescent="0.25">
      <c r="B539" s="73" t="s">
        <v>19825</v>
      </c>
      <c r="C539" s="72" t="s">
        <v>19825</v>
      </c>
      <c r="D539" s="72" t="s">
        <v>15892</v>
      </c>
      <c r="E539" s="78" t="s">
        <v>19153</v>
      </c>
      <c r="F539" s="78" t="s">
        <v>123</v>
      </c>
    </row>
    <row r="540" spans="2:6" x14ac:dyDescent="0.25">
      <c r="B540" s="73" t="s">
        <v>19826</v>
      </c>
      <c r="C540" s="72" t="s">
        <v>19826</v>
      </c>
      <c r="D540" s="72" t="s">
        <v>15892</v>
      </c>
      <c r="E540" s="78" t="s">
        <v>19153</v>
      </c>
      <c r="F540" s="78" t="s">
        <v>123</v>
      </c>
    </row>
    <row r="541" spans="2:6" x14ac:dyDescent="0.25">
      <c r="B541" s="73" t="s">
        <v>19827</v>
      </c>
      <c r="C541" s="72" t="s">
        <v>19827</v>
      </c>
      <c r="D541" s="72" t="s">
        <v>15892</v>
      </c>
      <c r="E541" s="78" t="s">
        <v>19153</v>
      </c>
      <c r="F541" s="78" t="s">
        <v>123</v>
      </c>
    </row>
    <row r="542" spans="2:6" x14ac:dyDescent="0.25">
      <c r="B542" s="73" t="s">
        <v>19828</v>
      </c>
      <c r="C542" s="72" t="s">
        <v>19828</v>
      </c>
      <c r="D542" s="72" t="s">
        <v>15892</v>
      </c>
      <c r="E542" s="78" t="s">
        <v>19153</v>
      </c>
      <c r="F542" s="78" t="s">
        <v>123</v>
      </c>
    </row>
    <row r="543" spans="2:6" x14ac:dyDescent="0.25">
      <c r="B543" s="73" t="s">
        <v>19829</v>
      </c>
      <c r="C543" s="72" t="s">
        <v>19829</v>
      </c>
      <c r="D543" s="72" t="s">
        <v>15892</v>
      </c>
      <c r="E543" s="78" t="s">
        <v>19153</v>
      </c>
      <c r="F543" s="78" t="s">
        <v>123</v>
      </c>
    </row>
    <row r="544" spans="2:6" x14ac:dyDescent="0.25">
      <c r="B544" s="73" t="s">
        <v>19830</v>
      </c>
      <c r="C544" s="72" t="s">
        <v>19830</v>
      </c>
      <c r="D544" s="72" t="s">
        <v>15892</v>
      </c>
      <c r="E544" s="78" t="s">
        <v>19153</v>
      </c>
      <c r="F544" s="78" t="s">
        <v>123</v>
      </c>
    </row>
    <row r="545" spans="2:6" x14ac:dyDescent="0.25">
      <c r="B545" s="73" t="s">
        <v>19831</v>
      </c>
      <c r="C545" s="72" t="s">
        <v>19831</v>
      </c>
      <c r="D545" s="72" t="s">
        <v>15892</v>
      </c>
      <c r="E545" s="78" t="s">
        <v>19153</v>
      </c>
      <c r="F545" s="78" t="s">
        <v>123</v>
      </c>
    </row>
    <row r="546" spans="2:6" x14ac:dyDescent="0.25">
      <c r="B546" s="73" t="s">
        <v>19832</v>
      </c>
      <c r="C546" s="72" t="s">
        <v>19832</v>
      </c>
      <c r="D546" s="72" t="s">
        <v>15892</v>
      </c>
      <c r="E546" s="78" t="s">
        <v>19153</v>
      </c>
      <c r="F546" s="78" t="s">
        <v>123</v>
      </c>
    </row>
    <row r="547" spans="2:6" x14ac:dyDescent="0.25">
      <c r="B547" s="73" t="s">
        <v>19833</v>
      </c>
      <c r="C547" s="72" t="s">
        <v>19833</v>
      </c>
      <c r="D547" s="72" t="s">
        <v>15892</v>
      </c>
      <c r="E547" s="78" t="s">
        <v>19153</v>
      </c>
      <c r="F547" s="78" t="s">
        <v>123</v>
      </c>
    </row>
    <row r="548" spans="2:6" x14ac:dyDescent="0.25">
      <c r="B548" s="73" t="s">
        <v>19834</v>
      </c>
      <c r="C548" s="72" t="s">
        <v>19834</v>
      </c>
      <c r="D548" s="72" t="s">
        <v>15892</v>
      </c>
      <c r="E548" s="78" t="s">
        <v>19153</v>
      </c>
      <c r="F548" s="78" t="s">
        <v>123</v>
      </c>
    </row>
    <row r="549" spans="2:6" x14ac:dyDescent="0.25">
      <c r="B549" s="73" t="s">
        <v>19835</v>
      </c>
      <c r="C549" s="72" t="s">
        <v>19835</v>
      </c>
      <c r="D549" s="72" t="s">
        <v>15892</v>
      </c>
      <c r="E549" s="78" t="s">
        <v>19153</v>
      </c>
      <c r="F549" s="78" t="s">
        <v>123</v>
      </c>
    </row>
    <row r="550" spans="2:6" x14ac:dyDescent="0.25">
      <c r="B550" s="73" t="s">
        <v>19836</v>
      </c>
      <c r="C550" s="72" t="s">
        <v>19836</v>
      </c>
      <c r="D550" s="72" t="s">
        <v>15892</v>
      </c>
      <c r="E550" s="78" t="s">
        <v>19153</v>
      </c>
      <c r="F550" s="78" t="s">
        <v>123</v>
      </c>
    </row>
    <row r="551" spans="2:6" x14ac:dyDescent="0.25">
      <c r="B551" s="73" t="s">
        <v>19837</v>
      </c>
      <c r="C551" s="72" t="s">
        <v>19837</v>
      </c>
      <c r="D551" s="72" t="s">
        <v>15892</v>
      </c>
      <c r="E551" s="78" t="s">
        <v>19153</v>
      </c>
      <c r="F551" s="78" t="s">
        <v>123</v>
      </c>
    </row>
    <row r="552" spans="2:6" x14ac:dyDescent="0.25">
      <c r="B552" s="73" t="s">
        <v>19838</v>
      </c>
      <c r="C552" s="72" t="s">
        <v>19838</v>
      </c>
      <c r="D552" s="72" t="s">
        <v>15892</v>
      </c>
      <c r="E552" s="78" t="s">
        <v>19153</v>
      </c>
      <c r="F552" s="78" t="s">
        <v>123</v>
      </c>
    </row>
    <row r="553" spans="2:6" x14ac:dyDescent="0.25">
      <c r="B553" s="73" t="s">
        <v>19839</v>
      </c>
      <c r="C553" s="72" t="s">
        <v>19839</v>
      </c>
      <c r="D553" s="72" t="s">
        <v>15892</v>
      </c>
      <c r="E553" s="78" t="s">
        <v>19153</v>
      </c>
      <c r="F553" s="78" t="s">
        <v>123</v>
      </c>
    </row>
    <row r="554" spans="2:6" x14ac:dyDescent="0.25">
      <c r="B554" s="73" t="s">
        <v>19840</v>
      </c>
      <c r="C554" s="72" t="s">
        <v>19841</v>
      </c>
      <c r="D554" s="72" t="s">
        <v>17057</v>
      </c>
      <c r="E554" s="78" t="s">
        <v>7493</v>
      </c>
      <c r="F554" s="78" t="s">
        <v>7493</v>
      </c>
    </row>
    <row r="555" spans="2:6" x14ac:dyDescent="0.25">
      <c r="B555" s="73" t="s">
        <v>19842</v>
      </c>
      <c r="C555" s="72" t="s">
        <v>19843</v>
      </c>
      <c r="D555" s="72" t="s">
        <v>15892</v>
      </c>
      <c r="E555" s="78" t="s">
        <v>4265</v>
      </c>
      <c r="F555" s="78" t="s">
        <v>1896</v>
      </c>
    </row>
    <row r="556" spans="2:6" x14ac:dyDescent="0.25">
      <c r="B556" s="73" t="s">
        <v>19844</v>
      </c>
      <c r="C556" s="72" t="s">
        <v>19845</v>
      </c>
      <c r="D556" s="72" t="s">
        <v>17057</v>
      </c>
      <c r="E556" s="78" t="s">
        <v>125</v>
      </c>
      <c r="F556" s="78" t="s">
        <v>144</v>
      </c>
    </row>
    <row r="557" spans="2:6" x14ac:dyDescent="0.25">
      <c r="B557" s="73" t="s">
        <v>19846</v>
      </c>
      <c r="C557" s="72" t="s">
        <v>19846</v>
      </c>
      <c r="D557" s="72" t="s">
        <v>15892</v>
      </c>
      <c r="E557" s="78" t="s">
        <v>19153</v>
      </c>
      <c r="F557" s="78" t="s">
        <v>123</v>
      </c>
    </row>
    <row r="558" spans="2:6" x14ac:dyDescent="0.25">
      <c r="B558" s="73" t="s">
        <v>19847</v>
      </c>
      <c r="C558" s="72" t="s">
        <v>19847</v>
      </c>
      <c r="D558" s="72" t="s">
        <v>15892</v>
      </c>
      <c r="E558" s="78" t="s">
        <v>19153</v>
      </c>
      <c r="F558" s="78" t="s">
        <v>123</v>
      </c>
    </row>
    <row r="559" spans="2:6" x14ac:dyDescent="0.25">
      <c r="B559" s="73" t="s">
        <v>19848</v>
      </c>
      <c r="C559" s="72" t="s">
        <v>19848</v>
      </c>
      <c r="D559" s="72" t="s">
        <v>15892</v>
      </c>
      <c r="E559" s="78" t="s">
        <v>19153</v>
      </c>
      <c r="F559" s="78" t="s">
        <v>123</v>
      </c>
    </row>
    <row r="560" spans="2:6" x14ac:dyDescent="0.25">
      <c r="B560" s="73" t="s">
        <v>19849</v>
      </c>
      <c r="C560" s="72" t="s">
        <v>19849</v>
      </c>
      <c r="D560" s="72" t="s">
        <v>15892</v>
      </c>
      <c r="E560" s="78" t="s">
        <v>19153</v>
      </c>
      <c r="F560" s="78" t="s">
        <v>123</v>
      </c>
    </row>
    <row r="561" spans="2:6" x14ac:dyDescent="0.25">
      <c r="B561" s="73" t="s">
        <v>19850</v>
      </c>
      <c r="C561" s="72" t="s">
        <v>19850</v>
      </c>
      <c r="D561" s="72" t="s">
        <v>15892</v>
      </c>
      <c r="E561" s="78" t="s">
        <v>19153</v>
      </c>
      <c r="F561" s="78" t="s">
        <v>123</v>
      </c>
    </row>
    <row r="562" spans="2:6" x14ac:dyDescent="0.25">
      <c r="B562" s="73" t="s">
        <v>19851</v>
      </c>
      <c r="C562" s="72" t="s">
        <v>19852</v>
      </c>
      <c r="D562" s="72" t="s">
        <v>15892</v>
      </c>
      <c r="E562" s="78" t="s">
        <v>125</v>
      </c>
      <c r="F562" s="78" t="s">
        <v>172</v>
      </c>
    </row>
    <row r="563" spans="2:6" x14ac:dyDescent="0.25">
      <c r="B563" s="73" t="s">
        <v>19853</v>
      </c>
      <c r="C563" s="72" t="s">
        <v>19854</v>
      </c>
      <c r="D563" s="72" t="s">
        <v>17057</v>
      </c>
      <c r="E563" s="78" t="s">
        <v>125</v>
      </c>
      <c r="F563" s="78" t="s">
        <v>172</v>
      </c>
    </row>
    <row r="564" spans="2:6" x14ac:dyDescent="0.25">
      <c r="B564" s="73" t="s">
        <v>19855</v>
      </c>
      <c r="C564" s="72" t="s">
        <v>19856</v>
      </c>
      <c r="D564" s="72" t="s">
        <v>15892</v>
      </c>
      <c r="E564" s="78" t="s">
        <v>125</v>
      </c>
      <c r="F564" s="78" t="s">
        <v>310</v>
      </c>
    </row>
    <row r="565" spans="2:6" x14ac:dyDescent="0.25">
      <c r="B565" s="73" t="s">
        <v>19857</v>
      </c>
      <c r="C565" s="72" t="s">
        <v>19857</v>
      </c>
      <c r="D565" s="72" t="s">
        <v>15892</v>
      </c>
      <c r="E565" s="78" t="s">
        <v>19153</v>
      </c>
      <c r="F565" s="78" t="s">
        <v>123</v>
      </c>
    </row>
    <row r="566" spans="2:6" x14ac:dyDescent="0.25">
      <c r="B566" s="73" t="s">
        <v>19858</v>
      </c>
      <c r="C566" s="72" t="s">
        <v>19858</v>
      </c>
      <c r="D566" s="72" t="s">
        <v>15892</v>
      </c>
      <c r="E566" s="78" t="s">
        <v>19153</v>
      </c>
      <c r="F566" s="78" t="s">
        <v>123</v>
      </c>
    </row>
    <row r="567" spans="2:6" x14ac:dyDescent="0.25">
      <c r="B567" s="73" t="s">
        <v>19859</v>
      </c>
      <c r="C567" s="72" t="s">
        <v>19859</v>
      </c>
      <c r="D567" s="72" t="s">
        <v>15892</v>
      </c>
      <c r="E567" s="78" t="s">
        <v>19153</v>
      </c>
      <c r="F567" s="78" t="s">
        <v>123</v>
      </c>
    </row>
    <row r="568" spans="2:6" x14ac:dyDescent="0.25">
      <c r="B568" s="73" t="s">
        <v>19860</v>
      </c>
      <c r="C568" s="72" t="s">
        <v>19860</v>
      </c>
      <c r="D568" s="72" t="s">
        <v>15892</v>
      </c>
      <c r="E568" s="78" t="s">
        <v>19153</v>
      </c>
      <c r="F568" s="78" t="s">
        <v>123</v>
      </c>
    </row>
    <row r="569" spans="2:6" x14ac:dyDescent="0.25">
      <c r="B569" s="73" t="s">
        <v>19861</v>
      </c>
      <c r="C569" s="72" t="s">
        <v>19861</v>
      </c>
      <c r="D569" s="72" t="s">
        <v>15892</v>
      </c>
      <c r="E569" s="78" t="s">
        <v>19153</v>
      </c>
      <c r="F569" s="78" t="s">
        <v>123</v>
      </c>
    </row>
    <row r="570" spans="2:6" x14ac:dyDescent="0.25">
      <c r="B570" s="73" t="s">
        <v>19862</v>
      </c>
      <c r="C570" s="72" t="s">
        <v>19862</v>
      </c>
      <c r="D570" s="72" t="s">
        <v>15892</v>
      </c>
      <c r="E570" s="78" t="s">
        <v>19153</v>
      </c>
      <c r="F570" s="78" t="s">
        <v>123</v>
      </c>
    </row>
    <row r="571" spans="2:6" x14ac:dyDescent="0.25">
      <c r="B571" s="73" t="s">
        <v>19863</v>
      </c>
      <c r="C571" s="72" t="s">
        <v>19863</v>
      </c>
      <c r="D571" s="72" t="s">
        <v>15892</v>
      </c>
      <c r="E571" s="78" t="s">
        <v>19153</v>
      </c>
      <c r="F571" s="78" t="s">
        <v>123</v>
      </c>
    </row>
    <row r="572" spans="2:6" x14ac:dyDescent="0.25">
      <c r="B572" s="73" t="s">
        <v>19864</v>
      </c>
      <c r="C572" s="72" t="s">
        <v>19864</v>
      </c>
      <c r="D572" s="72" t="s">
        <v>15892</v>
      </c>
      <c r="E572" s="78" t="s">
        <v>19153</v>
      </c>
      <c r="F572" s="78" t="s">
        <v>123</v>
      </c>
    </row>
    <row r="573" spans="2:6" x14ac:dyDescent="0.25">
      <c r="B573" s="73" t="s">
        <v>19865</v>
      </c>
      <c r="C573" s="72" t="s">
        <v>19865</v>
      </c>
      <c r="D573" s="72" t="s">
        <v>15892</v>
      </c>
      <c r="E573" s="78" t="s">
        <v>19153</v>
      </c>
      <c r="F573" s="78" t="s">
        <v>123</v>
      </c>
    </row>
    <row r="574" spans="2:6" x14ac:dyDescent="0.25">
      <c r="B574" s="73" t="s">
        <v>19866</v>
      </c>
      <c r="C574" s="72" t="s">
        <v>19866</v>
      </c>
      <c r="D574" s="72" t="s">
        <v>15892</v>
      </c>
      <c r="E574" s="78" t="s">
        <v>19153</v>
      </c>
      <c r="F574" s="78" t="s">
        <v>123</v>
      </c>
    </row>
    <row r="575" spans="2:6" x14ac:dyDescent="0.25">
      <c r="B575" s="73" t="s">
        <v>19867</v>
      </c>
      <c r="C575" s="72" t="s">
        <v>19867</v>
      </c>
      <c r="D575" s="72" t="s">
        <v>15892</v>
      </c>
      <c r="E575" s="78" t="s">
        <v>19153</v>
      </c>
      <c r="F575" s="78" t="s">
        <v>123</v>
      </c>
    </row>
    <row r="576" spans="2:6" x14ac:dyDescent="0.25">
      <c r="B576" s="73" t="s">
        <v>19868</v>
      </c>
      <c r="C576" s="72" t="s">
        <v>19868</v>
      </c>
      <c r="D576" s="72" t="s">
        <v>15892</v>
      </c>
      <c r="E576" s="78" t="s">
        <v>19153</v>
      </c>
      <c r="F576" s="78" t="s">
        <v>123</v>
      </c>
    </row>
    <row r="577" spans="2:6" x14ac:dyDescent="0.25">
      <c r="B577" s="73" t="s">
        <v>19869</v>
      </c>
      <c r="C577" s="72" t="s">
        <v>19869</v>
      </c>
      <c r="D577" s="72" t="s">
        <v>15892</v>
      </c>
      <c r="E577" s="78" t="s">
        <v>19153</v>
      </c>
      <c r="F577" s="78" t="s">
        <v>123</v>
      </c>
    </row>
    <row r="578" spans="2:6" x14ac:dyDescent="0.25">
      <c r="B578" s="73" t="s">
        <v>19870</v>
      </c>
      <c r="C578" s="72" t="s">
        <v>19870</v>
      </c>
      <c r="D578" s="72" t="s">
        <v>15892</v>
      </c>
      <c r="E578" s="78" t="s">
        <v>19153</v>
      </c>
      <c r="F578" s="78" t="s">
        <v>123</v>
      </c>
    </row>
    <row r="579" spans="2:6" x14ac:dyDescent="0.25">
      <c r="B579" s="73" t="s">
        <v>19871</v>
      </c>
      <c r="C579" s="72" t="s">
        <v>19872</v>
      </c>
      <c r="D579" s="72" t="s">
        <v>15892</v>
      </c>
      <c r="E579" s="78" t="s">
        <v>7493</v>
      </c>
      <c r="F579" s="78" t="s">
        <v>7493</v>
      </c>
    </row>
    <row r="580" spans="2:6" x14ac:dyDescent="0.25">
      <c r="B580" s="73" t="s">
        <v>19873</v>
      </c>
      <c r="C580" s="72" t="s">
        <v>19874</v>
      </c>
      <c r="D580" s="72" t="s">
        <v>15892</v>
      </c>
      <c r="E580" s="78" t="s">
        <v>7493</v>
      </c>
      <c r="F580" s="78" t="s">
        <v>7493</v>
      </c>
    </row>
    <row r="581" spans="2:6" x14ac:dyDescent="0.25">
      <c r="B581" s="73" t="s">
        <v>19875</v>
      </c>
      <c r="C581" s="72" t="s">
        <v>19876</v>
      </c>
      <c r="D581" s="72" t="s">
        <v>15892</v>
      </c>
      <c r="E581" s="78" t="s">
        <v>125</v>
      </c>
      <c r="F581" s="78" t="s">
        <v>172</v>
      </c>
    </row>
    <row r="582" spans="2:6" x14ac:dyDescent="0.25">
      <c r="B582" s="73" t="s">
        <v>19877</v>
      </c>
      <c r="C582" s="72" t="s">
        <v>19878</v>
      </c>
      <c r="D582" s="72" t="s">
        <v>15892</v>
      </c>
      <c r="E582" s="78" t="s">
        <v>3683</v>
      </c>
      <c r="F582" s="78" t="s">
        <v>1499</v>
      </c>
    </row>
    <row r="583" spans="2:6" x14ac:dyDescent="0.25">
      <c r="B583" s="73" t="s">
        <v>19879</v>
      </c>
      <c r="C583" s="72" t="s">
        <v>19880</v>
      </c>
      <c r="D583" s="72" t="s">
        <v>17057</v>
      </c>
      <c r="E583" s="78" t="s">
        <v>125</v>
      </c>
      <c r="F583" s="78" t="s">
        <v>310</v>
      </c>
    </row>
    <row r="584" spans="2:6" x14ac:dyDescent="0.25">
      <c r="B584" s="73" t="s">
        <v>19881</v>
      </c>
      <c r="C584" s="72" t="s">
        <v>19881</v>
      </c>
      <c r="D584" s="72" t="s">
        <v>15892</v>
      </c>
      <c r="E584" s="78" t="s">
        <v>19153</v>
      </c>
      <c r="F584" s="78" t="s">
        <v>123</v>
      </c>
    </row>
    <row r="585" spans="2:6" x14ac:dyDescent="0.25">
      <c r="B585" s="73" t="s">
        <v>19882</v>
      </c>
      <c r="C585" s="72" t="s">
        <v>19882</v>
      </c>
      <c r="D585" s="72" t="s">
        <v>15892</v>
      </c>
      <c r="E585" s="78" t="s">
        <v>19153</v>
      </c>
      <c r="F585" s="78" t="s">
        <v>123</v>
      </c>
    </row>
    <row r="586" spans="2:6" x14ac:dyDescent="0.25">
      <c r="B586" s="73" t="s">
        <v>19883</v>
      </c>
      <c r="C586" s="72" t="s">
        <v>19883</v>
      </c>
      <c r="D586" s="72" t="s">
        <v>15892</v>
      </c>
      <c r="E586" s="78" t="s">
        <v>19153</v>
      </c>
      <c r="F586" s="78" t="s">
        <v>123</v>
      </c>
    </row>
    <row r="587" spans="2:6" x14ac:dyDescent="0.25">
      <c r="B587" s="73" t="s">
        <v>19884</v>
      </c>
      <c r="C587" s="72" t="s">
        <v>19884</v>
      </c>
      <c r="D587" s="72" t="s">
        <v>15892</v>
      </c>
      <c r="E587" s="78" t="s">
        <v>19153</v>
      </c>
      <c r="F587" s="78" t="s">
        <v>123</v>
      </c>
    </row>
    <row r="588" spans="2:6" x14ac:dyDescent="0.25">
      <c r="B588" s="73" t="s">
        <v>19885</v>
      </c>
      <c r="C588" s="72" t="s">
        <v>19885</v>
      </c>
      <c r="D588" s="72" t="s">
        <v>15892</v>
      </c>
      <c r="E588" s="78" t="s">
        <v>19153</v>
      </c>
      <c r="F588" s="78" t="s">
        <v>123</v>
      </c>
    </row>
    <row r="589" spans="2:6" x14ac:dyDescent="0.25">
      <c r="B589" s="73" t="s">
        <v>19886</v>
      </c>
      <c r="C589" s="72" t="s">
        <v>19886</v>
      </c>
      <c r="D589" s="72" t="s">
        <v>15892</v>
      </c>
      <c r="E589" s="78" t="s">
        <v>19153</v>
      </c>
      <c r="F589" s="78" t="s">
        <v>123</v>
      </c>
    </row>
    <row r="590" spans="2:6" x14ac:dyDescent="0.25">
      <c r="B590" s="73" t="s">
        <v>19887</v>
      </c>
      <c r="C590" s="72" t="s">
        <v>19887</v>
      </c>
      <c r="D590" s="72" t="s">
        <v>15892</v>
      </c>
      <c r="E590" s="78" t="s">
        <v>19153</v>
      </c>
      <c r="F590" s="78" t="s">
        <v>123</v>
      </c>
    </row>
    <row r="591" spans="2:6" x14ac:dyDescent="0.25">
      <c r="B591" s="73" t="s">
        <v>19888</v>
      </c>
      <c r="C591" s="72" t="s">
        <v>19888</v>
      </c>
      <c r="D591" s="72" t="s">
        <v>15892</v>
      </c>
      <c r="E591" s="78" t="s">
        <v>19153</v>
      </c>
      <c r="F591" s="78" t="s">
        <v>123</v>
      </c>
    </row>
    <row r="592" spans="2:6" x14ac:dyDescent="0.25">
      <c r="B592" s="73" t="s">
        <v>19889</v>
      </c>
      <c r="C592" s="72" t="s">
        <v>19889</v>
      </c>
      <c r="D592" s="72" t="s">
        <v>15892</v>
      </c>
      <c r="E592" s="78" t="s">
        <v>19153</v>
      </c>
      <c r="F592" s="78" t="s">
        <v>123</v>
      </c>
    </row>
    <row r="593" spans="2:6" x14ac:dyDescent="0.25">
      <c r="B593" s="73" t="s">
        <v>19890</v>
      </c>
      <c r="C593" s="72" t="s">
        <v>19890</v>
      </c>
      <c r="D593" s="72" t="s">
        <v>15892</v>
      </c>
      <c r="E593" s="78" t="s">
        <v>19153</v>
      </c>
      <c r="F593" s="78" t="s">
        <v>123</v>
      </c>
    </row>
    <row r="594" spans="2:6" x14ac:dyDescent="0.25">
      <c r="B594" s="73" t="s">
        <v>19891</v>
      </c>
      <c r="C594" s="72" t="s">
        <v>19891</v>
      </c>
      <c r="D594" s="72" t="s">
        <v>15892</v>
      </c>
      <c r="E594" s="78" t="s">
        <v>19153</v>
      </c>
      <c r="F594" s="78" t="s">
        <v>123</v>
      </c>
    </row>
    <row r="595" spans="2:6" x14ac:dyDescent="0.25">
      <c r="B595" s="73" t="s">
        <v>19892</v>
      </c>
      <c r="C595" s="72" t="s">
        <v>19892</v>
      </c>
      <c r="D595" s="72" t="s">
        <v>15892</v>
      </c>
      <c r="E595" s="78" t="s">
        <v>19153</v>
      </c>
      <c r="F595" s="78" t="s">
        <v>123</v>
      </c>
    </row>
    <row r="596" spans="2:6" x14ac:dyDescent="0.25">
      <c r="B596" s="73" t="s">
        <v>19893</v>
      </c>
      <c r="C596" s="72" t="s">
        <v>19893</v>
      </c>
      <c r="D596" s="72" t="s">
        <v>15892</v>
      </c>
      <c r="E596" s="78" t="s">
        <v>19153</v>
      </c>
      <c r="F596" s="78" t="s">
        <v>123</v>
      </c>
    </row>
    <row r="597" spans="2:6" x14ac:dyDescent="0.25">
      <c r="B597" s="73" t="s">
        <v>19894</v>
      </c>
      <c r="C597" s="72" t="s">
        <v>19894</v>
      </c>
      <c r="D597" s="72" t="s">
        <v>15892</v>
      </c>
      <c r="E597" s="78" t="s">
        <v>19153</v>
      </c>
      <c r="F597" s="78" t="s">
        <v>123</v>
      </c>
    </row>
    <row r="598" spans="2:6" x14ac:dyDescent="0.25">
      <c r="B598" s="73" t="s">
        <v>19895</v>
      </c>
      <c r="C598" s="72" t="s">
        <v>19895</v>
      </c>
      <c r="D598" s="72" t="s">
        <v>15892</v>
      </c>
      <c r="E598" s="78" t="s">
        <v>19153</v>
      </c>
      <c r="F598" s="78" t="s">
        <v>123</v>
      </c>
    </row>
    <row r="599" spans="2:6" x14ac:dyDescent="0.25">
      <c r="B599" s="73" t="s">
        <v>19896</v>
      </c>
      <c r="C599" s="72" t="s">
        <v>19897</v>
      </c>
      <c r="D599" s="72" t="s">
        <v>15892</v>
      </c>
      <c r="E599" s="78" t="s">
        <v>125</v>
      </c>
      <c r="F599" s="78" t="s">
        <v>144</v>
      </c>
    </row>
    <row r="600" spans="2:6" x14ac:dyDescent="0.25">
      <c r="B600" s="73" t="s">
        <v>19898</v>
      </c>
      <c r="C600" s="72" t="s">
        <v>19899</v>
      </c>
      <c r="D600" s="72" t="s">
        <v>15892</v>
      </c>
      <c r="E600" s="78" t="s">
        <v>125</v>
      </c>
      <c r="F600" s="78" t="s">
        <v>172</v>
      </c>
    </row>
    <row r="601" spans="2:6" x14ac:dyDescent="0.25">
      <c r="B601" s="73" t="s">
        <v>19900</v>
      </c>
      <c r="C601" s="72" t="s">
        <v>19901</v>
      </c>
      <c r="D601" s="72" t="s">
        <v>15892</v>
      </c>
      <c r="E601" s="78" t="s">
        <v>125</v>
      </c>
      <c r="F601" s="78" t="s">
        <v>172</v>
      </c>
    </row>
    <row r="602" spans="2:6" x14ac:dyDescent="0.25">
      <c r="B602" s="73" t="s">
        <v>19902</v>
      </c>
      <c r="C602" s="72" t="s">
        <v>19903</v>
      </c>
      <c r="D602" s="72" t="s">
        <v>15892</v>
      </c>
      <c r="E602" s="78" t="s">
        <v>1777</v>
      </c>
      <c r="F602" s="78" t="s">
        <v>268</v>
      </c>
    </row>
    <row r="603" spans="2:6" x14ac:dyDescent="0.25">
      <c r="B603" s="73" t="s">
        <v>19904</v>
      </c>
      <c r="C603" s="72" t="s">
        <v>19905</v>
      </c>
      <c r="D603" s="72" t="s">
        <v>15892</v>
      </c>
      <c r="E603" s="78" t="s">
        <v>125</v>
      </c>
      <c r="F603" s="78" t="s">
        <v>172</v>
      </c>
    </row>
    <row r="604" spans="2:6" x14ac:dyDescent="0.25">
      <c r="B604" s="73" t="s">
        <v>19906</v>
      </c>
      <c r="C604" s="72" t="s">
        <v>19906</v>
      </c>
      <c r="D604" s="72" t="s">
        <v>15892</v>
      </c>
      <c r="E604" s="78" t="s">
        <v>19153</v>
      </c>
      <c r="F604" s="78" t="s">
        <v>123</v>
      </c>
    </row>
    <row r="605" spans="2:6" x14ac:dyDescent="0.25">
      <c r="B605" s="73" t="s">
        <v>19907</v>
      </c>
      <c r="C605" s="72" t="s">
        <v>19907</v>
      </c>
      <c r="D605" s="72" t="s">
        <v>15892</v>
      </c>
      <c r="E605" s="78" t="s">
        <v>19153</v>
      </c>
      <c r="F605" s="78" t="s">
        <v>123</v>
      </c>
    </row>
    <row r="606" spans="2:6" x14ac:dyDescent="0.25">
      <c r="B606" s="73" t="s">
        <v>19908</v>
      </c>
      <c r="C606" s="72" t="s">
        <v>19908</v>
      </c>
      <c r="D606" s="72" t="s">
        <v>15892</v>
      </c>
      <c r="E606" s="78" t="s">
        <v>19153</v>
      </c>
      <c r="F606" s="78" t="s">
        <v>123</v>
      </c>
    </row>
    <row r="607" spans="2:6" x14ac:dyDescent="0.25">
      <c r="B607" s="73" t="s">
        <v>19909</v>
      </c>
      <c r="C607" s="72" t="s">
        <v>19909</v>
      </c>
      <c r="D607" s="72" t="s">
        <v>15892</v>
      </c>
      <c r="E607" s="78" t="s">
        <v>19153</v>
      </c>
      <c r="F607" s="78" t="s">
        <v>123</v>
      </c>
    </row>
    <row r="608" spans="2:6" x14ac:dyDescent="0.25">
      <c r="B608" s="73" t="s">
        <v>19910</v>
      </c>
      <c r="C608" s="72" t="s">
        <v>19911</v>
      </c>
      <c r="D608" s="72" t="s">
        <v>15892</v>
      </c>
      <c r="E608" s="78" t="s">
        <v>125</v>
      </c>
      <c r="F608" s="78" t="s">
        <v>310</v>
      </c>
    </row>
    <row r="609" spans="2:6" x14ac:dyDescent="0.25">
      <c r="B609" s="73" t="s">
        <v>22119</v>
      </c>
      <c r="C609" s="72" t="s">
        <v>22120</v>
      </c>
      <c r="D609" s="72" t="s">
        <v>15892</v>
      </c>
      <c r="E609" s="78" t="s">
        <v>1913</v>
      </c>
      <c r="F609" s="78" t="s">
        <v>2748</v>
      </c>
    </row>
    <row r="610" spans="2:6" x14ac:dyDescent="0.25">
      <c r="B610" s="73" t="s">
        <v>19912</v>
      </c>
      <c r="C610" s="72" t="s">
        <v>19912</v>
      </c>
      <c r="D610" s="72" t="s">
        <v>15892</v>
      </c>
      <c r="E610" s="78" t="s">
        <v>19153</v>
      </c>
      <c r="F610" s="78" t="s">
        <v>123</v>
      </c>
    </row>
    <row r="611" spans="2:6" x14ac:dyDescent="0.25">
      <c r="B611" s="73" t="s">
        <v>19913</v>
      </c>
      <c r="C611" s="72" t="s">
        <v>19913</v>
      </c>
      <c r="D611" s="72" t="s">
        <v>15892</v>
      </c>
      <c r="E611" s="78" t="s">
        <v>19153</v>
      </c>
      <c r="F611" s="78" t="s">
        <v>123</v>
      </c>
    </row>
    <row r="612" spans="2:6" x14ac:dyDescent="0.25">
      <c r="B612" s="73" t="s">
        <v>19914</v>
      </c>
      <c r="C612" s="72" t="s">
        <v>19914</v>
      </c>
      <c r="D612" s="72" t="s">
        <v>15892</v>
      </c>
      <c r="E612" s="78" t="s">
        <v>19153</v>
      </c>
      <c r="F612" s="78" t="s">
        <v>123</v>
      </c>
    </row>
    <row r="613" spans="2:6" x14ac:dyDescent="0.25">
      <c r="B613" s="73" t="s">
        <v>19915</v>
      </c>
      <c r="C613" s="72" t="s">
        <v>19915</v>
      </c>
      <c r="D613" s="72" t="s">
        <v>15892</v>
      </c>
      <c r="E613" s="78" t="s">
        <v>19153</v>
      </c>
      <c r="F613" s="78" t="s">
        <v>123</v>
      </c>
    </row>
    <row r="614" spans="2:6" x14ac:dyDescent="0.25">
      <c r="B614" s="73" t="s">
        <v>19916</v>
      </c>
      <c r="C614" s="72" t="s">
        <v>19916</v>
      </c>
      <c r="D614" s="72" t="s">
        <v>15892</v>
      </c>
      <c r="E614" s="78" t="s">
        <v>19153</v>
      </c>
      <c r="F614" s="78" t="s">
        <v>123</v>
      </c>
    </row>
    <row r="615" spans="2:6" x14ac:dyDescent="0.25">
      <c r="B615" s="73" t="s">
        <v>19917</v>
      </c>
      <c r="C615" s="72" t="s">
        <v>19918</v>
      </c>
      <c r="D615" s="72" t="s">
        <v>15892</v>
      </c>
      <c r="E615" s="78" t="s">
        <v>125</v>
      </c>
      <c r="F615" s="78" t="s">
        <v>310</v>
      </c>
    </row>
    <row r="616" spans="2:6" x14ac:dyDescent="0.25">
      <c r="B616" s="73" t="s">
        <v>19919</v>
      </c>
      <c r="C616" s="72" t="s">
        <v>19920</v>
      </c>
      <c r="D616" s="72" t="s">
        <v>17057</v>
      </c>
      <c r="E616" s="78" t="s">
        <v>918</v>
      </c>
      <c r="F616" s="78" t="s">
        <v>1200</v>
      </c>
    </row>
    <row r="617" spans="2:6" x14ac:dyDescent="0.25">
      <c r="B617" s="73" t="s">
        <v>19921</v>
      </c>
      <c r="C617" s="72" t="s">
        <v>19922</v>
      </c>
      <c r="D617" s="72" t="s">
        <v>17057</v>
      </c>
      <c r="E617" s="78" t="s">
        <v>19532</v>
      </c>
      <c r="F617" s="78" t="s">
        <v>1200</v>
      </c>
    </row>
    <row r="618" spans="2:6" x14ac:dyDescent="0.25">
      <c r="B618" s="73" t="s">
        <v>19923</v>
      </c>
      <c r="C618" s="72" t="s">
        <v>19924</v>
      </c>
      <c r="D618" s="72" t="s">
        <v>15892</v>
      </c>
      <c r="E618" s="78" t="s">
        <v>7493</v>
      </c>
      <c r="F618" s="78" t="s">
        <v>7493</v>
      </c>
    </row>
    <row r="619" spans="2:6" x14ac:dyDescent="0.25">
      <c r="B619" s="73" t="s">
        <v>22121</v>
      </c>
      <c r="C619" s="72" t="s">
        <v>22122</v>
      </c>
      <c r="D619" s="72" t="s">
        <v>15892</v>
      </c>
      <c r="E619" s="78" t="s">
        <v>1504</v>
      </c>
      <c r="F619" s="78" t="s">
        <v>1896</v>
      </c>
    </row>
    <row r="620" spans="2:6" x14ac:dyDescent="0.25">
      <c r="B620" s="73" t="s">
        <v>19925</v>
      </c>
      <c r="C620" s="72" t="s">
        <v>19925</v>
      </c>
      <c r="D620" s="72" t="s">
        <v>15892</v>
      </c>
      <c r="E620" s="78" t="s">
        <v>19153</v>
      </c>
      <c r="F620" s="78" t="s">
        <v>123</v>
      </c>
    </row>
    <row r="621" spans="2:6" x14ac:dyDescent="0.25">
      <c r="B621" s="73" t="s">
        <v>19926</v>
      </c>
      <c r="C621" s="72" t="s">
        <v>19926</v>
      </c>
      <c r="D621" s="72" t="s">
        <v>15892</v>
      </c>
      <c r="E621" s="78" t="s">
        <v>19153</v>
      </c>
      <c r="F621" s="78" t="s">
        <v>123</v>
      </c>
    </row>
    <row r="622" spans="2:6" x14ac:dyDescent="0.25">
      <c r="B622" s="73" t="s">
        <v>19927</v>
      </c>
      <c r="C622" s="72" t="s">
        <v>19927</v>
      </c>
      <c r="D622" s="72" t="s">
        <v>15892</v>
      </c>
      <c r="E622" s="78" t="s">
        <v>19153</v>
      </c>
      <c r="F622" s="78" t="s">
        <v>123</v>
      </c>
    </row>
    <row r="623" spans="2:6" x14ac:dyDescent="0.25">
      <c r="B623" s="73" t="s">
        <v>19928</v>
      </c>
      <c r="C623" s="72" t="s">
        <v>19928</v>
      </c>
      <c r="D623" s="72" t="s">
        <v>15892</v>
      </c>
      <c r="E623" s="78" t="s">
        <v>19153</v>
      </c>
      <c r="F623" s="78" t="s">
        <v>123</v>
      </c>
    </row>
    <row r="624" spans="2:6" x14ac:dyDescent="0.25">
      <c r="B624" s="73" t="s">
        <v>19929</v>
      </c>
      <c r="C624" s="72" t="s">
        <v>19929</v>
      </c>
      <c r="D624" s="72" t="s">
        <v>15892</v>
      </c>
      <c r="E624" s="78" t="s">
        <v>19153</v>
      </c>
      <c r="F624" s="78" t="s">
        <v>123</v>
      </c>
    </row>
    <row r="625" spans="2:6" x14ac:dyDescent="0.25">
      <c r="B625" s="73" t="s">
        <v>19930</v>
      </c>
      <c r="C625" s="72" t="s">
        <v>19930</v>
      </c>
      <c r="D625" s="72" t="s">
        <v>15892</v>
      </c>
      <c r="E625" s="78" t="s">
        <v>19153</v>
      </c>
      <c r="F625" s="78" t="s">
        <v>123</v>
      </c>
    </row>
    <row r="626" spans="2:6" x14ac:dyDescent="0.25">
      <c r="B626" s="73" t="s">
        <v>19931</v>
      </c>
      <c r="C626" s="72" t="s">
        <v>19931</v>
      </c>
      <c r="D626" s="72" t="s">
        <v>15892</v>
      </c>
      <c r="E626" s="78" t="s">
        <v>19153</v>
      </c>
      <c r="F626" s="78" t="s">
        <v>123</v>
      </c>
    </row>
    <row r="627" spans="2:6" x14ac:dyDescent="0.25">
      <c r="B627" s="73" t="s">
        <v>19932</v>
      </c>
      <c r="C627" s="72" t="s">
        <v>19932</v>
      </c>
      <c r="D627" s="72" t="s">
        <v>15892</v>
      </c>
      <c r="E627" s="78" t="s">
        <v>19153</v>
      </c>
      <c r="F627" s="78" t="s">
        <v>123</v>
      </c>
    </row>
    <row r="628" spans="2:6" x14ac:dyDescent="0.25">
      <c r="B628" s="73" t="s">
        <v>19933</v>
      </c>
      <c r="C628" s="72" t="s">
        <v>19933</v>
      </c>
      <c r="D628" s="72" t="s">
        <v>15892</v>
      </c>
      <c r="E628" s="78" t="s">
        <v>19153</v>
      </c>
      <c r="F628" s="78" t="s">
        <v>123</v>
      </c>
    </row>
    <row r="629" spans="2:6" x14ac:dyDescent="0.25">
      <c r="B629" s="73" t="s">
        <v>19934</v>
      </c>
      <c r="C629" s="72" t="s">
        <v>19934</v>
      </c>
      <c r="D629" s="72" t="s">
        <v>15892</v>
      </c>
      <c r="E629" s="78" t="s">
        <v>19153</v>
      </c>
      <c r="F629" s="78" t="s">
        <v>123</v>
      </c>
    </row>
    <row r="630" spans="2:6" x14ac:dyDescent="0.25">
      <c r="B630" s="73" t="s">
        <v>19935</v>
      </c>
      <c r="C630" s="72" t="s">
        <v>19936</v>
      </c>
      <c r="D630" s="72" t="s">
        <v>15892</v>
      </c>
      <c r="E630" s="78" t="s">
        <v>125</v>
      </c>
      <c r="F630" s="78" t="s">
        <v>310</v>
      </c>
    </row>
    <row r="631" spans="2:6" x14ac:dyDescent="0.25">
      <c r="B631" s="73" t="s">
        <v>19937</v>
      </c>
      <c r="C631" s="72" t="s">
        <v>19938</v>
      </c>
      <c r="D631" s="72" t="s">
        <v>17057</v>
      </c>
      <c r="E631" s="78" t="s">
        <v>125</v>
      </c>
      <c r="F631" s="78" t="s">
        <v>179</v>
      </c>
    </row>
    <row r="632" spans="2:6" x14ac:dyDescent="0.25">
      <c r="B632" s="73" t="s">
        <v>19939</v>
      </c>
      <c r="C632" s="72" t="s">
        <v>19940</v>
      </c>
      <c r="D632" s="72" t="s">
        <v>17057</v>
      </c>
      <c r="E632" s="78" t="s">
        <v>7493</v>
      </c>
      <c r="F632" s="78" t="s">
        <v>7493</v>
      </c>
    </row>
    <row r="633" spans="2:6" x14ac:dyDescent="0.25">
      <c r="B633" s="73" t="s">
        <v>19941</v>
      </c>
      <c r="C633" s="72" t="s">
        <v>19942</v>
      </c>
      <c r="D633" s="72" t="s">
        <v>15892</v>
      </c>
      <c r="E633" s="78" t="s">
        <v>7493</v>
      </c>
      <c r="F633" s="78" t="s">
        <v>7493</v>
      </c>
    </row>
    <row r="634" spans="2:6" x14ac:dyDescent="0.25">
      <c r="B634" s="73" t="s">
        <v>22123</v>
      </c>
      <c r="C634" s="72" t="s">
        <v>22124</v>
      </c>
      <c r="D634" s="72" t="s">
        <v>15892</v>
      </c>
      <c r="E634" s="78" t="s">
        <v>4265</v>
      </c>
      <c r="F634" s="78" t="s">
        <v>2748</v>
      </c>
    </row>
    <row r="635" spans="2:6" x14ac:dyDescent="0.25">
      <c r="B635" s="73" t="s">
        <v>19943</v>
      </c>
      <c r="C635" s="72" t="s">
        <v>19943</v>
      </c>
      <c r="D635" s="72" t="s">
        <v>15892</v>
      </c>
      <c r="E635" s="78" t="s">
        <v>19153</v>
      </c>
      <c r="F635" s="78" t="s">
        <v>123</v>
      </c>
    </row>
    <row r="636" spans="2:6" x14ac:dyDescent="0.25">
      <c r="B636" s="73" t="s">
        <v>19944</v>
      </c>
      <c r="C636" s="72" t="s">
        <v>19944</v>
      </c>
      <c r="D636" s="72" t="s">
        <v>15892</v>
      </c>
      <c r="E636" s="78" t="s">
        <v>19153</v>
      </c>
      <c r="F636" s="78" t="s">
        <v>123</v>
      </c>
    </row>
    <row r="637" spans="2:6" x14ac:dyDescent="0.25">
      <c r="B637" s="73" t="s">
        <v>19945</v>
      </c>
      <c r="C637" s="72" t="s">
        <v>19945</v>
      </c>
      <c r="D637" s="72" t="s">
        <v>15892</v>
      </c>
      <c r="E637" s="78" t="s">
        <v>19153</v>
      </c>
      <c r="F637" s="78" t="s">
        <v>123</v>
      </c>
    </row>
    <row r="638" spans="2:6" x14ac:dyDescent="0.25">
      <c r="B638" s="73" t="s">
        <v>19946</v>
      </c>
      <c r="C638" s="72" t="s">
        <v>19946</v>
      </c>
      <c r="D638" s="72" t="s">
        <v>15892</v>
      </c>
      <c r="E638" s="78" t="s">
        <v>19153</v>
      </c>
      <c r="F638" s="78" t="s">
        <v>123</v>
      </c>
    </row>
    <row r="639" spans="2:6" x14ac:dyDescent="0.25">
      <c r="B639" s="73" t="s">
        <v>19947</v>
      </c>
      <c r="C639" s="72" t="s">
        <v>19948</v>
      </c>
      <c r="D639" s="72" t="s">
        <v>17057</v>
      </c>
      <c r="E639" s="78" t="s">
        <v>1777</v>
      </c>
      <c r="F639" s="78" t="s">
        <v>268</v>
      </c>
    </row>
    <row r="640" spans="2:6" x14ac:dyDescent="0.25">
      <c r="B640" s="73" t="s">
        <v>19949</v>
      </c>
      <c r="C640" s="72" t="s">
        <v>19949</v>
      </c>
      <c r="D640" s="72" t="s">
        <v>15892</v>
      </c>
      <c r="E640" s="78" t="s">
        <v>19153</v>
      </c>
      <c r="F640" s="78" t="s">
        <v>123</v>
      </c>
    </row>
    <row r="641" spans="2:6" x14ac:dyDescent="0.25">
      <c r="B641" s="73" t="s">
        <v>19950</v>
      </c>
      <c r="C641" s="72" t="s">
        <v>19950</v>
      </c>
      <c r="D641" s="72" t="s">
        <v>15892</v>
      </c>
      <c r="E641" s="78" t="s">
        <v>19153</v>
      </c>
      <c r="F641" s="78" t="s">
        <v>123</v>
      </c>
    </row>
    <row r="642" spans="2:6" x14ac:dyDescent="0.25">
      <c r="B642" s="73" t="s">
        <v>19951</v>
      </c>
      <c r="C642" s="72" t="s">
        <v>19951</v>
      </c>
      <c r="D642" s="72" t="s">
        <v>15892</v>
      </c>
      <c r="E642" s="78" t="s">
        <v>19153</v>
      </c>
      <c r="F642" s="78" t="s">
        <v>123</v>
      </c>
    </row>
    <row r="643" spans="2:6" x14ac:dyDescent="0.25">
      <c r="B643" s="73" t="s">
        <v>19952</v>
      </c>
      <c r="C643" s="72" t="s">
        <v>19952</v>
      </c>
      <c r="D643" s="72" t="s">
        <v>15892</v>
      </c>
      <c r="E643" s="78" t="s">
        <v>19153</v>
      </c>
      <c r="F643" s="78" t="s">
        <v>123</v>
      </c>
    </row>
    <row r="644" spans="2:6" x14ac:dyDescent="0.25">
      <c r="B644" s="73" t="s">
        <v>19953</v>
      </c>
      <c r="C644" s="72" t="s">
        <v>19953</v>
      </c>
      <c r="D644" s="72" t="s">
        <v>15892</v>
      </c>
      <c r="E644" s="78" t="s">
        <v>19153</v>
      </c>
      <c r="F644" s="78" t="s">
        <v>123</v>
      </c>
    </row>
    <row r="645" spans="2:6" x14ac:dyDescent="0.25">
      <c r="B645" s="73" t="s">
        <v>19954</v>
      </c>
      <c r="C645" s="72" t="s">
        <v>19954</v>
      </c>
      <c r="D645" s="72" t="s">
        <v>15892</v>
      </c>
      <c r="E645" s="78" t="s">
        <v>19153</v>
      </c>
      <c r="F645" s="78" t="s">
        <v>123</v>
      </c>
    </row>
    <row r="646" spans="2:6" x14ac:dyDescent="0.25">
      <c r="B646" s="73" t="s">
        <v>19955</v>
      </c>
      <c r="C646" s="72" t="s">
        <v>19955</v>
      </c>
      <c r="D646" s="72" t="s">
        <v>15892</v>
      </c>
      <c r="E646" s="78" t="s">
        <v>19153</v>
      </c>
      <c r="F646" s="78" t="s">
        <v>123</v>
      </c>
    </row>
    <row r="647" spans="2:6" x14ac:dyDescent="0.25">
      <c r="B647" s="73" t="s">
        <v>19956</v>
      </c>
      <c r="C647" s="72" t="s">
        <v>19956</v>
      </c>
      <c r="D647" s="72" t="s">
        <v>15892</v>
      </c>
      <c r="E647" s="78" t="s">
        <v>19153</v>
      </c>
      <c r="F647" s="78" t="s">
        <v>123</v>
      </c>
    </row>
    <row r="648" spans="2:6" x14ac:dyDescent="0.25">
      <c r="B648" s="73" t="s">
        <v>19957</v>
      </c>
      <c r="C648" s="72" t="s">
        <v>19957</v>
      </c>
      <c r="D648" s="72" t="s">
        <v>15892</v>
      </c>
      <c r="E648" s="78" t="s">
        <v>19153</v>
      </c>
      <c r="F648" s="78" t="s">
        <v>123</v>
      </c>
    </row>
    <row r="649" spans="2:6" x14ac:dyDescent="0.25">
      <c r="B649" s="73" t="s">
        <v>19958</v>
      </c>
      <c r="C649" s="72" t="s">
        <v>19958</v>
      </c>
      <c r="D649" s="72" t="s">
        <v>15892</v>
      </c>
      <c r="E649" s="78" t="s">
        <v>19153</v>
      </c>
      <c r="F649" s="78" t="s">
        <v>123</v>
      </c>
    </row>
    <row r="650" spans="2:6" x14ac:dyDescent="0.25">
      <c r="B650" s="73" t="s">
        <v>19959</v>
      </c>
      <c r="C650" s="72" t="s">
        <v>19959</v>
      </c>
      <c r="D650" s="72" t="s">
        <v>15892</v>
      </c>
      <c r="E650" s="78" t="s">
        <v>19153</v>
      </c>
      <c r="F650" s="78" t="s">
        <v>123</v>
      </c>
    </row>
    <row r="651" spans="2:6" x14ac:dyDescent="0.25">
      <c r="B651" s="73" t="s">
        <v>19960</v>
      </c>
      <c r="C651" s="72" t="s">
        <v>19960</v>
      </c>
      <c r="D651" s="72" t="s">
        <v>15892</v>
      </c>
      <c r="E651" s="78" t="s">
        <v>19153</v>
      </c>
      <c r="F651" s="78" t="s">
        <v>123</v>
      </c>
    </row>
    <row r="652" spans="2:6" x14ac:dyDescent="0.25">
      <c r="B652" s="73" t="s">
        <v>19961</v>
      </c>
      <c r="C652" s="72" t="s">
        <v>19961</v>
      </c>
      <c r="D652" s="72" t="s">
        <v>15892</v>
      </c>
      <c r="E652" s="78" t="s">
        <v>19153</v>
      </c>
      <c r="F652" s="78" t="s">
        <v>123</v>
      </c>
    </row>
    <row r="653" spans="2:6" x14ac:dyDescent="0.25">
      <c r="B653" s="73" t="s">
        <v>19962</v>
      </c>
      <c r="C653" s="72" t="s">
        <v>19962</v>
      </c>
      <c r="D653" s="72" t="s">
        <v>15892</v>
      </c>
      <c r="E653" s="78" t="s">
        <v>19153</v>
      </c>
      <c r="F653" s="78" t="s">
        <v>123</v>
      </c>
    </row>
    <row r="654" spans="2:6" x14ac:dyDescent="0.25">
      <c r="B654" s="73" t="s">
        <v>19963</v>
      </c>
      <c r="C654" s="72" t="s">
        <v>19963</v>
      </c>
      <c r="D654" s="72" t="s">
        <v>15892</v>
      </c>
      <c r="E654" s="78" t="s">
        <v>19153</v>
      </c>
      <c r="F654" s="78" t="s">
        <v>123</v>
      </c>
    </row>
    <row r="655" spans="2:6" x14ac:dyDescent="0.25">
      <c r="B655" s="73" t="s">
        <v>19964</v>
      </c>
      <c r="C655" s="72" t="s">
        <v>19965</v>
      </c>
      <c r="D655" s="72" t="s">
        <v>17057</v>
      </c>
      <c r="E655" s="78" t="s">
        <v>7281</v>
      </c>
      <c r="F655" s="78" t="s">
        <v>7493</v>
      </c>
    </row>
    <row r="656" spans="2:6" x14ac:dyDescent="0.25">
      <c r="B656" s="73" t="s">
        <v>19966</v>
      </c>
      <c r="C656" s="72" t="s">
        <v>19967</v>
      </c>
      <c r="D656" s="72" t="s">
        <v>15892</v>
      </c>
      <c r="E656" s="78" t="s">
        <v>125</v>
      </c>
      <c r="F656" s="78" t="s">
        <v>144</v>
      </c>
    </row>
    <row r="657" spans="2:6" x14ac:dyDescent="0.25">
      <c r="B657" s="73" t="s">
        <v>19968</v>
      </c>
      <c r="C657" s="72" t="s">
        <v>19969</v>
      </c>
      <c r="D657" s="72" t="s">
        <v>15892</v>
      </c>
      <c r="E657" s="78" t="s">
        <v>125</v>
      </c>
      <c r="F657" s="78" t="s">
        <v>144</v>
      </c>
    </row>
    <row r="658" spans="2:6" x14ac:dyDescent="0.25">
      <c r="B658" s="73" t="s">
        <v>19970</v>
      </c>
      <c r="C658" s="72" t="s">
        <v>19970</v>
      </c>
      <c r="D658" s="72" t="s">
        <v>15892</v>
      </c>
      <c r="E658" s="78" t="s">
        <v>19153</v>
      </c>
      <c r="F658" s="78" t="s">
        <v>123</v>
      </c>
    </row>
    <row r="659" spans="2:6" x14ac:dyDescent="0.25">
      <c r="B659" s="73" t="s">
        <v>19971</v>
      </c>
      <c r="C659" s="72" t="s">
        <v>19971</v>
      </c>
      <c r="D659" s="72" t="s">
        <v>15892</v>
      </c>
      <c r="E659" s="78" t="s">
        <v>19153</v>
      </c>
      <c r="F659" s="78" t="s">
        <v>123</v>
      </c>
    </row>
    <row r="660" spans="2:6" x14ac:dyDescent="0.25">
      <c r="B660" s="73" t="s">
        <v>19972</v>
      </c>
      <c r="C660" s="72" t="s">
        <v>19972</v>
      </c>
      <c r="D660" s="72" t="s">
        <v>15892</v>
      </c>
      <c r="E660" s="78" t="s">
        <v>19153</v>
      </c>
      <c r="F660" s="78" t="s">
        <v>123</v>
      </c>
    </row>
    <row r="661" spans="2:6" x14ac:dyDescent="0.25">
      <c r="B661" s="73" t="s">
        <v>19973</v>
      </c>
      <c r="C661" s="72" t="s">
        <v>19973</v>
      </c>
      <c r="D661" s="72" t="s">
        <v>15892</v>
      </c>
      <c r="E661" s="78" t="s">
        <v>19153</v>
      </c>
      <c r="F661" s="78" t="s">
        <v>123</v>
      </c>
    </row>
    <row r="662" spans="2:6" x14ac:dyDescent="0.25">
      <c r="B662" s="73" t="s">
        <v>19974</v>
      </c>
      <c r="C662" s="72" t="s">
        <v>19974</v>
      </c>
      <c r="D662" s="72" t="s">
        <v>15892</v>
      </c>
      <c r="E662" s="78" t="s">
        <v>19153</v>
      </c>
      <c r="F662" s="78" t="s">
        <v>123</v>
      </c>
    </row>
    <row r="663" spans="2:6" x14ac:dyDescent="0.25">
      <c r="B663" s="73" t="s">
        <v>19975</v>
      </c>
      <c r="C663" s="72" t="s">
        <v>19975</v>
      </c>
      <c r="D663" s="72" t="s">
        <v>15892</v>
      </c>
      <c r="E663" s="78" t="s">
        <v>19153</v>
      </c>
      <c r="F663" s="78" t="s">
        <v>123</v>
      </c>
    </row>
    <row r="664" spans="2:6" x14ac:dyDescent="0.25">
      <c r="B664" s="73" t="s">
        <v>19976</v>
      </c>
      <c r="C664" s="72" t="s">
        <v>19976</v>
      </c>
      <c r="D664" s="72" t="s">
        <v>15892</v>
      </c>
      <c r="E664" s="78" t="s">
        <v>19153</v>
      </c>
      <c r="F664" s="78" t="s">
        <v>123</v>
      </c>
    </row>
    <row r="665" spans="2:6" x14ac:dyDescent="0.25">
      <c r="B665" s="73" t="s">
        <v>19977</v>
      </c>
      <c r="C665" s="72" t="s">
        <v>19977</v>
      </c>
      <c r="D665" s="72" t="s">
        <v>15892</v>
      </c>
      <c r="E665" s="78" t="s">
        <v>19153</v>
      </c>
      <c r="F665" s="78" t="s">
        <v>123</v>
      </c>
    </row>
    <row r="666" spans="2:6" x14ac:dyDescent="0.25">
      <c r="B666" s="73" t="s">
        <v>19978</v>
      </c>
      <c r="C666" s="72" t="s">
        <v>19978</v>
      </c>
      <c r="D666" s="72" t="s">
        <v>15892</v>
      </c>
      <c r="E666" s="78" t="s">
        <v>19153</v>
      </c>
      <c r="F666" s="78" t="s">
        <v>123</v>
      </c>
    </row>
    <row r="667" spans="2:6" x14ac:dyDescent="0.25">
      <c r="B667" s="73" t="s">
        <v>19979</v>
      </c>
      <c r="C667" s="72" t="s">
        <v>19979</v>
      </c>
      <c r="D667" s="72" t="s">
        <v>15892</v>
      </c>
      <c r="E667" s="78" t="s">
        <v>19153</v>
      </c>
      <c r="F667" s="78" t="s">
        <v>123</v>
      </c>
    </row>
    <row r="668" spans="2:6" x14ac:dyDescent="0.25">
      <c r="B668" s="73" t="s">
        <v>19980</v>
      </c>
      <c r="C668" s="72" t="s">
        <v>19980</v>
      </c>
      <c r="D668" s="72" t="s">
        <v>15892</v>
      </c>
      <c r="E668" s="78" t="s">
        <v>19153</v>
      </c>
      <c r="F668" s="78" t="s">
        <v>123</v>
      </c>
    </row>
    <row r="669" spans="2:6" x14ac:dyDescent="0.25">
      <c r="B669" s="73" t="s">
        <v>19981</v>
      </c>
      <c r="C669" s="72" t="s">
        <v>19982</v>
      </c>
      <c r="D669" s="72" t="s">
        <v>17057</v>
      </c>
      <c r="E669" s="78" t="s">
        <v>125</v>
      </c>
      <c r="F669" s="78" t="s">
        <v>172</v>
      </c>
    </row>
    <row r="670" spans="2:6" x14ac:dyDescent="0.25">
      <c r="B670" s="73" t="s">
        <v>19983</v>
      </c>
      <c r="C670" s="72" t="s">
        <v>19984</v>
      </c>
      <c r="D670" s="72" t="s">
        <v>17057</v>
      </c>
      <c r="E670" s="78" t="s">
        <v>7281</v>
      </c>
      <c r="F670" s="78" t="s">
        <v>7493</v>
      </c>
    </row>
    <row r="671" spans="2:6" x14ac:dyDescent="0.25">
      <c r="B671" s="73" t="s">
        <v>19985</v>
      </c>
      <c r="C671" s="72" t="s">
        <v>19985</v>
      </c>
      <c r="D671" s="72" t="s">
        <v>15892</v>
      </c>
      <c r="E671" s="78" t="s">
        <v>19153</v>
      </c>
      <c r="F671" s="78" t="s">
        <v>123</v>
      </c>
    </row>
    <row r="672" spans="2:6" x14ac:dyDescent="0.25">
      <c r="B672" s="73" t="s">
        <v>19986</v>
      </c>
      <c r="C672" s="72" t="s">
        <v>19986</v>
      </c>
      <c r="D672" s="72" t="s">
        <v>15892</v>
      </c>
      <c r="E672" s="78" t="s">
        <v>19153</v>
      </c>
      <c r="F672" s="78" t="s">
        <v>123</v>
      </c>
    </row>
    <row r="673" spans="2:6" x14ac:dyDescent="0.25">
      <c r="B673" s="73" t="s">
        <v>19987</v>
      </c>
      <c r="C673" s="72" t="s">
        <v>19987</v>
      </c>
      <c r="D673" s="72" t="s">
        <v>15892</v>
      </c>
      <c r="E673" s="78" t="s">
        <v>19153</v>
      </c>
      <c r="F673" s="78" t="s">
        <v>123</v>
      </c>
    </row>
    <row r="674" spans="2:6" x14ac:dyDescent="0.25">
      <c r="B674" s="73" t="s">
        <v>19988</v>
      </c>
      <c r="C674" s="72" t="s">
        <v>19988</v>
      </c>
      <c r="D674" s="72" t="s">
        <v>15892</v>
      </c>
      <c r="E674" s="78" t="s">
        <v>19153</v>
      </c>
      <c r="F674" s="78" t="s">
        <v>123</v>
      </c>
    </row>
    <row r="675" spans="2:6" x14ac:dyDescent="0.25">
      <c r="B675" s="73" t="s">
        <v>19989</v>
      </c>
      <c r="C675" s="72" t="s">
        <v>19989</v>
      </c>
      <c r="D675" s="72" t="s">
        <v>15892</v>
      </c>
      <c r="E675" s="78" t="s">
        <v>19153</v>
      </c>
      <c r="F675" s="78" t="s">
        <v>123</v>
      </c>
    </row>
    <row r="676" spans="2:6" x14ac:dyDescent="0.25">
      <c r="B676" s="73" t="s">
        <v>19990</v>
      </c>
      <c r="C676" s="72" t="s">
        <v>19990</v>
      </c>
      <c r="D676" s="72" t="s">
        <v>15892</v>
      </c>
      <c r="E676" s="78" t="s">
        <v>19153</v>
      </c>
      <c r="F676" s="78" t="s">
        <v>123</v>
      </c>
    </row>
    <row r="677" spans="2:6" x14ac:dyDescent="0.25">
      <c r="B677" s="73" t="s">
        <v>19991</v>
      </c>
      <c r="C677" s="72" t="s">
        <v>19991</v>
      </c>
      <c r="D677" s="72" t="s">
        <v>15892</v>
      </c>
      <c r="E677" s="78" t="s">
        <v>19153</v>
      </c>
      <c r="F677" s="78" t="s">
        <v>123</v>
      </c>
    </row>
    <row r="678" spans="2:6" x14ac:dyDescent="0.25">
      <c r="B678" s="73" t="s">
        <v>19992</v>
      </c>
      <c r="C678" s="72" t="s">
        <v>19992</v>
      </c>
      <c r="D678" s="72" t="s">
        <v>15892</v>
      </c>
      <c r="E678" s="78" t="s">
        <v>19153</v>
      </c>
      <c r="F678" s="78" t="s">
        <v>123</v>
      </c>
    </row>
    <row r="679" spans="2:6" x14ac:dyDescent="0.25">
      <c r="B679" s="73" t="s">
        <v>19993</v>
      </c>
      <c r="C679" s="72" t="s">
        <v>19993</v>
      </c>
      <c r="D679" s="72" t="s">
        <v>15892</v>
      </c>
      <c r="E679" s="78" t="s">
        <v>19153</v>
      </c>
      <c r="F679" s="78" t="s">
        <v>123</v>
      </c>
    </row>
    <row r="680" spans="2:6" x14ac:dyDescent="0.25">
      <c r="B680" s="73" t="s">
        <v>19994</v>
      </c>
      <c r="C680" s="72" t="s">
        <v>19995</v>
      </c>
      <c r="D680" s="72" t="s">
        <v>17057</v>
      </c>
      <c r="E680" s="78" t="s">
        <v>730</v>
      </c>
      <c r="F680" s="78" t="s">
        <v>1200</v>
      </c>
    </row>
    <row r="681" spans="2:6" x14ac:dyDescent="0.25">
      <c r="B681" s="73" t="s">
        <v>19996</v>
      </c>
      <c r="C681" s="72" t="s">
        <v>19997</v>
      </c>
      <c r="D681" s="72" t="s">
        <v>15892</v>
      </c>
      <c r="E681" s="78" t="s">
        <v>125</v>
      </c>
      <c r="F681" s="78" t="s">
        <v>172</v>
      </c>
    </row>
    <row r="682" spans="2:6" x14ac:dyDescent="0.25">
      <c r="B682" s="73" t="s">
        <v>19998</v>
      </c>
      <c r="C682" s="72" t="s">
        <v>19998</v>
      </c>
      <c r="D682" s="72" t="s">
        <v>15892</v>
      </c>
      <c r="E682" s="78" t="s">
        <v>19153</v>
      </c>
      <c r="F682" s="78" t="s">
        <v>123</v>
      </c>
    </row>
    <row r="683" spans="2:6" x14ac:dyDescent="0.25">
      <c r="B683" s="73" t="s">
        <v>19999</v>
      </c>
      <c r="C683" s="72" t="s">
        <v>19999</v>
      </c>
      <c r="D683" s="72" t="s">
        <v>15892</v>
      </c>
      <c r="E683" s="78" t="s">
        <v>19153</v>
      </c>
      <c r="F683" s="78" t="s">
        <v>123</v>
      </c>
    </row>
    <row r="684" spans="2:6" x14ac:dyDescent="0.25">
      <c r="B684" s="73" t="s">
        <v>20000</v>
      </c>
      <c r="C684" s="72" t="s">
        <v>20000</v>
      </c>
      <c r="D684" s="72" t="s">
        <v>15892</v>
      </c>
      <c r="E684" s="78" t="s">
        <v>19153</v>
      </c>
      <c r="F684" s="78" t="s">
        <v>123</v>
      </c>
    </row>
    <row r="685" spans="2:6" x14ac:dyDescent="0.25">
      <c r="B685" s="73" t="s">
        <v>20001</v>
      </c>
      <c r="C685" s="72" t="s">
        <v>20001</v>
      </c>
      <c r="D685" s="72" t="s">
        <v>15892</v>
      </c>
      <c r="E685" s="78" t="s">
        <v>19153</v>
      </c>
      <c r="F685" s="78" t="s">
        <v>123</v>
      </c>
    </row>
    <row r="686" spans="2:6" x14ac:dyDescent="0.25">
      <c r="B686" s="73" t="s">
        <v>20002</v>
      </c>
      <c r="C686" s="72" t="s">
        <v>20002</v>
      </c>
      <c r="D686" s="72" t="s">
        <v>15892</v>
      </c>
      <c r="E686" s="78" t="s">
        <v>19153</v>
      </c>
      <c r="F686" s="78" t="s">
        <v>123</v>
      </c>
    </row>
    <row r="687" spans="2:6" x14ac:dyDescent="0.25">
      <c r="B687" s="73" t="s">
        <v>20003</v>
      </c>
      <c r="C687" s="72" t="s">
        <v>20003</v>
      </c>
      <c r="D687" s="72" t="s">
        <v>15892</v>
      </c>
      <c r="E687" s="78" t="s">
        <v>19153</v>
      </c>
      <c r="F687" s="78" t="s">
        <v>123</v>
      </c>
    </row>
    <row r="688" spans="2:6" x14ac:dyDescent="0.25">
      <c r="B688" s="73" t="s">
        <v>20004</v>
      </c>
      <c r="C688" s="72" t="s">
        <v>20004</v>
      </c>
      <c r="D688" s="72" t="s">
        <v>15892</v>
      </c>
      <c r="E688" s="78" t="s">
        <v>19153</v>
      </c>
      <c r="F688" s="78" t="s">
        <v>123</v>
      </c>
    </row>
    <row r="689" spans="2:6" x14ac:dyDescent="0.25">
      <c r="B689" s="73" t="s">
        <v>20005</v>
      </c>
      <c r="C689" s="72" t="s">
        <v>20005</v>
      </c>
      <c r="D689" s="72" t="s">
        <v>15892</v>
      </c>
      <c r="E689" s="78" t="s">
        <v>19153</v>
      </c>
      <c r="F689" s="78" t="s">
        <v>123</v>
      </c>
    </row>
    <row r="690" spans="2:6" x14ac:dyDescent="0.25">
      <c r="B690" s="73" t="s">
        <v>20006</v>
      </c>
      <c r="C690" s="72" t="s">
        <v>20006</v>
      </c>
      <c r="D690" s="72" t="s">
        <v>15892</v>
      </c>
      <c r="E690" s="78" t="s">
        <v>19153</v>
      </c>
      <c r="F690" s="78" t="s">
        <v>123</v>
      </c>
    </row>
    <row r="691" spans="2:6" x14ac:dyDescent="0.25">
      <c r="B691" s="73" t="s">
        <v>20007</v>
      </c>
      <c r="C691" s="72" t="s">
        <v>20007</v>
      </c>
      <c r="D691" s="72" t="s">
        <v>15892</v>
      </c>
      <c r="E691" s="78" t="s">
        <v>19153</v>
      </c>
      <c r="F691" s="78" t="s">
        <v>123</v>
      </c>
    </row>
    <row r="692" spans="2:6" x14ac:dyDescent="0.25">
      <c r="B692" s="73" t="s">
        <v>20008</v>
      </c>
      <c r="C692" s="72" t="s">
        <v>20008</v>
      </c>
      <c r="D692" s="72" t="s">
        <v>15892</v>
      </c>
      <c r="E692" s="78" t="s">
        <v>19153</v>
      </c>
      <c r="F692" s="78" t="s">
        <v>123</v>
      </c>
    </row>
    <row r="693" spans="2:6" x14ac:dyDescent="0.25">
      <c r="B693" s="73" t="s">
        <v>20009</v>
      </c>
      <c r="C693" s="72" t="s">
        <v>20009</v>
      </c>
      <c r="D693" s="72" t="s">
        <v>15892</v>
      </c>
      <c r="E693" s="78" t="s">
        <v>19153</v>
      </c>
      <c r="F693" s="78" t="s">
        <v>123</v>
      </c>
    </row>
    <row r="694" spans="2:6" x14ac:dyDescent="0.25">
      <c r="B694" s="73" t="s">
        <v>20010</v>
      </c>
      <c r="C694" s="72" t="s">
        <v>20010</v>
      </c>
      <c r="D694" s="72" t="s">
        <v>15892</v>
      </c>
      <c r="E694" s="78" t="s">
        <v>19153</v>
      </c>
      <c r="F694" s="78" t="s">
        <v>123</v>
      </c>
    </row>
    <row r="695" spans="2:6" x14ac:dyDescent="0.25">
      <c r="B695" s="73" t="s">
        <v>20011</v>
      </c>
      <c r="C695" s="72" t="s">
        <v>20012</v>
      </c>
      <c r="D695" s="72" t="s">
        <v>17057</v>
      </c>
      <c r="E695" s="78" t="s">
        <v>3378</v>
      </c>
      <c r="F695" s="78" t="s">
        <v>1200</v>
      </c>
    </row>
    <row r="696" spans="2:6" x14ac:dyDescent="0.25">
      <c r="B696" s="73" t="s">
        <v>20013</v>
      </c>
      <c r="C696" s="72" t="s">
        <v>20014</v>
      </c>
      <c r="D696" s="72" t="s">
        <v>17057</v>
      </c>
      <c r="E696" s="78" t="s">
        <v>125</v>
      </c>
      <c r="F696" s="78" t="s">
        <v>172</v>
      </c>
    </row>
    <row r="697" spans="2:6" x14ac:dyDescent="0.25">
      <c r="B697" s="73" t="s">
        <v>20015</v>
      </c>
      <c r="C697" s="72" t="s">
        <v>20016</v>
      </c>
      <c r="D697" s="72" t="s">
        <v>15892</v>
      </c>
      <c r="E697" s="78" t="s">
        <v>1913</v>
      </c>
      <c r="F697" s="78" t="s">
        <v>1008</v>
      </c>
    </row>
    <row r="698" spans="2:6" x14ac:dyDescent="0.25">
      <c r="B698" s="73" t="s">
        <v>20017</v>
      </c>
      <c r="C698" s="72" t="s">
        <v>20018</v>
      </c>
      <c r="D698" s="72" t="s">
        <v>17057</v>
      </c>
      <c r="E698" s="78" t="s">
        <v>1777</v>
      </c>
      <c r="F698" s="78" t="s">
        <v>700</v>
      </c>
    </row>
    <row r="699" spans="2:6" x14ac:dyDescent="0.25">
      <c r="B699" s="73" t="s">
        <v>20019</v>
      </c>
      <c r="C699" s="72" t="s">
        <v>20020</v>
      </c>
      <c r="D699" s="72" t="s">
        <v>17057</v>
      </c>
      <c r="E699" s="78" t="s">
        <v>905</v>
      </c>
      <c r="F699" s="78" t="s">
        <v>700</v>
      </c>
    </row>
    <row r="700" spans="2:6" x14ac:dyDescent="0.25">
      <c r="B700" s="73" t="s">
        <v>20021</v>
      </c>
      <c r="C700" s="72" t="s">
        <v>20022</v>
      </c>
      <c r="D700" s="72" t="s">
        <v>17057</v>
      </c>
      <c r="E700" s="78" t="s">
        <v>918</v>
      </c>
      <c r="F700" s="78" t="s">
        <v>1200</v>
      </c>
    </row>
    <row r="701" spans="2:6" x14ac:dyDescent="0.25">
      <c r="B701" s="73" t="s">
        <v>20023</v>
      </c>
      <c r="C701" s="72" t="s">
        <v>20024</v>
      </c>
      <c r="D701" s="72" t="s">
        <v>17057</v>
      </c>
      <c r="E701" s="78" t="s">
        <v>1777</v>
      </c>
      <c r="F701" s="78" t="s">
        <v>700</v>
      </c>
    </row>
    <row r="702" spans="2:6" x14ac:dyDescent="0.25">
      <c r="B702" s="73" t="s">
        <v>20025</v>
      </c>
      <c r="C702" s="72" t="s">
        <v>20026</v>
      </c>
      <c r="D702" s="72" t="s">
        <v>15892</v>
      </c>
      <c r="E702" s="78" t="s">
        <v>20027</v>
      </c>
      <c r="F702" s="78" t="s">
        <v>172</v>
      </c>
    </row>
    <row r="703" spans="2:6" x14ac:dyDescent="0.25">
      <c r="B703" s="73" t="s">
        <v>20028</v>
      </c>
      <c r="C703" s="72" t="s">
        <v>20029</v>
      </c>
      <c r="D703" s="72" t="s">
        <v>17057</v>
      </c>
      <c r="E703" s="78" t="s">
        <v>11130</v>
      </c>
      <c r="F703" s="78" t="s">
        <v>700</v>
      </c>
    </row>
    <row r="704" spans="2:6" x14ac:dyDescent="0.25">
      <c r="B704" s="73" t="s">
        <v>20030</v>
      </c>
      <c r="C704" s="72" t="s">
        <v>20030</v>
      </c>
      <c r="D704" s="72" t="s">
        <v>15892</v>
      </c>
      <c r="E704" s="78" t="s">
        <v>19153</v>
      </c>
      <c r="F704" s="78" t="s">
        <v>123</v>
      </c>
    </row>
    <row r="705" spans="2:6" x14ac:dyDescent="0.25">
      <c r="B705" s="73" t="s">
        <v>20031</v>
      </c>
      <c r="C705" s="72" t="s">
        <v>20031</v>
      </c>
      <c r="D705" s="72" t="s">
        <v>15892</v>
      </c>
      <c r="E705" s="78" t="s">
        <v>19153</v>
      </c>
      <c r="F705" s="78" t="s">
        <v>123</v>
      </c>
    </row>
    <row r="706" spans="2:6" x14ac:dyDescent="0.25">
      <c r="B706" s="73" t="s">
        <v>20032</v>
      </c>
      <c r="C706" s="72" t="s">
        <v>20032</v>
      </c>
      <c r="D706" s="72" t="s">
        <v>15892</v>
      </c>
      <c r="E706" s="78" t="s">
        <v>19153</v>
      </c>
      <c r="F706" s="78" t="s">
        <v>123</v>
      </c>
    </row>
    <row r="707" spans="2:6" x14ac:dyDescent="0.25">
      <c r="B707" s="73" t="s">
        <v>20033</v>
      </c>
      <c r="C707" s="72" t="s">
        <v>20033</v>
      </c>
      <c r="D707" s="72" t="s">
        <v>15892</v>
      </c>
      <c r="E707" s="78" t="s">
        <v>19153</v>
      </c>
      <c r="F707" s="78" t="s">
        <v>123</v>
      </c>
    </row>
    <row r="708" spans="2:6" x14ac:dyDescent="0.25">
      <c r="B708" s="73" t="s">
        <v>20034</v>
      </c>
      <c r="C708" s="72" t="s">
        <v>20034</v>
      </c>
      <c r="D708" s="72" t="s">
        <v>15892</v>
      </c>
      <c r="E708" s="78" t="s">
        <v>19153</v>
      </c>
      <c r="F708" s="78" t="s">
        <v>123</v>
      </c>
    </row>
    <row r="709" spans="2:6" x14ac:dyDescent="0.25">
      <c r="B709" s="73" t="s">
        <v>20035</v>
      </c>
      <c r="C709" s="72" t="s">
        <v>20035</v>
      </c>
      <c r="D709" s="72" t="s">
        <v>15892</v>
      </c>
      <c r="E709" s="78" t="s">
        <v>19153</v>
      </c>
      <c r="F709" s="78" t="s">
        <v>123</v>
      </c>
    </row>
    <row r="710" spans="2:6" x14ac:dyDescent="0.25">
      <c r="B710" s="73" t="s">
        <v>20036</v>
      </c>
      <c r="C710" s="72" t="s">
        <v>20036</v>
      </c>
      <c r="D710" s="72" t="s">
        <v>15892</v>
      </c>
      <c r="E710" s="78" t="s">
        <v>19153</v>
      </c>
      <c r="F710" s="78" t="s">
        <v>123</v>
      </c>
    </row>
    <row r="711" spans="2:6" x14ac:dyDescent="0.25">
      <c r="B711" s="73" t="s">
        <v>20037</v>
      </c>
      <c r="C711" s="72" t="s">
        <v>20037</v>
      </c>
      <c r="D711" s="72" t="s">
        <v>15892</v>
      </c>
      <c r="E711" s="78" t="s">
        <v>19153</v>
      </c>
      <c r="F711" s="78" t="s">
        <v>123</v>
      </c>
    </row>
    <row r="712" spans="2:6" x14ac:dyDescent="0.25">
      <c r="B712" s="73" t="s">
        <v>20038</v>
      </c>
      <c r="C712" s="72" t="s">
        <v>20038</v>
      </c>
      <c r="D712" s="72" t="s">
        <v>15892</v>
      </c>
      <c r="E712" s="78" t="s">
        <v>19153</v>
      </c>
      <c r="F712" s="78" t="s">
        <v>123</v>
      </c>
    </row>
    <row r="713" spans="2:6" x14ac:dyDescent="0.25">
      <c r="B713" s="73" t="s">
        <v>20039</v>
      </c>
      <c r="C713" s="72" t="s">
        <v>20039</v>
      </c>
      <c r="D713" s="72" t="s">
        <v>15892</v>
      </c>
      <c r="E713" s="78" t="s">
        <v>19153</v>
      </c>
      <c r="F713" s="78" t="s">
        <v>123</v>
      </c>
    </row>
    <row r="714" spans="2:6" x14ac:dyDescent="0.25">
      <c r="B714" s="73" t="s">
        <v>20040</v>
      </c>
      <c r="C714" s="72" t="s">
        <v>20040</v>
      </c>
      <c r="D714" s="72" t="s">
        <v>15892</v>
      </c>
      <c r="E714" s="78" t="s">
        <v>19153</v>
      </c>
      <c r="F714" s="78" t="s">
        <v>123</v>
      </c>
    </row>
    <row r="715" spans="2:6" x14ac:dyDescent="0.25">
      <c r="B715" s="73" t="s">
        <v>20041</v>
      </c>
      <c r="C715" s="72" t="s">
        <v>20041</v>
      </c>
      <c r="D715" s="72" t="s">
        <v>15892</v>
      </c>
      <c r="E715" s="78" t="s">
        <v>19153</v>
      </c>
      <c r="F715" s="78" t="s">
        <v>123</v>
      </c>
    </row>
    <row r="716" spans="2:6" x14ac:dyDescent="0.25">
      <c r="B716" s="73" t="s">
        <v>20042</v>
      </c>
      <c r="C716" s="72" t="s">
        <v>20042</v>
      </c>
      <c r="D716" s="72" t="s">
        <v>15892</v>
      </c>
      <c r="E716" s="78" t="s">
        <v>19153</v>
      </c>
      <c r="F716" s="78" t="s">
        <v>123</v>
      </c>
    </row>
    <row r="717" spans="2:6" x14ac:dyDescent="0.25">
      <c r="B717" s="73" t="s">
        <v>20043</v>
      </c>
      <c r="C717" s="72" t="s">
        <v>20043</v>
      </c>
      <c r="D717" s="72" t="s">
        <v>15892</v>
      </c>
      <c r="E717" s="78" t="s">
        <v>19153</v>
      </c>
      <c r="F717" s="78" t="s">
        <v>123</v>
      </c>
    </row>
    <row r="718" spans="2:6" x14ac:dyDescent="0.25">
      <c r="B718" s="73" t="s">
        <v>20044</v>
      </c>
      <c r="C718" s="72" t="s">
        <v>20045</v>
      </c>
      <c r="D718" s="72" t="s">
        <v>15892</v>
      </c>
      <c r="E718" s="78" t="s">
        <v>7493</v>
      </c>
      <c r="F718" s="78" t="s">
        <v>7493</v>
      </c>
    </row>
    <row r="719" spans="2:6" x14ac:dyDescent="0.25">
      <c r="B719" s="73" t="s">
        <v>20046</v>
      </c>
      <c r="C719" s="72" t="s">
        <v>20047</v>
      </c>
      <c r="D719" s="72" t="s">
        <v>17057</v>
      </c>
      <c r="E719" s="78" t="s">
        <v>3282</v>
      </c>
      <c r="F719" s="78" t="s">
        <v>1499</v>
      </c>
    </row>
    <row r="720" spans="2:6" x14ac:dyDescent="0.25">
      <c r="B720" s="73" t="s">
        <v>20048</v>
      </c>
      <c r="C720" s="72" t="s">
        <v>20049</v>
      </c>
      <c r="D720" s="72" t="s">
        <v>15892</v>
      </c>
      <c r="E720" s="78" t="s">
        <v>125</v>
      </c>
      <c r="F720" s="78" t="s">
        <v>172</v>
      </c>
    </row>
    <row r="721" spans="2:6" x14ac:dyDescent="0.25">
      <c r="B721" s="73" t="s">
        <v>20050</v>
      </c>
      <c r="C721" s="72" t="s">
        <v>20051</v>
      </c>
      <c r="D721" s="72" t="s">
        <v>17057</v>
      </c>
      <c r="E721" s="78" t="s">
        <v>125</v>
      </c>
      <c r="F721" s="78" t="s">
        <v>172</v>
      </c>
    </row>
    <row r="722" spans="2:6" x14ac:dyDescent="0.25">
      <c r="B722" s="73" t="s">
        <v>20052</v>
      </c>
      <c r="C722" s="72" t="s">
        <v>20053</v>
      </c>
      <c r="D722" s="72" t="s">
        <v>17057</v>
      </c>
      <c r="E722" s="78" t="s">
        <v>125</v>
      </c>
      <c r="F722" s="78" t="s">
        <v>172</v>
      </c>
    </row>
    <row r="723" spans="2:6" x14ac:dyDescent="0.25">
      <c r="B723" s="73" t="s">
        <v>20054</v>
      </c>
      <c r="C723" s="72" t="s">
        <v>20055</v>
      </c>
      <c r="D723" s="72" t="s">
        <v>17057</v>
      </c>
      <c r="E723" s="78" t="s">
        <v>125</v>
      </c>
      <c r="F723" s="78" t="s">
        <v>172</v>
      </c>
    </row>
    <row r="724" spans="2:6" x14ac:dyDescent="0.25">
      <c r="B724" s="73" t="s">
        <v>20056</v>
      </c>
      <c r="C724" s="72" t="s">
        <v>20057</v>
      </c>
      <c r="D724" s="72" t="s">
        <v>17057</v>
      </c>
      <c r="E724" s="78" t="s">
        <v>125</v>
      </c>
      <c r="F724" s="78" t="s">
        <v>172</v>
      </c>
    </row>
    <row r="725" spans="2:6" x14ac:dyDescent="0.25">
      <c r="B725" s="73" t="s">
        <v>20058</v>
      </c>
      <c r="C725" s="72" t="s">
        <v>20059</v>
      </c>
      <c r="D725" s="72" t="s">
        <v>17057</v>
      </c>
      <c r="E725" s="78" t="s">
        <v>125</v>
      </c>
      <c r="F725" s="78" t="s">
        <v>172</v>
      </c>
    </row>
    <row r="726" spans="2:6" x14ac:dyDescent="0.25">
      <c r="B726" s="73" t="s">
        <v>20060</v>
      </c>
      <c r="C726" s="72" t="s">
        <v>20061</v>
      </c>
      <c r="D726" s="72" t="s">
        <v>15892</v>
      </c>
      <c r="E726" s="78" t="s">
        <v>125</v>
      </c>
      <c r="F726" s="78" t="s">
        <v>144</v>
      </c>
    </row>
    <row r="727" spans="2:6" x14ac:dyDescent="0.25">
      <c r="B727" s="73" t="s">
        <v>20062</v>
      </c>
      <c r="C727" s="72" t="s">
        <v>20062</v>
      </c>
      <c r="D727" s="72" t="s">
        <v>15892</v>
      </c>
      <c r="E727" s="78" t="s">
        <v>19153</v>
      </c>
      <c r="F727" s="78" t="s">
        <v>123</v>
      </c>
    </row>
    <row r="728" spans="2:6" x14ac:dyDescent="0.25">
      <c r="B728" s="73" t="s">
        <v>20063</v>
      </c>
      <c r="C728" s="72" t="s">
        <v>20063</v>
      </c>
      <c r="D728" s="72" t="s">
        <v>15892</v>
      </c>
      <c r="E728" s="78" t="s">
        <v>19153</v>
      </c>
      <c r="F728" s="78" t="s">
        <v>123</v>
      </c>
    </row>
    <row r="729" spans="2:6" x14ac:dyDescent="0.25">
      <c r="B729" s="73" t="s">
        <v>20064</v>
      </c>
      <c r="C729" s="72" t="s">
        <v>20064</v>
      </c>
      <c r="D729" s="72" t="s">
        <v>15892</v>
      </c>
      <c r="E729" s="78" t="s">
        <v>19153</v>
      </c>
      <c r="F729" s="78" t="s">
        <v>123</v>
      </c>
    </row>
    <row r="730" spans="2:6" x14ac:dyDescent="0.25">
      <c r="B730" s="73" t="s">
        <v>20065</v>
      </c>
      <c r="C730" s="72" t="s">
        <v>20065</v>
      </c>
      <c r="D730" s="72" t="s">
        <v>15892</v>
      </c>
      <c r="E730" s="78" t="s">
        <v>19153</v>
      </c>
      <c r="F730" s="78" t="s">
        <v>123</v>
      </c>
    </row>
    <row r="731" spans="2:6" x14ac:dyDescent="0.25">
      <c r="B731" s="73" t="s">
        <v>20066</v>
      </c>
      <c r="C731" s="72" t="s">
        <v>20066</v>
      </c>
      <c r="D731" s="72" t="s">
        <v>15892</v>
      </c>
      <c r="E731" s="78" t="s">
        <v>19153</v>
      </c>
      <c r="F731" s="78" t="s">
        <v>123</v>
      </c>
    </row>
    <row r="732" spans="2:6" x14ac:dyDescent="0.25">
      <c r="B732" s="73" t="s">
        <v>20067</v>
      </c>
      <c r="C732" s="72" t="s">
        <v>20067</v>
      </c>
      <c r="D732" s="72" t="s">
        <v>15892</v>
      </c>
      <c r="E732" s="78" t="s">
        <v>19153</v>
      </c>
      <c r="F732" s="78" t="s">
        <v>123</v>
      </c>
    </row>
    <row r="733" spans="2:6" x14ac:dyDescent="0.25">
      <c r="B733" s="73" t="s">
        <v>20068</v>
      </c>
      <c r="C733" s="72" t="s">
        <v>20069</v>
      </c>
      <c r="D733" s="72" t="s">
        <v>15892</v>
      </c>
      <c r="E733" s="78" t="s">
        <v>125</v>
      </c>
      <c r="F733" s="78" t="s">
        <v>172</v>
      </c>
    </row>
    <row r="734" spans="2:6" x14ac:dyDescent="0.25">
      <c r="B734" s="73" t="s">
        <v>20070</v>
      </c>
      <c r="C734" s="72" t="s">
        <v>20070</v>
      </c>
      <c r="D734" s="72" t="s">
        <v>15892</v>
      </c>
      <c r="E734" s="78" t="s">
        <v>19153</v>
      </c>
      <c r="F734" s="78" t="s">
        <v>123</v>
      </c>
    </row>
    <row r="735" spans="2:6" x14ac:dyDescent="0.25">
      <c r="B735" s="73" t="s">
        <v>20071</v>
      </c>
      <c r="C735" s="72" t="s">
        <v>20071</v>
      </c>
      <c r="D735" s="72" t="s">
        <v>15892</v>
      </c>
      <c r="E735" s="78" t="s">
        <v>19153</v>
      </c>
      <c r="F735" s="78" t="s">
        <v>123</v>
      </c>
    </row>
    <row r="736" spans="2:6" x14ac:dyDescent="0.25">
      <c r="B736" s="73" t="s">
        <v>20072</v>
      </c>
      <c r="C736" s="72" t="s">
        <v>20072</v>
      </c>
      <c r="D736" s="72" t="s">
        <v>15892</v>
      </c>
      <c r="E736" s="78" t="s">
        <v>19153</v>
      </c>
      <c r="F736" s="78" t="s">
        <v>123</v>
      </c>
    </row>
    <row r="737" spans="2:6" x14ac:dyDescent="0.25">
      <c r="B737" s="73" t="s">
        <v>20073</v>
      </c>
      <c r="C737" s="72" t="s">
        <v>20073</v>
      </c>
      <c r="D737" s="72" t="s">
        <v>15892</v>
      </c>
      <c r="E737" s="78" t="s">
        <v>19153</v>
      </c>
      <c r="F737" s="78" t="s">
        <v>123</v>
      </c>
    </row>
    <row r="738" spans="2:6" x14ac:dyDescent="0.25">
      <c r="B738" s="73" t="s">
        <v>20074</v>
      </c>
      <c r="C738" s="72" t="s">
        <v>20074</v>
      </c>
      <c r="D738" s="72" t="s">
        <v>15892</v>
      </c>
      <c r="E738" s="78" t="s">
        <v>19153</v>
      </c>
      <c r="F738" s="78" t="s">
        <v>123</v>
      </c>
    </row>
    <row r="739" spans="2:6" x14ac:dyDescent="0.25">
      <c r="B739" s="73" t="s">
        <v>20075</v>
      </c>
      <c r="C739" s="72" t="s">
        <v>20075</v>
      </c>
      <c r="D739" s="72" t="s">
        <v>15892</v>
      </c>
      <c r="E739" s="78" t="s">
        <v>19153</v>
      </c>
      <c r="F739" s="78" t="s">
        <v>123</v>
      </c>
    </row>
    <row r="740" spans="2:6" x14ac:dyDescent="0.25">
      <c r="B740" s="73" t="s">
        <v>20076</v>
      </c>
      <c r="C740" s="72" t="s">
        <v>20076</v>
      </c>
      <c r="D740" s="72" t="s">
        <v>15892</v>
      </c>
      <c r="E740" s="78" t="s">
        <v>19153</v>
      </c>
      <c r="F740" s="78" t="s">
        <v>123</v>
      </c>
    </row>
    <row r="741" spans="2:6" x14ac:dyDescent="0.25">
      <c r="B741" s="73" t="s">
        <v>20077</v>
      </c>
      <c r="C741" s="72" t="s">
        <v>20077</v>
      </c>
      <c r="D741" s="72" t="s">
        <v>15892</v>
      </c>
      <c r="E741" s="78" t="s">
        <v>19153</v>
      </c>
      <c r="F741" s="78" t="s">
        <v>123</v>
      </c>
    </row>
    <row r="742" spans="2:6" x14ac:dyDescent="0.25">
      <c r="B742" s="73" t="s">
        <v>20078</v>
      </c>
      <c r="C742" s="72" t="s">
        <v>20078</v>
      </c>
      <c r="D742" s="72" t="s">
        <v>15892</v>
      </c>
      <c r="E742" s="78" t="s">
        <v>19153</v>
      </c>
      <c r="F742" s="78" t="s">
        <v>123</v>
      </c>
    </row>
    <row r="743" spans="2:6" x14ac:dyDescent="0.25">
      <c r="B743" s="73" t="s">
        <v>20079</v>
      </c>
      <c r="C743" s="72" t="s">
        <v>20079</v>
      </c>
      <c r="D743" s="72" t="s">
        <v>15892</v>
      </c>
      <c r="E743" s="78" t="s">
        <v>19153</v>
      </c>
      <c r="F743" s="78" t="s">
        <v>123</v>
      </c>
    </row>
    <row r="744" spans="2:6" x14ac:dyDescent="0.25">
      <c r="B744" s="73" t="s">
        <v>20080</v>
      </c>
      <c r="C744" s="72" t="s">
        <v>20080</v>
      </c>
      <c r="D744" s="72" t="s">
        <v>15892</v>
      </c>
      <c r="E744" s="78" t="s">
        <v>19153</v>
      </c>
      <c r="F744" s="78" t="s">
        <v>123</v>
      </c>
    </row>
    <row r="745" spans="2:6" x14ac:dyDescent="0.25">
      <c r="B745" s="73" t="s">
        <v>20081</v>
      </c>
      <c r="C745" s="72" t="s">
        <v>20081</v>
      </c>
      <c r="D745" s="72" t="s">
        <v>15892</v>
      </c>
      <c r="E745" s="78" t="s">
        <v>19153</v>
      </c>
      <c r="F745" s="78" t="s">
        <v>123</v>
      </c>
    </row>
    <row r="746" spans="2:6" x14ac:dyDescent="0.25">
      <c r="B746" s="73" t="s">
        <v>20082</v>
      </c>
      <c r="C746" s="72" t="s">
        <v>20083</v>
      </c>
      <c r="D746" s="72" t="s">
        <v>15892</v>
      </c>
      <c r="E746" s="78" t="s">
        <v>7493</v>
      </c>
      <c r="F746" s="78" t="s">
        <v>7493</v>
      </c>
    </row>
    <row r="747" spans="2:6" x14ac:dyDescent="0.25">
      <c r="B747" s="73" t="s">
        <v>20084</v>
      </c>
      <c r="C747" s="72" t="s">
        <v>20085</v>
      </c>
      <c r="D747" s="72" t="s">
        <v>15892</v>
      </c>
      <c r="E747" s="78" t="s">
        <v>2286</v>
      </c>
      <c r="F747" s="78" t="s">
        <v>1499</v>
      </c>
    </row>
    <row r="748" spans="2:6" x14ac:dyDescent="0.25">
      <c r="B748" s="73" t="s">
        <v>20086</v>
      </c>
      <c r="C748" s="72" t="s">
        <v>20087</v>
      </c>
      <c r="D748" s="72" t="s">
        <v>17057</v>
      </c>
      <c r="E748" s="78" t="s">
        <v>1777</v>
      </c>
      <c r="F748" s="78" t="s">
        <v>268</v>
      </c>
    </row>
    <row r="749" spans="2:6" x14ac:dyDescent="0.25">
      <c r="B749" s="73" t="s">
        <v>20088</v>
      </c>
      <c r="C749" s="72" t="s">
        <v>20089</v>
      </c>
      <c r="D749" s="72" t="s">
        <v>17057</v>
      </c>
      <c r="E749" s="78" t="s">
        <v>1777</v>
      </c>
      <c r="F749" s="78" t="s">
        <v>268</v>
      </c>
    </row>
    <row r="750" spans="2:6" x14ac:dyDescent="0.25">
      <c r="B750" s="73" t="s">
        <v>20090</v>
      </c>
      <c r="C750" s="72" t="s">
        <v>20091</v>
      </c>
      <c r="D750" s="72" t="s">
        <v>17057</v>
      </c>
      <c r="E750" s="78" t="s">
        <v>125</v>
      </c>
      <c r="F750" s="78" t="s">
        <v>172</v>
      </c>
    </row>
    <row r="751" spans="2:6" x14ac:dyDescent="0.25">
      <c r="B751" s="73" t="s">
        <v>20092</v>
      </c>
      <c r="C751" s="72" t="s">
        <v>20092</v>
      </c>
      <c r="D751" s="72" t="s">
        <v>15892</v>
      </c>
      <c r="E751" s="78" t="s">
        <v>19153</v>
      </c>
      <c r="F751" s="78" t="s">
        <v>123</v>
      </c>
    </row>
    <row r="752" spans="2:6" x14ac:dyDescent="0.25">
      <c r="B752" s="73" t="s">
        <v>20093</v>
      </c>
      <c r="C752" s="72" t="s">
        <v>20093</v>
      </c>
      <c r="D752" s="72" t="s">
        <v>15892</v>
      </c>
      <c r="E752" s="78" t="s">
        <v>19153</v>
      </c>
      <c r="F752" s="78" t="s">
        <v>123</v>
      </c>
    </row>
    <row r="753" spans="2:6" x14ac:dyDescent="0.25">
      <c r="B753" s="73" t="s">
        <v>20094</v>
      </c>
      <c r="C753" s="72" t="s">
        <v>20094</v>
      </c>
      <c r="D753" s="72" t="s">
        <v>15892</v>
      </c>
      <c r="E753" s="78" t="s">
        <v>19153</v>
      </c>
      <c r="F753" s="78" t="s">
        <v>123</v>
      </c>
    </row>
    <row r="754" spans="2:6" x14ac:dyDescent="0.25">
      <c r="B754" s="73" t="s">
        <v>20095</v>
      </c>
      <c r="C754" s="72" t="s">
        <v>20095</v>
      </c>
      <c r="D754" s="72" t="s">
        <v>15892</v>
      </c>
      <c r="E754" s="78" t="s">
        <v>19153</v>
      </c>
      <c r="F754" s="78" t="s">
        <v>123</v>
      </c>
    </row>
    <row r="755" spans="2:6" x14ac:dyDescent="0.25">
      <c r="B755" s="73" t="s">
        <v>20096</v>
      </c>
      <c r="C755" s="72" t="s">
        <v>20096</v>
      </c>
      <c r="D755" s="72" t="s">
        <v>15892</v>
      </c>
      <c r="E755" s="78" t="s">
        <v>19153</v>
      </c>
      <c r="F755" s="78" t="s">
        <v>123</v>
      </c>
    </row>
    <row r="756" spans="2:6" x14ac:dyDescent="0.25">
      <c r="B756" s="73" t="s">
        <v>20097</v>
      </c>
      <c r="C756" s="72" t="s">
        <v>20097</v>
      </c>
      <c r="D756" s="72" t="s">
        <v>15892</v>
      </c>
      <c r="E756" s="78" t="s">
        <v>19153</v>
      </c>
      <c r="F756" s="78" t="s">
        <v>123</v>
      </c>
    </row>
    <row r="757" spans="2:6" x14ac:dyDescent="0.25">
      <c r="B757" s="73" t="s">
        <v>20098</v>
      </c>
      <c r="C757" s="72" t="s">
        <v>20098</v>
      </c>
      <c r="D757" s="72" t="s">
        <v>15892</v>
      </c>
      <c r="E757" s="78" t="s">
        <v>19153</v>
      </c>
      <c r="F757" s="78" t="s">
        <v>123</v>
      </c>
    </row>
    <row r="758" spans="2:6" x14ac:dyDescent="0.25">
      <c r="B758" s="73" t="s">
        <v>20099</v>
      </c>
      <c r="C758" s="72" t="s">
        <v>20099</v>
      </c>
      <c r="D758" s="72" t="s">
        <v>15892</v>
      </c>
      <c r="E758" s="78" t="s">
        <v>19153</v>
      </c>
      <c r="F758" s="78" t="s">
        <v>123</v>
      </c>
    </row>
    <row r="759" spans="2:6" x14ac:dyDescent="0.25">
      <c r="B759" s="73" t="s">
        <v>20100</v>
      </c>
      <c r="C759" s="72" t="s">
        <v>20100</v>
      </c>
      <c r="D759" s="72" t="s">
        <v>15892</v>
      </c>
      <c r="E759" s="78" t="s">
        <v>19153</v>
      </c>
      <c r="F759" s="78" t="s">
        <v>123</v>
      </c>
    </row>
    <row r="760" spans="2:6" x14ac:dyDescent="0.25">
      <c r="B760" s="73" t="s">
        <v>20101</v>
      </c>
      <c r="C760" s="72" t="s">
        <v>20101</v>
      </c>
      <c r="D760" s="72" t="s">
        <v>15892</v>
      </c>
      <c r="E760" s="78" t="s">
        <v>19153</v>
      </c>
      <c r="F760" s="78" t="s">
        <v>123</v>
      </c>
    </row>
    <row r="761" spans="2:6" x14ac:dyDescent="0.25">
      <c r="B761" s="73" t="s">
        <v>20102</v>
      </c>
      <c r="C761" s="72" t="s">
        <v>20102</v>
      </c>
      <c r="D761" s="72" t="s">
        <v>15892</v>
      </c>
      <c r="E761" s="78" t="s">
        <v>19153</v>
      </c>
      <c r="F761" s="78" t="s">
        <v>123</v>
      </c>
    </row>
    <row r="762" spans="2:6" x14ac:dyDescent="0.25">
      <c r="B762" s="73" t="s">
        <v>20103</v>
      </c>
      <c r="C762" s="72" t="s">
        <v>20103</v>
      </c>
      <c r="D762" s="72" t="s">
        <v>15892</v>
      </c>
      <c r="E762" s="78" t="s">
        <v>19153</v>
      </c>
      <c r="F762" s="78" t="s">
        <v>123</v>
      </c>
    </row>
    <row r="763" spans="2:6" x14ac:dyDescent="0.25">
      <c r="B763" s="73" t="s">
        <v>20104</v>
      </c>
      <c r="C763" s="72" t="s">
        <v>20104</v>
      </c>
      <c r="D763" s="72" t="s">
        <v>15892</v>
      </c>
      <c r="E763" s="78" t="s">
        <v>19153</v>
      </c>
      <c r="F763" s="78" t="s">
        <v>123</v>
      </c>
    </row>
    <row r="764" spans="2:6" x14ac:dyDescent="0.25">
      <c r="B764" s="73" t="s">
        <v>20105</v>
      </c>
      <c r="C764" s="72" t="s">
        <v>20106</v>
      </c>
      <c r="D764" s="72" t="s">
        <v>17057</v>
      </c>
      <c r="E764" s="78" t="s">
        <v>1777</v>
      </c>
      <c r="F764" s="78" t="s">
        <v>918</v>
      </c>
    </row>
    <row r="765" spans="2:6" x14ac:dyDescent="0.25">
      <c r="B765" s="73" t="s">
        <v>20107</v>
      </c>
      <c r="C765" s="72" t="s">
        <v>20108</v>
      </c>
      <c r="D765" s="72" t="s">
        <v>15892</v>
      </c>
      <c r="E765" s="78" t="s">
        <v>125</v>
      </c>
      <c r="F765" s="78" t="s">
        <v>172</v>
      </c>
    </row>
    <row r="766" spans="2:6" x14ac:dyDescent="0.25">
      <c r="B766" s="73" t="s">
        <v>20109</v>
      </c>
      <c r="C766" s="72" t="s">
        <v>20110</v>
      </c>
      <c r="D766" s="72" t="s">
        <v>15892</v>
      </c>
      <c r="E766" s="78" t="s">
        <v>2720</v>
      </c>
      <c r="F766" s="78" t="s">
        <v>1200</v>
      </c>
    </row>
    <row r="767" spans="2:6" x14ac:dyDescent="0.25">
      <c r="B767" s="73" t="s">
        <v>20111</v>
      </c>
      <c r="C767" s="72" t="s">
        <v>20112</v>
      </c>
      <c r="D767" s="72" t="s">
        <v>17057</v>
      </c>
      <c r="E767" s="78" t="s">
        <v>905</v>
      </c>
      <c r="F767" s="78" t="s">
        <v>700</v>
      </c>
    </row>
    <row r="768" spans="2:6" x14ac:dyDescent="0.25">
      <c r="B768" s="73" t="s">
        <v>20113</v>
      </c>
      <c r="C768" s="72" t="s">
        <v>20113</v>
      </c>
      <c r="D768" s="72" t="s">
        <v>15892</v>
      </c>
      <c r="E768" s="78" t="s">
        <v>19153</v>
      </c>
      <c r="F768" s="78" t="s">
        <v>123</v>
      </c>
    </row>
    <row r="769" spans="2:6" x14ac:dyDescent="0.25">
      <c r="B769" s="73" t="s">
        <v>20114</v>
      </c>
      <c r="C769" s="72" t="s">
        <v>20114</v>
      </c>
      <c r="D769" s="72" t="s">
        <v>15892</v>
      </c>
      <c r="E769" s="78" t="s">
        <v>19153</v>
      </c>
      <c r="F769" s="78" t="s">
        <v>123</v>
      </c>
    </row>
    <row r="770" spans="2:6" x14ac:dyDescent="0.25">
      <c r="B770" s="73" t="s">
        <v>20115</v>
      </c>
      <c r="C770" s="72" t="s">
        <v>20115</v>
      </c>
      <c r="D770" s="72" t="s">
        <v>15892</v>
      </c>
      <c r="E770" s="78" t="s">
        <v>19153</v>
      </c>
      <c r="F770" s="78" t="s">
        <v>123</v>
      </c>
    </row>
    <row r="771" spans="2:6" x14ac:dyDescent="0.25">
      <c r="B771" s="73" t="s">
        <v>20116</v>
      </c>
      <c r="C771" s="72" t="s">
        <v>20116</v>
      </c>
      <c r="D771" s="72" t="s">
        <v>15892</v>
      </c>
      <c r="E771" s="78" t="s">
        <v>19153</v>
      </c>
      <c r="F771" s="78" t="s">
        <v>123</v>
      </c>
    </row>
    <row r="772" spans="2:6" x14ac:dyDescent="0.25">
      <c r="B772" s="73" t="s">
        <v>20117</v>
      </c>
      <c r="C772" s="72" t="s">
        <v>20117</v>
      </c>
      <c r="D772" s="72" t="s">
        <v>15892</v>
      </c>
      <c r="E772" s="78" t="s">
        <v>19153</v>
      </c>
      <c r="F772" s="78" t="s">
        <v>123</v>
      </c>
    </row>
    <row r="773" spans="2:6" x14ac:dyDescent="0.25">
      <c r="B773" s="73" t="s">
        <v>20118</v>
      </c>
      <c r="C773" s="72" t="s">
        <v>20118</v>
      </c>
      <c r="D773" s="72" t="s">
        <v>15892</v>
      </c>
      <c r="E773" s="78" t="s">
        <v>19153</v>
      </c>
      <c r="F773" s="78" t="s">
        <v>123</v>
      </c>
    </row>
    <row r="774" spans="2:6" x14ac:dyDescent="0.25">
      <c r="B774" s="73" t="s">
        <v>20119</v>
      </c>
      <c r="C774" s="72" t="s">
        <v>20119</v>
      </c>
      <c r="D774" s="72" t="s">
        <v>15892</v>
      </c>
      <c r="E774" s="78" t="s">
        <v>19153</v>
      </c>
      <c r="F774" s="78" t="s">
        <v>123</v>
      </c>
    </row>
    <row r="775" spans="2:6" x14ac:dyDescent="0.25">
      <c r="B775" s="73" t="s">
        <v>20120</v>
      </c>
      <c r="C775" s="72" t="s">
        <v>20120</v>
      </c>
      <c r="D775" s="72" t="s">
        <v>15892</v>
      </c>
      <c r="E775" s="78" t="s">
        <v>19153</v>
      </c>
      <c r="F775" s="78" t="s">
        <v>123</v>
      </c>
    </row>
    <row r="776" spans="2:6" x14ac:dyDescent="0.25">
      <c r="B776" s="73" t="s">
        <v>20121</v>
      </c>
      <c r="C776" s="72" t="s">
        <v>20121</v>
      </c>
      <c r="D776" s="72" t="s">
        <v>15892</v>
      </c>
      <c r="E776" s="78" t="s">
        <v>19153</v>
      </c>
      <c r="F776" s="78" t="s">
        <v>123</v>
      </c>
    </row>
    <row r="777" spans="2:6" x14ac:dyDescent="0.25">
      <c r="B777" s="73" t="s">
        <v>20122</v>
      </c>
      <c r="C777" s="72" t="s">
        <v>20122</v>
      </c>
      <c r="D777" s="72" t="s">
        <v>15892</v>
      </c>
      <c r="E777" s="78" t="s">
        <v>19153</v>
      </c>
      <c r="F777" s="78" t="s">
        <v>123</v>
      </c>
    </row>
    <row r="778" spans="2:6" x14ac:dyDescent="0.25">
      <c r="B778" s="73" t="s">
        <v>20123</v>
      </c>
      <c r="C778" s="72" t="s">
        <v>20123</v>
      </c>
      <c r="D778" s="72" t="s">
        <v>15892</v>
      </c>
      <c r="E778" s="78" t="s">
        <v>19153</v>
      </c>
      <c r="F778" s="78" t="s">
        <v>123</v>
      </c>
    </row>
    <row r="779" spans="2:6" x14ac:dyDescent="0.25">
      <c r="B779" s="73" t="s">
        <v>20124</v>
      </c>
      <c r="C779" s="72" t="s">
        <v>20124</v>
      </c>
      <c r="D779" s="72" t="s">
        <v>15892</v>
      </c>
      <c r="E779" s="78" t="s">
        <v>19153</v>
      </c>
      <c r="F779" s="78" t="s">
        <v>123</v>
      </c>
    </row>
    <row r="780" spans="2:6" x14ac:dyDescent="0.25">
      <c r="B780" s="73" t="s">
        <v>20125</v>
      </c>
      <c r="C780" s="72" t="s">
        <v>20125</v>
      </c>
      <c r="D780" s="72" t="s">
        <v>15892</v>
      </c>
      <c r="E780" s="78" t="s">
        <v>19153</v>
      </c>
      <c r="F780" s="78" t="s">
        <v>123</v>
      </c>
    </row>
    <row r="781" spans="2:6" x14ac:dyDescent="0.25">
      <c r="B781" s="73" t="s">
        <v>20126</v>
      </c>
      <c r="C781" s="72" t="s">
        <v>20126</v>
      </c>
      <c r="D781" s="72" t="s">
        <v>15892</v>
      </c>
      <c r="E781" s="78" t="s">
        <v>19153</v>
      </c>
      <c r="F781" s="78" t="s">
        <v>123</v>
      </c>
    </row>
    <row r="782" spans="2:6" x14ac:dyDescent="0.25">
      <c r="B782" s="73" t="s">
        <v>20127</v>
      </c>
      <c r="C782" s="72" t="s">
        <v>20128</v>
      </c>
      <c r="D782" s="72" t="s">
        <v>17057</v>
      </c>
      <c r="E782" s="78" t="s">
        <v>125</v>
      </c>
      <c r="F782" s="78" t="s">
        <v>172</v>
      </c>
    </row>
    <row r="783" spans="2:6" x14ac:dyDescent="0.25">
      <c r="B783" s="73" t="s">
        <v>20129</v>
      </c>
      <c r="C783" s="72" t="s">
        <v>20130</v>
      </c>
      <c r="D783" s="72" t="s">
        <v>15892</v>
      </c>
      <c r="E783" s="78" t="s">
        <v>125</v>
      </c>
      <c r="F783" s="78" t="s">
        <v>172</v>
      </c>
    </row>
    <row r="784" spans="2:6" x14ac:dyDescent="0.25">
      <c r="B784" s="73" t="s">
        <v>20131</v>
      </c>
      <c r="C784" s="72" t="s">
        <v>20132</v>
      </c>
      <c r="D784" s="72" t="s">
        <v>15892</v>
      </c>
      <c r="E784" s="78" t="s">
        <v>125</v>
      </c>
      <c r="F784" s="78" t="s">
        <v>172</v>
      </c>
    </row>
    <row r="785" spans="2:6" x14ac:dyDescent="0.25">
      <c r="B785" s="73" t="s">
        <v>20133</v>
      </c>
      <c r="C785" s="72" t="s">
        <v>20134</v>
      </c>
      <c r="D785" s="72" t="s">
        <v>17057</v>
      </c>
      <c r="E785" s="78" t="s">
        <v>1777</v>
      </c>
      <c r="F785" s="78" t="s">
        <v>268</v>
      </c>
    </row>
    <row r="786" spans="2:6" x14ac:dyDescent="0.25">
      <c r="B786" s="73" t="s">
        <v>20135</v>
      </c>
      <c r="C786" s="72" t="s">
        <v>20136</v>
      </c>
      <c r="D786" s="72" t="s">
        <v>17057</v>
      </c>
      <c r="E786" s="78" t="s">
        <v>1777</v>
      </c>
      <c r="F786" s="78" t="s">
        <v>268</v>
      </c>
    </row>
    <row r="787" spans="2:6" x14ac:dyDescent="0.25">
      <c r="B787" s="73" t="s">
        <v>20137</v>
      </c>
      <c r="C787" s="72" t="s">
        <v>20138</v>
      </c>
      <c r="D787" s="72" t="s">
        <v>17057</v>
      </c>
      <c r="E787" s="78" t="s">
        <v>3730</v>
      </c>
      <c r="F787" s="78" t="s">
        <v>1008</v>
      </c>
    </row>
    <row r="788" spans="2:6" x14ac:dyDescent="0.25">
      <c r="B788" s="73" t="s">
        <v>20139</v>
      </c>
      <c r="C788" s="72" t="s">
        <v>20139</v>
      </c>
      <c r="D788" s="72" t="s">
        <v>15892</v>
      </c>
      <c r="E788" s="78" t="s">
        <v>19153</v>
      </c>
      <c r="F788" s="78" t="s">
        <v>123</v>
      </c>
    </row>
    <row r="789" spans="2:6" x14ac:dyDescent="0.25">
      <c r="B789" s="73" t="s">
        <v>20140</v>
      </c>
      <c r="C789" s="72" t="s">
        <v>20140</v>
      </c>
      <c r="D789" s="72" t="s">
        <v>15892</v>
      </c>
      <c r="E789" s="78" t="s">
        <v>19153</v>
      </c>
      <c r="F789" s="78" t="s">
        <v>123</v>
      </c>
    </row>
    <row r="790" spans="2:6" x14ac:dyDescent="0.25">
      <c r="B790" s="73" t="s">
        <v>20141</v>
      </c>
      <c r="C790" s="72" t="s">
        <v>20141</v>
      </c>
      <c r="D790" s="72" t="s">
        <v>15892</v>
      </c>
      <c r="E790" s="78" t="s">
        <v>19153</v>
      </c>
      <c r="F790" s="78" t="s">
        <v>123</v>
      </c>
    </row>
    <row r="791" spans="2:6" x14ac:dyDescent="0.25">
      <c r="B791" s="73" t="s">
        <v>20142</v>
      </c>
      <c r="C791" s="72" t="s">
        <v>20142</v>
      </c>
      <c r="D791" s="72" t="s">
        <v>15892</v>
      </c>
      <c r="E791" s="78" t="s">
        <v>19153</v>
      </c>
      <c r="F791" s="78" t="s">
        <v>123</v>
      </c>
    </row>
    <row r="792" spans="2:6" x14ac:dyDescent="0.25">
      <c r="B792" s="73" t="s">
        <v>20143</v>
      </c>
      <c r="C792" s="72" t="s">
        <v>20144</v>
      </c>
      <c r="D792" s="72" t="s">
        <v>15892</v>
      </c>
      <c r="E792" s="78" t="s">
        <v>125</v>
      </c>
      <c r="F792" s="78" t="s">
        <v>172</v>
      </c>
    </row>
    <row r="793" spans="2:6" x14ac:dyDescent="0.25">
      <c r="B793" s="73" t="s">
        <v>20145</v>
      </c>
      <c r="C793" s="72" t="s">
        <v>20146</v>
      </c>
      <c r="D793" s="72" t="s">
        <v>17057</v>
      </c>
      <c r="E793" s="78" t="s">
        <v>19532</v>
      </c>
      <c r="F793" s="78" t="s">
        <v>1200</v>
      </c>
    </row>
    <row r="794" spans="2:6" x14ac:dyDescent="0.25">
      <c r="B794" s="73" t="s">
        <v>20147</v>
      </c>
      <c r="C794" s="72" t="s">
        <v>20148</v>
      </c>
      <c r="D794" s="72" t="s">
        <v>15892</v>
      </c>
      <c r="E794" s="78" t="s">
        <v>2969</v>
      </c>
      <c r="F794" s="78" t="s">
        <v>1499</v>
      </c>
    </row>
    <row r="795" spans="2:6" x14ac:dyDescent="0.25">
      <c r="B795" s="73" t="s">
        <v>20149</v>
      </c>
      <c r="C795" s="72" t="s">
        <v>20150</v>
      </c>
      <c r="D795" s="72" t="s">
        <v>15892</v>
      </c>
      <c r="E795" s="78" t="s">
        <v>7493</v>
      </c>
      <c r="F795" s="78" t="s">
        <v>7493</v>
      </c>
    </row>
    <row r="796" spans="2:6" x14ac:dyDescent="0.25">
      <c r="B796" s="73" t="s">
        <v>20151</v>
      </c>
      <c r="C796" s="72" t="s">
        <v>20152</v>
      </c>
      <c r="D796" s="72" t="s">
        <v>15892</v>
      </c>
      <c r="E796" s="78" t="s">
        <v>7493</v>
      </c>
      <c r="F796" s="78" t="s">
        <v>7493</v>
      </c>
    </row>
    <row r="797" spans="2:6" x14ac:dyDescent="0.25">
      <c r="B797" s="73" t="s">
        <v>20153</v>
      </c>
      <c r="C797" s="72" t="s">
        <v>20153</v>
      </c>
      <c r="D797" s="72" t="s">
        <v>15892</v>
      </c>
      <c r="E797" s="78" t="s">
        <v>19153</v>
      </c>
      <c r="F797" s="78" t="s">
        <v>123</v>
      </c>
    </row>
    <row r="798" spans="2:6" x14ac:dyDescent="0.25">
      <c r="B798" s="73" t="s">
        <v>20154</v>
      </c>
      <c r="C798" s="72" t="s">
        <v>20154</v>
      </c>
      <c r="D798" s="72" t="s">
        <v>15892</v>
      </c>
      <c r="E798" s="78" t="s">
        <v>19153</v>
      </c>
      <c r="F798" s="78" t="s">
        <v>123</v>
      </c>
    </row>
    <row r="799" spans="2:6" x14ac:dyDescent="0.25">
      <c r="B799" s="73" t="s">
        <v>20155</v>
      </c>
      <c r="C799" s="72" t="s">
        <v>20155</v>
      </c>
      <c r="D799" s="72" t="s">
        <v>15892</v>
      </c>
      <c r="E799" s="78" t="s">
        <v>19153</v>
      </c>
      <c r="F799" s="78" t="s">
        <v>123</v>
      </c>
    </row>
    <row r="800" spans="2:6" x14ac:dyDescent="0.25">
      <c r="B800" s="73" t="s">
        <v>20156</v>
      </c>
      <c r="C800" s="72" t="s">
        <v>20156</v>
      </c>
      <c r="D800" s="72" t="s">
        <v>15892</v>
      </c>
      <c r="E800" s="78" t="s">
        <v>19153</v>
      </c>
      <c r="F800" s="78" t="s">
        <v>123</v>
      </c>
    </row>
    <row r="801" spans="2:6" x14ac:dyDescent="0.25">
      <c r="B801" s="73" t="s">
        <v>20157</v>
      </c>
      <c r="C801" s="72" t="s">
        <v>20157</v>
      </c>
      <c r="D801" s="72" t="s">
        <v>15892</v>
      </c>
      <c r="E801" s="78" t="s">
        <v>19153</v>
      </c>
      <c r="F801" s="78" t="s">
        <v>123</v>
      </c>
    </row>
    <row r="802" spans="2:6" x14ac:dyDescent="0.25">
      <c r="B802" s="73" t="s">
        <v>20158</v>
      </c>
      <c r="C802" s="72" t="s">
        <v>20158</v>
      </c>
      <c r="D802" s="72" t="s">
        <v>15892</v>
      </c>
      <c r="E802" s="78" t="s">
        <v>19153</v>
      </c>
      <c r="F802" s="78" t="s">
        <v>123</v>
      </c>
    </row>
    <row r="803" spans="2:6" x14ac:dyDescent="0.25">
      <c r="B803" s="73" t="s">
        <v>20159</v>
      </c>
      <c r="C803" s="72" t="s">
        <v>20159</v>
      </c>
      <c r="D803" s="72" t="s">
        <v>15892</v>
      </c>
      <c r="E803" s="78" t="s">
        <v>19153</v>
      </c>
      <c r="F803" s="78" t="s">
        <v>123</v>
      </c>
    </row>
    <row r="804" spans="2:6" x14ac:dyDescent="0.25">
      <c r="B804" s="73" t="s">
        <v>20160</v>
      </c>
      <c r="C804" s="72" t="s">
        <v>20160</v>
      </c>
      <c r="D804" s="72" t="s">
        <v>15892</v>
      </c>
      <c r="E804" s="78" t="s">
        <v>19153</v>
      </c>
      <c r="F804" s="78" t="s">
        <v>123</v>
      </c>
    </row>
    <row r="805" spans="2:6" x14ac:dyDescent="0.25">
      <c r="B805" s="73" t="s">
        <v>20161</v>
      </c>
      <c r="C805" s="72" t="s">
        <v>20161</v>
      </c>
      <c r="D805" s="72" t="s">
        <v>15892</v>
      </c>
      <c r="E805" s="78" t="s">
        <v>19153</v>
      </c>
      <c r="F805" s="78" t="s">
        <v>123</v>
      </c>
    </row>
    <row r="806" spans="2:6" x14ac:dyDescent="0.25">
      <c r="B806" s="73" t="s">
        <v>20162</v>
      </c>
      <c r="C806" s="72" t="s">
        <v>20162</v>
      </c>
      <c r="D806" s="72" t="s">
        <v>15892</v>
      </c>
      <c r="E806" s="78" t="s">
        <v>19153</v>
      </c>
      <c r="F806" s="78" t="s">
        <v>123</v>
      </c>
    </row>
    <row r="807" spans="2:6" x14ac:dyDescent="0.25">
      <c r="B807" s="73" t="s">
        <v>20163</v>
      </c>
      <c r="C807" s="72" t="s">
        <v>20163</v>
      </c>
      <c r="D807" s="72" t="s">
        <v>15892</v>
      </c>
      <c r="E807" s="78" t="s">
        <v>19153</v>
      </c>
      <c r="F807" s="78" t="s">
        <v>123</v>
      </c>
    </row>
    <row r="808" spans="2:6" x14ac:dyDescent="0.25">
      <c r="B808" s="73" t="s">
        <v>20164</v>
      </c>
      <c r="C808" s="72" t="s">
        <v>20164</v>
      </c>
      <c r="D808" s="72" t="s">
        <v>15892</v>
      </c>
      <c r="E808" s="78" t="s">
        <v>19153</v>
      </c>
      <c r="F808" s="78" t="s">
        <v>123</v>
      </c>
    </row>
    <row r="809" spans="2:6" x14ac:dyDescent="0.25">
      <c r="B809" s="73" t="s">
        <v>20165</v>
      </c>
      <c r="C809" s="72" t="s">
        <v>20165</v>
      </c>
      <c r="D809" s="72" t="s">
        <v>15892</v>
      </c>
      <c r="E809" s="78" t="s">
        <v>19153</v>
      </c>
      <c r="F809" s="78" t="s">
        <v>123</v>
      </c>
    </row>
    <row r="810" spans="2:6" x14ac:dyDescent="0.25">
      <c r="B810" s="73" t="s">
        <v>20166</v>
      </c>
      <c r="C810" s="72" t="s">
        <v>20166</v>
      </c>
      <c r="D810" s="72" t="s">
        <v>15892</v>
      </c>
      <c r="E810" s="78" t="s">
        <v>19153</v>
      </c>
      <c r="F810" s="78" t="s">
        <v>123</v>
      </c>
    </row>
    <row r="811" spans="2:6" x14ac:dyDescent="0.25">
      <c r="B811" s="73" t="s">
        <v>20167</v>
      </c>
      <c r="C811" s="72" t="s">
        <v>20167</v>
      </c>
      <c r="D811" s="72" t="s">
        <v>15892</v>
      </c>
      <c r="E811" s="78" t="s">
        <v>19153</v>
      </c>
      <c r="F811" s="78" t="s">
        <v>123</v>
      </c>
    </row>
    <row r="812" spans="2:6" x14ac:dyDescent="0.25">
      <c r="B812" s="73" t="s">
        <v>20168</v>
      </c>
      <c r="C812" s="72" t="s">
        <v>20168</v>
      </c>
      <c r="D812" s="72" t="s">
        <v>15892</v>
      </c>
      <c r="E812" s="78" t="s">
        <v>19153</v>
      </c>
      <c r="F812" s="78" t="s">
        <v>123</v>
      </c>
    </row>
    <row r="813" spans="2:6" x14ac:dyDescent="0.25">
      <c r="B813" s="73" t="s">
        <v>20169</v>
      </c>
      <c r="C813" s="72" t="s">
        <v>20169</v>
      </c>
      <c r="D813" s="72" t="s">
        <v>15892</v>
      </c>
      <c r="E813" s="78" t="s">
        <v>19153</v>
      </c>
      <c r="F813" s="78" t="s">
        <v>123</v>
      </c>
    </row>
    <row r="814" spans="2:6" x14ac:dyDescent="0.25">
      <c r="B814" s="73" t="s">
        <v>20170</v>
      </c>
      <c r="C814" s="72" t="s">
        <v>20170</v>
      </c>
      <c r="D814" s="72" t="s">
        <v>15892</v>
      </c>
      <c r="E814" s="78" t="s">
        <v>19153</v>
      </c>
      <c r="F814" s="78" t="s">
        <v>123</v>
      </c>
    </row>
    <row r="815" spans="2:6" x14ac:dyDescent="0.25">
      <c r="B815" s="73" t="s">
        <v>20171</v>
      </c>
      <c r="C815" s="72" t="s">
        <v>20171</v>
      </c>
      <c r="D815" s="72" t="s">
        <v>15892</v>
      </c>
      <c r="E815" s="78" t="s">
        <v>19153</v>
      </c>
      <c r="F815" s="78" t="s">
        <v>123</v>
      </c>
    </row>
    <row r="816" spans="2:6" x14ac:dyDescent="0.25">
      <c r="B816" s="73" t="s">
        <v>20172</v>
      </c>
      <c r="C816" s="72" t="s">
        <v>20173</v>
      </c>
      <c r="D816" s="72" t="s">
        <v>17057</v>
      </c>
      <c r="E816" s="78" t="s">
        <v>125</v>
      </c>
      <c r="F816" s="78" t="s">
        <v>310</v>
      </c>
    </row>
    <row r="817" spans="2:6" x14ac:dyDescent="0.25">
      <c r="B817" s="73" t="s">
        <v>20174</v>
      </c>
      <c r="C817" s="72" t="s">
        <v>20175</v>
      </c>
      <c r="D817" s="72" t="s">
        <v>17057</v>
      </c>
      <c r="E817" s="78" t="s">
        <v>125</v>
      </c>
      <c r="F817" s="78" t="s">
        <v>172</v>
      </c>
    </row>
    <row r="818" spans="2:6" x14ac:dyDescent="0.25">
      <c r="B818" s="73" t="s">
        <v>20176</v>
      </c>
      <c r="C818" s="72" t="s">
        <v>20177</v>
      </c>
      <c r="D818" s="72" t="s">
        <v>17057</v>
      </c>
      <c r="E818" s="78" t="s">
        <v>125</v>
      </c>
      <c r="F818" s="78" t="s">
        <v>172</v>
      </c>
    </row>
    <row r="819" spans="2:6" x14ac:dyDescent="0.25">
      <c r="B819" s="73" t="s">
        <v>20178</v>
      </c>
      <c r="C819" s="72" t="s">
        <v>20179</v>
      </c>
      <c r="D819" s="72" t="s">
        <v>15892</v>
      </c>
      <c r="E819" s="78" t="s">
        <v>125</v>
      </c>
      <c r="F819" s="78" t="s">
        <v>172</v>
      </c>
    </row>
    <row r="820" spans="2:6" x14ac:dyDescent="0.25">
      <c r="B820" s="73" t="s">
        <v>20180</v>
      </c>
      <c r="C820" s="72" t="s">
        <v>20181</v>
      </c>
      <c r="D820" s="72" t="s">
        <v>15892</v>
      </c>
      <c r="E820" s="78" t="s">
        <v>125</v>
      </c>
      <c r="F820" s="78" t="s">
        <v>144</v>
      </c>
    </row>
    <row r="821" spans="2:6" x14ac:dyDescent="0.25">
      <c r="B821" s="73" t="s">
        <v>20182</v>
      </c>
      <c r="C821" s="72" t="s">
        <v>20183</v>
      </c>
      <c r="D821" s="72" t="s">
        <v>17057</v>
      </c>
      <c r="E821" s="78" t="s">
        <v>7493</v>
      </c>
      <c r="F821" s="78" t="s">
        <v>7493</v>
      </c>
    </row>
    <row r="822" spans="2:6" x14ac:dyDescent="0.25">
      <c r="B822" s="73" t="s">
        <v>20184</v>
      </c>
      <c r="C822" s="72" t="s">
        <v>20185</v>
      </c>
      <c r="D822" s="72" t="s">
        <v>17057</v>
      </c>
      <c r="E822" s="78" t="s">
        <v>2489</v>
      </c>
      <c r="F822" s="78" t="s">
        <v>1499</v>
      </c>
    </row>
    <row r="823" spans="2:6" x14ac:dyDescent="0.25">
      <c r="B823" s="73" t="s">
        <v>20186</v>
      </c>
      <c r="C823" s="72" t="s">
        <v>20187</v>
      </c>
      <c r="D823" s="72" t="s">
        <v>17057</v>
      </c>
      <c r="E823" s="78" t="s">
        <v>2720</v>
      </c>
      <c r="F823" s="78" t="s">
        <v>1200</v>
      </c>
    </row>
    <row r="824" spans="2:6" x14ac:dyDescent="0.25">
      <c r="B824" s="73" t="s">
        <v>20188</v>
      </c>
      <c r="C824" s="72" t="s">
        <v>20189</v>
      </c>
      <c r="D824" s="72" t="s">
        <v>17057</v>
      </c>
      <c r="E824" s="78" t="s">
        <v>918</v>
      </c>
      <c r="F824" s="78" t="s">
        <v>1200</v>
      </c>
    </row>
    <row r="825" spans="2:6" x14ac:dyDescent="0.25">
      <c r="B825" s="73" t="s">
        <v>20190</v>
      </c>
      <c r="C825" s="72" t="s">
        <v>20191</v>
      </c>
      <c r="D825" s="72" t="s">
        <v>17057</v>
      </c>
      <c r="E825" s="78" t="s">
        <v>3378</v>
      </c>
      <c r="F825" s="78" t="s">
        <v>1200</v>
      </c>
    </row>
    <row r="826" spans="2:6" x14ac:dyDescent="0.25">
      <c r="B826" s="73" t="s">
        <v>20192</v>
      </c>
      <c r="C826" s="72" t="s">
        <v>20193</v>
      </c>
      <c r="D826" s="72" t="s">
        <v>15892</v>
      </c>
      <c r="E826" s="78" t="s">
        <v>125</v>
      </c>
      <c r="F826" s="78" t="s">
        <v>172</v>
      </c>
    </row>
    <row r="827" spans="2:6" x14ac:dyDescent="0.25">
      <c r="B827" s="73" t="s">
        <v>20194</v>
      </c>
      <c r="C827" s="72" t="s">
        <v>20195</v>
      </c>
      <c r="D827" s="72" t="s">
        <v>15892</v>
      </c>
      <c r="E827" s="78" t="s">
        <v>125</v>
      </c>
      <c r="F827" s="78" t="s">
        <v>172</v>
      </c>
    </row>
    <row r="828" spans="2:6" x14ac:dyDescent="0.25">
      <c r="B828" s="73" t="s">
        <v>20196</v>
      </c>
      <c r="C828" s="72" t="s">
        <v>20197</v>
      </c>
      <c r="D828" s="72" t="s">
        <v>15892</v>
      </c>
      <c r="E828" s="78" t="s">
        <v>125</v>
      </c>
      <c r="F828" s="78" t="s">
        <v>172</v>
      </c>
    </row>
    <row r="829" spans="2:6" x14ac:dyDescent="0.25">
      <c r="B829" s="73" t="s">
        <v>20198</v>
      </c>
      <c r="C829" s="72" t="s">
        <v>20199</v>
      </c>
      <c r="D829" s="72" t="s">
        <v>17057</v>
      </c>
      <c r="E829" s="78" t="s">
        <v>730</v>
      </c>
      <c r="F829" s="78" t="s">
        <v>268</v>
      </c>
    </row>
    <row r="830" spans="2:6" x14ac:dyDescent="0.25">
      <c r="B830" s="73" t="s">
        <v>20200</v>
      </c>
      <c r="C830" s="72" t="s">
        <v>20201</v>
      </c>
      <c r="D830" s="72" t="s">
        <v>15892</v>
      </c>
      <c r="E830" s="78" t="s">
        <v>125</v>
      </c>
      <c r="F830" s="78" t="s">
        <v>172</v>
      </c>
    </row>
    <row r="831" spans="2:6" x14ac:dyDescent="0.25">
      <c r="B831" s="73" t="s">
        <v>22125</v>
      </c>
      <c r="C831" s="72" t="s">
        <v>22126</v>
      </c>
      <c r="D831" s="72" t="s">
        <v>15892</v>
      </c>
      <c r="E831" s="78" t="s">
        <v>4265</v>
      </c>
      <c r="F831" s="78" t="s">
        <v>2748</v>
      </c>
    </row>
    <row r="832" spans="2:6" x14ac:dyDescent="0.25">
      <c r="B832" s="73" t="s">
        <v>20202</v>
      </c>
      <c r="C832" s="72" t="s">
        <v>20203</v>
      </c>
      <c r="D832" s="72" t="s">
        <v>17057</v>
      </c>
      <c r="E832" s="78" t="s">
        <v>125</v>
      </c>
      <c r="F832" s="78" t="s">
        <v>172</v>
      </c>
    </row>
    <row r="833" spans="2:6" x14ac:dyDescent="0.25">
      <c r="B833" s="73" t="s">
        <v>20204</v>
      </c>
      <c r="C833" s="72" t="s">
        <v>20205</v>
      </c>
      <c r="D833" s="72" t="s">
        <v>17057</v>
      </c>
      <c r="E833" s="78" t="s">
        <v>125</v>
      </c>
      <c r="F833" s="78" t="s">
        <v>172</v>
      </c>
    </row>
    <row r="834" spans="2:6" x14ac:dyDescent="0.25">
      <c r="B834" s="73" t="s">
        <v>20206</v>
      </c>
      <c r="C834" s="72" t="s">
        <v>20207</v>
      </c>
      <c r="D834" s="72" t="s">
        <v>17057</v>
      </c>
      <c r="E834" s="78" t="s">
        <v>125</v>
      </c>
      <c r="F834" s="78" t="s">
        <v>172</v>
      </c>
    </row>
    <row r="835" spans="2:6" x14ac:dyDescent="0.25">
      <c r="B835" s="73" t="s">
        <v>20208</v>
      </c>
      <c r="C835" s="72" t="s">
        <v>20209</v>
      </c>
      <c r="D835" s="72" t="s">
        <v>15892</v>
      </c>
      <c r="E835" s="78" t="s">
        <v>125</v>
      </c>
      <c r="F835" s="78" t="s">
        <v>310</v>
      </c>
    </row>
    <row r="836" spans="2:6" x14ac:dyDescent="0.25">
      <c r="B836" s="73" t="s">
        <v>20210</v>
      </c>
      <c r="C836" s="72" t="s">
        <v>20211</v>
      </c>
      <c r="D836" s="72" t="s">
        <v>17057</v>
      </c>
      <c r="E836" s="78" t="s">
        <v>125</v>
      </c>
      <c r="F836" s="78" t="s">
        <v>310</v>
      </c>
    </row>
    <row r="837" spans="2:6" x14ac:dyDescent="0.25">
      <c r="B837" s="73" t="s">
        <v>20212</v>
      </c>
      <c r="C837" s="72" t="s">
        <v>20213</v>
      </c>
      <c r="D837" s="72" t="s">
        <v>15892</v>
      </c>
      <c r="E837" s="78" t="s">
        <v>7493</v>
      </c>
      <c r="F837" s="78" t="s">
        <v>7493</v>
      </c>
    </row>
    <row r="838" spans="2:6" x14ac:dyDescent="0.25">
      <c r="B838" s="73" t="s">
        <v>20214</v>
      </c>
      <c r="C838" s="72" t="s">
        <v>16338</v>
      </c>
      <c r="D838" s="72" t="s">
        <v>15892</v>
      </c>
      <c r="E838" s="78" t="s">
        <v>7493</v>
      </c>
      <c r="F838" s="78" t="s">
        <v>7493</v>
      </c>
    </row>
    <row r="839" spans="2:6" x14ac:dyDescent="0.25">
      <c r="B839" s="73" t="s">
        <v>20215</v>
      </c>
      <c r="C839" s="72" t="s">
        <v>20216</v>
      </c>
      <c r="D839" s="72" t="s">
        <v>17057</v>
      </c>
      <c r="E839" s="78" t="s">
        <v>7493</v>
      </c>
      <c r="F839" s="78" t="s">
        <v>7493</v>
      </c>
    </row>
    <row r="840" spans="2:6" x14ac:dyDescent="0.25">
      <c r="B840" s="73" t="s">
        <v>20217</v>
      </c>
      <c r="C840" s="72" t="s">
        <v>20218</v>
      </c>
      <c r="D840" s="72" t="s">
        <v>15892</v>
      </c>
      <c r="E840" s="78" t="s">
        <v>7493</v>
      </c>
      <c r="F840" s="78" t="s">
        <v>7493</v>
      </c>
    </row>
    <row r="841" spans="2:6" x14ac:dyDescent="0.25">
      <c r="B841" s="73" t="s">
        <v>20219</v>
      </c>
      <c r="C841" s="72" t="s">
        <v>20220</v>
      </c>
      <c r="D841" s="72" t="s">
        <v>15892</v>
      </c>
      <c r="E841" s="78" t="s">
        <v>7493</v>
      </c>
      <c r="F841" s="78" t="s">
        <v>7493</v>
      </c>
    </row>
    <row r="842" spans="2:6" x14ac:dyDescent="0.25">
      <c r="B842" s="73" t="s">
        <v>20221</v>
      </c>
      <c r="C842" s="72" t="s">
        <v>20222</v>
      </c>
      <c r="D842" s="72" t="s">
        <v>17057</v>
      </c>
      <c r="E842" s="78" t="s">
        <v>905</v>
      </c>
      <c r="F842" s="78" t="s">
        <v>1200</v>
      </c>
    </row>
    <row r="843" spans="2:6" x14ac:dyDescent="0.25">
      <c r="B843" s="73" t="s">
        <v>20223</v>
      </c>
      <c r="C843" s="72" t="s">
        <v>20224</v>
      </c>
      <c r="D843" s="72" t="s">
        <v>15892</v>
      </c>
      <c r="E843" s="78" t="s">
        <v>125</v>
      </c>
      <c r="F843" s="78" t="s">
        <v>172</v>
      </c>
    </row>
    <row r="844" spans="2:6" x14ac:dyDescent="0.25">
      <c r="B844" s="73" t="s">
        <v>20225</v>
      </c>
      <c r="C844" s="72" t="s">
        <v>20226</v>
      </c>
      <c r="D844" s="72" t="s">
        <v>15892</v>
      </c>
      <c r="E844" s="78" t="s">
        <v>1913</v>
      </c>
      <c r="F844" s="78" t="s">
        <v>1008</v>
      </c>
    </row>
    <row r="845" spans="2:6" x14ac:dyDescent="0.25">
      <c r="B845" s="73" t="s">
        <v>20227</v>
      </c>
      <c r="C845" s="72" t="s">
        <v>20228</v>
      </c>
      <c r="D845" s="72" t="s">
        <v>17057</v>
      </c>
      <c r="E845" s="78" t="s">
        <v>125</v>
      </c>
      <c r="F845" s="78" t="s">
        <v>310</v>
      </c>
    </row>
    <row r="846" spans="2:6" x14ac:dyDescent="0.25">
      <c r="B846" s="73" t="s">
        <v>20229</v>
      </c>
      <c r="C846" s="72" t="s">
        <v>20230</v>
      </c>
      <c r="D846" s="72" t="s">
        <v>17057</v>
      </c>
      <c r="E846" s="78" t="s">
        <v>7493</v>
      </c>
      <c r="F846" s="78" t="s">
        <v>7493</v>
      </c>
    </row>
    <row r="847" spans="2:6" x14ac:dyDescent="0.25">
      <c r="B847" s="73" t="s">
        <v>20231</v>
      </c>
      <c r="C847" s="72" t="s">
        <v>20230</v>
      </c>
      <c r="D847" s="72" t="s">
        <v>15892</v>
      </c>
      <c r="E847" s="78" t="s">
        <v>7493</v>
      </c>
      <c r="F847" s="78" t="s">
        <v>7493</v>
      </c>
    </row>
    <row r="848" spans="2:6" x14ac:dyDescent="0.25">
      <c r="B848" s="73" t="s">
        <v>20232</v>
      </c>
      <c r="C848" s="72" t="s">
        <v>20232</v>
      </c>
      <c r="D848" s="72" t="s">
        <v>15892</v>
      </c>
      <c r="E848" s="78" t="s">
        <v>19153</v>
      </c>
      <c r="F848" s="78" t="s">
        <v>123</v>
      </c>
    </row>
    <row r="849" spans="2:6" x14ac:dyDescent="0.25">
      <c r="B849" s="73" t="s">
        <v>20233</v>
      </c>
      <c r="C849" s="72" t="s">
        <v>20233</v>
      </c>
      <c r="D849" s="72" t="s">
        <v>15892</v>
      </c>
      <c r="E849" s="78" t="s">
        <v>19153</v>
      </c>
      <c r="F849" s="78" t="s">
        <v>123</v>
      </c>
    </row>
    <row r="850" spans="2:6" x14ac:dyDescent="0.25">
      <c r="B850" s="73" t="s">
        <v>20234</v>
      </c>
      <c r="C850" s="72" t="s">
        <v>20234</v>
      </c>
      <c r="D850" s="72" t="s">
        <v>15892</v>
      </c>
      <c r="E850" s="78" t="s">
        <v>19153</v>
      </c>
      <c r="F850" s="78" t="s">
        <v>123</v>
      </c>
    </row>
    <row r="851" spans="2:6" x14ac:dyDescent="0.25">
      <c r="B851" s="73" t="s">
        <v>20235</v>
      </c>
      <c r="C851" s="72" t="s">
        <v>20235</v>
      </c>
      <c r="D851" s="72" t="s">
        <v>15892</v>
      </c>
      <c r="E851" s="78" t="s">
        <v>19153</v>
      </c>
      <c r="F851" s="78" t="s">
        <v>123</v>
      </c>
    </row>
    <row r="852" spans="2:6" x14ac:dyDescent="0.25">
      <c r="B852" s="73" t="s">
        <v>20236</v>
      </c>
      <c r="C852" s="72" t="s">
        <v>20236</v>
      </c>
      <c r="D852" s="72" t="s">
        <v>15892</v>
      </c>
      <c r="E852" s="78" t="s">
        <v>19153</v>
      </c>
      <c r="F852" s="78" t="s">
        <v>123</v>
      </c>
    </row>
    <row r="853" spans="2:6" x14ac:dyDescent="0.25">
      <c r="B853" s="73" t="s">
        <v>20237</v>
      </c>
      <c r="C853" s="72" t="s">
        <v>20237</v>
      </c>
      <c r="D853" s="72" t="s">
        <v>15892</v>
      </c>
      <c r="E853" s="78" t="s">
        <v>19153</v>
      </c>
      <c r="F853" s="78" t="s">
        <v>123</v>
      </c>
    </row>
    <row r="854" spans="2:6" x14ac:dyDescent="0.25">
      <c r="B854" s="73" t="s">
        <v>20238</v>
      </c>
      <c r="C854" s="72" t="s">
        <v>20238</v>
      </c>
      <c r="D854" s="72" t="s">
        <v>15892</v>
      </c>
      <c r="E854" s="78" t="s">
        <v>19153</v>
      </c>
      <c r="F854" s="78" t="s">
        <v>123</v>
      </c>
    </row>
    <row r="855" spans="2:6" x14ac:dyDescent="0.25">
      <c r="B855" s="73" t="s">
        <v>20239</v>
      </c>
      <c r="C855" s="72" t="s">
        <v>20239</v>
      </c>
      <c r="D855" s="72" t="s">
        <v>15892</v>
      </c>
      <c r="E855" s="78" t="s">
        <v>19153</v>
      </c>
      <c r="F855" s="78" t="s">
        <v>123</v>
      </c>
    </row>
    <row r="856" spans="2:6" x14ac:dyDescent="0.25">
      <c r="B856" s="73" t="s">
        <v>20240</v>
      </c>
      <c r="C856" s="72" t="s">
        <v>20240</v>
      </c>
      <c r="D856" s="72" t="s">
        <v>15892</v>
      </c>
      <c r="E856" s="78" t="s">
        <v>19153</v>
      </c>
      <c r="F856" s="78" t="s">
        <v>123</v>
      </c>
    </row>
    <row r="857" spans="2:6" x14ac:dyDescent="0.25">
      <c r="B857" s="73" t="s">
        <v>20241</v>
      </c>
      <c r="C857" s="72" t="s">
        <v>20241</v>
      </c>
      <c r="D857" s="72" t="s">
        <v>15892</v>
      </c>
      <c r="E857" s="78" t="s">
        <v>19153</v>
      </c>
      <c r="F857" s="78" t="s">
        <v>123</v>
      </c>
    </row>
    <row r="858" spans="2:6" x14ac:dyDescent="0.25">
      <c r="B858" s="73" t="s">
        <v>20242</v>
      </c>
      <c r="C858" s="72" t="s">
        <v>20242</v>
      </c>
      <c r="D858" s="72" t="s">
        <v>15892</v>
      </c>
      <c r="E858" s="78" t="s">
        <v>19153</v>
      </c>
      <c r="F858" s="78" t="s">
        <v>123</v>
      </c>
    </row>
    <row r="859" spans="2:6" x14ac:dyDescent="0.25">
      <c r="B859" s="73" t="s">
        <v>20243</v>
      </c>
      <c r="C859" s="72" t="s">
        <v>20244</v>
      </c>
      <c r="D859" s="72" t="s">
        <v>15892</v>
      </c>
      <c r="E859" s="78" t="s">
        <v>125</v>
      </c>
      <c r="F859" s="78" t="s">
        <v>172</v>
      </c>
    </row>
    <row r="860" spans="2:6" x14ac:dyDescent="0.25">
      <c r="B860" s="73" t="s">
        <v>20245</v>
      </c>
      <c r="C860" s="72" t="s">
        <v>20246</v>
      </c>
      <c r="D860" s="72" t="s">
        <v>15892</v>
      </c>
      <c r="E860" s="78" t="s">
        <v>125</v>
      </c>
      <c r="F860" s="78" t="s">
        <v>172</v>
      </c>
    </row>
    <row r="861" spans="2:6" x14ac:dyDescent="0.25">
      <c r="B861" s="73" t="s">
        <v>20247</v>
      </c>
      <c r="C861" s="72" t="s">
        <v>20248</v>
      </c>
      <c r="D861" s="72" t="s">
        <v>17057</v>
      </c>
      <c r="E861" s="78" t="s">
        <v>125</v>
      </c>
      <c r="F861" s="78" t="s">
        <v>172</v>
      </c>
    </row>
    <row r="862" spans="2:6" x14ac:dyDescent="0.25">
      <c r="B862" s="73" t="s">
        <v>20249</v>
      </c>
      <c r="C862" s="72" t="s">
        <v>20250</v>
      </c>
      <c r="D862" s="72" t="s">
        <v>15892</v>
      </c>
      <c r="E862" s="78" t="s">
        <v>125</v>
      </c>
      <c r="F862" s="78" t="s">
        <v>172</v>
      </c>
    </row>
    <row r="863" spans="2:6" x14ac:dyDescent="0.25">
      <c r="B863" s="73" t="s">
        <v>20251</v>
      </c>
      <c r="C863" s="72" t="s">
        <v>20252</v>
      </c>
      <c r="D863" s="72" t="s">
        <v>15892</v>
      </c>
      <c r="E863" s="78" t="s">
        <v>125</v>
      </c>
      <c r="F863" s="78" t="s">
        <v>144</v>
      </c>
    </row>
    <row r="864" spans="2:6" x14ac:dyDescent="0.25">
      <c r="B864" s="73" t="s">
        <v>20253</v>
      </c>
      <c r="C864" s="72" t="s">
        <v>20254</v>
      </c>
      <c r="D864" s="72" t="s">
        <v>15892</v>
      </c>
      <c r="E864" s="78" t="s">
        <v>7493</v>
      </c>
      <c r="F864" s="78" t="s">
        <v>7493</v>
      </c>
    </row>
    <row r="865" spans="2:6" x14ac:dyDescent="0.25">
      <c r="B865" s="73" t="s">
        <v>20255</v>
      </c>
      <c r="C865" s="72" t="s">
        <v>20256</v>
      </c>
      <c r="D865" s="72" t="s">
        <v>17057</v>
      </c>
      <c r="E865" s="78" t="s">
        <v>3378</v>
      </c>
      <c r="F865" s="78" t="s">
        <v>1200</v>
      </c>
    </row>
    <row r="866" spans="2:6" x14ac:dyDescent="0.25">
      <c r="B866" s="73" t="s">
        <v>20257</v>
      </c>
      <c r="C866" s="72" t="s">
        <v>20258</v>
      </c>
      <c r="D866" s="72" t="s">
        <v>17057</v>
      </c>
      <c r="E866" s="78" t="s">
        <v>3378</v>
      </c>
      <c r="F866" s="78" t="s">
        <v>1200</v>
      </c>
    </row>
    <row r="867" spans="2:6" x14ac:dyDescent="0.25">
      <c r="B867" s="73" t="s">
        <v>20259</v>
      </c>
      <c r="C867" s="72" t="s">
        <v>20260</v>
      </c>
      <c r="D867" s="72" t="s">
        <v>17057</v>
      </c>
      <c r="E867" s="78" t="s">
        <v>125</v>
      </c>
      <c r="F867" s="78" t="s">
        <v>172</v>
      </c>
    </row>
    <row r="868" spans="2:6" x14ac:dyDescent="0.25">
      <c r="B868" s="73" t="s">
        <v>20261</v>
      </c>
      <c r="C868" s="72" t="s">
        <v>20262</v>
      </c>
      <c r="D868" s="72" t="s">
        <v>15892</v>
      </c>
      <c r="E868" s="78" t="s">
        <v>125</v>
      </c>
      <c r="F868" s="78" t="s">
        <v>172</v>
      </c>
    </row>
    <row r="869" spans="2:6" x14ac:dyDescent="0.25">
      <c r="B869" s="73" t="s">
        <v>20263</v>
      </c>
      <c r="C869" s="72" t="s">
        <v>20264</v>
      </c>
      <c r="D869" s="72" t="s">
        <v>17057</v>
      </c>
      <c r="E869" s="78" t="s">
        <v>125</v>
      </c>
      <c r="F869" s="78" t="s">
        <v>144</v>
      </c>
    </row>
    <row r="870" spans="2:6" x14ac:dyDescent="0.25">
      <c r="B870" s="73" t="s">
        <v>20265</v>
      </c>
      <c r="C870" s="72" t="s">
        <v>20266</v>
      </c>
      <c r="D870" s="72" t="s">
        <v>17057</v>
      </c>
      <c r="E870" s="78" t="s">
        <v>125</v>
      </c>
      <c r="F870" s="78" t="s">
        <v>310</v>
      </c>
    </row>
    <row r="871" spans="2:6" x14ac:dyDescent="0.25">
      <c r="B871" s="73" t="s">
        <v>20267</v>
      </c>
      <c r="C871" s="72" t="s">
        <v>20268</v>
      </c>
      <c r="D871" s="72" t="s">
        <v>17057</v>
      </c>
      <c r="E871" s="78" t="s">
        <v>7493</v>
      </c>
      <c r="F871" s="78" t="s">
        <v>7493</v>
      </c>
    </row>
    <row r="872" spans="2:6" x14ac:dyDescent="0.25">
      <c r="B872" s="73" t="s">
        <v>20269</v>
      </c>
      <c r="C872" s="72" t="s">
        <v>20270</v>
      </c>
      <c r="D872" s="72" t="s">
        <v>17057</v>
      </c>
      <c r="E872" s="78" t="s">
        <v>7493</v>
      </c>
      <c r="F872" s="78" t="s">
        <v>7493</v>
      </c>
    </row>
    <row r="873" spans="2:6" x14ac:dyDescent="0.25">
      <c r="B873" s="73" t="s">
        <v>20271</v>
      </c>
      <c r="C873" s="72" t="s">
        <v>20272</v>
      </c>
      <c r="D873" s="72" t="s">
        <v>15892</v>
      </c>
      <c r="E873" s="78" t="s">
        <v>7493</v>
      </c>
      <c r="F873" s="78" t="s">
        <v>7493</v>
      </c>
    </row>
    <row r="874" spans="2:6" x14ac:dyDescent="0.25">
      <c r="B874" s="73" t="s">
        <v>20273</v>
      </c>
      <c r="C874" s="72" t="s">
        <v>20274</v>
      </c>
      <c r="D874" s="72" t="s">
        <v>15892</v>
      </c>
      <c r="E874" s="78" t="s">
        <v>7493</v>
      </c>
      <c r="F874" s="78" t="s">
        <v>7493</v>
      </c>
    </row>
    <row r="875" spans="2:6" x14ac:dyDescent="0.25">
      <c r="B875" s="73" t="s">
        <v>22127</v>
      </c>
      <c r="C875" s="72" t="s">
        <v>22104</v>
      </c>
      <c r="D875" s="72" t="s">
        <v>17057</v>
      </c>
      <c r="E875" s="78" t="s">
        <v>22128</v>
      </c>
      <c r="F875" s="78" t="s">
        <v>22128</v>
      </c>
    </row>
    <row r="876" spans="2:6" x14ac:dyDescent="0.25">
      <c r="B876" s="73" t="s">
        <v>20275</v>
      </c>
      <c r="C876" s="72" t="s">
        <v>20276</v>
      </c>
      <c r="D876" s="72" t="s">
        <v>15892</v>
      </c>
      <c r="E876" s="78" t="s">
        <v>7493</v>
      </c>
      <c r="F876" s="78" t="s">
        <v>7493</v>
      </c>
    </row>
    <row r="877" spans="2:6" x14ac:dyDescent="0.25">
      <c r="B877" s="73" t="s">
        <v>20277</v>
      </c>
      <c r="C877" s="72" t="s">
        <v>20278</v>
      </c>
      <c r="D877" s="72" t="s">
        <v>17057</v>
      </c>
      <c r="E877" s="78" t="s">
        <v>125</v>
      </c>
      <c r="F877" s="78" t="s">
        <v>310</v>
      </c>
    </row>
    <row r="878" spans="2:6" x14ac:dyDescent="0.25">
      <c r="B878" s="73" t="s">
        <v>20279</v>
      </c>
      <c r="C878" s="72" t="s">
        <v>20280</v>
      </c>
      <c r="D878" s="72" t="s">
        <v>17057</v>
      </c>
      <c r="E878" s="78" t="s">
        <v>7493</v>
      </c>
      <c r="F878" s="78" t="s">
        <v>7493</v>
      </c>
    </row>
    <row r="879" spans="2:6" x14ac:dyDescent="0.25">
      <c r="B879" s="73" t="s">
        <v>20281</v>
      </c>
      <c r="C879" s="72" t="s">
        <v>20280</v>
      </c>
      <c r="D879" s="72" t="s">
        <v>15892</v>
      </c>
      <c r="E879" s="78" t="s">
        <v>7493</v>
      </c>
      <c r="F879" s="78" t="s">
        <v>7493</v>
      </c>
    </row>
    <row r="880" spans="2:6" x14ac:dyDescent="0.25">
      <c r="B880" s="73" t="s">
        <v>20282</v>
      </c>
      <c r="C880" s="72" t="s">
        <v>20283</v>
      </c>
      <c r="D880" s="72" t="s">
        <v>15892</v>
      </c>
      <c r="E880" s="78" t="s">
        <v>3888</v>
      </c>
      <c r="F880" s="78" t="s">
        <v>1499</v>
      </c>
    </row>
    <row r="881" spans="2:6" x14ac:dyDescent="0.25">
      <c r="B881" s="73" t="s">
        <v>20284</v>
      </c>
      <c r="C881" s="72" t="s">
        <v>20284</v>
      </c>
      <c r="D881" s="72" t="s">
        <v>15892</v>
      </c>
      <c r="E881" s="78" t="s">
        <v>19153</v>
      </c>
      <c r="F881" s="78" t="s">
        <v>123</v>
      </c>
    </row>
    <row r="882" spans="2:6" x14ac:dyDescent="0.25">
      <c r="B882" s="73" t="s">
        <v>20285</v>
      </c>
      <c r="C882" s="72" t="s">
        <v>20285</v>
      </c>
      <c r="D882" s="72" t="s">
        <v>15892</v>
      </c>
      <c r="E882" s="78" t="s">
        <v>19153</v>
      </c>
      <c r="F882" s="78" t="s">
        <v>123</v>
      </c>
    </row>
    <row r="883" spans="2:6" x14ac:dyDescent="0.25">
      <c r="B883" s="73" t="s">
        <v>20286</v>
      </c>
      <c r="C883" s="72" t="s">
        <v>20286</v>
      </c>
      <c r="D883" s="72" t="s">
        <v>15892</v>
      </c>
      <c r="E883" s="78" t="s">
        <v>19153</v>
      </c>
      <c r="F883" s="78" t="s">
        <v>123</v>
      </c>
    </row>
    <row r="884" spans="2:6" x14ac:dyDescent="0.25">
      <c r="B884" s="73" t="s">
        <v>20287</v>
      </c>
      <c r="C884" s="72" t="s">
        <v>20287</v>
      </c>
      <c r="D884" s="72" t="s">
        <v>15892</v>
      </c>
      <c r="E884" s="78" t="s">
        <v>19153</v>
      </c>
      <c r="F884" s="78" t="s">
        <v>123</v>
      </c>
    </row>
    <row r="885" spans="2:6" x14ac:dyDescent="0.25">
      <c r="B885" s="73" t="s">
        <v>20288</v>
      </c>
      <c r="C885" s="72" t="s">
        <v>20288</v>
      </c>
      <c r="D885" s="72" t="s">
        <v>15892</v>
      </c>
      <c r="E885" s="78" t="s">
        <v>19153</v>
      </c>
      <c r="F885" s="78" t="s">
        <v>123</v>
      </c>
    </row>
    <row r="886" spans="2:6" x14ac:dyDescent="0.25">
      <c r="B886" s="73" t="s">
        <v>20289</v>
      </c>
      <c r="C886" s="72" t="s">
        <v>20289</v>
      </c>
      <c r="D886" s="72" t="s">
        <v>15892</v>
      </c>
      <c r="E886" s="78" t="s">
        <v>19153</v>
      </c>
      <c r="F886" s="78" t="s">
        <v>123</v>
      </c>
    </row>
    <row r="887" spans="2:6" x14ac:dyDescent="0.25">
      <c r="B887" s="73" t="s">
        <v>20290</v>
      </c>
      <c r="C887" s="72" t="s">
        <v>20290</v>
      </c>
      <c r="D887" s="72" t="s">
        <v>15892</v>
      </c>
      <c r="E887" s="78" t="s">
        <v>19153</v>
      </c>
      <c r="F887" s="78" t="s">
        <v>123</v>
      </c>
    </row>
    <row r="888" spans="2:6" x14ac:dyDescent="0.25">
      <c r="B888" s="73" t="s">
        <v>20291</v>
      </c>
      <c r="C888" s="72" t="s">
        <v>20291</v>
      </c>
      <c r="D888" s="72" t="s">
        <v>15892</v>
      </c>
      <c r="E888" s="78" t="s">
        <v>19153</v>
      </c>
      <c r="F888" s="78" t="s">
        <v>123</v>
      </c>
    </row>
    <row r="889" spans="2:6" x14ac:dyDescent="0.25">
      <c r="B889" s="73" t="s">
        <v>20292</v>
      </c>
      <c r="C889" s="72" t="s">
        <v>20292</v>
      </c>
      <c r="D889" s="72" t="s">
        <v>15892</v>
      </c>
      <c r="E889" s="78" t="s">
        <v>19153</v>
      </c>
      <c r="F889" s="78" t="s">
        <v>123</v>
      </c>
    </row>
    <row r="890" spans="2:6" x14ac:dyDescent="0.25">
      <c r="B890" s="73" t="s">
        <v>20293</v>
      </c>
      <c r="C890" s="72" t="s">
        <v>20293</v>
      </c>
      <c r="D890" s="72" t="s">
        <v>15892</v>
      </c>
      <c r="E890" s="78" t="s">
        <v>19153</v>
      </c>
      <c r="F890" s="78" t="s">
        <v>123</v>
      </c>
    </row>
    <row r="891" spans="2:6" x14ac:dyDescent="0.25">
      <c r="B891" s="73" t="s">
        <v>20294</v>
      </c>
      <c r="C891" s="72" t="s">
        <v>20294</v>
      </c>
      <c r="D891" s="72" t="s">
        <v>15892</v>
      </c>
      <c r="E891" s="78" t="s">
        <v>19153</v>
      </c>
      <c r="F891" s="78" t="s">
        <v>123</v>
      </c>
    </row>
    <row r="892" spans="2:6" x14ac:dyDescent="0.25">
      <c r="B892" s="73" t="s">
        <v>20295</v>
      </c>
      <c r="C892" s="72" t="s">
        <v>20295</v>
      </c>
      <c r="D892" s="72" t="s">
        <v>15892</v>
      </c>
      <c r="E892" s="78" t="s">
        <v>19153</v>
      </c>
      <c r="F892" s="78" t="s">
        <v>123</v>
      </c>
    </row>
    <row r="893" spans="2:6" x14ac:dyDescent="0.25">
      <c r="B893" s="73" t="s">
        <v>20296</v>
      </c>
      <c r="C893" s="72" t="s">
        <v>20296</v>
      </c>
      <c r="D893" s="72" t="s">
        <v>15892</v>
      </c>
      <c r="E893" s="78" t="s">
        <v>19153</v>
      </c>
      <c r="F893" s="78" t="s">
        <v>123</v>
      </c>
    </row>
    <row r="894" spans="2:6" x14ac:dyDescent="0.25">
      <c r="B894" s="73" t="s">
        <v>20297</v>
      </c>
      <c r="C894" s="72" t="s">
        <v>20297</v>
      </c>
      <c r="D894" s="72" t="s">
        <v>15892</v>
      </c>
      <c r="E894" s="78" t="s">
        <v>19153</v>
      </c>
      <c r="F894" s="78" t="s">
        <v>123</v>
      </c>
    </row>
    <row r="895" spans="2:6" x14ac:dyDescent="0.25">
      <c r="B895" s="73" t="s">
        <v>20298</v>
      </c>
      <c r="C895" s="72" t="s">
        <v>20298</v>
      </c>
      <c r="D895" s="72" t="s">
        <v>15892</v>
      </c>
      <c r="E895" s="78" t="s">
        <v>19153</v>
      </c>
      <c r="F895" s="78" t="s">
        <v>123</v>
      </c>
    </row>
    <row r="896" spans="2:6" x14ac:dyDescent="0.25">
      <c r="B896" s="73" t="s">
        <v>20299</v>
      </c>
      <c r="C896" s="72" t="s">
        <v>20299</v>
      </c>
      <c r="D896" s="72" t="s">
        <v>15892</v>
      </c>
      <c r="E896" s="78" t="s">
        <v>19153</v>
      </c>
      <c r="F896" s="78" t="s">
        <v>123</v>
      </c>
    </row>
    <row r="897" spans="2:6" x14ac:dyDescent="0.25">
      <c r="B897" s="73" t="s">
        <v>20300</v>
      </c>
      <c r="C897" s="72" t="s">
        <v>20300</v>
      </c>
      <c r="D897" s="72" t="s">
        <v>15892</v>
      </c>
      <c r="E897" s="78" t="s">
        <v>19153</v>
      </c>
      <c r="F897" s="78" t="s">
        <v>123</v>
      </c>
    </row>
    <row r="898" spans="2:6" x14ac:dyDescent="0.25">
      <c r="B898" s="73" t="s">
        <v>20301</v>
      </c>
      <c r="C898" s="72" t="s">
        <v>20301</v>
      </c>
      <c r="D898" s="72" t="s">
        <v>15892</v>
      </c>
      <c r="E898" s="78" t="s">
        <v>19153</v>
      </c>
      <c r="F898" s="78" t="s">
        <v>123</v>
      </c>
    </row>
    <row r="899" spans="2:6" x14ac:dyDescent="0.25">
      <c r="B899" s="73" t="s">
        <v>20302</v>
      </c>
      <c r="C899" s="72" t="s">
        <v>20302</v>
      </c>
      <c r="D899" s="72" t="s">
        <v>15892</v>
      </c>
      <c r="E899" s="78" t="s">
        <v>19153</v>
      </c>
      <c r="F899" s="78" t="s">
        <v>123</v>
      </c>
    </row>
    <row r="900" spans="2:6" x14ac:dyDescent="0.25">
      <c r="B900" s="73" t="s">
        <v>20303</v>
      </c>
      <c r="C900" s="72" t="s">
        <v>20303</v>
      </c>
      <c r="D900" s="72" t="s">
        <v>15892</v>
      </c>
      <c r="E900" s="78" t="s">
        <v>19153</v>
      </c>
      <c r="F900" s="78" t="s">
        <v>123</v>
      </c>
    </row>
    <row r="901" spans="2:6" x14ac:dyDescent="0.25">
      <c r="B901" s="73" t="s">
        <v>20304</v>
      </c>
      <c r="C901" s="72" t="s">
        <v>20304</v>
      </c>
      <c r="D901" s="72" t="s">
        <v>15892</v>
      </c>
      <c r="E901" s="78" t="s">
        <v>19153</v>
      </c>
      <c r="F901" s="78" t="s">
        <v>123</v>
      </c>
    </row>
    <row r="902" spans="2:6" x14ac:dyDescent="0.25">
      <c r="B902" s="73" t="s">
        <v>20305</v>
      </c>
      <c r="C902" s="72" t="s">
        <v>20305</v>
      </c>
      <c r="D902" s="72" t="s">
        <v>15892</v>
      </c>
      <c r="E902" s="78" t="s">
        <v>19153</v>
      </c>
      <c r="F902" s="78" t="s">
        <v>123</v>
      </c>
    </row>
    <row r="903" spans="2:6" x14ac:dyDescent="0.25">
      <c r="B903" s="73" t="s">
        <v>20306</v>
      </c>
      <c r="C903" s="72" t="s">
        <v>20306</v>
      </c>
      <c r="D903" s="72" t="s">
        <v>15892</v>
      </c>
      <c r="E903" s="78" t="s">
        <v>19153</v>
      </c>
      <c r="F903" s="78" t="s">
        <v>123</v>
      </c>
    </row>
    <row r="904" spans="2:6" x14ac:dyDescent="0.25">
      <c r="B904" s="73" t="s">
        <v>20307</v>
      </c>
      <c r="C904" s="72" t="s">
        <v>20307</v>
      </c>
      <c r="D904" s="72" t="s">
        <v>15892</v>
      </c>
      <c r="E904" s="78" t="s">
        <v>19153</v>
      </c>
      <c r="F904" s="78" t="s">
        <v>123</v>
      </c>
    </row>
    <row r="905" spans="2:6" x14ac:dyDescent="0.25">
      <c r="B905" s="73" t="s">
        <v>20308</v>
      </c>
      <c r="C905" s="72" t="s">
        <v>20308</v>
      </c>
      <c r="D905" s="72" t="s">
        <v>15892</v>
      </c>
      <c r="E905" s="78" t="s">
        <v>19153</v>
      </c>
      <c r="F905" s="78" t="s">
        <v>123</v>
      </c>
    </row>
    <row r="906" spans="2:6" x14ac:dyDescent="0.25">
      <c r="B906" s="73" t="s">
        <v>20309</v>
      </c>
      <c r="C906" s="72" t="s">
        <v>20309</v>
      </c>
      <c r="D906" s="72" t="s">
        <v>15892</v>
      </c>
      <c r="E906" s="78" t="s">
        <v>19153</v>
      </c>
      <c r="F906" s="78" t="s">
        <v>123</v>
      </c>
    </row>
    <row r="907" spans="2:6" x14ac:dyDescent="0.25">
      <c r="B907" s="73" t="s">
        <v>20310</v>
      </c>
      <c r="C907" s="72" t="s">
        <v>20310</v>
      </c>
      <c r="D907" s="72" t="s">
        <v>15892</v>
      </c>
      <c r="E907" s="78" t="s">
        <v>19153</v>
      </c>
      <c r="F907" s="78" t="s">
        <v>123</v>
      </c>
    </row>
    <row r="908" spans="2:6" x14ac:dyDescent="0.25">
      <c r="B908" s="73" t="s">
        <v>20311</v>
      </c>
      <c r="C908" s="72" t="s">
        <v>20311</v>
      </c>
      <c r="D908" s="72" t="s">
        <v>15892</v>
      </c>
      <c r="E908" s="78" t="s">
        <v>19153</v>
      </c>
      <c r="F908" s="78" t="s">
        <v>123</v>
      </c>
    </row>
    <row r="909" spans="2:6" x14ac:dyDescent="0.25">
      <c r="B909" s="73" t="s">
        <v>20312</v>
      </c>
      <c r="C909" s="72" t="s">
        <v>20313</v>
      </c>
      <c r="D909" s="72" t="s">
        <v>15892</v>
      </c>
      <c r="E909" s="78" t="s">
        <v>125</v>
      </c>
      <c r="F909" s="78" t="s">
        <v>172</v>
      </c>
    </row>
    <row r="910" spans="2:6" x14ac:dyDescent="0.25">
      <c r="B910" s="73" t="s">
        <v>20314</v>
      </c>
      <c r="C910" s="72" t="s">
        <v>20314</v>
      </c>
      <c r="D910" s="72" t="s">
        <v>15892</v>
      </c>
      <c r="E910" s="78" t="s">
        <v>19153</v>
      </c>
      <c r="F910" s="78" t="s">
        <v>123</v>
      </c>
    </row>
    <row r="911" spans="2:6" x14ac:dyDescent="0.25">
      <c r="B911" s="73" t="s">
        <v>20315</v>
      </c>
      <c r="C911" s="72" t="s">
        <v>20315</v>
      </c>
      <c r="D911" s="72" t="s">
        <v>15892</v>
      </c>
      <c r="E911" s="78" t="s">
        <v>19153</v>
      </c>
      <c r="F911" s="78" t="s">
        <v>123</v>
      </c>
    </row>
    <row r="912" spans="2:6" x14ac:dyDescent="0.25">
      <c r="B912" s="73" t="s">
        <v>20316</v>
      </c>
      <c r="C912" s="72" t="s">
        <v>20316</v>
      </c>
      <c r="D912" s="72" t="s">
        <v>15892</v>
      </c>
      <c r="E912" s="78" t="s">
        <v>19153</v>
      </c>
      <c r="F912" s="78" t="s">
        <v>123</v>
      </c>
    </row>
    <row r="913" spans="2:6" x14ac:dyDescent="0.25">
      <c r="B913" s="73" t="s">
        <v>20317</v>
      </c>
      <c r="C913" s="72" t="s">
        <v>20317</v>
      </c>
      <c r="D913" s="72" t="s">
        <v>15892</v>
      </c>
      <c r="E913" s="78" t="s">
        <v>19153</v>
      </c>
      <c r="F913" s="78" t="s">
        <v>123</v>
      </c>
    </row>
    <row r="914" spans="2:6" x14ac:dyDescent="0.25">
      <c r="B914" s="73" t="s">
        <v>20318</v>
      </c>
      <c r="C914" s="72" t="s">
        <v>20318</v>
      </c>
      <c r="D914" s="72" t="s">
        <v>15892</v>
      </c>
      <c r="E914" s="78" t="s">
        <v>19153</v>
      </c>
      <c r="F914" s="78" t="s">
        <v>123</v>
      </c>
    </row>
    <row r="915" spans="2:6" x14ac:dyDescent="0.25">
      <c r="B915" s="73" t="s">
        <v>20319</v>
      </c>
      <c r="C915" s="72" t="s">
        <v>20319</v>
      </c>
      <c r="D915" s="72" t="s">
        <v>15892</v>
      </c>
      <c r="E915" s="78" t="s">
        <v>19153</v>
      </c>
      <c r="F915" s="78" t="s">
        <v>123</v>
      </c>
    </row>
    <row r="916" spans="2:6" x14ac:dyDescent="0.25">
      <c r="B916" s="73" t="s">
        <v>20320</v>
      </c>
      <c r="C916" s="72" t="s">
        <v>20320</v>
      </c>
      <c r="D916" s="72" t="s">
        <v>15892</v>
      </c>
      <c r="E916" s="78" t="s">
        <v>19153</v>
      </c>
      <c r="F916" s="78" t="s">
        <v>123</v>
      </c>
    </row>
    <row r="917" spans="2:6" x14ac:dyDescent="0.25">
      <c r="B917" s="73" t="s">
        <v>20321</v>
      </c>
      <c r="C917" s="72" t="s">
        <v>20321</v>
      </c>
      <c r="D917" s="72" t="s">
        <v>15892</v>
      </c>
      <c r="E917" s="78" t="s">
        <v>19153</v>
      </c>
      <c r="F917" s="78" t="s">
        <v>123</v>
      </c>
    </row>
    <row r="918" spans="2:6" x14ac:dyDescent="0.25">
      <c r="B918" s="73" t="s">
        <v>20322</v>
      </c>
      <c r="C918" s="72" t="s">
        <v>20322</v>
      </c>
      <c r="D918" s="72" t="s">
        <v>15892</v>
      </c>
      <c r="E918" s="78" t="s">
        <v>19153</v>
      </c>
      <c r="F918" s="78" t="s">
        <v>123</v>
      </c>
    </row>
    <row r="919" spans="2:6" x14ac:dyDescent="0.25">
      <c r="B919" s="73" t="s">
        <v>20323</v>
      </c>
      <c r="C919" s="72" t="s">
        <v>20323</v>
      </c>
      <c r="D919" s="72" t="s">
        <v>15892</v>
      </c>
      <c r="E919" s="78" t="s">
        <v>19153</v>
      </c>
      <c r="F919" s="78" t="s">
        <v>123</v>
      </c>
    </row>
    <row r="920" spans="2:6" x14ac:dyDescent="0.25">
      <c r="B920" s="73" t="s">
        <v>20324</v>
      </c>
      <c r="C920" s="72" t="s">
        <v>20324</v>
      </c>
      <c r="D920" s="72" t="s">
        <v>15892</v>
      </c>
      <c r="E920" s="78" t="s">
        <v>19153</v>
      </c>
      <c r="F920" s="78" t="s">
        <v>123</v>
      </c>
    </row>
    <row r="921" spans="2:6" x14ac:dyDescent="0.25">
      <c r="B921" s="73" t="s">
        <v>20325</v>
      </c>
      <c r="C921" s="72" t="s">
        <v>20325</v>
      </c>
      <c r="D921" s="72" t="s">
        <v>15892</v>
      </c>
      <c r="E921" s="78" t="s">
        <v>19153</v>
      </c>
      <c r="F921" s="78" t="s">
        <v>123</v>
      </c>
    </row>
    <row r="922" spans="2:6" x14ac:dyDescent="0.25">
      <c r="B922" s="73" t="s">
        <v>20326</v>
      </c>
      <c r="C922" s="72" t="s">
        <v>20327</v>
      </c>
      <c r="D922" s="72" t="s">
        <v>17057</v>
      </c>
      <c r="E922" s="78" t="s">
        <v>2189</v>
      </c>
      <c r="F922" s="78" t="s">
        <v>700</v>
      </c>
    </row>
    <row r="923" spans="2:6" x14ac:dyDescent="0.25">
      <c r="B923" s="73" t="s">
        <v>20328</v>
      </c>
      <c r="C923" s="72" t="s">
        <v>20329</v>
      </c>
      <c r="D923" s="72" t="s">
        <v>15892</v>
      </c>
      <c r="E923" s="78" t="s">
        <v>7493</v>
      </c>
      <c r="F923" s="78" t="s">
        <v>7493</v>
      </c>
    </row>
    <row r="924" spans="2:6" x14ac:dyDescent="0.25">
      <c r="B924" s="73" t="s">
        <v>20330</v>
      </c>
      <c r="C924" s="72" t="s">
        <v>20331</v>
      </c>
      <c r="D924" s="72" t="s">
        <v>17057</v>
      </c>
      <c r="E924" s="78" t="s">
        <v>7493</v>
      </c>
      <c r="F924" s="78" t="s">
        <v>7493</v>
      </c>
    </row>
    <row r="925" spans="2:6" x14ac:dyDescent="0.25">
      <c r="B925" s="73" t="s">
        <v>20332</v>
      </c>
      <c r="C925" s="72" t="s">
        <v>20327</v>
      </c>
      <c r="D925" s="72" t="s">
        <v>15892</v>
      </c>
      <c r="E925" s="78" t="s">
        <v>1777</v>
      </c>
      <c r="F925" s="78" t="s">
        <v>268</v>
      </c>
    </row>
    <row r="926" spans="2:6" x14ac:dyDescent="0.25">
      <c r="B926" s="73" t="s">
        <v>20333</v>
      </c>
      <c r="C926" s="72" t="s">
        <v>20334</v>
      </c>
      <c r="D926" s="72" t="s">
        <v>15892</v>
      </c>
      <c r="E926" s="78" t="s">
        <v>125</v>
      </c>
      <c r="F926" s="78" t="s">
        <v>144</v>
      </c>
    </row>
    <row r="927" spans="2:6" x14ac:dyDescent="0.25">
      <c r="B927" s="73" t="s">
        <v>20335</v>
      </c>
      <c r="C927" s="72" t="s">
        <v>20336</v>
      </c>
      <c r="D927" s="72" t="s">
        <v>15892</v>
      </c>
      <c r="E927" s="78" t="s">
        <v>125</v>
      </c>
      <c r="F927" s="78" t="s">
        <v>310</v>
      </c>
    </row>
    <row r="928" spans="2:6" x14ac:dyDescent="0.25">
      <c r="B928" s="73" t="s">
        <v>20337</v>
      </c>
      <c r="C928" s="72" t="s">
        <v>20329</v>
      </c>
      <c r="D928" s="72" t="s">
        <v>15892</v>
      </c>
      <c r="E928" s="78" t="s">
        <v>7493</v>
      </c>
      <c r="F928" s="78" t="s">
        <v>7493</v>
      </c>
    </row>
    <row r="929" spans="2:6" x14ac:dyDescent="0.25">
      <c r="B929" s="73" t="s">
        <v>20338</v>
      </c>
      <c r="C929" s="72" t="s">
        <v>20339</v>
      </c>
      <c r="D929" s="72" t="s">
        <v>15892</v>
      </c>
      <c r="E929" s="78" t="s">
        <v>7493</v>
      </c>
      <c r="F929" s="78" t="s">
        <v>7493</v>
      </c>
    </row>
    <row r="930" spans="2:6" x14ac:dyDescent="0.25">
      <c r="B930" s="73" t="s">
        <v>20340</v>
      </c>
      <c r="C930" s="72" t="s">
        <v>20340</v>
      </c>
      <c r="D930" s="72" t="s">
        <v>15892</v>
      </c>
      <c r="E930" s="78" t="s">
        <v>19153</v>
      </c>
      <c r="F930" s="78" t="s">
        <v>123</v>
      </c>
    </row>
    <row r="931" spans="2:6" x14ac:dyDescent="0.25">
      <c r="B931" s="73" t="s">
        <v>20341</v>
      </c>
      <c r="C931" s="72" t="s">
        <v>20341</v>
      </c>
      <c r="D931" s="72" t="s">
        <v>15892</v>
      </c>
      <c r="E931" s="78" t="s">
        <v>19153</v>
      </c>
      <c r="F931" s="78" t="s">
        <v>123</v>
      </c>
    </row>
    <row r="932" spans="2:6" x14ac:dyDescent="0.25">
      <c r="B932" s="73" t="s">
        <v>20342</v>
      </c>
      <c r="C932" s="72" t="s">
        <v>20343</v>
      </c>
      <c r="D932" s="72" t="s">
        <v>15892</v>
      </c>
      <c r="E932" s="78" t="s">
        <v>7493</v>
      </c>
      <c r="F932" s="78" t="s">
        <v>7493</v>
      </c>
    </row>
    <row r="933" spans="2:6" x14ac:dyDescent="0.25">
      <c r="B933" s="73" t="s">
        <v>20344</v>
      </c>
      <c r="C933" s="72" t="s">
        <v>20344</v>
      </c>
      <c r="D933" s="72" t="s">
        <v>15892</v>
      </c>
      <c r="E933" s="78" t="s">
        <v>19153</v>
      </c>
      <c r="F933" s="78" t="s">
        <v>123</v>
      </c>
    </row>
    <row r="934" spans="2:6" x14ac:dyDescent="0.25">
      <c r="B934" s="73" t="s">
        <v>20345</v>
      </c>
      <c r="C934" s="72" t="s">
        <v>20345</v>
      </c>
      <c r="D934" s="72" t="s">
        <v>15892</v>
      </c>
      <c r="E934" s="78" t="s">
        <v>19153</v>
      </c>
      <c r="F934" s="78" t="s">
        <v>123</v>
      </c>
    </row>
    <row r="935" spans="2:6" x14ac:dyDescent="0.25">
      <c r="B935" s="73" t="s">
        <v>20346</v>
      </c>
      <c r="C935" s="72" t="s">
        <v>20346</v>
      </c>
      <c r="D935" s="72" t="s">
        <v>15892</v>
      </c>
      <c r="E935" s="78" t="s">
        <v>19153</v>
      </c>
      <c r="F935" s="78" t="s">
        <v>123</v>
      </c>
    </row>
    <row r="936" spans="2:6" x14ac:dyDescent="0.25">
      <c r="B936" s="73" t="s">
        <v>20347</v>
      </c>
      <c r="C936" s="72" t="s">
        <v>20347</v>
      </c>
      <c r="D936" s="72" t="s">
        <v>15892</v>
      </c>
      <c r="E936" s="78" t="s">
        <v>19153</v>
      </c>
      <c r="F936" s="78" t="s">
        <v>123</v>
      </c>
    </row>
    <row r="937" spans="2:6" x14ac:dyDescent="0.25">
      <c r="B937" s="73" t="s">
        <v>20348</v>
      </c>
      <c r="C937" s="72" t="s">
        <v>20348</v>
      </c>
      <c r="D937" s="72" t="s">
        <v>15892</v>
      </c>
      <c r="E937" s="78" t="s">
        <v>19153</v>
      </c>
      <c r="F937" s="78" t="s">
        <v>123</v>
      </c>
    </row>
    <row r="938" spans="2:6" x14ac:dyDescent="0.25">
      <c r="B938" s="73" t="s">
        <v>20349</v>
      </c>
      <c r="C938" s="72" t="s">
        <v>20349</v>
      </c>
      <c r="D938" s="72" t="s">
        <v>15892</v>
      </c>
      <c r="E938" s="78" t="s">
        <v>19153</v>
      </c>
      <c r="F938" s="78" t="s">
        <v>123</v>
      </c>
    </row>
    <row r="939" spans="2:6" x14ac:dyDescent="0.25">
      <c r="B939" s="73" t="s">
        <v>20350</v>
      </c>
      <c r="C939" s="72" t="s">
        <v>20350</v>
      </c>
      <c r="D939" s="72" t="s">
        <v>15892</v>
      </c>
      <c r="E939" s="78" t="s">
        <v>19153</v>
      </c>
      <c r="F939" s="78" t="s">
        <v>123</v>
      </c>
    </row>
    <row r="940" spans="2:6" x14ac:dyDescent="0.25">
      <c r="B940" s="73" t="s">
        <v>20351</v>
      </c>
      <c r="C940" s="72" t="s">
        <v>20351</v>
      </c>
      <c r="D940" s="72" t="s">
        <v>15892</v>
      </c>
      <c r="E940" s="78" t="s">
        <v>19153</v>
      </c>
      <c r="F940" s="78" t="s">
        <v>123</v>
      </c>
    </row>
    <row r="941" spans="2:6" x14ac:dyDescent="0.25">
      <c r="B941" s="73" t="s">
        <v>20352</v>
      </c>
      <c r="C941" s="72" t="s">
        <v>20352</v>
      </c>
      <c r="D941" s="72" t="s">
        <v>15892</v>
      </c>
      <c r="E941" s="78" t="s">
        <v>19153</v>
      </c>
      <c r="F941" s="78" t="s">
        <v>123</v>
      </c>
    </row>
    <row r="942" spans="2:6" x14ac:dyDescent="0.25">
      <c r="B942" s="73" t="s">
        <v>20353</v>
      </c>
      <c r="C942" s="72" t="s">
        <v>20353</v>
      </c>
      <c r="D942" s="72" t="s">
        <v>15892</v>
      </c>
      <c r="E942" s="78" t="s">
        <v>19153</v>
      </c>
      <c r="F942" s="78" t="s">
        <v>123</v>
      </c>
    </row>
    <row r="943" spans="2:6" x14ac:dyDescent="0.25">
      <c r="B943" s="73" t="s">
        <v>20354</v>
      </c>
      <c r="C943" s="72" t="s">
        <v>20354</v>
      </c>
      <c r="D943" s="72" t="s">
        <v>15892</v>
      </c>
      <c r="E943" s="78" t="s">
        <v>19153</v>
      </c>
      <c r="F943" s="78" t="s">
        <v>123</v>
      </c>
    </row>
    <row r="944" spans="2:6" x14ac:dyDescent="0.25">
      <c r="B944" s="73" t="s">
        <v>20355</v>
      </c>
      <c r="C944" s="72" t="s">
        <v>20355</v>
      </c>
      <c r="D944" s="72" t="s">
        <v>15892</v>
      </c>
      <c r="E944" s="78" t="s">
        <v>19153</v>
      </c>
      <c r="F944" s="78" t="s">
        <v>123</v>
      </c>
    </row>
    <row r="945" spans="2:6" x14ac:dyDescent="0.25">
      <c r="B945" s="73" t="s">
        <v>20356</v>
      </c>
      <c r="C945" s="72" t="s">
        <v>20356</v>
      </c>
      <c r="D945" s="72" t="s">
        <v>15892</v>
      </c>
      <c r="E945" s="78" t="s">
        <v>19153</v>
      </c>
      <c r="F945" s="78" t="s">
        <v>123</v>
      </c>
    </row>
    <row r="946" spans="2:6" x14ac:dyDescent="0.25">
      <c r="B946" s="73" t="s">
        <v>20357</v>
      </c>
      <c r="C946" s="72" t="s">
        <v>20357</v>
      </c>
      <c r="D946" s="72" t="s">
        <v>15892</v>
      </c>
      <c r="E946" s="78" t="s">
        <v>19153</v>
      </c>
      <c r="F946" s="78" t="s">
        <v>123</v>
      </c>
    </row>
    <row r="947" spans="2:6" x14ac:dyDescent="0.25">
      <c r="B947" s="73" t="s">
        <v>20358</v>
      </c>
      <c r="C947" s="72" t="s">
        <v>20358</v>
      </c>
      <c r="D947" s="72" t="s">
        <v>15892</v>
      </c>
      <c r="E947" s="78" t="s">
        <v>19153</v>
      </c>
      <c r="F947" s="78" t="s">
        <v>123</v>
      </c>
    </row>
    <row r="948" spans="2:6" x14ac:dyDescent="0.25">
      <c r="B948" s="73" t="s">
        <v>20359</v>
      </c>
      <c r="C948" s="72" t="s">
        <v>20360</v>
      </c>
      <c r="D948" s="72" t="s">
        <v>15892</v>
      </c>
      <c r="E948" s="78" t="s">
        <v>7493</v>
      </c>
      <c r="F948" s="78" t="s">
        <v>7493</v>
      </c>
    </row>
    <row r="949" spans="2:6" x14ac:dyDescent="0.25">
      <c r="B949" s="73" t="s">
        <v>20361</v>
      </c>
      <c r="C949" s="72" t="s">
        <v>20362</v>
      </c>
      <c r="D949" s="72" t="s">
        <v>15892</v>
      </c>
      <c r="E949" s="78" t="s">
        <v>125</v>
      </c>
      <c r="F949" s="78" t="s">
        <v>172</v>
      </c>
    </row>
    <row r="950" spans="2:6" x14ac:dyDescent="0.25">
      <c r="B950" s="73" t="s">
        <v>20363</v>
      </c>
      <c r="C950" s="72" t="s">
        <v>20364</v>
      </c>
      <c r="D950" s="72" t="s">
        <v>15892</v>
      </c>
      <c r="E950" s="78" t="s">
        <v>125</v>
      </c>
      <c r="F950" s="78" t="s">
        <v>172</v>
      </c>
    </row>
    <row r="951" spans="2:6" x14ac:dyDescent="0.25">
      <c r="B951" s="73" t="s">
        <v>20365</v>
      </c>
      <c r="C951" s="72" t="s">
        <v>20366</v>
      </c>
      <c r="D951" s="72" t="s">
        <v>17057</v>
      </c>
      <c r="E951" s="78" t="s">
        <v>2189</v>
      </c>
      <c r="F951" s="78" t="s">
        <v>700</v>
      </c>
    </row>
    <row r="952" spans="2:6" x14ac:dyDescent="0.25">
      <c r="B952" s="73" t="s">
        <v>20367</v>
      </c>
      <c r="C952" s="72" t="s">
        <v>20368</v>
      </c>
      <c r="D952" s="72" t="s">
        <v>15892</v>
      </c>
      <c r="E952" s="78" t="s">
        <v>2189</v>
      </c>
      <c r="F952" s="78" t="s">
        <v>700</v>
      </c>
    </row>
    <row r="953" spans="2:6" x14ac:dyDescent="0.25">
      <c r="B953" s="73" t="s">
        <v>20369</v>
      </c>
      <c r="C953" s="72" t="s">
        <v>20370</v>
      </c>
      <c r="D953" s="72" t="s">
        <v>15892</v>
      </c>
      <c r="E953" s="78" t="s">
        <v>20371</v>
      </c>
      <c r="F953" s="78" t="s">
        <v>7252</v>
      </c>
    </row>
    <row r="954" spans="2:6" x14ac:dyDescent="0.25">
      <c r="B954" s="73" t="s">
        <v>20372</v>
      </c>
      <c r="C954" s="72" t="s">
        <v>20370</v>
      </c>
      <c r="D954" s="72" t="s">
        <v>15892</v>
      </c>
      <c r="E954" s="78" t="s">
        <v>7493</v>
      </c>
      <c r="F954" s="78" t="s">
        <v>7493</v>
      </c>
    </row>
    <row r="955" spans="2:6" x14ac:dyDescent="0.25">
      <c r="B955" s="73" t="s">
        <v>20373</v>
      </c>
      <c r="C955" s="72" t="s">
        <v>20374</v>
      </c>
      <c r="D955" s="72" t="s">
        <v>15892</v>
      </c>
      <c r="E955" s="78" t="s">
        <v>7493</v>
      </c>
      <c r="F955" s="78" t="s">
        <v>7493</v>
      </c>
    </row>
    <row r="956" spans="2:6" x14ac:dyDescent="0.25">
      <c r="B956" s="73" t="s">
        <v>20375</v>
      </c>
      <c r="C956" s="72" t="s">
        <v>20376</v>
      </c>
      <c r="D956" s="72" t="s">
        <v>15892</v>
      </c>
      <c r="E956" s="78" t="s">
        <v>7493</v>
      </c>
      <c r="F956" s="78" t="s">
        <v>7493</v>
      </c>
    </row>
    <row r="957" spans="2:6" x14ac:dyDescent="0.25">
      <c r="B957" s="73" t="s">
        <v>20377</v>
      </c>
      <c r="C957" s="72" t="s">
        <v>20378</v>
      </c>
      <c r="D957" s="72" t="s">
        <v>15892</v>
      </c>
      <c r="E957" s="78" t="s">
        <v>7493</v>
      </c>
      <c r="F957" s="78" t="s">
        <v>7493</v>
      </c>
    </row>
    <row r="958" spans="2:6" x14ac:dyDescent="0.25">
      <c r="B958" s="73" t="s">
        <v>20379</v>
      </c>
      <c r="C958" s="72" t="s">
        <v>20366</v>
      </c>
      <c r="D958" s="72" t="s">
        <v>15892</v>
      </c>
      <c r="E958" s="78" t="s">
        <v>20380</v>
      </c>
      <c r="F958" s="78" t="s">
        <v>20380</v>
      </c>
    </row>
    <row r="959" spans="2:6" x14ac:dyDescent="0.25">
      <c r="B959" s="73" t="s">
        <v>20381</v>
      </c>
      <c r="C959" s="72" t="s">
        <v>20368</v>
      </c>
      <c r="D959" s="72" t="s">
        <v>15892</v>
      </c>
      <c r="E959" s="78" t="s">
        <v>1777</v>
      </c>
      <c r="F959" s="78" t="s">
        <v>268</v>
      </c>
    </row>
    <row r="960" spans="2:6" x14ac:dyDescent="0.25">
      <c r="B960" s="73" t="s">
        <v>20382</v>
      </c>
      <c r="C960" s="72" t="s">
        <v>20383</v>
      </c>
      <c r="D960" s="72" t="s">
        <v>15892</v>
      </c>
      <c r="E960" s="78" t="s">
        <v>3295</v>
      </c>
      <c r="F960" s="78" t="s">
        <v>1499</v>
      </c>
    </row>
    <row r="961" spans="2:6" x14ac:dyDescent="0.25">
      <c r="B961" s="73" t="s">
        <v>20384</v>
      </c>
      <c r="C961" s="72" t="s">
        <v>20385</v>
      </c>
      <c r="D961" s="72" t="s">
        <v>15892</v>
      </c>
      <c r="E961" s="78" t="s">
        <v>1913</v>
      </c>
      <c r="F961" s="78" t="s">
        <v>1008</v>
      </c>
    </row>
    <row r="962" spans="2:6" x14ac:dyDescent="0.25">
      <c r="B962" s="73" t="s">
        <v>20386</v>
      </c>
      <c r="C962" s="72" t="s">
        <v>20387</v>
      </c>
      <c r="D962" s="72" t="s">
        <v>17057</v>
      </c>
      <c r="E962" s="78" t="s">
        <v>2189</v>
      </c>
      <c r="F962" s="78" t="s">
        <v>700</v>
      </c>
    </row>
    <row r="963" spans="2:6" x14ac:dyDescent="0.25">
      <c r="B963" s="73" t="s">
        <v>22129</v>
      </c>
      <c r="C963" s="72" t="s">
        <v>22130</v>
      </c>
      <c r="D963" s="72" t="s">
        <v>15892</v>
      </c>
      <c r="E963" s="78" t="s">
        <v>4265</v>
      </c>
      <c r="F963" s="78" t="s">
        <v>1896</v>
      </c>
    </row>
    <row r="964" spans="2:6" x14ac:dyDescent="0.25">
      <c r="B964" s="73" t="s">
        <v>20388</v>
      </c>
      <c r="C964" s="72" t="s">
        <v>20389</v>
      </c>
      <c r="D964" s="72" t="s">
        <v>17057</v>
      </c>
      <c r="E964" s="78" t="s">
        <v>7493</v>
      </c>
      <c r="F964" s="78" t="s">
        <v>7493</v>
      </c>
    </row>
    <row r="965" spans="2:6" x14ac:dyDescent="0.25">
      <c r="B965" s="73" t="s">
        <v>20390</v>
      </c>
      <c r="C965" s="72" t="s">
        <v>20391</v>
      </c>
      <c r="D965" s="72" t="s">
        <v>17057</v>
      </c>
      <c r="E965" s="78" t="s">
        <v>7493</v>
      </c>
      <c r="F965" s="78" t="s">
        <v>7493</v>
      </c>
    </row>
    <row r="966" spans="2:6" x14ac:dyDescent="0.25">
      <c r="B966" s="73" t="s">
        <v>20392</v>
      </c>
      <c r="C966" s="72" t="s">
        <v>20393</v>
      </c>
      <c r="D966" s="72" t="s">
        <v>15892</v>
      </c>
      <c r="E966" s="78" t="s">
        <v>7493</v>
      </c>
      <c r="F966" s="78" t="s">
        <v>7493</v>
      </c>
    </row>
    <row r="967" spans="2:6" x14ac:dyDescent="0.25">
      <c r="B967" s="73" t="s">
        <v>20394</v>
      </c>
      <c r="C967" s="72" t="s">
        <v>20395</v>
      </c>
      <c r="D967" s="72" t="s">
        <v>15892</v>
      </c>
      <c r="E967" s="78" t="s">
        <v>125</v>
      </c>
      <c r="F967" s="78" t="s">
        <v>310</v>
      </c>
    </row>
    <row r="968" spans="2:6" x14ac:dyDescent="0.25">
      <c r="B968" s="73" t="s">
        <v>20396</v>
      </c>
      <c r="C968" s="72" t="s">
        <v>20397</v>
      </c>
      <c r="D968" s="72" t="s">
        <v>15892</v>
      </c>
      <c r="E968" s="78" t="s">
        <v>125</v>
      </c>
      <c r="F968" s="78" t="s">
        <v>172</v>
      </c>
    </row>
    <row r="969" spans="2:6" x14ac:dyDescent="0.25">
      <c r="B969" s="73" t="s">
        <v>20398</v>
      </c>
      <c r="C969" s="72" t="s">
        <v>20399</v>
      </c>
      <c r="D969" s="72" t="s">
        <v>15892</v>
      </c>
      <c r="E969" s="78" t="s">
        <v>125</v>
      </c>
      <c r="F969" s="78" t="s">
        <v>310</v>
      </c>
    </row>
    <row r="970" spans="2:6" x14ac:dyDescent="0.25">
      <c r="B970" s="73" t="s">
        <v>20400</v>
      </c>
      <c r="C970" s="72" t="s">
        <v>20401</v>
      </c>
      <c r="D970" s="72" t="s">
        <v>17057</v>
      </c>
      <c r="E970" s="78" t="s">
        <v>125</v>
      </c>
      <c r="F970" s="78" t="s">
        <v>144</v>
      </c>
    </row>
    <row r="971" spans="2:6" x14ac:dyDescent="0.25">
      <c r="B971" s="73" t="s">
        <v>20402</v>
      </c>
      <c r="C971" s="72" t="s">
        <v>20403</v>
      </c>
      <c r="D971" s="72" t="s">
        <v>15892</v>
      </c>
      <c r="E971" s="78" t="s">
        <v>7493</v>
      </c>
      <c r="F971" s="78" t="s">
        <v>7493</v>
      </c>
    </row>
    <row r="972" spans="2:6" x14ac:dyDescent="0.25">
      <c r="B972" s="73" t="s">
        <v>20404</v>
      </c>
      <c r="C972" s="72" t="s">
        <v>20404</v>
      </c>
      <c r="D972" s="72" t="s">
        <v>15892</v>
      </c>
      <c r="E972" s="78" t="s">
        <v>19153</v>
      </c>
      <c r="F972" s="78" t="s">
        <v>123</v>
      </c>
    </row>
    <row r="973" spans="2:6" x14ac:dyDescent="0.25">
      <c r="B973" s="73" t="s">
        <v>20405</v>
      </c>
      <c r="C973" s="72" t="s">
        <v>20405</v>
      </c>
      <c r="D973" s="72" t="s">
        <v>15892</v>
      </c>
      <c r="E973" s="78" t="s">
        <v>19153</v>
      </c>
      <c r="F973" s="78" t="s">
        <v>123</v>
      </c>
    </row>
    <row r="974" spans="2:6" x14ac:dyDescent="0.25">
      <c r="B974" s="73" t="s">
        <v>20406</v>
      </c>
      <c r="C974" s="72" t="s">
        <v>20406</v>
      </c>
      <c r="D974" s="72" t="s">
        <v>15892</v>
      </c>
      <c r="E974" s="78" t="s">
        <v>19153</v>
      </c>
      <c r="F974" s="78" t="s">
        <v>123</v>
      </c>
    </row>
    <row r="975" spans="2:6" x14ac:dyDescent="0.25">
      <c r="B975" s="73" t="s">
        <v>20407</v>
      </c>
      <c r="C975" s="72" t="s">
        <v>20407</v>
      </c>
      <c r="D975" s="72" t="s">
        <v>15892</v>
      </c>
      <c r="E975" s="78" t="s">
        <v>19153</v>
      </c>
      <c r="F975" s="78" t="s">
        <v>123</v>
      </c>
    </row>
    <row r="976" spans="2:6" x14ac:dyDescent="0.25">
      <c r="B976" s="73" t="s">
        <v>20408</v>
      </c>
      <c r="C976" s="72" t="s">
        <v>20408</v>
      </c>
      <c r="D976" s="72" t="s">
        <v>15892</v>
      </c>
      <c r="E976" s="78" t="s">
        <v>19153</v>
      </c>
      <c r="F976" s="78" t="s">
        <v>123</v>
      </c>
    </row>
    <row r="977" spans="2:6" x14ac:dyDescent="0.25">
      <c r="B977" s="73" t="s">
        <v>20409</v>
      </c>
      <c r="C977" s="72" t="s">
        <v>20409</v>
      </c>
      <c r="D977" s="72" t="s">
        <v>15892</v>
      </c>
      <c r="E977" s="78" t="s">
        <v>19153</v>
      </c>
      <c r="F977" s="78" t="s">
        <v>123</v>
      </c>
    </row>
    <row r="978" spans="2:6" x14ac:dyDescent="0.25">
      <c r="B978" s="73" t="s">
        <v>20410</v>
      </c>
      <c r="C978" s="72" t="s">
        <v>20410</v>
      </c>
      <c r="D978" s="72" t="s">
        <v>15892</v>
      </c>
      <c r="E978" s="78" t="s">
        <v>19153</v>
      </c>
      <c r="F978" s="78" t="s">
        <v>123</v>
      </c>
    </row>
    <row r="979" spans="2:6" x14ac:dyDescent="0.25">
      <c r="B979" s="73" t="s">
        <v>20411</v>
      </c>
      <c r="C979" s="72" t="s">
        <v>20411</v>
      </c>
      <c r="D979" s="72" t="s">
        <v>15892</v>
      </c>
      <c r="E979" s="78" t="s">
        <v>19153</v>
      </c>
      <c r="F979" s="78" t="s">
        <v>123</v>
      </c>
    </row>
    <row r="980" spans="2:6" x14ac:dyDescent="0.25">
      <c r="B980" s="73" t="s">
        <v>20412</v>
      </c>
      <c r="C980" s="72" t="s">
        <v>20412</v>
      </c>
      <c r="D980" s="72" t="s">
        <v>15892</v>
      </c>
      <c r="E980" s="78" t="s">
        <v>19153</v>
      </c>
      <c r="F980" s="78" t="s">
        <v>123</v>
      </c>
    </row>
    <row r="981" spans="2:6" x14ac:dyDescent="0.25">
      <c r="B981" s="73" t="s">
        <v>20413</v>
      </c>
      <c r="C981" s="72" t="s">
        <v>20413</v>
      </c>
      <c r="D981" s="72" t="s">
        <v>15892</v>
      </c>
      <c r="E981" s="78" t="s">
        <v>19153</v>
      </c>
      <c r="F981" s="78" t="s">
        <v>123</v>
      </c>
    </row>
    <row r="982" spans="2:6" x14ac:dyDescent="0.25">
      <c r="B982" s="73" t="s">
        <v>20414</v>
      </c>
      <c r="C982" s="72" t="s">
        <v>20414</v>
      </c>
      <c r="D982" s="72" t="s">
        <v>15892</v>
      </c>
      <c r="E982" s="78" t="s">
        <v>19153</v>
      </c>
      <c r="F982" s="78" t="s">
        <v>123</v>
      </c>
    </row>
    <row r="983" spans="2:6" x14ac:dyDescent="0.25">
      <c r="B983" s="73" t="s">
        <v>20415</v>
      </c>
      <c r="C983" s="72" t="s">
        <v>20415</v>
      </c>
      <c r="D983" s="72" t="s">
        <v>15892</v>
      </c>
      <c r="E983" s="78" t="s">
        <v>19153</v>
      </c>
      <c r="F983" s="78" t="s">
        <v>123</v>
      </c>
    </row>
    <row r="984" spans="2:6" x14ac:dyDescent="0.25">
      <c r="B984" s="73" t="s">
        <v>20416</v>
      </c>
      <c r="C984" s="72" t="s">
        <v>20416</v>
      </c>
      <c r="D984" s="72" t="s">
        <v>15892</v>
      </c>
      <c r="E984" s="78" t="s">
        <v>19153</v>
      </c>
      <c r="F984" s="78" t="s">
        <v>123</v>
      </c>
    </row>
    <row r="985" spans="2:6" x14ac:dyDescent="0.25">
      <c r="B985" s="73" t="s">
        <v>20417</v>
      </c>
      <c r="C985" s="72" t="s">
        <v>20417</v>
      </c>
      <c r="D985" s="72" t="s">
        <v>15892</v>
      </c>
      <c r="E985" s="78" t="s">
        <v>19153</v>
      </c>
      <c r="F985" s="78" t="s">
        <v>123</v>
      </c>
    </row>
    <row r="986" spans="2:6" x14ac:dyDescent="0.25">
      <c r="B986" s="73" t="s">
        <v>20418</v>
      </c>
      <c r="C986" s="72" t="s">
        <v>20418</v>
      </c>
      <c r="D986" s="72" t="s">
        <v>15892</v>
      </c>
      <c r="E986" s="78" t="s">
        <v>19153</v>
      </c>
      <c r="F986" s="78" t="s">
        <v>123</v>
      </c>
    </row>
    <row r="987" spans="2:6" x14ac:dyDescent="0.25">
      <c r="B987" s="73" t="s">
        <v>20419</v>
      </c>
      <c r="C987" s="72" t="s">
        <v>20419</v>
      </c>
      <c r="D987" s="72" t="s">
        <v>15892</v>
      </c>
      <c r="E987" s="78" t="s">
        <v>19153</v>
      </c>
      <c r="F987" s="78" t="s">
        <v>123</v>
      </c>
    </row>
    <row r="988" spans="2:6" x14ac:dyDescent="0.25">
      <c r="B988" s="73" t="s">
        <v>20420</v>
      </c>
      <c r="C988" s="72" t="s">
        <v>20421</v>
      </c>
      <c r="D988" s="72" t="s">
        <v>15892</v>
      </c>
      <c r="E988" s="78" t="s">
        <v>1777</v>
      </c>
      <c r="F988" s="78" t="s">
        <v>268</v>
      </c>
    </row>
    <row r="989" spans="2:6" x14ac:dyDescent="0.25">
      <c r="B989" s="73" t="s">
        <v>20422</v>
      </c>
      <c r="C989" s="72" t="s">
        <v>20423</v>
      </c>
      <c r="D989" s="72" t="s">
        <v>15892</v>
      </c>
      <c r="E989" s="78" t="s">
        <v>125</v>
      </c>
      <c r="F989" s="78" t="s">
        <v>172</v>
      </c>
    </row>
    <row r="990" spans="2:6" x14ac:dyDescent="0.25">
      <c r="B990" s="73" t="s">
        <v>20424</v>
      </c>
      <c r="C990" s="72" t="s">
        <v>20425</v>
      </c>
      <c r="D990" s="72" t="s">
        <v>15892</v>
      </c>
      <c r="E990" s="78" t="s">
        <v>3730</v>
      </c>
      <c r="F990" s="78" t="s">
        <v>1008</v>
      </c>
    </row>
    <row r="991" spans="2:6" x14ac:dyDescent="0.25">
      <c r="B991" s="73" t="s">
        <v>20426</v>
      </c>
      <c r="C991" s="72" t="s">
        <v>20427</v>
      </c>
      <c r="D991" s="72" t="s">
        <v>15892</v>
      </c>
      <c r="E991" s="78" t="s">
        <v>125</v>
      </c>
      <c r="F991" s="78" t="s">
        <v>172</v>
      </c>
    </row>
    <row r="992" spans="2:6" x14ac:dyDescent="0.25">
      <c r="B992" s="73" t="s">
        <v>20428</v>
      </c>
      <c r="C992" s="72" t="s">
        <v>20429</v>
      </c>
      <c r="D992" s="72" t="s">
        <v>17057</v>
      </c>
      <c r="E992" s="78" t="s">
        <v>7493</v>
      </c>
      <c r="F992" s="78" t="s">
        <v>7493</v>
      </c>
    </row>
    <row r="993" spans="2:6" x14ac:dyDescent="0.25">
      <c r="B993" s="73" t="s">
        <v>20430</v>
      </c>
      <c r="C993" s="72" t="s">
        <v>20431</v>
      </c>
      <c r="D993" s="72" t="s">
        <v>17057</v>
      </c>
      <c r="E993" s="78" t="s">
        <v>918</v>
      </c>
      <c r="F993" s="78" t="s">
        <v>1200</v>
      </c>
    </row>
    <row r="994" spans="2:6" x14ac:dyDescent="0.25">
      <c r="B994" s="73" t="s">
        <v>20432</v>
      </c>
      <c r="C994" s="72" t="s">
        <v>20432</v>
      </c>
      <c r="D994" s="72" t="s">
        <v>15892</v>
      </c>
      <c r="E994" s="78" t="s">
        <v>19153</v>
      </c>
      <c r="F994" s="78" t="s">
        <v>123</v>
      </c>
    </row>
    <row r="995" spans="2:6" x14ac:dyDescent="0.25">
      <c r="B995" s="73" t="s">
        <v>20433</v>
      </c>
      <c r="C995" s="72" t="s">
        <v>20433</v>
      </c>
      <c r="D995" s="72" t="s">
        <v>15892</v>
      </c>
      <c r="E995" s="78" t="s">
        <v>19153</v>
      </c>
      <c r="F995" s="78" t="s">
        <v>123</v>
      </c>
    </row>
    <row r="996" spans="2:6" x14ac:dyDescent="0.25">
      <c r="B996" s="73" t="s">
        <v>20434</v>
      </c>
      <c r="C996" s="72" t="s">
        <v>20434</v>
      </c>
      <c r="D996" s="72" t="s">
        <v>15892</v>
      </c>
      <c r="E996" s="78" t="s">
        <v>19153</v>
      </c>
      <c r="F996" s="78" t="s">
        <v>123</v>
      </c>
    </row>
    <row r="997" spans="2:6" x14ac:dyDescent="0.25">
      <c r="B997" s="73" t="s">
        <v>20435</v>
      </c>
      <c r="C997" s="72" t="s">
        <v>20435</v>
      </c>
      <c r="D997" s="72" t="s">
        <v>15892</v>
      </c>
      <c r="E997" s="78" t="s">
        <v>19153</v>
      </c>
      <c r="F997" s="78" t="s">
        <v>123</v>
      </c>
    </row>
    <row r="998" spans="2:6" x14ac:dyDescent="0.25">
      <c r="B998" s="73" t="s">
        <v>20436</v>
      </c>
      <c r="C998" s="72" t="s">
        <v>20436</v>
      </c>
      <c r="D998" s="72" t="s">
        <v>15892</v>
      </c>
      <c r="E998" s="78" t="s">
        <v>19153</v>
      </c>
      <c r="F998" s="78" t="s">
        <v>123</v>
      </c>
    </row>
    <row r="999" spans="2:6" x14ac:dyDescent="0.25">
      <c r="B999" s="73" t="s">
        <v>20437</v>
      </c>
      <c r="C999" s="72" t="s">
        <v>20437</v>
      </c>
      <c r="D999" s="72" t="s">
        <v>15892</v>
      </c>
      <c r="E999" s="78" t="s">
        <v>19153</v>
      </c>
      <c r="F999" s="78" t="s">
        <v>123</v>
      </c>
    </row>
    <row r="1000" spans="2:6" x14ac:dyDescent="0.25">
      <c r="B1000" s="73" t="s">
        <v>20438</v>
      </c>
      <c r="C1000" s="72" t="s">
        <v>20438</v>
      </c>
      <c r="D1000" s="72" t="s">
        <v>15892</v>
      </c>
      <c r="E1000" s="78" t="s">
        <v>19153</v>
      </c>
      <c r="F1000" s="78" t="s">
        <v>123</v>
      </c>
    </row>
    <row r="1001" spans="2:6" x14ac:dyDescent="0.25">
      <c r="B1001" s="73" t="s">
        <v>20439</v>
      </c>
      <c r="C1001" s="72" t="s">
        <v>20439</v>
      </c>
      <c r="D1001" s="72" t="s">
        <v>15892</v>
      </c>
      <c r="E1001" s="78" t="s">
        <v>19153</v>
      </c>
      <c r="F1001" s="78" t="s">
        <v>123</v>
      </c>
    </row>
    <row r="1002" spans="2:6" x14ac:dyDescent="0.25">
      <c r="B1002" s="73" t="s">
        <v>20440</v>
      </c>
      <c r="C1002" s="72" t="s">
        <v>20440</v>
      </c>
      <c r="D1002" s="72" t="s">
        <v>15892</v>
      </c>
      <c r="E1002" s="78" t="s">
        <v>19153</v>
      </c>
      <c r="F1002" s="78" t="s">
        <v>123</v>
      </c>
    </row>
    <row r="1003" spans="2:6" x14ac:dyDescent="0.25">
      <c r="B1003" s="73" t="s">
        <v>20441</v>
      </c>
      <c r="C1003" s="72" t="s">
        <v>20441</v>
      </c>
      <c r="D1003" s="72" t="s">
        <v>15892</v>
      </c>
      <c r="E1003" s="78" t="s">
        <v>19153</v>
      </c>
      <c r="F1003" s="78" t="s">
        <v>123</v>
      </c>
    </row>
    <row r="1004" spans="2:6" x14ac:dyDescent="0.25">
      <c r="B1004" s="73" t="s">
        <v>20442</v>
      </c>
      <c r="C1004" s="72" t="s">
        <v>20443</v>
      </c>
      <c r="D1004" s="72" t="s">
        <v>17057</v>
      </c>
      <c r="E1004" s="78" t="s">
        <v>905</v>
      </c>
      <c r="F1004" s="78" t="s">
        <v>700</v>
      </c>
    </row>
    <row r="1005" spans="2:6" x14ac:dyDescent="0.25">
      <c r="B1005" s="73" t="s">
        <v>20444</v>
      </c>
      <c r="C1005" s="72" t="s">
        <v>20444</v>
      </c>
      <c r="D1005" s="72" t="s">
        <v>15892</v>
      </c>
      <c r="E1005" s="78" t="s">
        <v>19153</v>
      </c>
      <c r="F1005" s="78" t="s">
        <v>123</v>
      </c>
    </row>
    <row r="1006" spans="2:6" x14ac:dyDescent="0.25">
      <c r="B1006" s="73" t="s">
        <v>20445</v>
      </c>
      <c r="C1006" s="72" t="s">
        <v>20445</v>
      </c>
      <c r="D1006" s="72" t="s">
        <v>15892</v>
      </c>
      <c r="E1006" s="78" t="s">
        <v>19153</v>
      </c>
      <c r="F1006" s="78" t="s">
        <v>123</v>
      </c>
    </row>
    <row r="1007" spans="2:6" x14ac:dyDescent="0.25">
      <c r="B1007" s="73" t="s">
        <v>20446</v>
      </c>
      <c r="C1007" s="72" t="s">
        <v>20446</v>
      </c>
      <c r="D1007" s="72" t="s">
        <v>15892</v>
      </c>
      <c r="E1007" s="78" t="s">
        <v>19153</v>
      </c>
      <c r="F1007" s="78" t="s">
        <v>123</v>
      </c>
    </row>
    <row r="1008" spans="2:6" x14ac:dyDescent="0.25">
      <c r="B1008" s="73" t="s">
        <v>20447</v>
      </c>
      <c r="C1008" s="72" t="s">
        <v>20447</v>
      </c>
      <c r="D1008" s="72" t="s">
        <v>15892</v>
      </c>
      <c r="E1008" s="78" t="s">
        <v>19153</v>
      </c>
      <c r="F1008" s="78" t="s">
        <v>123</v>
      </c>
    </row>
    <row r="1009" spans="2:6" x14ac:dyDescent="0.25">
      <c r="B1009" s="73" t="s">
        <v>20448</v>
      </c>
      <c r="C1009" s="72" t="s">
        <v>20448</v>
      </c>
      <c r="D1009" s="72" t="s">
        <v>15892</v>
      </c>
      <c r="E1009" s="78" t="s">
        <v>19153</v>
      </c>
      <c r="F1009" s="78" t="s">
        <v>123</v>
      </c>
    </row>
    <row r="1010" spans="2:6" x14ac:dyDescent="0.25">
      <c r="B1010" s="73" t="s">
        <v>20449</v>
      </c>
      <c r="C1010" s="72" t="s">
        <v>20449</v>
      </c>
      <c r="D1010" s="72" t="s">
        <v>15892</v>
      </c>
      <c r="E1010" s="78" t="s">
        <v>19153</v>
      </c>
      <c r="F1010" s="78" t="s">
        <v>123</v>
      </c>
    </row>
    <row r="1011" spans="2:6" x14ac:dyDescent="0.25">
      <c r="B1011" s="73" t="s">
        <v>20450</v>
      </c>
      <c r="C1011" s="72" t="s">
        <v>20450</v>
      </c>
      <c r="D1011" s="72" t="s">
        <v>15892</v>
      </c>
      <c r="E1011" s="78" t="s">
        <v>19153</v>
      </c>
      <c r="F1011" s="78" t="s">
        <v>123</v>
      </c>
    </row>
    <row r="1012" spans="2:6" x14ac:dyDescent="0.25">
      <c r="B1012" s="73" t="s">
        <v>20451</v>
      </c>
      <c r="C1012" s="72" t="s">
        <v>20451</v>
      </c>
      <c r="D1012" s="72" t="s">
        <v>15892</v>
      </c>
      <c r="E1012" s="78" t="s">
        <v>19153</v>
      </c>
      <c r="F1012" s="78" t="s">
        <v>123</v>
      </c>
    </row>
    <row r="1013" spans="2:6" x14ac:dyDescent="0.25">
      <c r="B1013" s="73" t="s">
        <v>20452</v>
      </c>
      <c r="C1013" s="72" t="s">
        <v>20452</v>
      </c>
      <c r="D1013" s="72" t="s">
        <v>15892</v>
      </c>
      <c r="E1013" s="78" t="s">
        <v>19153</v>
      </c>
      <c r="F1013" s="78" t="s">
        <v>123</v>
      </c>
    </row>
    <row r="1014" spans="2:6" x14ac:dyDescent="0.25">
      <c r="B1014" s="73" t="s">
        <v>20453</v>
      </c>
      <c r="C1014" s="72" t="s">
        <v>20453</v>
      </c>
      <c r="D1014" s="72" t="s">
        <v>15892</v>
      </c>
      <c r="E1014" s="78" t="s">
        <v>19153</v>
      </c>
      <c r="F1014" s="78" t="s">
        <v>123</v>
      </c>
    </row>
    <row r="1015" spans="2:6" x14ac:dyDescent="0.25">
      <c r="B1015" s="73" t="s">
        <v>20454</v>
      </c>
      <c r="C1015" s="72" t="s">
        <v>20454</v>
      </c>
      <c r="D1015" s="72" t="s">
        <v>15892</v>
      </c>
      <c r="E1015" s="78" t="s">
        <v>19153</v>
      </c>
      <c r="F1015" s="78" t="s">
        <v>123</v>
      </c>
    </row>
    <row r="1016" spans="2:6" x14ac:dyDescent="0.25">
      <c r="B1016" s="73" t="s">
        <v>20455</v>
      </c>
      <c r="C1016" s="72" t="s">
        <v>20455</v>
      </c>
      <c r="D1016" s="72" t="s">
        <v>15892</v>
      </c>
      <c r="E1016" s="78" t="s">
        <v>19153</v>
      </c>
      <c r="F1016" s="78" t="s">
        <v>123</v>
      </c>
    </row>
    <row r="1017" spans="2:6" x14ac:dyDescent="0.25">
      <c r="B1017" s="73" t="s">
        <v>20456</v>
      </c>
      <c r="C1017" s="72" t="s">
        <v>20456</v>
      </c>
      <c r="D1017" s="72" t="s">
        <v>15892</v>
      </c>
      <c r="E1017" s="78" t="s">
        <v>19153</v>
      </c>
      <c r="F1017" s="78" t="s">
        <v>123</v>
      </c>
    </row>
    <row r="1018" spans="2:6" x14ac:dyDescent="0.25">
      <c r="B1018" s="73" t="s">
        <v>20457</v>
      </c>
      <c r="C1018" s="72" t="s">
        <v>20457</v>
      </c>
      <c r="D1018" s="72" t="s">
        <v>15892</v>
      </c>
      <c r="E1018" s="78" t="s">
        <v>19153</v>
      </c>
      <c r="F1018" s="78" t="s">
        <v>123</v>
      </c>
    </row>
    <row r="1019" spans="2:6" x14ac:dyDescent="0.25">
      <c r="B1019" s="73" t="s">
        <v>20458</v>
      </c>
      <c r="C1019" s="72" t="s">
        <v>20458</v>
      </c>
      <c r="D1019" s="72" t="s">
        <v>15892</v>
      </c>
      <c r="E1019" s="78" t="s">
        <v>19153</v>
      </c>
      <c r="F1019" s="78" t="s">
        <v>123</v>
      </c>
    </row>
    <row r="1020" spans="2:6" x14ac:dyDescent="0.25">
      <c r="B1020" s="73" t="s">
        <v>20459</v>
      </c>
      <c r="C1020" s="72" t="s">
        <v>20459</v>
      </c>
      <c r="D1020" s="72" t="s">
        <v>15892</v>
      </c>
      <c r="E1020" s="78" t="s">
        <v>19153</v>
      </c>
      <c r="F1020" s="78" t="s">
        <v>123</v>
      </c>
    </row>
    <row r="1021" spans="2:6" x14ac:dyDescent="0.25">
      <c r="B1021" s="73" t="s">
        <v>20460</v>
      </c>
      <c r="C1021" s="72" t="s">
        <v>20460</v>
      </c>
      <c r="D1021" s="72" t="s">
        <v>15892</v>
      </c>
      <c r="E1021" s="78" t="s">
        <v>19153</v>
      </c>
      <c r="F1021" s="78" t="s">
        <v>123</v>
      </c>
    </row>
    <row r="1022" spans="2:6" x14ac:dyDescent="0.25">
      <c r="B1022" s="73" t="s">
        <v>20461</v>
      </c>
      <c r="C1022" s="72" t="s">
        <v>20461</v>
      </c>
      <c r="D1022" s="72" t="s">
        <v>15892</v>
      </c>
      <c r="E1022" s="78" t="s">
        <v>19153</v>
      </c>
      <c r="F1022" s="78" t="s">
        <v>123</v>
      </c>
    </row>
    <row r="1023" spans="2:6" x14ac:dyDescent="0.25">
      <c r="B1023" s="73" t="s">
        <v>20462</v>
      </c>
      <c r="C1023" s="72" t="s">
        <v>20462</v>
      </c>
      <c r="D1023" s="72" t="s">
        <v>15892</v>
      </c>
      <c r="E1023" s="78" t="s">
        <v>19153</v>
      </c>
      <c r="F1023" s="78" t="s">
        <v>123</v>
      </c>
    </row>
    <row r="1024" spans="2:6" x14ac:dyDescent="0.25">
      <c r="B1024" s="73" t="s">
        <v>20463</v>
      </c>
      <c r="C1024" s="72" t="s">
        <v>20463</v>
      </c>
      <c r="D1024" s="72" t="s">
        <v>15892</v>
      </c>
      <c r="E1024" s="78" t="s">
        <v>19153</v>
      </c>
      <c r="F1024" s="78" t="s">
        <v>123</v>
      </c>
    </row>
    <row r="1025" spans="2:6" x14ac:dyDescent="0.25">
      <c r="B1025" s="73" t="s">
        <v>20464</v>
      </c>
      <c r="C1025" s="72" t="s">
        <v>20465</v>
      </c>
      <c r="D1025" s="72" t="s">
        <v>15892</v>
      </c>
      <c r="E1025" s="78" t="s">
        <v>20466</v>
      </c>
      <c r="F1025" s="78" t="s">
        <v>700</v>
      </c>
    </row>
    <row r="1026" spans="2:6" x14ac:dyDescent="0.25">
      <c r="B1026" s="73" t="s">
        <v>20467</v>
      </c>
      <c r="C1026" s="72" t="s">
        <v>20468</v>
      </c>
      <c r="D1026" s="72" t="s">
        <v>15892</v>
      </c>
      <c r="E1026" s="78" t="s">
        <v>125</v>
      </c>
      <c r="F1026" s="78" t="s">
        <v>144</v>
      </c>
    </row>
    <row r="1027" spans="2:6" x14ac:dyDescent="0.25">
      <c r="B1027" s="73" t="s">
        <v>22131</v>
      </c>
      <c r="C1027" s="72" t="s">
        <v>22132</v>
      </c>
      <c r="D1027" s="72" t="s">
        <v>15892</v>
      </c>
      <c r="E1027" s="78" t="s">
        <v>4265</v>
      </c>
      <c r="F1027" s="78" t="s">
        <v>1896</v>
      </c>
    </row>
    <row r="1028" spans="2:6" x14ac:dyDescent="0.25">
      <c r="B1028" s="73" t="s">
        <v>20469</v>
      </c>
      <c r="C1028" s="72" t="s">
        <v>20470</v>
      </c>
      <c r="D1028" s="72" t="s">
        <v>17057</v>
      </c>
      <c r="E1028" s="78" t="s">
        <v>2189</v>
      </c>
      <c r="F1028" s="78" t="s">
        <v>700</v>
      </c>
    </row>
    <row r="1029" spans="2:6" x14ac:dyDescent="0.25">
      <c r="B1029" s="73" t="s">
        <v>20471</v>
      </c>
      <c r="C1029" s="72" t="s">
        <v>20472</v>
      </c>
      <c r="D1029" s="72" t="s">
        <v>17057</v>
      </c>
      <c r="E1029" s="78" t="s">
        <v>3608</v>
      </c>
      <c r="F1029" s="78" t="s">
        <v>1499</v>
      </c>
    </row>
    <row r="1030" spans="2:6" x14ac:dyDescent="0.25">
      <c r="B1030" s="73" t="s">
        <v>20473</v>
      </c>
      <c r="C1030" s="72" t="s">
        <v>20474</v>
      </c>
      <c r="D1030" s="72" t="s">
        <v>17057</v>
      </c>
      <c r="E1030" s="78" t="s">
        <v>125</v>
      </c>
      <c r="F1030" s="78" t="s">
        <v>172</v>
      </c>
    </row>
    <row r="1031" spans="2:6" x14ac:dyDescent="0.25">
      <c r="B1031" s="73" t="s">
        <v>20475</v>
      </c>
      <c r="C1031" s="72" t="s">
        <v>20476</v>
      </c>
      <c r="D1031" s="72" t="s">
        <v>17057</v>
      </c>
      <c r="E1031" s="78" t="s">
        <v>125</v>
      </c>
      <c r="F1031" s="78" t="s">
        <v>172</v>
      </c>
    </row>
    <row r="1032" spans="2:6" x14ac:dyDescent="0.25">
      <c r="B1032" s="73" t="s">
        <v>20477</v>
      </c>
      <c r="C1032" s="72" t="s">
        <v>20478</v>
      </c>
      <c r="D1032" s="72" t="s">
        <v>15892</v>
      </c>
      <c r="E1032" s="78" t="s">
        <v>125</v>
      </c>
      <c r="F1032" s="78" t="s">
        <v>144</v>
      </c>
    </row>
    <row r="1033" spans="2:6" x14ac:dyDescent="0.25">
      <c r="B1033" s="73" t="s">
        <v>20479</v>
      </c>
      <c r="C1033" s="72" t="s">
        <v>20480</v>
      </c>
      <c r="D1033" s="72" t="s">
        <v>17057</v>
      </c>
      <c r="E1033" s="78" t="s">
        <v>125</v>
      </c>
      <c r="F1033" s="78" t="s">
        <v>172</v>
      </c>
    </row>
    <row r="1034" spans="2:6" x14ac:dyDescent="0.25">
      <c r="B1034" s="73" t="s">
        <v>20481</v>
      </c>
      <c r="C1034" s="72" t="s">
        <v>20482</v>
      </c>
      <c r="D1034" s="72" t="s">
        <v>15892</v>
      </c>
      <c r="E1034" s="78" t="s">
        <v>125</v>
      </c>
      <c r="F1034" s="78" t="s">
        <v>144</v>
      </c>
    </row>
    <row r="1035" spans="2:6" x14ac:dyDescent="0.25">
      <c r="B1035" s="73" t="s">
        <v>20483</v>
      </c>
      <c r="C1035" s="72" t="s">
        <v>20484</v>
      </c>
      <c r="D1035" s="72" t="s">
        <v>15892</v>
      </c>
      <c r="E1035" s="78" t="s">
        <v>125</v>
      </c>
      <c r="F1035" s="78" t="s">
        <v>310</v>
      </c>
    </row>
    <row r="1036" spans="2:6" x14ac:dyDescent="0.25">
      <c r="B1036" s="73" t="s">
        <v>20485</v>
      </c>
      <c r="C1036" s="72" t="s">
        <v>20486</v>
      </c>
      <c r="D1036" s="72" t="s">
        <v>15892</v>
      </c>
      <c r="E1036" s="78" t="s">
        <v>125</v>
      </c>
      <c r="F1036" s="78" t="s">
        <v>310</v>
      </c>
    </row>
    <row r="1037" spans="2:6" x14ac:dyDescent="0.25">
      <c r="B1037" s="73" t="s">
        <v>20487</v>
      </c>
      <c r="C1037" s="72" t="s">
        <v>20488</v>
      </c>
      <c r="D1037" s="72" t="s">
        <v>15892</v>
      </c>
      <c r="E1037" s="78" t="s">
        <v>1913</v>
      </c>
      <c r="F1037" s="78" t="s">
        <v>1008</v>
      </c>
    </row>
    <row r="1038" spans="2:6" x14ac:dyDescent="0.25">
      <c r="B1038" s="73" t="s">
        <v>22133</v>
      </c>
      <c r="C1038" s="72" t="s">
        <v>22134</v>
      </c>
      <c r="D1038" s="72" t="s">
        <v>15892</v>
      </c>
      <c r="E1038" s="78" t="s">
        <v>4265</v>
      </c>
      <c r="F1038" s="78" t="s">
        <v>1896</v>
      </c>
    </row>
    <row r="1039" spans="2:6" x14ac:dyDescent="0.25">
      <c r="B1039" s="73" t="s">
        <v>20489</v>
      </c>
      <c r="C1039" s="72" t="s">
        <v>20490</v>
      </c>
      <c r="D1039" s="72" t="s">
        <v>15892</v>
      </c>
      <c r="E1039" s="78" t="s">
        <v>7493</v>
      </c>
      <c r="F1039" s="78" t="s">
        <v>7493</v>
      </c>
    </row>
    <row r="1040" spans="2:6" x14ac:dyDescent="0.25">
      <c r="B1040" s="73" t="s">
        <v>20491</v>
      </c>
      <c r="C1040" s="72" t="s">
        <v>20492</v>
      </c>
      <c r="D1040" s="72" t="s">
        <v>17057</v>
      </c>
      <c r="E1040" s="78" t="s">
        <v>1777</v>
      </c>
      <c r="F1040" s="78" t="s">
        <v>268</v>
      </c>
    </row>
    <row r="1041" spans="2:6" x14ac:dyDescent="0.25">
      <c r="B1041" s="73" t="s">
        <v>20493</v>
      </c>
      <c r="C1041" s="72" t="s">
        <v>20494</v>
      </c>
      <c r="D1041" s="72" t="s">
        <v>17057</v>
      </c>
      <c r="E1041" s="78" t="s">
        <v>2189</v>
      </c>
      <c r="F1041" s="78" t="s">
        <v>1200</v>
      </c>
    </row>
    <row r="1042" spans="2:6" x14ac:dyDescent="0.25">
      <c r="B1042" s="73" t="s">
        <v>20495</v>
      </c>
      <c r="C1042" s="72" t="s">
        <v>20496</v>
      </c>
      <c r="D1042" s="72" t="s">
        <v>17057</v>
      </c>
      <c r="E1042" s="78" t="s">
        <v>905</v>
      </c>
      <c r="F1042" s="78" t="s">
        <v>700</v>
      </c>
    </row>
    <row r="1043" spans="2:6" x14ac:dyDescent="0.25">
      <c r="B1043" s="73" t="s">
        <v>20497</v>
      </c>
      <c r="C1043" s="72" t="s">
        <v>20498</v>
      </c>
      <c r="D1043" s="72" t="s">
        <v>15892</v>
      </c>
      <c r="E1043" s="78" t="s">
        <v>3295</v>
      </c>
      <c r="F1043" s="78" t="s">
        <v>1499</v>
      </c>
    </row>
    <row r="1044" spans="2:6" x14ac:dyDescent="0.25">
      <c r="B1044" s="73" t="s">
        <v>20499</v>
      </c>
      <c r="C1044" s="72" t="s">
        <v>20500</v>
      </c>
      <c r="D1044" s="72" t="s">
        <v>17057</v>
      </c>
      <c r="E1044" s="78" t="s">
        <v>3295</v>
      </c>
      <c r="F1044" s="78" t="s">
        <v>1499</v>
      </c>
    </row>
    <row r="1045" spans="2:6" x14ac:dyDescent="0.25">
      <c r="B1045" s="73" t="s">
        <v>20501</v>
      </c>
      <c r="C1045" s="72" t="s">
        <v>20502</v>
      </c>
      <c r="D1045" s="72" t="s">
        <v>15892</v>
      </c>
      <c r="E1045" s="78" t="s">
        <v>1913</v>
      </c>
      <c r="F1045" s="78" t="s">
        <v>1008</v>
      </c>
    </row>
    <row r="1046" spans="2:6" x14ac:dyDescent="0.25">
      <c r="B1046" s="73" t="s">
        <v>20503</v>
      </c>
      <c r="C1046" s="72" t="s">
        <v>20503</v>
      </c>
      <c r="D1046" s="72" t="s">
        <v>15892</v>
      </c>
      <c r="E1046" s="78" t="s">
        <v>19153</v>
      </c>
      <c r="F1046" s="78" t="s">
        <v>123</v>
      </c>
    </row>
    <row r="1047" spans="2:6" x14ac:dyDescent="0.25">
      <c r="B1047" s="73" t="s">
        <v>20504</v>
      </c>
      <c r="C1047" s="72" t="s">
        <v>20504</v>
      </c>
      <c r="D1047" s="72" t="s">
        <v>15892</v>
      </c>
      <c r="E1047" s="78" t="s">
        <v>19153</v>
      </c>
      <c r="F1047" s="78" t="s">
        <v>123</v>
      </c>
    </row>
    <row r="1048" spans="2:6" x14ac:dyDescent="0.25">
      <c r="B1048" s="73" t="s">
        <v>20505</v>
      </c>
      <c r="C1048" s="72" t="s">
        <v>20505</v>
      </c>
      <c r="D1048" s="72" t="s">
        <v>15892</v>
      </c>
      <c r="E1048" s="78" t="s">
        <v>19153</v>
      </c>
      <c r="F1048" s="78" t="s">
        <v>123</v>
      </c>
    </row>
    <row r="1049" spans="2:6" x14ac:dyDescent="0.25">
      <c r="B1049" s="73" t="s">
        <v>20506</v>
      </c>
      <c r="C1049" s="72" t="s">
        <v>20506</v>
      </c>
      <c r="D1049" s="72" t="s">
        <v>15892</v>
      </c>
      <c r="E1049" s="78" t="s">
        <v>19153</v>
      </c>
      <c r="F1049" s="78" t="s">
        <v>123</v>
      </c>
    </row>
    <row r="1050" spans="2:6" x14ac:dyDescent="0.25">
      <c r="B1050" s="73" t="s">
        <v>20507</v>
      </c>
      <c r="C1050" s="72" t="s">
        <v>20507</v>
      </c>
      <c r="D1050" s="72" t="s">
        <v>15892</v>
      </c>
      <c r="E1050" s="78" t="s">
        <v>19153</v>
      </c>
      <c r="F1050" s="78" t="s">
        <v>123</v>
      </c>
    </row>
    <row r="1051" spans="2:6" x14ac:dyDescent="0.25">
      <c r="B1051" s="73" t="s">
        <v>20508</v>
      </c>
      <c r="C1051" s="72" t="s">
        <v>20508</v>
      </c>
      <c r="D1051" s="72" t="s">
        <v>15892</v>
      </c>
      <c r="E1051" s="78" t="s">
        <v>19153</v>
      </c>
      <c r="F1051" s="78" t="s">
        <v>123</v>
      </c>
    </row>
    <row r="1052" spans="2:6" x14ac:dyDescent="0.25">
      <c r="B1052" s="73" t="s">
        <v>20509</v>
      </c>
      <c r="C1052" s="72" t="s">
        <v>20509</v>
      </c>
      <c r="D1052" s="72" t="s">
        <v>15892</v>
      </c>
      <c r="E1052" s="78" t="s">
        <v>19153</v>
      </c>
      <c r="F1052" s="78" t="s">
        <v>123</v>
      </c>
    </row>
    <row r="1053" spans="2:6" x14ac:dyDescent="0.25">
      <c r="B1053" s="73" t="s">
        <v>20510</v>
      </c>
      <c r="C1053" s="72" t="s">
        <v>20510</v>
      </c>
      <c r="D1053" s="72" t="s">
        <v>15892</v>
      </c>
      <c r="E1053" s="78" t="s">
        <v>19153</v>
      </c>
      <c r="F1053" s="78" t="s">
        <v>123</v>
      </c>
    </row>
    <row r="1054" spans="2:6" x14ac:dyDescent="0.25">
      <c r="B1054" s="73" t="s">
        <v>20511</v>
      </c>
      <c r="C1054" s="72" t="s">
        <v>20511</v>
      </c>
      <c r="D1054" s="72" t="s">
        <v>15892</v>
      </c>
      <c r="E1054" s="78" t="s">
        <v>19153</v>
      </c>
      <c r="F1054" s="78" t="s">
        <v>123</v>
      </c>
    </row>
    <row r="1055" spans="2:6" x14ac:dyDescent="0.25">
      <c r="B1055" s="73" t="s">
        <v>20512</v>
      </c>
      <c r="C1055" s="72" t="s">
        <v>20512</v>
      </c>
      <c r="D1055" s="72" t="s">
        <v>15892</v>
      </c>
      <c r="E1055" s="78" t="s">
        <v>19153</v>
      </c>
      <c r="F1055" s="78" t="s">
        <v>123</v>
      </c>
    </row>
    <row r="1056" spans="2:6" x14ac:dyDescent="0.25">
      <c r="B1056" s="73" t="s">
        <v>20513</v>
      </c>
      <c r="C1056" s="72" t="s">
        <v>20513</v>
      </c>
      <c r="D1056" s="72" t="s">
        <v>15892</v>
      </c>
      <c r="E1056" s="78" t="s">
        <v>19153</v>
      </c>
      <c r="F1056" s="78" t="s">
        <v>123</v>
      </c>
    </row>
    <row r="1057" spans="2:6" x14ac:dyDescent="0.25">
      <c r="B1057" s="73" t="s">
        <v>20514</v>
      </c>
      <c r="C1057" s="72" t="s">
        <v>20514</v>
      </c>
      <c r="D1057" s="72" t="s">
        <v>15892</v>
      </c>
      <c r="E1057" s="78" t="s">
        <v>19153</v>
      </c>
      <c r="F1057" s="78" t="s">
        <v>123</v>
      </c>
    </row>
    <row r="1058" spans="2:6" x14ac:dyDescent="0.25">
      <c r="B1058" s="73" t="s">
        <v>20515</v>
      </c>
      <c r="C1058" s="72" t="s">
        <v>20515</v>
      </c>
      <c r="D1058" s="72" t="s">
        <v>15892</v>
      </c>
      <c r="E1058" s="78" t="s">
        <v>19153</v>
      </c>
      <c r="F1058" s="78" t="s">
        <v>123</v>
      </c>
    </row>
    <row r="1059" spans="2:6" x14ac:dyDescent="0.25">
      <c r="B1059" s="73" t="s">
        <v>20516</v>
      </c>
      <c r="C1059" s="72" t="s">
        <v>20516</v>
      </c>
      <c r="D1059" s="72" t="s">
        <v>15892</v>
      </c>
      <c r="E1059" s="78" t="s">
        <v>19153</v>
      </c>
      <c r="F1059" s="78" t="s">
        <v>123</v>
      </c>
    </row>
    <row r="1060" spans="2:6" x14ac:dyDescent="0.25">
      <c r="B1060" s="73" t="s">
        <v>20517</v>
      </c>
      <c r="C1060" s="72" t="s">
        <v>20517</v>
      </c>
      <c r="D1060" s="72" t="s">
        <v>15892</v>
      </c>
      <c r="E1060" s="78" t="s">
        <v>19153</v>
      </c>
      <c r="F1060" s="78" t="s">
        <v>123</v>
      </c>
    </row>
    <row r="1061" spans="2:6" x14ac:dyDescent="0.25">
      <c r="B1061" s="73" t="s">
        <v>20518</v>
      </c>
      <c r="C1061" s="72" t="s">
        <v>20518</v>
      </c>
      <c r="D1061" s="72" t="s">
        <v>15892</v>
      </c>
      <c r="E1061" s="78" t="s">
        <v>19153</v>
      </c>
      <c r="F1061" s="78" t="s">
        <v>123</v>
      </c>
    </row>
    <row r="1062" spans="2:6" x14ac:dyDescent="0.25">
      <c r="B1062" s="73" t="s">
        <v>20519</v>
      </c>
      <c r="C1062" s="72" t="s">
        <v>20519</v>
      </c>
      <c r="D1062" s="72" t="s">
        <v>15892</v>
      </c>
      <c r="E1062" s="78" t="s">
        <v>19153</v>
      </c>
      <c r="F1062" s="78" t="s">
        <v>123</v>
      </c>
    </row>
    <row r="1063" spans="2:6" x14ac:dyDescent="0.25">
      <c r="B1063" s="73" t="s">
        <v>20520</v>
      </c>
      <c r="C1063" s="72" t="s">
        <v>20520</v>
      </c>
      <c r="D1063" s="72" t="s">
        <v>15892</v>
      </c>
      <c r="E1063" s="78" t="s">
        <v>19153</v>
      </c>
      <c r="F1063" s="78" t="s">
        <v>123</v>
      </c>
    </row>
    <row r="1064" spans="2:6" x14ac:dyDescent="0.25">
      <c r="B1064" s="73" t="s">
        <v>20521</v>
      </c>
      <c r="C1064" s="72" t="s">
        <v>20522</v>
      </c>
      <c r="D1064" s="72" t="s">
        <v>17057</v>
      </c>
      <c r="E1064" s="78" t="s">
        <v>2189</v>
      </c>
      <c r="F1064" s="78" t="s">
        <v>1200</v>
      </c>
    </row>
    <row r="1065" spans="2:6" x14ac:dyDescent="0.25">
      <c r="B1065" s="73" t="s">
        <v>20523</v>
      </c>
      <c r="C1065" s="72" t="s">
        <v>20523</v>
      </c>
      <c r="D1065" s="72" t="s">
        <v>15892</v>
      </c>
      <c r="E1065" s="78" t="s">
        <v>19153</v>
      </c>
      <c r="F1065" s="78" t="s">
        <v>123</v>
      </c>
    </row>
    <row r="1066" spans="2:6" x14ac:dyDescent="0.25">
      <c r="B1066" s="73" t="s">
        <v>20524</v>
      </c>
      <c r="C1066" s="72" t="s">
        <v>20524</v>
      </c>
      <c r="D1066" s="72" t="s">
        <v>15892</v>
      </c>
      <c r="E1066" s="78" t="s">
        <v>19153</v>
      </c>
      <c r="F1066" s="78" t="s">
        <v>123</v>
      </c>
    </row>
    <row r="1067" spans="2:6" x14ac:dyDescent="0.25">
      <c r="B1067" s="73" t="s">
        <v>20525</v>
      </c>
      <c r="C1067" s="72" t="s">
        <v>20525</v>
      </c>
      <c r="D1067" s="72" t="s">
        <v>15892</v>
      </c>
      <c r="E1067" s="78" t="s">
        <v>19153</v>
      </c>
      <c r="F1067" s="78" t="s">
        <v>123</v>
      </c>
    </row>
    <row r="1068" spans="2:6" x14ac:dyDescent="0.25">
      <c r="B1068" s="73" t="s">
        <v>20526</v>
      </c>
      <c r="C1068" s="72" t="s">
        <v>20526</v>
      </c>
      <c r="D1068" s="72" t="s">
        <v>15892</v>
      </c>
      <c r="E1068" s="78" t="s">
        <v>19153</v>
      </c>
      <c r="F1068" s="78" t="s">
        <v>123</v>
      </c>
    </row>
    <row r="1069" spans="2:6" x14ac:dyDescent="0.25">
      <c r="B1069" s="73" t="s">
        <v>20527</v>
      </c>
      <c r="C1069" s="72" t="s">
        <v>20527</v>
      </c>
      <c r="D1069" s="72" t="s">
        <v>15892</v>
      </c>
      <c r="E1069" s="78" t="s">
        <v>19153</v>
      </c>
      <c r="F1069" s="78" t="s">
        <v>123</v>
      </c>
    </row>
    <row r="1070" spans="2:6" x14ac:dyDescent="0.25">
      <c r="B1070" s="73" t="s">
        <v>20528</v>
      </c>
      <c r="C1070" s="72" t="s">
        <v>20528</v>
      </c>
      <c r="D1070" s="72" t="s">
        <v>15892</v>
      </c>
      <c r="E1070" s="78" t="s">
        <v>19153</v>
      </c>
      <c r="F1070" s="78" t="s">
        <v>123</v>
      </c>
    </row>
    <row r="1071" spans="2:6" x14ac:dyDescent="0.25">
      <c r="B1071" s="73" t="s">
        <v>20529</v>
      </c>
      <c r="C1071" s="72" t="s">
        <v>20529</v>
      </c>
      <c r="D1071" s="72" t="s">
        <v>15892</v>
      </c>
      <c r="E1071" s="78" t="s">
        <v>19153</v>
      </c>
      <c r="F1071" s="78" t="s">
        <v>123</v>
      </c>
    </row>
    <row r="1072" spans="2:6" x14ac:dyDescent="0.25">
      <c r="B1072" s="73" t="s">
        <v>20530</v>
      </c>
      <c r="C1072" s="72" t="s">
        <v>20530</v>
      </c>
      <c r="D1072" s="72" t="s">
        <v>15892</v>
      </c>
      <c r="E1072" s="78" t="s">
        <v>19153</v>
      </c>
      <c r="F1072" s="78" t="s">
        <v>123</v>
      </c>
    </row>
    <row r="1073" spans="2:6" x14ac:dyDescent="0.25">
      <c r="B1073" s="73" t="s">
        <v>20531</v>
      </c>
      <c r="C1073" s="72" t="s">
        <v>20531</v>
      </c>
      <c r="D1073" s="72" t="s">
        <v>15892</v>
      </c>
      <c r="E1073" s="78" t="s">
        <v>19153</v>
      </c>
      <c r="F1073" s="78" t="s">
        <v>123</v>
      </c>
    </row>
    <row r="1074" spans="2:6" x14ac:dyDescent="0.25">
      <c r="B1074" s="73" t="s">
        <v>20532</v>
      </c>
      <c r="C1074" s="72" t="s">
        <v>20532</v>
      </c>
      <c r="D1074" s="72" t="s">
        <v>15892</v>
      </c>
      <c r="E1074" s="78" t="s">
        <v>19153</v>
      </c>
      <c r="F1074" s="78" t="s">
        <v>123</v>
      </c>
    </row>
    <row r="1075" spans="2:6" x14ac:dyDescent="0.25">
      <c r="B1075" s="73" t="s">
        <v>20533</v>
      </c>
      <c r="C1075" s="72" t="s">
        <v>20534</v>
      </c>
      <c r="D1075" s="72" t="s">
        <v>17057</v>
      </c>
      <c r="E1075" s="78" t="s">
        <v>2189</v>
      </c>
      <c r="F1075" s="78" t="s">
        <v>1200</v>
      </c>
    </row>
    <row r="1076" spans="2:6" x14ac:dyDescent="0.25">
      <c r="B1076" s="73" t="s">
        <v>20535</v>
      </c>
      <c r="C1076" s="72" t="s">
        <v>20535</v>
      </c>
      <c r="D1076" s="72" t="s">
        <v>15892</v>
      </c>
      <c r="E1076" s="78" t="s">
        <v>19153</v>
      </c>
      <c r="F1076" s="78" t="s">
        <v>123</v>
      </c>
    </row>
    <row r="1077" spans="2:6" x14ac:dyDescent="0.25">
      <c r="B1077" s="73" t="s">
        <v>20536</v>
      </c>
      <c r="C1077" s="72" t="s">
        <v>20536</v>
      </c>
      <c r="D1077" s="72" t="s">
        <v>15892</v>
      </c>
      <c r="E1077" s="78" t="s">
        <v>19153</v>
      </c>
      <c r="F1077" s="78" t="s">
        <v>123</v>
      </c>
    </row>
    <row r="1078" spans="2:6" x14ac:dyDescent="0.25">
      <c r="B1078" s="73" t="s">
        <v>20537</v>
      </c>
      <c r="C1078" s="72" t="s">
        <v>20537</v>
      </c>
      <c r="D1078" s="72" t="s">
        <v>15892</v>
      </c>
      <c r="E1078" s="78" t="s">
        <v>19153</v>
      </c>
      <c r="F1078" s="78" t="s">
        <v>123</v>
      </c>
    </row>
    <row r="1079" spans="2:6" x14ac:dyDescent="0.25">
      <c r="B1079" s="73" t="s">
        <v>20538</v>
      </c>
      <c r="C1079" s="72" t="s">
        <v>20538</v>
      </c>
      <c r="D1079" s="72" t="s">
        <v>15892</v>
      </c>
      <c r="E1079" s="78" t="s">
        <v>19153</v>
      </c>
      <c r="F1079" s="78" t="s">
        <v>123</v>
      </c>
    </row>
    <row r="1080" spans="2:6" x14ac:dyDescent="0.25">
      <c r="B1080" s="73" t="s">
        <v>20539</v>
      </c>
      <c r="C1080" s="72" t="s">
        <v>20539</v>
      </c>
      <c r="D1080" s="72" t="s">
        <v>15892</v>
      </c>
      <c r="E1080" s="78" t="s">
        <v>19153</v>
      </c>
      <c r="F1080" s="78" t="s">
        <v>123</v>
      </c>
    </row>
    <row r="1081" spans="2:6" x14ac:dyDescent="0.25">
      <c r="B1081" s="73" t="s">
        <v>20540</v>
      </c>
      <c r="C1081" s="72" t="s">
        <v>20540</v>
      </c>
      <c r="D1081" s="72" t="s">
        <v>15892</v>
      </c>
      <c r="E1081" s="78" t="s">
        <v>19153</v>
      </c>
      <c r="F1081" s="78" t="s">
        <v>123</v>
      </c>
    </row>
    <row r="1082" spans="2:6" x14ac:dyDescent="0.25">
      <c r="B1082" s="73" t="s">
        <v>20541</v>
      </c>
      <c r="C1082" s="72" t="s">
        <v>20541</v>
      </c>
      <c r="D1082" s="72" t="s">
        <v>15892</v>
      </c>
      <c r="E1082" s="78" t="s">
        <v>19153</v>
      </c>
      <c r="F1082" s="78" t="s">
        <v>123</v>
      </c>
    </row>
    <row r="1083" spans="2:6" x14ac:dyDescent="0.25">
      <c r="B1083" s="73" t="s">
        <v>20542</v>
      </c>
      <c r="C1083" s="72" t="s">
        <v>20543</v>
      </c>
      <c r="D1083" s="72" t="s">
        <v>17057</v>
      </c>
      <c r="E1083" s="78" t="s">
        <v>2189</v>
      </c>
      <c r="F1083" s="78" t="s">
        <v>838</v>
      </c>
    </row>
    <row r="1084" spans="2:6" x14ac:dyDescent="0.25">
      <c r="B1084" s="73" t="s">
        <v>20544</v>
      </c>
      <c r="C1084" s="72" t="s">
        <v>20544</v>
      </c>
      <c r="D1084" s="72" t="s">
        <v>15892</v>
      </c>
      <c r="E1084" s="78" t="s">
        <v>19153</v>
      </c>
      <c r="F1084" s="78" t="s">
        <v>123</v>
      </c>
    </row>
    <row r="1085" spans="2:6" x14ac:dyDescent="0.25">
      <c r="B1085" s="73" t="s">
        <v>20545</v>
      </c>
      <c r="C1085" s="72" t="s">
        <v>20545</v>
      </c>
      <c r="D1085" s="72" t="s">
        <v>15892</v>
      </c>
      <c r="E1085" s="78" t="s">
        <v>19153</v>
      </c>
      <c r="F1085" s="78" t="s">
        <v>123</v>
      </c>
    </row>
    <row r="1086" spans="2:6" x14ac:dyDescent="0.25">
      <c r="B1086" s="73" t="s">
        <v>20546</v>
      </c>
      <c r="C1086" s="72" t="s">
        <v>20546</v>
      </c>
      <c r="D1086" s="72" t="s">
        <v>15892</v>
      </c>
      <c r="E1086" s="78" t="s">
        <v>19153</v>
      </c>
      <c r="F1086" s="78" t="s">
        <v>123</v>
      </c>
    </row>
    <row r="1087" spans="2:6" x14ac:dyDescent="0.25">
      <c r="B1087" s="73" t="s">
        <v>20547</v>
      </c>
      <c r="C1087" s="72" t="s">
        <v>20547</v>
      </c>
      <c r="D1087" s="72" t="s">
        <v>15892</v>
      </c>
      <c r="E1087" s="78" t="s">
        <v>19153</v>
      </c>
      <c r="F1087" s="78" t="s">
        <v>123</v>
      </c>
    </row>
    <row r="1088" spans="2:6" x14ac:dyDescent="0.25">
      <c r="B1088" s="73" t="s">
        <v>20548</v>
      </c>
      <c r="C1088" s="72" t="s">
        <v>20548</v>
      </c>
      <c r="D1088" s="72" t="s">
        <v>15892</v>
      </c>
      <c r="E1088" s="78" t="s">
        <v>19153</v>
      </c>
      <c r="F1088" s="78" t="s">
        <v>123</v>
      </c>
    </row>
    <row r="1089" spans="2:6" x14ac:dyDescent="0.25">
      <c r="B1089" s="73" t="s">
        <v>20549</v>
      </c>
      <c r="C1089" s="72" t="s">
        <v>20549</v>
      </c>
      <c r="D1089" s="72" t="s">
        <v>15892</v>
      </c>
      <c r="E1089" s="78" t="s">
        <v>19153</v>
      </c>
      <c r="F1089" s="78" t="s">
        <v>123</v>
      </c>
    </row>
    <row r="1090" spans="2:6" x14ac:dyDescent="0.25">
      <c r="B1090" s="73" t="s">
        <v>20550</v>
      </c>
      <c r="C1090" s="72" t="s">
        <v>20550</v>
      </c>
      <c r="D1090" s="72" t="s">
        <v>15892</v>
      </c>
      <c r="E1090" s="78" t="s">
        <v>19153</v>
      </c>
      <c r="F1090" s="78" t="s">
        <v>123</v>
      </c>
    </row>
    <row r="1091" spans="2:6" x14ac:dyDescent="0.25">
      <c r="B1091" s="73" t="s">
        <v>20551</v>
      </c>
      <c r="C1091" s="72" t="s">
        <v>20551</v>
      </c>
      <c r="D1091" s="72" t="s">
        <v>15892</v>
      </c>
      <c r="E1091" s="78" t="s">
        <v>19153</v>
      </c>
      <c r="F1091" s="78" t="s">
        <v>123</v>
      </c>
    </row>
    <row r="1092" spans="2:6" x14ac:dyDescent="0.25">
      <c r="B1092" s="73" t="s">
        <v>20552</v>
      </c>
      <c r="C1092" s="72" t="s">
        <v>20553</v>
      </c>
      <c r="D1092" s="72" t="s">
        <v>17057</v>
      </c>
      <c r="E1092" s="78" t="s">
        <v>2189</v>
      </c>
      <c r="F1092" s="78" t="s">
        <v>1200</v>
      </c>
    </row>
    <row r="1093" spans="2:6" x14ac:dyDescent="0.25">
      <c r="B1093" s="73" t="s">
        <v>20554</v>
      </c>
      <c r="C1093" s="72" t="s">
        <v>20555</v>
      </c>
      <c r="D1093" s="72" t="s">
        <v>17057</v>
      </c>
      <c r="E1093" s="78" t="s">
        <v>20556</v>
      </c>
      <c r="F1093" s="78" t="s">
        <v>700</v>
      </c>
    </row>
    <row r="1094" spans="2:6" x14ac:dyDescent="0.25">
      <c r="B1094" s="73" t="s">
        <v>20557</v>
      </c>
      <c r="C1094" s="72" t="s">
        <v>20557</v>
      </c>
      <c r="D1094" s="72" t="s">
        <v>15892</v>
      </c>
      <c r="E1094" s="78" t="s">
        <v>19153</v>
      </c>
      <c r="F1094" s="78" t="s">
        <v>123</v>
      </c>
    </row>
    <row r="1095" spans="2:6" x14ac:dyDescent="0.25">
      <c r="B1095" s="73" t="s">
        <v>20558</v>
      </c>
      <c r="C1095" s="72" t="s">
        <v>20558</v>
      </c>
      <c r="D1095" s="72" t="s">
        <v>15892</v>
      </c>
      <c r="E1095" s="78" t="s">
        <v>19153</v>
      </c>
      <c r="F1095" s="78" t="s">
        <v>123</v>
      </c>
    </row>
    <row r="1096" spans="2:6" x14ac:dyDescent="0.25">
      <c r="B1096" s="73" t="s">
        <v>20559</v>
      </c>
      <c r="C1096" s="72" t="s">
        <v>20559</v>
      </c>
      <c r="D1096" s="72" t="s">
        <v>15892</v>
      </c>
      <c r="E1096" s="78" t="s">
        <v>19153</v>
      </c>
      <c r="F1096" s="78" t="s">
        <v>123</v>
      </c>
    </row>
    <row r="1097" spans="2:6" x14ac:dyDescent="0.25">
      <c r="B1097" s="73" t="s">
        <v>20560</v>
      </c>
      <c r="C1097" s="72" t="s">
        <v>20560</v>
      </c>
      <c r="D1097" s="72" t="s">
        <v>15892</v>
      </c>
      <c r="E1097" s="78" t="s">
        <v>19153</v>
      </c>
      <c r="F1097" s="78" t="s">
        <v>123</v>
      </c>
    </row>
    <row r="1098" spans="2:6" x14ac:dyDescent="0.25">
      <c r="B1098" s="73" t="s">
        <v>20561</v>
      </c>
      <c r="C1098" s="72" t="s">
        <v>20561</v>
      </c>
      <c r="D1098" s="72" t="s">
        <v>15892</v>
      </c>
      <c r="E1098" s="78" t="s">
        <v>19153</v>
      </c>
      <c r="F1098" s="78" t="s">
        <v>123</v>
      </c>
    </row>
    <row r="1099" spans="2:6" x14ac:dyDescent="0.25">
      <c r="B1099" s="73" t="s">
        <v>20562</v>
      </c>
      <c r="C1099" s="72" t="s">
        <v>20562</v>
      </c>
      <c r="D1099" s="72" t="s">
        <v>15892</v>
      </c>
      <c r="E1099" s="78" t="s">
        <v>19153</v>
      </c>
      <c r="F1099" s="78" t="s">
        <v>123</v>
      </c>
    </row>
    <row r="1100" spans="2:6" x14ac:dyDescent="0.25">
      <c r="B1100" s="73" t="s">
        <v>20563</v>
      </c>
      <c r="C1100" s="72" t="s">
        <v>20563</v>
      </c>
      <c r="D1100" s="72" t="s">
        <v>15892</v>
      </c>
      <c r="E1100" s="78" t="s">
        <v>19153</v>
      </c>
      <c r="F1100" s="78" t="s">
        <v>123</v>
      </c>
    </row>
    <row r="1101" spans="2:6" x14ac:dyDescent="0.25">
      <c r="B1101" s="73" t="s">
        <v>20564</v>
      </c>
      <c r="C1101" s="72" t="s">
        <v>20564</v>
      </c>
      <c r="D1101" s="72" t="s">
        <v>15892</v>
      </c>
      <c r="E1101" s="78" t="s">
        <v>19153</v>
      </c>
      <c r="F1101" s="78" t="s">
        <v>123</v>
      </c>
    </row>
    <row r="1102" spans="2:6" x14ac:dyDescent="0.25">
      <c r="B1102" s="73" t="s">
        <v>20565</v>
      </c>
      <c r="C1102" s="72" t="s">
        <v>20565</v>
      </c>
      <c r="D1102" s="72" t="s">
        <v>15892</v>
      </c>
      <c r="E1102" s="78" t="s">
        <v>19153</v>
      </c>
      <c r="F1102" s="78" t="s">
        <v>123</v>
      </c>
    </row>
    <row r="1103" spans="2:6" x14ac:dyDescent="0.25">
      <c r="B1103" s="73" t="s">
        <v>20566</v>
      </c>
      <c r="C1103" s="72" t="s">
        <v>20566</v>
      </c>
      <c r="D1103" s="72" t="s">
        <v>15892</v>
      </c>
      <c r="E1103" s="78" t="s">
        <v>19153</v>
      </c>
      <c r="F1103" s="78" t="s">
        <v>123</v>
      </c>
    </row>
    <row r="1104" spans="2:6" x14ac:dyDescent="0.25">
      <c r="B1104" s="73" t="s">
        <v>20567</v>
      </c>
      <c r="C1104" s="72" t="s">
        <v>20567</v>
      </c>
      <c r="D1104" s="72" t="s">
        <v>15892</v>
      </c>
      <c r="E1104" s="78" t="s">
        <v>19153</v>
      </c>
      <c r="F1104" s="78" t="s">
        <v>123</v>
      </c>
    </row>
    <row r="1105" spans="2:6" x14ac:dyDescent="0.25">
      <c r="B1105" s="73" t="s">
        <v>20568</v>
      </c>
      <c r="C1105" s="72" t="s">
        <v>20568</v>
      </c>
      <c r="D1105" s="72" t="s">
        <v>15892</v>
      </c>
      <c r="E1105" s="78" t="s">
        <v>19153</v>
      </c>
      <c r="F1105" s="78" t="s">
        <v>123</v>
      </c>
    </row>
    <row r="1106" spans="2:6" x14ac:dyDescent="0.25">
      <c r="B1106" s="73" t="s">
        <v>20569</v>
      </c>
      <c r="C1106" s="72" t="s">
        <v>20569</v>
      </c>
      <c r="D1106" s="72" t="s">
        <v>15892</v>
      </c>
      <c r="E1106" s="78" t="s">
        <v>19153</v>
      </c>
      <c r="F1106" s="78" t="s">
        <v>123</v>
      </c>
    </row>
    <row r="1107" spans="2:6" x14ac:dyDescent="0.25">
      <c r="B1107" s="73" t="s">
        <v>20570</v>
      </c>
      <c r="C1107" s="72" t="s">
        <v>20570</v>
      </c>
      <c r="D1107" s="72" t="s">
        <v>15892</v>
      </c>
      <c r="E1107" s="78" t="s">
        <v>19153</v>
      </c>
      <c r="F1107" s="78" t="s">
        <v>123</v>
      </c>
    </row>
    <row r="1108" spans="2:6" x14ac:dyDescent="0.25">
      <c r="B1108" s="73" t="s">
        <v>20571</v>
      </c>
      <c r="C1108" s="72" t="s">
        <v>20571</v>
      </c>
      <c r="D1108" s="72" t="s">
        <v>15892</v>
      </c>
      <c r="E1108" s="78" t="s">
        <v>19153</v>
      </c>
      <c r="F1108" s="78" t="s">
        <v>123</v>
      </c>
    </row>
    <row r="1109" spans="2:6" x14ac:dyDescent="0.25">
      <c r="B1109" s="73" t="s">
        <v>20572</v>
      </c>
      <c r="C1109" s="72" t="s">
        <v>20572</v>
      </c>
      <c r="D1109" s="72" t="s">
        <v>15892</v>
      </c>
      <c r="E1109" s="78" t="s">
        <v>19153</v>
      </c>
      <c r="F1109" s="78" t="s">
        <v>123</v>
      </c>
    </row>
    <row r="1110" spans="2:6" x14ac:dyDescent="0.25">
      <c r="B1110" s="73" t="s">
        <v>20573</v>
      </c>
      <c r="C1110" s="72" t="s">
        <v>20573</v>
      </c>
      <c r="D1110" s="72" t="s">
        <v>15892</v>
      </c>
      <c r="E1110" s="78" t="s">
        <v>19153</v>
      </c>
      <c r="F1110" s="78" t="s">
        <v>123</v>
      </c>
    </row>
    <row r="1111" spans="2:6" x14ac:dyDescent="0.25">
      <c r="B1111" s="73" t="s">
        <v>20574</v>
      </c>
      <c r="C1111" s="72" t="s">
        <v>20574</v>
      </c>
      <c r="D1111" s="72" t="s">
        <v>15892</v>
      </c>
      <c r="E1111" s="78" t="s">
        <v>19153</v>
      </c>
      <c r="F1111" s="78" t="s">
        <v>123</v>
      </c>
    </row>
    <row r="1112" spans="2:6" x14ac:dyDescent="0.25">
      <c r="B1112" s="73" t="s">
        <v>20575</v>
      </c>
      <c r="C1112" s="72" t="s">
        <v>20575</v>
      </c>
      <c r="D1112" s="72" t="s">
        <v>15892</v>
      </c>
      <c r="E1112" s="78" t="s">
        <v>19153</v>
      </c>
      <c r="F1112" s="78" t="s">
        <v>123</v>
      </c>
    </row>
    <row r="1113" spans="2:6" x14ac:dyDescent="0.25">
      <c r="B1113" s="73" t="s">
        <v>20576</v>
      </c>
      <c r="C1113" s="72" t="s">
        <v>20576</v>
      </c>
      <c r="D1113" s="72" t="s">
        <v>15892</v>
      </c>
      <c r="E1113" s="78" t="s">
        <v>19153</v>
      </c>
      <c r="F1113" s="78" t="s">
        <v>123</v>
      </c>
    </row>
    <row r="1114" spans="2:6" x14ac:dyDescent="0.25">
      <c r="B1114" s="73" t="s">
        <v>20577</v>
      </c>
      <c r="C1114" s="72" t="s">
        <v>20577</v>
      </c>
      <c r="D1114" s="72" t="s">
        <v>15892</v>
      </c>
      <c r="E1114" s="78" t="s">
        <v>19153</v>
      </c>
      <c r="F1114" s="78" t="s">
        <v>123</v>
      </c>
    </row>
    <row r="1115" spans="2:6" x14ac:dyDescent="0.25">
      <c r="B1115" s="73" t="s">
        <v>20578</v>
      </c>
      <c r="C1115" s="72" t="s">
        <v>20578</v>
      </c>
      <c r="D1115" s="72" t="s">
        <v>15892</v>
      </c>
      <c r="E1115" s="78" t="s">
        <v>19153</v>
      </c>
      <c r="F1115" s="78" t="s">
        <v>123</v>
      </c>
    </row>
    <row r="1116" spans="2:6" x14ac:dyDescent="0.25">
      <c r="B1116" s="73" t="s">
        <v>20579</v>
      </c>
      <c r="C1116" s="72" t="s">
        <v>20579</v>
      </c>
      <c r="D1116" s="72" t="s">
        <v>15892</v>
      </c>
      <c r="E1116" s="78" t="s">
        <v>19153</v>
      </c>
      <c r="F1116" s="78" t="s">
        <v>123</v>
      </c>
    </row>
    <row r="1117" spans="2:6" x14ac:dyDescent="0.25">
      <c r="B1117" s="73" t="s">
        <v>20580</v>
      </c>
      <c r="C1117" s="72" t="s">
        <v>20580</v>
      </c>
      <c r="D1117" s="72" t="s">
        <v>15892</v>
      </c>
      <c r="E1117" s="78" t="s">
        <v>19153</v>
      </c>
      <c r="F1117" s="78" t="s">
        <v>123</v>
      </c>
    </row>
    <row r="1118" spans="2:6" x14ac:dyDescent="0.25">
      <c r="B1118" s="73" t="s">
        <v>20581</v>
      </c>
      <c r="C1118" s="72" t="s">
        <v>20581</v>
      </c>
      <c r="D1118" s="72" t="s">
        <v>15892</v>
      </c>
      <c r="E1118" s="78" t="s">
        <v>19153</v>
      </c>
      <c r="F1118" s="78" t="s">
        <v>123</v>
      </c>
    </row>
    <row r="1119" spans="2:6" x14ac:dyDescent="0.25">
      <c r="B1119" s="73" t="s">
        <v>20582</v>
      </c>
      <c r="C1119" s="72" t="s">
        <v>20582</v>
      </c>
      <c r="D1119" s="72" t="s">
        <v>15892</v>
      </c>
      <c r="E1119" s="78" t="s">
        <v>19153</v>
      </c>
      <c r="F1119" s="78" t="s">
        <v>123</v>
      </c>
    </row>
    <row r="1120" spans="2:6" x14ac:dyDescent="0.25">
      <c r="B1120" s="73" t="s">
        <v>20583</v>
      </c>
      <c r="C1120" s="72" t="s">
        <v>20583</v>
      </c>
      <c r="D1120" s="72" t="s">
        <v>15892</v>
      </c>
      <c r="E1120" s="78" t="s">
        <v>19153</v>
      </c>
      <c r="F1120" s="78" t="s">
        <v>123</v>
      </c>
    </row>
    <row r="1121" spans="2:6" x14ac:dyDescent="0.25">
      <c r="B1121" s="73" t="s">
        <v>20584</v>
      </c>
      <c r="C1121" s="72" t="s">
        <v>20584</v>
      </c>
      <c r="D1121" s="72" t="s">
        <v>15892</v>
      </c>
      <c r="E1121" s="78" t="s">
        <v>19153</v>
      </c>
      <c r="F1121" s="78" t="s">
        <v>123</v>
      </c>
    </row>
    <row r="1122" spans="2:6" x14ac:dyDescent="0.25">
      <c r="B1122" s="73" t="s">
        <v>20585</v>
      </c>
      <c r="C1122" s="72" t="s">
        <v>20585</v>
      </c>
      <c r="D1122" s="72" t="s">
        <v>15892</v>
      </c>
      <c r="E1122" s="78" t="s">
        <v>19153</v>
      </c>
      <c r="F1122" s="78" t="s">
        <v>123</v>
      </c>
    </row>
    <row r="1123" spans="2:6" x14ac:dyDescent="0.25">
      <c r="B1123" s="73" t="s">
        <v>20586</v>
      </c>
      <c r="C1123" s="72" t="s">
        <v>20586</v>
      </c>
      <c r="D1123" s="72" t="s">
        <v>15892</v>
      </c>
      <c r="E1123" s="78" t="s">
        <v>19153</v>
      </c>
      <c r="F1123" s="78" t="s">
        <v>123</v>
      </c>
    </row>
    <row r="1124" spans="2:6" x14ac:dyDescent="0.25">
      <c r="B1124" s="73" t="s">
        <v>20587</v>
      </c>
      <c r="C1124" s="72" t="s">
        <v>20587</v>
      </c>
      <c r="D1124" s="72" t="s">
        <v>15892</v>
      </c>
      <c r="E1124" s="78" t="s">
        <v>19153</v>
      </c>
      <c r="F1124" s="78" t="s">
        <v>123</v>
      </c>
    </row>
    <row r="1125" spans="2:6" x14ac:dyDescent="0.25">
      <c r="B1125" s="73" t="s">
        <v>20588</v>
      </c>
      <c r="C1125" s="72" t="s">
        <v>20588</v>
      </c>
      <c r="D1125" s="72" t="s">
        <v>15892</v>
      </c>
      <c r="E1125" s="78" t="s">
        <v>19153</v>
      </c>
      <c r="F1125" s="78" t="s">
        <v>123</v>
      </c>
    </row>
    <row r="1126" spans="2:6" x14ac:dyDescent="0.25">
      <c r="B1126" s="73" t="s">
        <v>20589</v>
      </c>
      <c r="C1126" s="72" t="s">
        <v>20589</v>
      </c>
      <c r="D1126" s="72" t="s">
        <v>15892</v>
      </c>
      <c r="E1126" s="78" t="s">
        <v>19153</v>
      </c>
      <c r="F1126" s="78" t="s">
        <v>123</v>
      </c>
    </row>
    <row r="1127" spans="2:6" x14ac:dyDescent="0.25">
      <c r="B1127" s="73" t="s">
        <v>20590</v>
      </c>
      <c r="C1127" s="72" t="s">
        <v>20590</v>
      </c>
      <c r="D1127" s="72" t="s">
        <v>15892</v>
      </c>
      <c r="E1127" s="78" t="s">
        <v>19153</v>
      </c>
      <c r="F1127" s="78" t="s">
        <v>123</v>
      </c>
    </row>
    <row r="1128" spans="2:6" x14ac:dyDescent="0.25">
      <c r="B1128" s="73" t="s">
        <v>20591</v>
      </c>
      <c r="C1128" s="72" t="s">
        <v>20591</v>
      </c>
      <c r="D1128" s="72" t="s">
        <v>15892</v>
      </c>
      <c r="E1128" s="78" t="s">
        <v>19153</v>
      </c>
      <c r="F1128" s="78" t="s">
        <v>123</v>
      </c>
    </row>
    <row r="1129" spans="2:6" x14ac:dyDescent="0.25">
      <c r="B1129" s="73" t="s">
        <v>20592</v>
      </c>
      <c r="C1129" s="72" t="s">
        <v>20592</v>
      </c>
      <c r="D1129" s="72" t="s">
        <v>15892</v>
      </c>
      <c r="E1129" s="78" t="s">
        <v>19153</v>
      </c>
      <c r="F1129" s="78" t="s">
        <v>123</v>
      </c>
    </row>
    <row r="1130" spans="2:6" x14ac:dyDescent="0.25">
      <c r="B1130" s="73" t="s">
        <v>20593</v>
      </c>
      <c r="C1130" s="72" t="s">
        <v>20593</v>
      </c>
      <c r="D1130" s="72" t="s">
        <v>15892</v>
      </c>
      <c r="E1130" s="78" t="s">
        <v>19153</v>
      </c>
      <c r="F1130" s="78" t="s">
        <v>123</v>
      </c>
    </row>
    <row r="1131" spans="2:6" x14ac:dyDescent="0.25">
      <c r="B1131" s="73" t="s">
        <v>20594</v>
      </c>
      <c r="C1131" s="72" t="s">
        <v>20594</v>
      </c>
      <c r="D1131" s="72" t="s">
        <v>15892</v>
      </c>
      <c r="E1131" s="78" t="s">
        <v>19153</v>
      </c>
      <c r="F1131" s="78" t="s">
        <v>123</v>
      </c>
    </row>
    <row r="1132" spans="2:6" x14ac:dyDescent="0.25">
      <c r="B1132" s="73" t="s">
        <v>20595</v>
      </c>
      <c r="C1132" s="72" t="s">
        <v>20595</v>
      </c>
      <c r="D1132" s="72" t="s">
        <v>15892</v>
      </c>
      <c r="E1132" s="78" t="s">
        <v>19153</v>
      </c>
      <c r="F1132" s="78" t="s">
        <v>123</v>
      </c>
    </row>
    <row r="1133" spans="2:6" x14ac:dyDescent="0.25">
      <c r="B1133" s="73" t="s">
        <v>20596</v>
      </c>
      <c r="C1133" s="72" t="s">
        <v>20596</v>
      </c>
      <c r="D1133" s="72" t="s">
        <v>15892</v>
      </c>
      <c r="E1133" s="78" t="s">
        <v>19153</v>
      </c>
      <c r="F1133" s="78" t="s">
        <v>123</v>
      </c>
    </row>
    <row r="1134" spans="2:6" x14ac:dyDescent="0.25">
      <c r="B1134" s="73" t="s">
        <v>20597</v>
      </c>
      <c r="C1134" s="72" t="s">
        <v>20597</v>
      </c>
      <c r="D1134" s="72" t="s">
        <v>15892</v>
      </c>
      <c r="E1134" s="78" t="s">
        <v>19153</v>
      </c>
      <c r="F1134" s="78" t="s">
        <v>123</v>
      </c>
    </row>
    <row r="1135" spans="2:6" x14ac:dyDescent="0.25">
      <c r="B1135" s="73" t="s">
        <v>20598</v>
      </c>
      <c r="C1135" s="72" t="s">
        <v>20598</v>
      </c>
      <c r="D1135" s="72" t="s">
        <v>15892</v>
      </c>
      <c r="E1135" s="78" t="s">
        <v>19153</v>
      </c>
      <c r="F1135" s="78" t="s">
        <v>123</v>
      </c>
    </row>
    <row r="1136" spans="2:6" x14ac:dyDescent="0.25">
      <c r="B1136" s="73" t="s">
        <v>20599</v>
      </c>
      <c r="C1136" s="72" t="s">
        <v>20599</v>
      </c>
      <c r="D1136" s="72" t="s">
        <v>15892</v>
      </c>
      <c r="E1136" s="78" t="s">
        <v>19153</v>
      </c>
      <c r="F1136" s="78" t="s">
        <v>123</v>
      </c>
    </row>
    <row r="1137" spans="2:6" x14ac:dyDescent="0.25">
      <c r="B1137" s="73" t="s">
        <v>20600</v>
      </c>
      <c r="C1137" s="72" t="s">
        <v>20600</v>
      </c>
      <c r="D1137" s="72" t="s">
        <v>15892</v>
      </c>
      <c r="E1137" s="78" t="s">
        <v>19153</v>
      </c>
      <c r="F1137" s="78" t="s">
        <v>123</v>
      </c>
    </row>
    <row r="1138" spans="2:6" x14ac:dyDescent="0.25">
      <c r="B1138" s="73" t="s">
        <v>20601</v>
      </c>
      <c r="C1138" s="72" t="s">
        <v>20601</v>
      </c>
      <c r="D1138" s="72" t="s">
        <v>15892</v>
      </c>
      <c r="E1138" s="78" t="s">
        <v>19153</v>
      </c>
      <c r="F1138" s="78" t="s">
        <v>123</v>
      </c>
    </row>
    <row r="1139" spans="2:6" x14ac:dyDescent="0.25">
      <c r="B1139" s="73" t="s">
        <v>20602</v>
      </c>
      <c r="C1139" s="72" t="s">
        <v>20602</v>
      </c>
      <c r="D1139" s="72" t="s">
        <v>15892</v>
      </c>
      <c r="E1139" s="78" t="s">
        <v>19153</v>
      </c>
      <c r="F1139" s="78" t="s">
        <v>123</v>
      </c>
    </row>
    <row r="1140" spans="2:6" x14ac:dyDescent="0.25">
      <c r="B1140" s="73" t="s">
        <v>20603</v>
      </c>
      <c r="C1140" s="72" t="s">
        <v>20603</v>
      </c>
      <c r="D1140" s="72" t="s">
        <v>15892</v>
      </c>
      <c r="E1140" s="78" t="s">
        <v>19153</v>
      </c>
      <c r="F1140" s="78" t="s">
        <v>123</v>
      </c>
    </row>
    <row r="1141" spans="2:6" x14ac:dyDescent="0.25">
      <c r="B1141" s="73" t="s">
        <v>20604</v>
      </c>
      <c r="C1141" s="72" t="s">
        <v>20604</v>
      </c>
      <c r="D1141" s="72" t="s">
        <v>15892</v>
      </c>
      <c r="E1141" s="78" t="s">
        <v>19153</v>
      </c>
      <c r="F1141" s="78" t="s">
        <v>123</v>
      </c>
    </row>
    <row r="1142" spans="2:6" x14ac:dyDescent="0.25">
      <c r="B1142" s="73" t="s">
        <v>20605</v>
      </c>
      <c r="C1142" s="72" t="s">
        <v>20606</v>
      </c>
      <c r="D1142" s="72" t="s">
        <v>17057</v>
      </c>
      <c r="E1142" s="78" t="s">
        <v>20607</v>
      </c>
      <c r="F1142" s="78" t="s">
        <v>1200</v>
      </c>
    </row>
    <row r="1143" spans="2:6" x14ac:dyDescent="0.25">
      <c r="B1143" s="73" t="s">
        <v>20608</v>
      </c>
      <c r="C1143" s="72" t="s">
        <v>20609</v>
      </c>
      <c r="D1143" s="72" t="s">
        <v>15892</v>
      </c>
      <c r="E1143" s="78" t="s">
        <v>1913</v>
      </c>
      <c r="F1143" s="78" t="s">
        <v>1008</v>
      </c>
    </row>
    <row r="1144" spans="2:6" x14ac:dyDescent="0.25">
      <c r="B1144" s="73" t="s">
        <v>20610</v>
      </c>
      <c r="C1144" s="72" t="s">
        <v>20610</v>
      </c>
      <c r="D1144" s="72" t="s">
        <v>15892</v>
      </c>
      <c r="E1144" s="78" t="s">
        <v>19153</v>
      </c>
      <c r="F1144" s="78" t="s">
        <v>123</v>
      </c>
    </row>
    <row r="1145" spans="2:6" x14ac:dyDescent="0.25">
      <c r="B1145" s="73" t="s">
        <v>20611</v>
      </c>
      <c r="C1145" s="72" t="s">
        <v>20611</v>
      </c>
      <c r="D1145" s="72" t="s">
        <v>15892</v>
      </c>
      <c r="E1145" s="78" t="s">
        <v>19153</v>
      </c>
      <c r="F1145" s="78" t="s">
        <v>123</v>
      </c>
    </row>
    <row r="1146" spans="2:6" x14ac:dyDescent="0.25">
      <c r="B1146" s="73" t="s">
        <v>20612</v>
      </c>
      <c r="C1146" s="72" t="s">
        <v>20612</v>
      </c>
      <c r="D1146" s="72" t="s">
        <v>15892</v>
      </c>
      <c r="E1146" s="78" t="s">
        <v>19153</v>
      </c>
      <c r="F1146" s="78" t="s">
        <v>123</v>
      </c>
    </row>
    <row r="1147" spans="2:6" x14ac:dyDescent="0.25">
      <c r="B1147" s="73" t="s">
        <v>20613</v>
      </c>
      <c r="C1147" s="72" t="s">
        <v>20613</v>
      </c>
      <c r="D1147" s="72" t="s">
        <v>15892</v>
      </c>
      <c r="E1147" s="78" t="s">
        <v>19153</v>
      </c>
      <c r="F1147" s="78" t="s">
        <v>123</v>
      </c>
    </row>
    <row r="1148" spans="2:6" x14ac:dyDescent="0.25">
      <c r="B1148" s="73" t="s">
        <v>20614</v>
      </c>
      <c r="C1148" s="72" t="s">
        <v>20615</v>
      </c>
      <c r="D1148" s="72" t="s">
        <v>15892</v>
      </c>
      <c r="E1148" s="78" t="s">
        <v>125</v>
      </c>
      <c r="F1148" s="78" t="s">
        <v>172</v>
      </c>
    </row>
    <row r="1149" spans="2:6" x14ac:dyDescent="0.25">
      <c r="B1149" s="73" t="s">
        <v>20616</v>
      </c>
      <c r="C1149" s="72" t="s">
        <v>20617</v>
      </c>
      <c r="D1149" s="72" t="s">
        <v>15892</v>
      </c>
      <c r="E1149" s="78" t="s">
        <v>327</v>
      </c>
      <c r="F1149" s="78" t="s">
        <v>144</v>
      </c>
    </row>
    <row r="1150" spans="2:6" x14ac:dyDescent="0.25">
      <c r="B1150" s="73" t="s">
        <v>20618</v>
      </c>
      <c r="C1150" s="72" t="s">
        <v>20619</v>
      </c>
      <c r="D1150" s="72" t="s">
        <v>17057</v>
      </c>
      <c r="E1150" s="78" t="s">
        <v>125</v>
      </c>
      <c r="F1150" s="78" t="s">
        <v>172</v>
      </c>
    </row>
    <row r="1151" spans="2:6" x14ac:dyDescent="0.25">
      <c r="B1151" s="73" t="s">
        <v>20620</v>
      </c>
      <c r="C1151" s="72" t="s">
        <v>20620</v>
      </c>
      <c r="D1151" s="72" t="s">
        <v>15892</v>
      </c>
      <c r="E1151" s="78" t="s">
        <v>19153</v>
      </c>
      <c r="F1151" s="78" t="s">
        <v>123</v>
      </c>
    </row>
    <row r="1152" spans="2:6" x14ac:dyDescent="0.25">
      <c r="B1152" s="73" t="s">
        <v>20621</v>
      </c>
      <c r="C1152" s="72" t="s">
        <v>20621</v>
      </c>
      <c r="D1152" s="72" t="s">
        <v>15892</v>
      </c>
      <c r="E1152" s="78" t="s">
        <v>19153</v>
      </c>
      <c r="F1152" s="78" t="s">
        <v>123</v>
      </c>
    </row>
    <row r="1153" spans="2:6" x14ac:dyDescent="0.25">
      <c r="B1153" s="73" t="s">
        <v>20622</v>
      </c>
      <c r="C1153" s="72" t="s">
        <v>20622</v>
      </c>
      <c r="D1153" s="72" t="s">
        <v>15892</v>
      </c>
      <c r="E1153" s="78" t="s">
        <v>19153</v>
      </c>
      <c r="F1153" s="78" t="s">
        <v>123</v>
      </c>
    </row>
    <row r="1154" spans="2:6" x14ac:dyDescent="0.25">
      <c r="B1154" s="73" t="s">
        <v>20623</v>
      </c>
      <c r="C1154" s="72" t="s">
        <v>20623</v>
      </c>
      <c r="D1154" s="72" t="s">
        <v>15892</v>
      </c>
      <c r="E1154" s="78" t="s">
        <v>19153</v>
      </c>
      <c r="F1154" s="78" t="s">
        <v>123</v>
      </c>
    </row>
    <row r="1155" spans="2:6" x14ac:dyDescent="0.25">
      <c r="B1155" s="73" t="s">
        <v>20624</v>
      </c>
      <c r="C1155" s="72" t="s">
        <v>20624</v>
      </c>
      <c r="D1155" s="72" t="s">
        <v>15892</v>
      </c>
      <c r="E1155" s="78" t="s">
        <v>19153</v>
      </c>
      <c r="F1155" s="78" t="s">
        <v>123</v>
      </c>
    </row>
    <row r="1156" spans="2:6" x14ac:dyDescent="0.25">
      <c r="B1156" s="73" t="s">
        <v>20625</v>
      </c>
      <c r="C1156" s="72" t="s">
        <v>20625</v>
      </c>
      <c r="D1156" s="72" t="s">
        <v>15892</v>
      </c>
      <c r="E1156" s="78" t="s">
        <v>19153</v>
      </c>
      <c r="F1156" s="78" t="s">
        <v>123</v>
      </c>
    </row>
    <row r="1157" spans="2:6" x14ac:dyDescent="0.25">
      <c r="B1157" s="73" t="s">
        <v>20626</v>
      </c>
      <c r="C1157" s="72" t="s">
        <v>20626</v>
      </c>
      <c r="D1157" s="72" t="s">
        <v>15892</v>
      </c>
      <c r="E1157" s="78" t="s">
        <v>19153</v>
      </c>
      <c r="F1157" s="78" t="s">
        <v>123</v>
      </c>
    </row>
    <row r="1158" spans="2:6" x14ac:dyDescent="0.25">
      <c r="B1158" s="73" t="s">
        <v>20627</v>
      </c>
      <c r="C1158" s="72" t="s">
        <v>20627</v>
      </c>
      <c r="D1158" s="72" t="s">
        <v>15892</v>
      </c>
      <c r="E1158" s="78" t="s">
        <v>19153</v>
      </c>
      <c r="F1158" s="78" t="s">
        <v>123</v>
      </c>
    </row>
    <row r="1159" spans="2:6" x14ac:dyDescent="0.25">
      <c r="B1159" s="73" t="s">
        <v>20628</v>
      </c>
      <c r="C1159" s="72" t="s">
        <v>20629</v>
      </c>
      <c r="D1159" s="72" t="s">
        <v>15892</v>
      </c>
      <c r="E1159" s="78" t="s">
        <v>1913</v>
      </c>
      <c r="F1159" s="78" t="s">
        <v>1008</v>
      </c>
    </row>
    <row r="1160" spans="2:6" x14ac:dyDescent="0.25">
      <c r="B1160" s="73" t="s">
        <v>22135</v>
      </c>
      <c r="C1160" s="72" t="s">
        <v>22136</v>
      </c>
      <c r="D1160" s="72" t="s">
        <v>15892</v>
      </c>
      <c r="E1160" s="78" t="s">
        <v>4265</v>
      </c>
      <c r="F1160" s="78" t="s">
        <v>3287</v>
      </c>
    </row>
    <row r="1161" spans="2:6" x14ac:dyDescent="0.25">
      <c r="B1161" s="73" t="s">
        <v>22137</v>
      </c>
      <c r="C1161" s="72" t="s">
        <v>22138</v>
      </c>
      <c r="D1161" s="72" t="s">
        <v>15892</v>
      </c>
      <c r="E1161" s="78" t="s">
        <v>4265</v>
      </c>
      <c r="F1161" s="78" t="s">
        <v>2748</v>
      </c>
    </row>
    <row r="1162" spans="2:6" x14ac:dyDescent="0.25">
      <c r="B1162" s="73" t="s">
        <v>20630</v>
      </c>
      <c r="C1162" s="72" t="s">
        <v>20631</v>
      </c>
      <c r="D1162" s="72" t="s">
        <v>15892</v>
      </c>
      <c r="E1162" s="78" t="s">
        <v>125</v>
      </c>
      <c r="F1162" s="78" t="s">
        <v>172</v>
      </c>
    </row>
    <row r="1163" spans="2:6" x14ac:dyDescent="0.25">
      <c r="B1163" s="73" t="s">
        <v>20632</v>
      </c>
      <c r="C1163" s="72" t="s">
        <v>20633</v>
      </c>
      <c r="D1163" s="72" t="s">
        <v>15892</v>
      </c>
      <c r="E1163" s="78" t="s">
        <v>7493</v>
      </c>
      <c r="F1163" s="78" t="s">
        <v>7493</v>
      </c>
    </row>
    <row r="1164" spans="2:6" x14ac:dyDescent="0.25">
      <c r="B1164" s="73" t="s">
        <v>20634</v>
      </c>
      <c r="C1164" s="72" t="s">
        <v>20634</v>
      </c>
      <c r="D1164" s="72" t="s">
        <v>15892</v>
      </c>
      <c r="E1164" s="78" t="s">
        <v>19153</v>
      </c>
      <c r="F1164" s="78" t="s">
        <v>123</v>
      </c>
    </row>
    <row r="1165" spans="2:6" x14ac:dyDescent="0.25">
      <c r="B1165" s="73" t="s">
        <v>20635</v>
      </c>
      <c r="C1165" s="72" t="s">
        <v>20635</v>
      </c>
      <c r="D1165" s="72" t="s">
        <v>15892</v>
      </c>
      <c r="E1165" s="78" t="s">
        <v>19153</v>
      </c>
      <c r="F1165" s="78" t="s">
        <v>123</v>
      </c>
    </row>
    <row r="1166" spans="2:6" x14ac:dyDescent="0.25">
      <c r="B1166" s="73" t="s">
        <v>20636</v>
      </c>
      <c r="C1166" s="72" t="s">
        <v>20636</v>
      </c>
      <c r="D1166" s="72" t="s">
        <v>15892</v>
      </c>
      <c r="E1166" s="78" t="s">
        <v>19153</v>
      </c>
      <c r="F1166" s="78" t="s">
        <v>123</v>
      </c>
    </row>
    <row r="1167" spans="2:6" x14ac:dyDescent="0.25">
      <c r="B1167" s="73" t="s">
        <v>20637</v>
      </c>
      <c r="C1167" s="72" t="s">
        <v>20637</v>
      </c>
      <c r="D1167" s="72" t="s">
        <v>15892</v>
      </c>
      <c r="E1167" s="78" t="s">
        <v>19153</v>
      </c>
      <c r="F1167" s="78" t="s">
        <v>123</v>
      </c>
    </row>
    <row r="1168" spans="2:6" x14ac:dyDescent="0.25">
      <c r="B1168" s="73" t="s">
        <v>20638</v>
      </c>
      <c r="C1168" s="72" t="s">
        <v>20638</v>
      </c>
      <c r="D1168" s="72" t="s">
        <v>15892</v>
      </c>
      <c r="E1168" s="78" t="s">
        <v>19153</v>
      </c>
      <c r="F1168" s="78" t="s">
        <v>123</v>
      </c>
    </row>
    <row r="1169" spans="2:6" x14ac:dyDescent="0.25">
      <c r="B1169" s="73" t="s">
        <v>20639</v>
      </c>
      <c r="C1169" s="72" t="s">
        <v>20639</v>
      </c>
      <c r="D1169" s="72" t="s">
        <v>15892</v>
      </c>
      <c r="E1169" s="78" t="s">
        <v>19153</v>
      </c>
      <c r="F1169" s="78" t="s">
        <v>123</v>
      </c>
    </row>
    <row r="1170" spans="2:6" x14ac:dyDescent="0.25">
      <c r="B1170" s="73" t="s">
        <v>20640</v>
      </c>
      <c r="C1170" s="72" t="s">
        <v>20640</v>
      </c>
      <c r="D1170" s="72" t="s">
        <v>15892</v>
      </c>
      <c r="E1170" s="78" t="s">
        <v>19153</v>
      </c>
      <c r="F1170" s="78" t="s">
        <v>123</v>
      </c>
    </row>
    <row r="1171" spans="2:6" x14ac:dyDescent="0.25">
      <c r="B1171" s="73" t="s">
        <v>20641</v>
      </c>
      <c r="C1171" s="72" t="s">
        <v>20641</v>
      </c>
      <c r="D1171" s="72" t="s">
        <v>15892</v>
      </c>
      <c r="E1171" s="78" t="s">
        <v>19153</v>
      </c>
      <c r="F1171" s="78" t="s">
        <v>123</v>
      </c>
    </row>
    <row r="1172" spans="2:6" x14ac:dyDescent="0.25">
      <c r="B1172" s="73" t="s">
        <v>20642</v>
      </c>
      <c r="C1172" s="72" t="s">
        <v>20642</v>
      </c>
      <c r="D1172" s="72" t="s">
        <v>15892</v>
      </c>
      <c r="E1172" s="78" t="s">
        <v>19153</v>
      </c>
      <c r="F1172" s="78" t="s">
        <v>123</v>
      </c>
    </row>
    <row r="1173" spans="2:6" x14ac:dyDescent="0.25">
      <c r="B1173" s="73" t="s">
        <v>20643</v>
      </c>
      <c r="C1173" s="72" t="s">
        <v>20643</v>
      </c>
      <c r="D1173" s="72" t="s">
        <v>15892</v>
      </c>
      <c r="E1173" s="78" t="s">
        <v>19153</v>
      </c>
      <c r="F1173" s="78" t="s">
        <v>123</v>
      </c>
    </row>
    <row r="1174" spans="2:6" x14ac:dyDescent="0.25">
      <c r="B1174" s="73" t="s">
        <v>20644</v>
      </c>
      <c r="C1174" s="72" t="s">
        <v>20644</v>
      </c>
      <c r="D1174" s="72" t="s">
        <v>15892</v>
      </c>
      <c r="E1174" s="78" t="s">
        <v>19153</v>
      </c>
      <c r="F1174" s="78" t="s">
        <v>123</v>
      </c>
    </row>
    <row r="1175" spans="2:6" x14ac:dyDescent="0.25">
      <c r="B1175" s="73" t="s">
        <v>20645</v>
      </c>
      <c r="C1175" s="72" t="s">
        <v>20645</v>
      </c>
      <c r="D1175" s="72" t="s">
        <v>15892</v>
      </c>
      <c r="E1175" s="78" t="s">
        <v>19153</v>
      </c>
      <c r="F1175" s="78" t="s">
        <v>123</v>
      </c>
    </row>
    <row r="1176" spans="2:6" x14ac:dyDescent="0.25">
      <c r="B1176" s="73" t="s">
        <v>20646</v>
      </c>
      <c r="C1176" s="72" t="s">
        <v>20646</v>
      </c>
      <c r="D1176" s="72" t="s">
        <v>15892</v>
      </c>
      <c r="E1176" s="78" t="s">
        <v>19153</v>
      </c>
      <c r="F1176" s="78" t="s">
        <v>123</v>
      </c>
    </row>
    <row r="1177" spans="2:6" x14ac:dyDescent="0.25">
      <c r="B1177" s="73" t="s">
        <v>20647</v>
      </c>
      <c r="C1177" s="72" t="s">
        <v>20647</v>
      </c>
      <c r="D1177" s="72" t="s">
        <v>15892</v>
      </c>
      <c r="E1177" s="78" t="s">
        <v>19153</v>
      </c>
      <c r="F1177" s="78" t="s">
        <v>123</v>
      </c>
    </row>
    <row r="1178" spans="2:6" x14ac:dyDescent="0.25">
      <c r="B1178" s="73" t="s">
        <v>20648</v>
      </c>
      <c r="C1178" s="72" t="s">
        <v>20648</v>
      </c>
      <c r="D1178" s="72" t="s">
        <v>15892</v>
      </c>
      <c r="E1178" s="78" t="s">
        <v>19153</v>
      </c>
      <c r="F1178" s="78" t="s">
        <v>123</v>
      </c>
    </row>
    <row r="1179" spans="2:6" x14ac:dyDescent="0.25">
      <c r="B1179" s="73" t="s">
        <v>20649</v>
      </c>
      <c r="C1179" s="72" t="s">
        <v>20649</v>
      </c>
      <c r="D1179" s="72" t="s">
        <v>15892</v>
      </c>
      <c r="E1179" s="78" t="s">
        <v>19153</v>
      </c>
      <c r="F1179" s="78" t="s">
        <v>123</v>
      </c>
    </row>
    <row r="1180" spans="2:6" x14ac:dyDescent="0.25">
      <c r="B1180" s="73" t="s">
        <v>20650</v>
      </c>
      <c r="C1180" s="72" t="s">
        <v>20650</v>
      </c>
      <c r="D1180" s="72" t="s">
        <v>15892</v>
      </c>
      <c r="E1180" s="78" t="s">
        <v>19153</v>
      </c>
      <c r="F1180" s="78" t="s">
        <v>123</v>
      </c>
    </row>
    <row r="1181" spans="2:6" x14ac:dyDescent="0.25">
      <c r="B1181" s="73" t="s">
        <v>20651</v>
      </c>
      <c r="C1181" s="72" t="s">
        <v>20651</v>
      </c>
      <c r="D1181" s="72" t="s">
        <v>15892</v>
      </c>
      <c r="E1181" s="78" t="s">
        <v>19153</v>
      </c>
      <c r="F1181" s="78" t="s">
        <v>123</v>
      </c>
    </row>
    <row r="1182" spans="2:6" x14ac:dyDescent="0.25">
      <c r="B1182" s="73" t="s">
        <v>20652</v>
      </c>
      <c r="C1182" s="72" t="s">
        <v>20652</v>
      </c>
      <c r="D1182" s="72" t="s">
        <v>15892</v>
      </c>
      <c r="E1182" s="78" t="s">
        <v>19153</v>
      </c>
      <c r="F1182" s="78" t="s">
        <v>123</v>
      </c>
    </row>
    <row r="1183" spans="2:6" x14ac:dyDescent="0.25">
      <c r="B1183" s="73" t="s">
        <v>20653</v>
      </c>
      <c r="C1183" s="72" t="s">
        <v>20653</v>
      </c>
      <c r="D1183" s="72" t="s">
        <v>15892</v>
      </c>
      <c r="E1183" s="78" t="s">
        <v>19153</v>
      </c>
      <c r="F1183" s="78" t="s">
        <v>123</v>
      </c>
    </row>
    <row r="1184" spans="2:6" x14ac:dyDescent="0.25">
      <c r="B1184" s="73" t="s">
        <v>20654</v>
      </c>
      <c r="C1184" s="72" t="s">
        <v>20654</v>
      </c>
      <c r="D1184" s="72" t="s">
        <v>15892</v>
      </c>
      <c r="E1184" s="78" t="s">
        <v>19153</v>
      </c>
      <c r="F1184" s="78" t="s">
        <v>123</v>
      </c>
    </row>
    <row r="1185" spans="2:6" x14ac:dyDescent="0.25">
      <c r="B1185" s="73" t="s">
        <v>20655</v>
      </c>
      <c r="C1185" s="72" t="s">
        <v>20655</v>
      </c>
      <c r="D1185" s="72" t="s">
        <v>15892</v>
      </c>
      <c r="E1185" s="78" t="s">
        <v>19153</v>
      </c>
      <c r="F1185" s="78" t="s">
        <v>123</v>
      </c>
    </row>
    <row r="1186" spans="2:6" x14ac:dyDescent="0.25">
      <c r="B1186" s="73" t="s">
        <v>20656</v>
      </c>
      <c r="C1186" s="72" t="s">
        <v>20657</v>
      </c>
      <c r="D1186" s="72" t="s">
        <v>15892</v>
      </c>
      <c r="E1186" s="78" t="s">
        <v>1913</v>
      </c>
      <c r="F1186" s="78" t="s">
        <v>1008</v>
      </c>
    </row>
    <row r="1187" spans="2:6" x14ac:dyDescent="0.25">
      <c r="B1187" s="73" t="s">
        <v>20658</v>
      </c>
      <c r="C1187" s="72" t="s">
        <v>20659</v>
      </c>
      <c r="D1187" s="72" t="s">
        <v>17057</v>
      </c>
      <c r="E1187" s="78" t="s">
        <v>2720</v>
      </c>
      <c r="F1187" s="78" t="s">
        <v>1200</v>
      </c>
    </row>
    <row r="1188" spans="2:6" x14ac:dyDescent="0.25">
      <c r="B1188" s="73" t="s">
        <v>20660</v>
      </c>
      <c r="C1188" s="72" t="s">
        <v>20661</v>
      </c>
      <c r="D1188" s="72" t="s">
        <v>17057</v>
      </c>
      <c r="E1188" s="78" t="s">
        <v>918</v>
      </c>
      <c r="F1188" s="78" t="s">
        <v>1200</v>
      </c>
    </row>
    <row r="1189" spans="2:6" x14ac:dyDescent="0.25">
      <c r="B1189" s="73" t="s">
        <v>20662</v>
      </c>
      <c r="C1189" s="72" t="s">
        <v>20663</v>
      </c>
      <c r="D1189" s="72" t="s">
        <v>15892</v>
      </c>
      <c r="E1189" s="78" t="s">
        <v>125</v>
      </c>
      <c r="F1189" s="78" t="s">
        <v>172</v>
      </c>
    </row>
    <row r="1190" spans="2:6" x14ac:dyDescent="0.25">
      <c r="B1190" s="73" t="s">
        <v>20664</v>
      </c>
      <c r="C1190" s="72" t="s">
        <v>20664</v>
      </c>
      <c r="D1190" s="72" t="s">
        <v>15892</v>
      </c>
      <c r="E1190" s="78" t="s">
        <v>19153</v>
      </c>
      <c r="F1190" s="78" t="s">
        <v>123</v>
      </c>
    </row>
    <row r="1191" spans="2:6" x14ac:dyDescent="0.25">
      <c r="B1191" s="73" t="s">
        <v>20665</v>
      </c>
      <c r="C1191" s="72" t="s">
        <v>20665</v>
      </c>
      <c r="D1191" s="72" t="s">
        <v>15892</v>
      </c>
      <c r="E1191" s="78" t="s">
        <v>19153</v>
      </c>
      <c r="F1191" s="78" t="s">
        <v>123</v>
      </c>
    </row>
    <row r="1192" spans="2:6" x14ac:dyDescent="0.25">
      <c r="B1192" s="73" t="s">
        <v>20666</v>
      </c>
      <c r="C1192" s="72" t="s">
        <v>20666</v>
      </c>
      <c r="D1192" s="72" t="s">
        <v>15892</v>
      </c>
      <c r="E1192" s="78" t="s">
        <v>19153</v>
      </c>
      <c r="F1192" s="78" t="s">
        <v>123</v>
      </c>
    </row>
    <row r="1193" spans="2:6" x14ac:dyDescent="0.25">
      <c r="B1193" s="73" t="s">
        <v>20667</v>
      </c>
      <c r="C1193" s="72" t="s">
        <v>20667</v>
      </c>
      <c r="D1193" s="72" t="s">
        <v>15892</v>
      </c>
      <c r="E1193" s="78" t="s">
        <v>19153</v>
      </c>
      <c r="F1193" s="78" t="s">
        <v>123</v>
      </c>
    </row>
    <row r="1194" spans="2:6" x14ac:dyDescent="0.25">
      <c r="B1194" s="73" t="s">
        <v>20668</v>
      </c>
      <c r="C1194" s="72" t="s">
        <v>20668</v>
      </c>
      <c r="D1194" s="72" t="s">
        <v>15892</v>
      </c>
      <c r="E1194" s="78" t="s">
        <v>19153</v>
      </c>
      <c r="F1194" s="78" t="s">
        <v>123</v>
      </c>
    </row>
    <row r="1195" spans="2:6" x14ac:dyDescent="0.25">
      <c r="B1195" s="73" t="s">
        <v>20669</v>
      </c>
      <c r="C1195" s="72" t="s">
        <v>20670</v>
      </c>
      <c r="D1195" s="72" t="s">
        <v>17057</v>
      </c>
      <c r="E1195" s="78" t="s">
        <v>125</v>
      </c>
      <c r="F1195" s="78" t="s">
        <v>144</v>
      </c>
    </row>
    <row r="1196" spans="2:6" x14ac:dyDescent="0.25">
      <c r="B1196" s="73" t="s">
        <v>22139</v>
      </c>
      <c r="C1196" s="72" t="s">
        <v>22140</v>
      </c>
      <c r="D1196" s="72" t="s">
        <v>15892</v>
      </c>
      <c r="E1196" s="78" t="s">
        <v>1913</v>
      </c>
      <c r="F1196" s="78" t="s">
        <v>1008</v>
      </c>
    </row>
    <row r="1197" spans="2:6" x14ac:dyDescent="0.25">
      <c r="B1197" s="73" t="s">
        <v>20671</v>
      </c>
      <c r="C1197" s="72" t="s">
        <v>20672</v>
      </c>
      <c r="D1197" s="72" t="s">
        <v>15892</v>
      </c>
      <c r="E1197" s="78" t="s">
        <v>1913</v>
      </c>
      <c r="F1197" s="78" t="s">
        <v>1008</v>
      </c>
    </row>
    <row r="1198" spans="2:6" x14ac:dyDescent="0.25">
      <c r="B1198" s="73" t="s">
        <v>20673</v>
      </c>
      <c r="C1198" s="72" t="s">
        <v>20674</v>
      </c>
      <c r="D1198" s="72" t="s">
        <v>15892</v>
      </c>
      <c r="E1198" s="78" t="s">
        <v>730</v>
      </c>
      <c r="F1198" s="78" t="s">
        <v>268</v>
      </c>
    </row>
    <row r="1199" spans="2:6" x14ac:dyDescent="0.25">
      <c r="B1199" s="73" t="s">
        <v>20675</v>
      </c>
      <c r="C1199" s="72" t="s">
        <v>20676</v>
      </c>
      <c r="D1199" s="72" t="s">
        <v>17057</v>
      </c>
      <c r="E1199" s="78" t="s">
        <v>342</v>
      </c>
      <c r="F1199" s="78" t="s">
        <v>1499</v>
      </c>
    </row>
    <row r="1200" spans="2:6" x14ac:dyDescent="0.25">
      <c r="B1200" s="73" t="s">
        <v>20677</v>
      </c>
      <c r="C1200" s="72" t="s">
        <v>20678</v>
      </c>
      <c r="D1200" s="72" t="s">
        <v>17057</v>
      </c>
      <c r="E1200" s="78" t="s">
        <v>125</v>
      </c>
      <c r="F1200" s="78" t="s">
        <v>172</v>
      </c>
    </row>
    <row r="1201" spans="2:6" x14ac:dyDescent="0.25">
      <c r="B1201" s="73" t="s">
        <v>20679</v>
      </c>
      <c r="C1201" s="72" t="s">
        <v>20679</v>
      </c>
      <c r="D1201" s="72" t="s">
        <v>15892</v>
      </c>
      <c r="E1201" s="78" t="s">
        <v>19153</v>
      </c>
      <c r="F1201" s="78" t="s">
        <v>123</v>
      </c>
    </row>
    <row r="1202" spans="2:6" x14ac:dyDescent="0.25">
      <c r="B1202" s="73" t="s">
        <v>20680</v>
      </c>
      <c r="C1202" s="72" t="s">
        <v>20680</v>
      </c>
      <c r="D1202" s="72" t="s">
        <v>15892</v>
      </c>
      <c r="E1202" s="78" t="s">
        <v>19153</v>
      </c>
      <c r="F1202" s="78" t="s">
        <v>123</v>
      </c>
    </row>
    <row r="1203" spans="2:6" x14ac:dyDescent="0.25">
      <c r="B1203" s="73" t="s">
        <v>20681</v>
      </c>
      <c r="C1203" s="72" t="s">
        <v>20681</v>
      </c>
      <c r="D1203" s="72" t="s">
        <v>15892</v>
      </c>
      <c r="E1203" s="78" t="s">
        <v>19153</v>
      </c>
      <c r="F1203" s="78" t="s">
        <v>123</v>
      </c>
    </row>
    <row r="1204" spans="2:6" x14ac:dyDescent="0.25">
      <c r="B1204" s="73" t="s">
        <v>20682</v>
      </c>
      <c r="C1204" s="72" t="s">
        <v>20682</v>
      </c>
      <c r="D1204" s="72" t="s">
        <v>15892</v>
      </c>
      <c r="E1204" s="78" t="s">
        <v>19153</v>
      </c>
      <c r="F1204" s="78" t="s">
        <v>123</v>
      </c>
    </row>
    <row r="1205" spans="2:6" x14ac:dyDescent="0.25">
      <c r="B1205" s="73" t="s">
        <v>20683</v>
      </c>
      <c r="C1205" s="72" t="s">
        <v>20683</v>
      </c>
      <c r="D1205" s="72" t="s">
        <v>15892</v>
      </c>
      <c r="E1205" s="78" t="s">
        <v>19153</v>
      </c>
      <c r="F1205" s="78" t="s">
        <v>123</v>
      </c>
    </row>
    <row r="1206" spans="2:6" x14ac:dyDescent="0.25">
      <c r="B1206" s="73" t="s">
        <v>20684</v>
      </c>
      <c r="C1206" s="72" t="s">
        <v>20685</v>
      </c>
      <c r="D1206" s="72" t="s">
        <v>17057</v>
      </c>
      <c r="E1206" s="78" t="s">
        <v>125</v>
      </c>
      <c r="F1206" s="78" t="s">
        <v>172</v>
      </c>
    </row>
    <row r="1207" spans="2:6" x14ac:dyDescent="0.25">
      <c r="B1207" s="73" t="s">
        <v>20686</v>
      </c>
      <c r="C1207" s="72" t="s">
        <v>20687</v>
      </c>
      <c r="D1207" s="72" t="s">
        <v>17057</v>
      </c>
      <c r="E1207" s="78" t="s">
        <v>7493</v>
      </c>
      <c r="F1207" s="78" t="s">
        <v>7493</v>
      </c>
    </row>
    <row r="1208" spans="2:6" x14ac:dyDescent="0.25">
      <c r="B1208" s="73" t="s">
        <v>20688</v>
      </c>
      <c r="C1208" s="72" t="s">
        <v>20689</v>
      </c>
      <c r="D1208" s="72" t="s">
        <v>15892</v>
      </c>
      <c r="E1208" s="78" t="s">
        <v>3730</v>
      </c>
      <c r="F1208" s="78" t="s">
        <v>1008</v>
      </c>
    </row>
    <row r="1209" spans="2:6" x14ac:dyDescent="0.25">
      <c r="B1209" s="73" t="s">
        <v>20690</v>
      </c>
      <c r="C1209" s="72" t="s">
        <v>20691</v>
      </c>
      <c r="D1209" s="72" t="s">
        <v>15892</v>
      </c>
      <c r="E1209" s="78" t="s">
        <v>125</v>
      </c>
      <c r="F1209" s="78" t="s">
        <v>172</v>
      </c>
    </row>
    <row r="1210" spans="2:6" x14ac:dyDescent="0.25">
      <c r="B1210" s="73" t="s">
        <v>20692</v>
      </c>
      <c r="C1210" s="72" t="s">
        <v>20693</v>
      </c>
      <c r="D1210" s="72" t="s">
        <v>17057</v>
      </c>
      <c r="E1210" s="78" t="s">
        <v>125</v>
      </c>
      <c r="F1210" s="78" t="s">
        <v>172</v>
      </c>
    </row>
    <row r="1211" spans="2:6" x14ac:dyDescent="0.25">
      <c r="B1211" s="73" t="s">
        <v>20694</v>
      </c>
      <c r="C1211" s="72" t="s">
        <v>20695</v>
      </c>
      <c r="D1211" s="72" t="s">
        <v>17057</v>
      </c>
      <c r="E1211" s="78" t="s">
        <v>125</v>
      </c>
      <c r="F1211" s="78" t="s">
        <v>172</v>
      </c>
    </row>
    <row r="1212" spans="2:6" x14ac:dyDescent="0.25">
      <c r="B1212" s="73" t="s">
        <v>20696</v>
      </c>
      <c r="C1212" s="72" t="s">
        <v>20697</v>
      </c>
      <c r="D1212" s="72" t="s">
        <v>15892</v>
      </c>
      <c r="E1212" s="78" t="s">
        <v>125</v>
      </c>
      <c r="F1212" s="78" t="s">
        <v>144</v>
      </c>
    </row>
    <row r="1213" spans="2:6" x14ac:dyDescent="0.25">
      <c r="B1213" s="73" t="s">
        <v>20698</v>
      </c>
      <c r="C1213" s="72" t="s">
        <v>20699</v>
      </c>
      <c r="D1213" s="72" t="s">
        <v>15892</v>
      </c>
      <c r="E1213" s="78" t="s">
        <v>125</v>
      </c>
      <c r="F1213" s="78" t="s">
        <v>310</v>
      </c>
    </row>
    <row r="1214" spans="2:6" x14ac:dyDescent="0.25">
      <c r="B1214" s="73" t="s">
        <v>22141</v>
      </c>
      <c r="C1214" s="72" t="s">
        <v>22104</v>
      </c>
      <c r="D1214" s="72" t="s">
        <v>17057</v>
      </c>
      <c r="E1214" s="78" t="s">
        <v>1913</v>
      </c>
      <c r="F1214" s="78" t="s">
        <v>1008</v>
      </c>
    </row>
    <row r="1215" spans="2:6" x14ac:dyDescent="0.25">
      <c r="B1215" s="73" t="s">
        <v>20700</v>
      </c>
      <c r="C1215" s="72" t="s">
        <v>20700</v>
      </c>
      <c r="D1215" s="72" t="s">
        <v>15892</v>
      </c>
      <c r="E1215" s="78" t="s">
        <v>19153</v>
      </c>
      <c r="F1215" s="78" t="s">
        <v>123</v>
      </c>
    </row>
    <row r="1216" spans="2:6" x14ac:dyDescent="0.25">
      <c r="B1216" s="73" t="s">
        <v>20701</v>
      </c>
      <c r="C1216" s="72" t="s">
        <v>20701</v>
      </c>
      <c r="D1216" s="72" t="s">
        <v>15892</v>
      </c>
      <c r="E1216" s="78" t="s">
        <v>19153</v>
      </c>
      <c r="F1216" s="78" t="s">
        <v>123</v>
      </c>
    </row>
    <row r="1217" spans="2:6" x14ac:dyDescent="0.25">
      <c r="B1217" s="73" t="s">
        <v>20702</v>
      </c>
      <c r="C1217" s="72" t="s">
        <v>20702</v>
      </c>
      <c r="D1217" s="72" t="s">
        <v>15892</v>
      </c>
      <c r="E1217" s="78" t="s">
        <v>19153</v>
      </c>
      <c r="F1217" s="78" t="s">
        <v>123</v>
      </c>
    </row>
    <row r="1218" spans="2:6" x14ac:dyDescent="0.25">
      <c r="B1218" s="73" t="s">
        <v>20703</v>
      </c>
      <c r="C1218" s="72" t="s">
        <v>20703</v>
      </c>
      <c r="D1218" s="72" t="s">
        <v>15892</v>
      </c>
      <c r="E1218" s="78" t="s">
        <v>19153</v>
      </c>
      <c r="F1218" s="78" t="s">
        <v>123</v>
      </c>
    </row>
    <row r="1219" spans="2:6" x14ac:dyDescent="0.25">
      <c r="B1219" s="73" t="s">
        <v>20704</v>
      </c>
      <c r="C1219" s="72" t="s">
        <v>20704</v>
      </c>
      <c r="D1219" s="72" t="s">
        <v>15892</v>
      </c>
      <c r="E1219" s="78" t="s">
        <v>19153</v>
      </c>
      <c r="F1219" s="78" t="s">
        <v>123</v>
      </c>
    </row>
    <row r="1220" spans="2:6" x14ac:dyDescent="0.25">
      <c r="B1220" s="73" t="s">
        <v>20705</v>
      </c>
      <c r="C1220" s="72" t="s">
        <v>20705</v>
      </c>
      <c r="D1220" s="72" t="s">
        <v>15892</v>
      </c>
      <c r="E1220" s="78" t="s">
        <v>19153</v>
      </c>
      <c r="F1220" s="78" t="s">
        <v>123</v>
      </c>
    </row>
    <row r="1221" spans="2:6" x14ac:dyDescent="0.25">
      <c r="B1221" s="73" t="s">
        <v>20706</v>
      </c>
      <c r="C1221" s="72" t="s">
        <v>20706</v>
      </c>
      <c r="D1221" s="72" t="s">
        <v>15892</v>
      </c>
      <c r="E1221" s="78" t="s">
        <v>19153</v>
      </c>
      <c r="F1221" s="78" t="s">
        <v>123</v>
      </c>
    </row>
    <row r="1222" spans="2:6" x14ac:dyDescent="0.25">
      <c r="B1222" s="73" t="s">
        <v>20707</v>
      </c>
      <c r="C1222" s="72" t="s">
        <v>20707</v>
      </c>
      <c r="D1222" s="72" t="s">
        <v>15892</v>
      </c>
      <c r="E1222" s="78" t="s">
        <v>19153</v>
      </c>
      <c r="F1222" s="78" t="s">
        <v>123</v>
      </c>
    </row>
    <row r="1223" spans="2:6" x14ac:dyDescent="0.25">
      <c r="B1223" s="73" t="s">
        <v>20708</v>
      </c>
      <c r="C1223" s="72" t="s">
        <v>20709</v>
      </c>
      <c r="D1223" s="72" t="s">
        <v>17057</v>
      </c>
      <c r="E1223" s="78" t="s">
        <v>1777</v>
      </c>
      <c r="F1223" s="78" t="s">
        <v>700</v>
      </c>
    </row>
    <row r="1224" spans="2:6" x14ac:dyDescent="0.25">
      <c r="B1224" s="73" t="s">
        <v>20710</v>
      </c>
      <c r="C1224" s="72" t="s">
        <v>20711</v>
      </c>
      <c r="D1224" s="72" t="s">
        <v>17057</v>
      </c>
      <c r="E1224" s="78" t="s">
        <v>1777</v>
      </c>
      <c r="F1224" s="78" t="s">
        <v>268</v>
      </c>
    </row>
    <row r="1225" spans="2:6" x14ac:dyDescent="0.25">
      <c r="B1225" s="73" t="s">
        <v>20712</v>
      </c>
      <c r="C1225" s="72" t="s">
        <v>20713</v>
      </c>
      <c r="D1225" s="72" t="s">
        <v>17057</v>
      </c>
      <c r="E1225" s="78" t="s">
        <v>1367</v>
      </c>
      <c r="F1225" s="78" t="s">
        <v>7493</v>
      </c>
    </row>
    <row r="1226" spans="2:6" x14ac:dyDescent="0.25">
      <c r="B1226" s="73" t="s">
        <v>20714</v>
      </c>
      <c r="C1226" s="72" t="s">
        <v>20715</v>
      </c>
      <c r="D1226" s="72" t="s">
        <v>15892</v>
      </c>
      <c r="E1226" s="78" t="s">
        <v>7493</v>
      </c>
      <c r="F1226" s="78" t="s">
        <v>7493</v>
      </c>
    </row>
    <row r="1227" spans="2:6" x14ac:dyDescent="0.25">
      <c r="B1227" s="73" t="s">
        <v>20716</v>
      </c>
      <c r="C1227" s="72" t="s">
        <v>20717</v>
      </c>
      <c r="D1227" s="72" t="s">
        <v>15892</v>
      </c>
      <c r="E1227" s="78" t="s">
        <v>7493</v>
      </c>
      <c r="F1227" s="78" t="s">
        <v>7493</v>
      </c>
    </row>
    <row r="1228" spans="2:6" x14ac:dyDescent="0.25">
      <c r="B1228" s="73" t="s">
        <v>20718</v>
      </c>
      <c r="C1228" s="72" t="s">
        <v>20719</v>
      </c>
      <c r="D1228" s="72" t="s">
        <v>15892</v>
      </c>
      <c r="E1228" s="78" t="s">
        <v>125</v>
      </c>
      <c r="F1228" s="78" t="s">
        <v>310</v>
      </c>
    </row>
    <row r="1229" spans="2:6" x14ac:dyDescent="0.25">
      <c r="B1229" s="73" t="s">
        <v>20720</v>
      </c>
      <c r="C1229" s="72" t="s">
        <v>20721</v>
      </c>
      <c r="D1229" s="72" t="s">
        <v>15892</v>
      </c>
      <c r="E1229" s="78" t="s">
        <v>125</v>
      </c>
      <c r="F1229" s="78" t="s">
        <v>327</v>
      </c>
    </row>
    <row r="1230" spans="2:6" x14ac:dyDescent="0.25">
      <c r="B1230" s="73" t="s">
        <v>20722</v>
      </c>
      <c r="C1230" s="72" t="s">
        <v>20723</v>
      </c>
      <c r="D1230" s="72" t="s">
        <v>17057</v>
      </c>
      <c r="E1230" s="78" t="s">
        <v>125</v>
      </c>
      <c r="F1230" s="78" t="s">
        <v>144</v>
      </c>
    </row>
    <row r="1231" spans="2:6" x14ac:dyDescent="0.25">
      <c r="B1231" s="73" t="s">
        <v>20724</v>
      </c>
      <c r="C1231" s="72" t="s">
        <v>20725</v>
      </c>
      <c r="D1231" s="72" t="s">
        <v>15892</v>
      </c>
      <c r="E1231" s="78" t="s">
        <v>125</v>
      </c>
      <c r="F1231" s="78" t="s">
        <v>310</v>
      </c>
    </row>
    <row r="1232" spans="2:6" x14ac:dyDescent="0.25">
      <c r="B1232" s="73" t="s">
        <v>20726</v>
      </c>
      <c r="C1232" s="72" t="s">
        <v>20727</v>
      </c>
      <c r="D1232" s="72" t="s">
        <v>15892</v>
      </c>
      <c r="E1232" s="78" t="s">
        <v>7493</v>
      </c>
      <c r="F1232" s="78" t="s">
        <v>7493</v>
      </c>
    </row>
    <row r="1233" spans="2:6" x14ac:dyDescent="0.25">
      <c r="B1233" s="73" t="s">
        <v>20728</v>
      </c>
      <c r="C1233" s="72" t="s">
        <v>20727</v>
      </c>
      <c r="D1233" s="72" t="s">
        <v>17057</v>
      </c>
      <c r="E1233" s="78" t="s">
        <v>7493</v>
      </c>
      <c r="F1233" s="78" t="s">
        <v>7493</v>
      </c>
    </row>
    <row r="1234" spans="2:6" x14ac:dyDescent="0.25">
      <c r="B1234" s="73" t="s">
        <v>20729</v>
      </c>
      <c r="C1234" s="72" t="s">
        <v>20730</v>
      </c>
      <c r="D1234" s="72" t="s">
        <v>17057</v>
      </c>
      <c r="E1234" s="78" t="s">
        <v>125</v>
      </c>
      <c r="F1234" s="78" t="s">
        <v>144</v>
      </c>
    </row>
    <row r="1235" spans="2:6" x14ac:dyDescent="0.25">
      <c r="B1235" s="73" t="s">
        <v>20731</v>
      </c>
      <c r="C1235" s="72" t="s">
        <v>20732</v>
      </c>
      <c r="D1235" s="72" t="s">
        <v>17057</v>
      </c>
      <c r="E1235" s="78" t="s">
        <v>125</v>
      </c>
      <c r="F1235" s="78" t="s">
        <v>172</v>
      </c>
    </row>
    <row r="1236" spans="2:6" x14ac:dyDescent="0.25">
      <c r="B1236" s="73" t="s">
        <v>20733</v>
      </c>
      <c r="C1236" s="72" t="s">
        <v>20734</v>
      </c>
      <c r="D1236" s="72" t="s">
        <v>15892</v>
      </c>
      <c r="E1236" s="78" t="s">
        <v>382</v>
      </c>
      <c r="F1236" s="78" t="s">
        <v>268</v>
      </c>
    </row>
    <row r="1237" spans="2:6" x14ac:dyDescent="0.25">
      <c r="B1237" s="73" t="s">
        <v>20735</v>
      </c>
      <c r="C1237" s="72" t="s">
        <v>20736</v>
      </c>
      <c r="D1237" s="72" t="s">
        <v>15892</v>
      </c>
      <c r="E1237" s="78" t="s">
        <v>7493</v>
      </c>
      <c r="F1237" s="78" t="s">
        <v>7493</v>
      </c>
    </row>
    <row r="1238" spans="2:6" x14ac:dyDescent="0.25">
      <c r="B1238" s="73" t="s">
        <v>20737</v>
      </c>
      <c r="C1238" s="72" t="s">
        <v>20738</v>
      </c>
      <c r="D1238" s="72" t="s">
        <v>15892</v>
      </c>
      <c r="E1238" s="78" t="s">
        <v>327</v>
      </c>
      <c r="F1238" s="78" t="s">
        <v>144</v>
      </c>
    </row>
    <row r="1239" spans="2:6" x14ac:dyDescent="0.25">
      <c r="B1239" s="73" t="s">
        <v>20739</v>
      </c>
      <c r="C1239" s="72" t="s">
        <v>20740</v>
      </c>
      <c r="D1239" s="72" t="s">
        <v>17057</v>
      </c>
      <c r="E1239" s="78" t="s">
        <v>7281</v>
      </c>
      <c r="F1239" s="78" t="s">
        <v>7493</v>
      </c>
    </row>
    <row r="1240" spans="2:6" x14ac:dyDescent="0.25">
      <c r="B1240" s="73" t="s">
        <v>20741</v>
      </c>
      <c r="C1240" s="72" t="s">
        <v>20742</v>
      </c>
      <c r="D1240" s="72" t="s">
        <v>17057</v>
      </c>
      <c r="E1240" s="78" t="s">
        <v>7493</v>
      </c>
      <c r="F1240" s="78" t="s">
        <v>7493</v>
      </c>
    </row>
    <row r="1241" spans="2:6" x14ac:dyDescent="0.25">
      <c r="B1241" s="73" t="s">
        <v>20743</v>
      </c>
      <c r="C1241" s="72" t="s">
        <v>20744</v>
      </c>
      <c r="D1241" s="72" t="s">
        <v>15892</v>
      </c>
      <c r="E1241" s="78" t="s">
        <v>7493</v>
      </c>
      <c r="F1241" s="78" t="s">
        <v>7493</v>
      </c>
    </row>
    <row r="1242" spans="2:6" x14ac:dyDescent="0.25">
      <c r="B1242" s="73" t="s">
        <v>20745</v>
      </c>
      <c r="C1242" s="72" t="s">
        <v>20746</v>
      </c>
      <c r="D1242" s="72" t="s">
        <v>17057</v>
      </c>
      <c r="E1242" s="78" t="s">
        <v>125</v>
      </c>
      <c r="F1242" s="78" t="s">
        <v>172</v>
      </c>
    </row>
    <row r="1243" spans="2:6" x14ac:dyDescent="0.25">
      <c r="B1243" s="73" t="s">
        <v>20747</v>
      </c>
      <c r="C1243" s="72" t="s">
        <v>20748</v>
      </c>
      <c r="D1243" s="72" t="s">
        <v>15892</v>
      </c>
      <c r="E1243" s="78" t="s">
        <v>125</v>
      </c>
      <c r="F1243" s="78" t="s">
        <v>310</v>
      </c>
    </row>
    <row r="1244" spans="2:6" x14ac:dyDescent="0.25">
      <c r="B1244" s="73" t="s">
        <v>20749</v>
      </c>
      <c r="C1244" s="72" t="s">
        <v>20750</v>
      </c>
      <c r="D1244" s="72" t="s">
        <v>15892</v>
      </c>
      <c r="E1244" s="78" t="s">
        <v>125</v>
      </c>
      <c r="F1244" s="78" t="s">
        <v>310</v>
      </c>
    </row>
    <row r="1245" spans="2:6" x14ac:dyDescent="0.25">
      <c r="B1245" s="73" t="s">
        <v>20751</v>
      </c>
      <c r="C1245" s="72" t="s">
        <v>20752</v>
      </c>
      <c r="D1245" s="72" t="s">
        <v>15892</v>
      </c>
      <c r="E1245" s="78" t="s">
        <v>7493</v>
      </c>
      <c r="F1245" s="78" t="s">
        <v>7493</v>
      </c>
    </row>
    <row r="1246" spans="2:6" x14ac:dyDescent="0.25">
      <c r="B1246" s="73" t="s">
        <v>20753</v>
      </c>
      <c r="C1246" s="72" t="s">
        <v>20754</v>
      </c>
      <c r="D1246" s="72" t="s">
        <v>15892</v>
      </c>
      <c r="E1246" s="78" t="s">
        <v>7493</v>
      </c>
      <c r="F1246" s="78" t="s">
        <v>7493</v>
      </c>
    </row>
    <row r="1247" spans="2:6" x14ac:dyDescent="0.25">
      <c r="B1247" s="73" t="s">
        <v>20755</v>
      </c>
      <c r="C1247" s="72" t="s">
        <v>20756</v>
      </c>
      <c r="D1247" s="72" t="s">
        <v>17057</v>
      </c>
      <c r="E1247" s="78" t="s">
        <v>7493</v>
      </c>
      <c r="F1247" s="78" t="s">
        <v>7493</v>
      </c>
    </row>
    <row r="1248" spans="2:6" x14ac:dyDescent="0.25">
      <c r="B1248" s="73" t="s">
        <v>20757</v>
      </c>
      <c r="C1248" s="72" t="s">
        <v>20758</v>
      </c>
      <c r="D1248" s="72" t="s">
        <v>17057</v>
      </c>
      <c r="E1248" s="78" t="s">
        <v>125</v>
      </c>
      <c r="F1248" s="78" t="s">
        <v>310</v>
      </c>
    </row>
    <row r="1249" spans="2:6" x14ac:dyDescent="0.25">
      <c r="B1249" s="73" t="s">
        <v>20759</v>
      </c>
      <c r="C1249" s="72" t="s">
        <v>20760</v>
      </c>
      <c r="D1249" s="72" t="s">
        <v>17057</v>
      </c>
      <c r="E1249" s="78" t="s">
        <v>125</v>
      </c>
      <c r="F1249" s="78" t="s">
        <v>144</v>
      </c>
    </row>
    <row r="1250" spans="2:6" x14ac:dyDescent="0.25">
      <c r="B1250" s="73" t="s">
        <v>20761</v>
      </c>
      <c r="C1250" s="72" t="s">
        <v>20762</v>
      </c>
      <c r="D1250" s="72" t="s">
        <v>15892</v>
      </c>
      <c r="E1250" s="78" t="s">
        <v>125</v>
      </c>
      <c r="F1250" s="78" t="s">
        <v>310</v>
      </c>
    </row>
    <row r="1251" spans="2:6" x14ac:dyDescent="0.25">
      <c r="B1251" s="73" t="s">
        <v>20763</v>
      </c>
      <c r="C1251" s="72" t="s">
        <v>20764</v>
      </c>
      <c r="D1251" s="72" t="s">
        <v>17057</v>
      </c>
      <c r="E1251" s="78" t="s">
        <v>7493</v>
      </c>
      <c r="F1251" s="78" t="s">
        <v>7493</v>
      </c>
    </row>
    <row r="1252" spans="2:6" x14ac:dyDescent="0.25">
      <c r="B1252" s="73" t="s">
        <v>20765</v>
      </c>
      <c r="C1252" s="72" t="s">
        <v>20766</v>
      </c>
      <c r="D1252" s="72" t="s">
        <v>17057</v>
      </c>
      <c r="E1252" s="78" t="s">
        <v>125</v>
      </c>
      <c r="F1252" s="78" t="s">
        <v>172</v>
      </c>
    </row>
    <row r="1253" spans="2:6" x14ac:dyDescent="0.25">
      <c r="B1253" s="73" t="s">
        <v>20767</v>
      </c>
      <c r="C1253" s="72" t="s">
        <v>20768</v>
      </c>
      <c r="D1253" s="72" t="s">
        <v>17057</v>
      </c>
      <c r="E1253" s="78" t="s">
        <v>125</v>
      </c>
      <c r="F1253" s="78" t="s">
        <v>172</v>
      </c>
    </row>
    <row r="1254" spans="2:6" x14ac:dyDescent="0.25">
      <c r="B1254" s="73" t="s">
        <v>20769</v>
      </c>
      <c r="C1254" s="72" t="s">
        <v>20770</v>
      </c>
      <c r="D1254" s="72" t="s">
        <v>15892</v>
      </c>
      <c r="E1254" s="78" t="s">
        <v>7493</v>
      </c>
      <c r="F1254" s="78" t="s">
        <v>7493</v>
      </c>
    </row>
    <row r="1255" spans="2:6" x14ac:dyDescent="0.25">
      <c r="B1255" s="73" t="s">
        <v>20771</v>
      </c>
      <c r="C1255" s="72" t="s">
        <v>20772</v>
      </c>
      <c r="D1255" s="72" t="s">
        <v>17057</v>
      </c>
      <c r="E1255" s="78" t="s">
        <v>905</v>
      </c>
      <c r="F1255" s="78" t="s">
        <v>1200</v>
      </c>
    </row>
    <row r="1256" spans="2:6" x14ac:dyDescent="0.25">
      <c r="B1256" s="73" t="s">
        <v>20773</v>
      </c>
      <c r="C1256" s="72" t="s">
        <v>20774</v>
      </c>
      <c r="D1256" s="72" t="s">
        <v>17057</v>
      </c>
      <c r="E1256" s="78" t="s">
        <v>1777</v>
      </c>
      <c r="F1256" s="78" t="s">
        <v>700</v>
      </c>
    </row>
    <row r="1257" spans="2:6" x14ac:dyDescent="0.25">
      <c r="B1257" s="73" t="s">
        <v>20775</v>
      </c>
      <c r="C1257" s="72" t="s">
        <v>20776</v>
      </c>
      <c r="D1257" s="72" t="s">
        <v>17057</v>
      </c>
      <c r="E1257" s="78" t="s">
        <v>125</v>
      </c>
      <c r="F1257" s="78" t="s">
        <v>144</v>
      </c>
    </row>
    <row r="1258" spans="2:6" x14ac:dyDescent="0.25">
      <c r="B1258" s="73" t="s">
        <v>20777</v>
      </c>
      <c r="C1258" s="72" t="s">
        <v>20778</v>
      </c>
      <c r="D1258" s="72" t="s">
        <v>17057</v>
      </c>
      <c r="E1258" s="78" t="s">
        <v>125</v>
      </c>
      <c r="F1258" s="78" t="s">
        <v>310</v>
      </c>
    </row>
    <row r="1259" spans="2:6" x14ac:dyDescent="0.25">
      <c r="B1259" s="73" t="s">
        <v>20779</v>
      </c>
      <c r="C1259" s="72" t="s">
        <v>20780</v>
      </c>
      <c r="D1259" s="72" t="s">
        <v>15892</v>
      </c>
      <c r="E1259" s="78" t="s">
        <v>380</v>
      </c>
      <c r="F1259" s="78" t="s">
        <v>1200</v>
      </c>
    </row>
    <row r="1260" spans="2:6" x14ac:dyDescent="0.25">
      <c r="B1260" s="73" t="s">
        <v>20781</v>
      </c>
      <c r="C1260" s="72" t="s">
        <v>20782</v>
      </c>
      <c r="D1260" s="72" t="s">
        <v>17057</v>
      </c>
      <c r="E1260" s="78" t="s">
        <v>1777</v>
      </c>
      <c r="F1260" s="78" t="s">
        <v>700</v>
      </c>
    </row>
    <row r="1261" spans="2:6" x14ac:dyDescent="0.25">
      <c r="B1261" s="73" t="s">
        <v>20783</v>
      </c>
      <c r="C1261" s="72" t="s">
        <v>20784</v>
      </c>
      <c r="D1261" s="72" t="s">
        <v>17057</v>
      </c>
      <c r="E1261" s="78" t="s">
        <v>1777</v>
      </c>
      <c r="F1261" s="78" t="s">
        <v>268</v>
      </c>
    </row>
    <row r="1262" spans="2:6" x14ac:dyDescent="0.25">
      <c r="B1262" s="73" t="s">
        <v>20785</v>
      </c>
      <c r="C1262" s="72" t="s">
        <v>20786</v>
      </c>
      <c r="D1262" s="72" t="s">
        <v>17057</v>
      </c>
      <c r="E1262" s="78" t="s">
        <v>905</v>
      </c>
      <c r="F1262" s="78" t="s">
        <v>1200</v>
      </c>
    </row>
    <row r="1263" spans="2:6" x14ac:dyDescent="0.25">
      <c r="B1263" s="73" t="s">
        <v>20787</v>
      </c>
      <c r="C1263" s="72" t="s">
        <v>20788</v>
      </c>
      <c r="D1263" s="72" t="s">
        <v>17057</v>
      </c>
      <c r="E1263" s="78" t="s">
        <v>7493</v>
      </c>
      <c r="F1263" s="78" t="s">
        <v>7493</v>
      </c>
    </row>
    <row r="1264" spans="2:6" x14ac:dyDescent="0.25">
      <c r="B1264" s="73" t="s">
        <v>20789</v>
      </c>
      <c r="C1264" s="72" t="s">
        <v>20790</v>
      </c>
      <c r="D1264" s="72" t="s">
        <v>17057</v>
      </c>
      <c r="E1264" s="78" t="s">
        <v>396</v>
      </c>
      <c r="F1264" s="78" t="s">
        <v>700</v>
      </c>
    </row>
    <row r="1265" spans="2:6" x14ac:dyDescent="0.25">
      <c r="B1265" s="73" t="s">
        <v>20791</v>
      </c>
      <c r="C1265" s="72" t="s">
        <v>20792</v>
      </c>
      <c r="D1265" s="72" t="s">
        <v>17057</v>
      </c>
      <c r="E1265" s="78" t="s">
        <v>905</v>
      </c>
      <c r="F1265" s="78" t="s">
        <v>700</v>
      </c>
    </row>
    <row r="1266" spans="2:6" x14ac:dyDescent="0.25">
      <c r="B1266" s="73" t="s">
        <v>20793</v>
      </c>
      <c r="C1266" s="72" t="s">
        <v>20794</v>
      </c>
      <c r="D1266" s="72" t="s">
        <v>15892</v>
      </c>
      <c r="E1266" s="78" t="s">
        <v>3730</v>
      </c>
      <c r="F1266" s="78" t="s">
        <v>1008</v>
      </c>
    </row>
    <row r="1267" spans="2:6" x14ac:dyDescent="0.25">
      <c r="B1267" s="73" t="s">
        <v>20795</v>
      </c>
      <c r="C1267" s="72" t="s">
        <v>20796</v>
      </c>
      <c r="D1267" s="72" t="s">
        <v>15892</v>
      </c>
      <c r="E1267" s="78" t="s">
        <v>3295</v>
      </c>
      <c r="F1267" s="78" t="s">
        <v>1499</v>
      </c>
    </row>
    <row r="1268" spans="2:6" x14ac:dyDescent="0.25">
      <c r="B1268" s="73" t="s">
        <v>20797</v>
      </c>
      <c r="C1268" s="72" t="s">
        <v>20798</v>
      </c>
      <c r="D1268" s="72" t="s">
        <v>15892</v>
      </c>
      <c r="E1268" s="78" t="s">
        <v>7493</v>
      </c>
      <c r="F1268" s="78" t="s">
        <v>7493</v>
      </c>
    </row>
    <row r="1269" spans="2:6" x14ac:dyDescent="0.25">
      <c r="B1269" s="73" t="s">
        <v>20799</v>
      </c>
      <c r="C1269" s="72" t="s">
        <v>20800</v>
      </c>
      <c r="D1269" s="72" t="s">
        <v>15892</v>
      </c>
      <c r="E1269" s="78" t="s">
        <v>7281</v>
      </c>
      <c r="F1269" s="78" t="s">
        <v>7493</v>
      </c>
    </row>
    <row r="1270" spans="2:6" x14ac:dyDescent="0.25">
      <c r="B1270" s="73" t="s">
        <v>20801</v>
      </c>
      <c r="C1270" s="72" t="s">
        <v>20802</v>
      </c>
      <c r="D1270" s="72" t="s">
        <v>17057</v>
      </c>
      <c r="E1270" s="78" t="s">
        <v>20803</v>
      </c>
      <c r="F1270" s="78" t="s">
        <v>1200</v>
      </c>
    </row>
    <row r="1271" spans="2:6" x14ac:dyDescent="0.25">
      <c r="B1271" s="73" t="s">
        <v>20804</v>
      </c>
      <c r="C1271" s="72" t="s">
        <v>20805</v>
      </c>
      <c r="D1271" s="72" t="s">
        <v>15892</v>
      </c>
      <c r="E1271" s="78" t="s">
        <v>7493</v>
      </c>
      <c r="F1271" s="78" t="s">
        <v>700</v>
      </c>
    </row>
    <row r="1272" spans="2:6" x14ac:dyDescent="0.25">
      <c r="B1272" s="73" t="s">
        <v>20806</v>
      </c>
      <c r="C1272" s="72" t="s">
        <v>20807</v>
      </c>
      <c r="D1272" s="72" t="s">
        <v>15892</v>
      </c>
      <c r="E1272" s="78" t="s">
        <v>1913</v>
      </c>
      <c r="F1272" s="78" t="s">
        <v>1008</v>
      </c>
    </row>
    <row r="1273" spans="2:6" x14ac:dyDescent="0.25">
      <c r="B1273" s="73" t="s">
        <v>20808</v>
      </c>
      <c r="C1273" s="72" t="s">
        <v>20808</v>
      </c>
      <c r="D1273" s="72" t="s">
        <v>15892</v>
      </c>
      <c r="E1273" s="78" t="s">
        <v>19153</v>
      </c>
      <c r="F1273" s="78" t="s">
        <v>123</v>
      </c>
    </row>
    <row r="1274" spans="2:6" x14ac:dyDescent="0.25">
      <c r="B1274" s="73" t="s">
        <v>20809</v>
      </c>
      <c r="C1274" s="72" t="s">
        <v>20809</v>
      </c>
      <c r="D1274" s="72" t="s">
        <v>15892</v>
      </c>
      <c r="E1274" s="78" t="s">
        <v>19153</v>
      </c>
      <c r="F1274" s="78" t="s">
        <v>123</v>
      </c>
    </row>
    <row r="1275" spans="2:6" x14ac:dyDescent="0.25">
      <c r="B1275" s="73" t="s">
        <v>20810</v>
      </c>
      <c r="C1275" s="72" t="s">
        <v>20811</v>
      </c>
      <c r="D1275" s="72" t="s">
        <v>17057</v>
      </c>
      <c r="E1275" s="78" t="s">
        <v>1777</v>
      </c>
      <c r="F1275" s="78" t="s">
        <v>838</v>
      </c>
    </row>
    <row r="1276" spans="2:6" x14ac:dyDescent="0.25">
      <c r="B1276" s="73" t="s">
        <v>20812</v>
      </c>
      <c r="C1276" s="72" t="s">
        <v>20813</v>
      </c>
      <c r="D1276" s="72" t="s">
        <v>15892</v>
      </c>
      <c r="E1276" s="78" t="s">
        <v>3570</v>
      </c>
      <c r="F1276" s="78" t="s">
        <v>1499</v>
      </c>
    </row>
    <row r="1277" spans="2:6" x14ac:dyDescent="0.25">
      <c r="B1277" s="73" t="s">
        <v>20814</v>
      </c>
      <c r="C1277" s="72" t="s">
        <v>20815</v>
      </c>
      <c r="D1277" s="72" t="s">
        <v>17057</v>
      </c>
      <c r="E1277" s="78" t="s">
        <v>2189</v>
      </c>
      <c r="F1277" s="78" t="s">
        <v>700</v>
      </c>
    </row>
    <row r="1278" spans="2:6" x14ac:dyDescent="0.25">
      <c r="B1278" s="73" t="s">
        <v>20816</v>
      </c>
      <c r="C1278" s="72" t="s">
        <v>20817</v>
      </c>
      <c r="D1278" s="72" t="s">
        <v>15892</v>
      </c>
      <c r="E1278" s="78" t="s">
        <v>3599</v>
      </c>
      <c r="F1278" s="78" t="s">
        <v>1499</v>
      </c>
    </row>
    <row r="1279" spans="2:6" x14ac:dyDescent="0.25">
      <c r="B1279" s="73" t="s">
        <v>20818</v>
      </c>
      <c r="C1279" s="72" t="s">
        <v>20819</v>
      </c>
      <c r="D1279" s="72" t="s">
        <v>15892</v>
      </c>
      <c r="E1279" s="78" t="s">
        <v>3282</v>
      </c>
      <c r="F1279" s="78" t="s">
        <v>1499</v>
      </c>
    </row>
    <row r="1280" spans="2:6" x14ac:dyDescent="0.25">
      <c r="B1280" s="73" t="s">
        <v>20820</v>
      </c>
      <c r="C1280" s="72" t="s">
        <v>20821</v>
      </c>
      <c r="D1280" s="72" t="s">
        <v>15892</v>
      </c>
      <c r="E1280" s="78" t="s">
        <v>1913</v>
      </c>
      <c r="F1280" s="78" t="s">
        <v>1008</v>
      </c>
    </row>
    <row r="1281" spans="2:6" x14ac:dyDescent="0.25">
      <c r="B1281" s="73" t="s">
        <v>20822</v>
      </c>
      <c r="C1281" s="72" t="s">
        <v>20823</v>
      </c>
      <c r="D1281" s="72" t="s">
        <v>15892</v>
      </c>
      <c r="E1281" s="78" t="s">
        <v>1913</v>
      </c>
      <c r="F1281" s="78" t="s">
        <v>1008</v>
      </c>
    </row>
    <row r="1282" spans="2:6" x14ac:dyDescent="0.25">
      <c r="B1282" s="73" t="s">
        <v>20824</v>
      </c>
      <c r="C1282" s="72" t="s">
        <v>19498</v>
      </c>
      <c r="D1282" s="72" t="s">
        <v>17057</v>
      </c>
      <c r="E1282" s="78" t="s">
        <v>1777</v>
      </c>
      <c r="F1282" s="78" t="s">
        <v>1200</v>
      </c>
    </row>
    <row r="1283" spans="2:6" x14ac:dyDescent="0.25">
      <c r="B1283" s="73" t="s">
        <v>20825</v>
      </c>
      <c r="C1283" s="72" t="s">
        <v>20826</v>
      </c>
      <c r="D1283" s="72" t="s">
        <v>17057</v>
      </c>
      <c r="E1283" s="78" t="s">
        <v>2189</v>
      </c>
      <c r="F1283" s="78" t="s">
        <v>1200</v>
      </c>
    </row>
    <row r="1284" spans="2:6" x14ac:dyDescent="0.25">
      <c r="B1284" s="73" t="s">
        <v>20827</v>
      </c>
      <c r="C1284" s="72" t="s">
        <v>20828</v>
      </c>
      <c r="D1284" s="72" t="s">
        <v>15892</v>
      </c>
      <c r="E1284" s="78" t="s">
        <v>3282</v>
      </c>
      <c r="F1284" s="78" t="s">
        <v>1499</v>
      </c>
    </row>
    <row r="1285" spans="2:6" x14ac:dyDescent="0.25">
      <c r="B1285" s="73" t="s">
        <v>20829</v>
      </c>
      <c r="C1285" s="72" t="s">
        <v>20830</v>
      </c>
      <c r="D1285" s="72" t="s">
        <v>15892</v>
      </c>
      <c r="E1285" s="78" t="s">
        <v>1913</v>
      </c>
      <c r="F1285" s="78" t="s">
        <v>1896</v>
      </c>
    </row>
    <row r="1286" spans="2:6" x14ac:dyDescent="0.25">
      <c r="B1286" s="73" t="s">
        <v>20831</v>
      </c>
      <c r="C1286" s="72" t="s">
        <v>20832</v>
      </c>
      <c r="D1286" s="72" t="s">
        <v>17057</v>
      </c>
      <c r="E1286" s="78" t="s">
        <v>7493</v>
      </c>
      <c r="F1286" s="78" t="s">
        <v>7493</v>
      </c>
    </row>
    <row r="1287" spans="2:6" x14ac:dyDescent="0.25">
      <c r="B1287" s="73" t="s">
        <v>20833</v>
      </c>
      <c r="C1287" s="72" t="s">
        <v>20834</v>
      </c>
      <c r="D1287" s="72" t="s">
        <v>15892</v>
      </c>
      <c r="E1287" s="78" t="s">
        <v>661</v>
      </c>
      <c r="F1287" s="78" t="s">
        <v>310</v>
      </c>
    </row>
    <row r="1288" spans="2:6" x14ac:dyDescent="0.25">
      <c r="B1288" s="73" t="s">
        <v>20835</v>
      </c>
      <c r="C1288" s="72" t="s">
        <v>20836</v>
      </c>
      <c r="D1288" s="72" t="s">
        <v>15892</v>
      </c>
      <c r="E1288" s="78" t="s">
        <v>7493</v>
      </c>
      <c r="F1288" s="78" t="s">
        <v>7493</v>
      </c>
    </row>
    <row r="1289" spans="2:6" x14ac:dyDescent="0.25">
      <c r="B1289" s="73" t="s">
        <v>20837</v>
      </c>
      <c r="C1289" s="72" t="s">
        <v>20838</v>
      </c>
      <c r="D1289" s="72" t="s">
        <v>17057</v>
      </c>
      <c r="E1289" s="78" t="s">
        <v>3295</v>
      </c>
      <c r="F1289" s="78" t="s">
        <v>1499</v>
      </c>
    </row>
    <row r="1290" spans="2:6" x14ac:dyDescent="0.25">
      <c r="B1290" s="73" t="s">
        <v>20839</v>
      </c>
      <c r="C1290" s="72" t="s">
        <v>20840</v>
      </c>
      <c r="D1290" s="72" t="s">
        <v>17057</v>
      </c>
      <c r="E1290" s="78" t="s">
        <v>125</v>
      </c>
      <c r="F1290" s="78" t="s">
        <v>172</v>
      </c>
    </row>
    <row r="1291" spans="2:6" x14ac:dyDescent="0.25">
      <c r="B1291" s="73" t="s">
        <v>20841</v>
      </c>
      <c r="C1291" s="72" t="s">
        <v>20842</v>
      </c>
      <c r="D1291" s="72" t="s">
        <v>15892</v>
      </c>
      <c r="E1291" s="78" t="s">
        <v>7493</v>
      </c>
      <c r="F1291" s="78" t="s">
        <v>7493</v>
      </c>
    </row>
    <row r="1292" spans="2:6" x14ac:dyDescent="0.25">
      <c r="B1292" s="73" t="s">
        <v>20843</v>
      </c>
      <c r="C1292" s="72" t="s">
        <v>20844</v>
      </c>
      <c r="D1292" s="72" t="s">
        <v>15892</v>
      </c>
      <c r="E1292" s="78" t="s">
        <v>1777</v>
      </c>
      <c r="F1292" s="78" t="s">
        <v>268</v>
      </c>
    </row>
    <row r="1293" spans="2:6" x14ac:dyDescent="0.25">
      <c r="B1293" s="73" t="s">
        <v>20845</v>
      </c>
      <c r="C1293" s="72" t="s">
        <v>20846</v>
      </c>
      <c r="D1293" s="72" t="s">
        <v>17057</v>
      </c>
      <c r="E1293" s="78" t="s">
        <v>918</v>
      </c>
      <c r="F1293" s="78" t="s">
        <v>1200</v>
      </c>
    </row>
    <row r="1294" spans="2:6" x14ac:dyDescent="0.25">
      <c r="B1294" s="73" t="s">
        <v>20847</v>
      </c>
      <c r="C1294" s="72" t="s">
        <v>20848</v>
      </c>
      <c r="D1294" s="72" t="s">
        <v>15892</v>
      </c>
      <c r="E1294" s="78" t="s">
        <v>125</v>
      </c>
      <c r="F1294" s="78" t="s">
        <v>172</v>
      </c>
    </row>
    <row r="1295" spans="2:6" x14ac:dyDescent="0.25">
      <c r="B1295" s="73" t="s">
        <v>20849</v>
      </c>
      <c r="C1295" s="72" t="s">
        <v>20850</v>
      </c>
      <c r="D1295" s="72" t="s">
        <v>15892</v>
      </c>
      <c r="E1295" s="78" t="s">
        <v>342</v>
      </c>
      <c r="F1295" s="78" t="s">
        <v>1499</v>
      </c>
    </row>
    <row r="1296" spans="2:6" x14ac:dyDescent="0.25">
      <c r="B1296" s="73" t="s">
        <v>20851</v>
      </c>
      <c r="C1296" s="72" t="s">
        <v>20852</v>
      </c>
      <c r="D1296" s="72" t="s">
        <v>15892</v>
      </c>
      <c r="E1296" s="78" t="s">
        <v>125</v>
      </c>
      <c r="F1296" s="78" t="s">
        <v>310</v>
      </c>
    </row>
    <row r="1297" spans="2:6" x14ac:dyDescent="0.25">
      <c r="B1297" s="73" t="s">
        <v>20853</v>
      </c>
      <c r="C1297" s="72" t="s">
        <v>20854</v>
      </c>
      <c r="D1297" s="72" t="s">
        <v>15892</v>
      </c>
      <c r="E1297" s="78" t="s">
        <v>7493</v>
      </c>
      <c r="F1297" s="78" t="s">
        <v>7493</v>
      </c>
    </row>
    <row r="1298" spans="2:6" x14ac:dyDescent="0.25">
      <c r="B1298" s="73" t="s">
        <v>20855</v>
      </c>
      <c r="C1298" s="72" t="s">
        <v>20856</v>
      </c>
      <c r="D1298" s="72" t="s">
        <v>15892</v>
      </c>
      <c r="E1298" s="78" t="s">
        <v>7493</v>
      </c>
      <c r="F1298" s="78" t="s">
        <v>7493</v>
      </c>
    </row>
    <row r="1299" spans="2:6" x14ac:dyDescent="0.25">
      <c r="B1299" s="73" t="s">
        <v>20857</v>
      </c>
      <c r="C1299" s="72" t="s">
        <v>20858</v>
      </c>
      <c r="D1299" s="72" t="s">
        <v>15892</v>
      </c>
      <c r="E1299" s="78" t="s">
        <v>3295</v>
      </c>
      <c r="F1299" s="78" t="s">
        <v>1499</v>
      </c>
    </row>
    <row r="1300" spans="2:6" x14ac:dyDescent="0.25">
      <c r="B1300" s="73" t="s">
        <v>20859</v>
      </c>
      <c r="C1300" s="72" t="s">
        <v>20860</v>
      </c>
      <c r="D1300" s="72" t="s">
        <v>17057</v>
      </c>
      <c r="E1300" s="78" t="s">
        <v>918</v>
      </c>
      <c r="F1300" s="78" t="s">
        <v>1200</v>
      </c>
    </row>
    <row r="1301" spans="2:6" x14ac:dyDescent="0.25">
      <c r="B1301" s="73" t="s">
        <v>20861</v>
      </c>
      <c r="C1301" s="72" t="s">
        <v>20862</v>
      </c>
      <c r="D1301" s="72" t="s">
        <v>17057</v>
      </c>
      <c r="E1301" s="78" t="s">
        <v>125</v>
      </c>
      <c r="F1301" s="78" t="s">
        <v>310</v>
      </c>
    </row>
    <row r="1302" spans="2:6" x14ac:dyDescent="0.25">
      <c r="B1302" s="73" t="s">
        <v>20863</v>
      </c>
      <c r="C1302" s="72" t="s">
        <v>20864</v>
      </c>
      <c r="D1302" s="72" t="s">
        <v>15892</v>
      </c>
      <c r="E1302" s="78" t="s">
        <v>7493</v>
      </c>
      <c r="F1302" s="78" t="s">
        <v>7493</v>
      </c>
    </row>
    <row r="1303" spans="2:6" x14ac:dyDescent="0.25">
      <c r="B1303" s="73" t="s">
        <v>20865</v>
      </c>
      <c r="C1303" s="72" t="s">
        <v>20866</v>
      </c>
      <c r="D1303" s="72" t="s">
        <v>15892</v>
      </c>
      <c r="E1303" s="78" t="s">
        <v>2189</v>
      </c>
      <c r="F1303" s="78" t="s">
        <v>700</v>
      </c>
    </row>
    <row r="1304" spans="2:6" x14ac:dyDescent="0.25">
      <c r="B1304" s="73" t="s">
        <v>20867</v>
      </c>
      <c r="C1304" s="72" t="s">
        <v>20868</v>
      </c>
      <c r="D1304" s="72" t="s">
        <v>15892</v>
      </c>
      <c r="E1304" s="78" t="s">
        <v>2189</v>
      </c>
      <c r="F1304" s="78" t="s">
        <v>1499</v>
      </c>
    </row>
    <row r="1305" spans="2:6" x14ac:dyDescent="0.25">
      <c r="B1305" s="73" t="s">
        <v>20869</v>
      </c>
      <c r="C1305" s="72" t="s">
        <v>20870</v>
      </c>
      <c r="D1305" s="72" t="s">
        <v>17057</v>
      </c>
      <c r="E1305" s="78" t="s">
        <v>125</v>
      </c>
      <c r="F1305" s="78" t="s">
        <v>310</v>
      </c>
    </row>
    <row r="1306" spans="2:6" x14ac:dyDescent="0.25">
      <c r="B1306" s="73" t="s">
        <v>20871</v>
      </c>
      <c r="C1306" s="72" t="s">
        <v>20872</v>
      </c>
      <c r="D1306" s="72" t="s">
        <v>17057</v>
      </c>
      <c r="E1306" s="78" t="s">
        <v>125</v>
      </c>
      <c r="F1306" s="78" t="s">
        <v>20873</v>
      </c>
    </row>
    <row r="1307" spans="2:6" x14ac:dyDescent="0.25">
      <c r="B1307" s="73" t="s">
        <v>20874</v>
      </c>
      <c r="C1307" s="72" t="s">
        <v>20875</v>
      </c>
      <c r="D1307" s="72" t="s">
        <v>17057</v>
      </c>
      <c r="E1307" s="78" t="s">
        <v>125</v>
      </c>
      <c r="F1307" s="78" t="s">
        <v>310</v>
      </c>
    </row>
    <row r="1308" spans="2:6" x14ac:dyDescent="0.25">
      <c r="B1308" s="73" t="s">
        <v>20876</v>
      </c>
      <c r="C1308" s="72" t="s">
        <v>20877</v>
      </c>
      <c r="D1308" s="72" t="s">
        <v>17057</v>
      </c>
      <c r="E1308" s="78" t="s">
        <v>125</v>
      </c>
      <c r="F1308" s="78" t="s">
        <v>310</v>
      </c>
    </row>
    <row r="1309" spans="2:6" x14ac:dyDescent="0.25">
      <c r="B1309" s="73" t="s">
        <v>20878</v>
      </c>
      <c r="C1309" s="72" t="s">
        <v>20879</v>
      </c>
      <c r="D1309" s="72" t="s">
        <v>17057</v>
      </c>
      <c r="E1309" s="78" t="s">
        <v>125</v>
      </c>
      <c r="F1309" s="78" t="s">
        <v>310</v>
      </c>
    </row>
    <row r="1310" spans="2:6" x14ac:dyDescent="0.25">
      <c r="B1310" s="73" t="s">
        <v>20880</v>
      </c>
      <c r="C1310" s="72" t="s">
        <v>20881</v>
      </c>
      <c r="D1310" s="72" t="s">
        <v>17057</v>
      </c>
      <c r="E1310" s="78" t="s">
        <v>125</v>
      </c>
      <c r="F1310" s="78" t="s">
        <v>144</v>
      </c>
    </row>
    <row r="1311" spans="2:6" x14ac:dyDescent="0.25">
      <c r="B1311" s="73" t="s">
        <v>20882</v>
      </c>
      <c r="C1311" s="72" t="s">
        <v>20883</v>
      </c>
      <c r="D1311" s="72" t="s">
        <v>17057</v>
      </c>
      <c r="E1311" s="78" t="s">
        <v>125</v>
      </c>
      <c r="F1311" s="78" t="s">
        <v>310</v>
      </c>
    </row>
    <row r="1312" spans="2:6" x14ac:dyDescent="0.25">
      <c r="B1312" s="73" t="s">
        <v>20884</v>
      </c>
      <c r="C1312" s="72" t="s">
        <v>20885</v>
      </c>
      <c r="D1312" s="72" t="s">
        <v>17057</v>
      </c>
      <c r="E1312" s="78" t="s">
        <v>125</v>
      </c>
      <c r="F1312" s="78" t="s">
        <v>144</v>
      </c>
    </row>
    <row r="1313" spans="2:6" x14ac:dyDescent="0.25">
      <c r="B1313" s="73" t="s">
        <v>20886</v>
      </c>
      <c r="C1313" s="72" t="s">
        <v>20887</v>
      </c>
      <c r="D1313" s="72" t="s">
        <v>17057</v>
      </c>
      <c r="E1313" s="78" t="s">
        <v>125</v>
      </c>
      <c r="F1313" s="78" t="s">
        <v>310</v>
      </c>
    </row>
    <row r="1314" spans="2:6" x14ac:dyDescent="0.25">
      <c r="B1314" s="73" t="s">
        <v>20888</v>
      </c>
      <c r="C1314" s="72" t="s">
        <v>20889</v>
      </c>
      <c r="D1314" s="72" t="s">
        <v>17057</v>
      </c>
      <c r="E1314" s="78" t="s">
        <v>125</v>
      </c>
      <c r="F1314" s="78" t="s">
        <v>310</v>
      </c>
    </row>
    <row r="1315" spans="2:6" x14ac:dyDescent="0.25">
      <c r="B1315" s="73" t="s">
        <v>20890</v>
      </c>
      <c r="C1315" s="72" t="s">
        <v>20891</v>
      </c>
      <c r="D1315" s="72" t="s">
        <v>17057</v>
      </c>
      <c r="E1315" s="78" t="s">
        <v>125</v>
      </c>
      <c r="F1315" s="78" t="s">
        <v>310</v>
      </c>
    </row>
    <row r="1316" spans="2:6" x14ac:dyDescent="0.25">
      <c r="B1316" s="73" t="s">
        <v>20892</v>
      </c>
      <c r="C1316" s="72" t="s">
        <v>20893</v>
      </c>
      <c r="D1316" s="72" t="s">
        <v>17057</v>
      </c>
      <c r="E1316" s="78" t="s">
        <v>125</v>
      </c>
      <c r="F1316" s="78" t="s">
        <v>310</v>
      </c>
    </row>
    <row r="1317" spans="2:6" x14ac:dyDescent="0.25">
      <c r="B1317" s="73" t="s">
        <v>20894</v>
      </c>
      <c r="C1317" s="72" t="s">
        <v>20895</v>
      </c>
      <c r="D1317" s="72" t="s">
        <v>17057</v>
      </c>
      <c r="E1317" s="78" t="s">
        <v>125</v>
      </c>
      <c r="F1317" s="78" t="s">
        <v>310</v>
      </c>
    </row>
    <row r="1318" spans="2:6" x14ac:dyDescent="0.25">
      <c r="B1318" s="73" t="s">
        <v>20896</v>
      </c>
      <c r="C1318" s="72" t="s">
        <v>20897</v>
      </c>
      <c r="D1318" s="72" t="s">
        <v>17057</v>
      </c>
      <c r="E1318" s="78" t="s">
        <v>125</v>
      </c>
      <c r="F1318" s="78" t="s">
        <v>144</v>
      </c>
    </row>
    <row r="1319" spans="2:6" x14ac:dyDescent="0.25">
      <c r="B1319" s="73" t="s">
        <v>20898</v>
      </c>
      <c r="C1319" s="72" t="s">
        <v>20899</v>
      </c>
      <c r="D1319" s="72" t="s">
        <v>17057</v>
      </c>
      <c r="E1319" s="78" t="s">
        <v>125</v>
      </c>
      <c r="F1319" s="78" t="s">
        <v>310</v>
      </c>
    </row>
    <row r="1320" spans="2:6" x14ac:dyDescent="0.25">
      <c r="B1320" s="73" t="s">
        <v>20900</v>
      </c>
      <c r="C1320" s="72" t="s">
        <v>20901</v>
      </c>
      <c r="D1320" s="72" t="s">
        <v>17057</v>
      </c>
      <c r="E1320" s="78" t="s">
        <v>125</v>
      </c>
      <c r="F1320" s="78" t="s">
        <v>310</v>
      </c>
    </row>
    <row r="1321" spans="2:6" x14ac:dyDescent="0.25">
      <c r="B1321" s="73" t="s">
        <v>20902</v>
      </c>
      <c r="C1321" s="72" t="s">
        <v>20903</v>
      </c>
      <c r="D1321" s="72" t="s">
        <v>17057</v>
      </c>
      <c r="E1321" s="78" t="s">
        <v>125</v>
      </c>
      <c r="F1321" s="78" t="s">
        <v>310</v>
      </c>
    </row>
    <row r="1322" spans="2:6" x14ac:dyDescent="0.25">
      <c r="B1322" s="73" t="s">
        <v>20904</v>
      </c>
      <c r="C1322" s="72" t="s">
        <v>20905</v>
      </c>
      <c r="D1322" s="72" t="s">
        <v>17057</v>
      </c>
      <c r="E1322" s="78" t="s">
        <v>125</v>
      </c>
      <c r="F1322" s="78" t="s">
        <v>310</v>
      </c>
    </row>
    <row r="1323" spans="2:6" x14ac:dyDescent="0.25">
      <c r="B1323" s="73" t="s">
        <v>20906</v>
      </c>
      <c r="C1323" s="72" t="s">
        <v>20907</v>
      </c>
      <c r="D1323" s="72" t="s">
        <v>17057</v>
      </c>
      <c r="E1323" s="78" t="s">
        <v>125</v>
      </c>
      <c r="F1323" s="78" t="s">
        <v>310</v>
      </c>
    </row>
    <row r="1324" spans="2:6" x14ac:dyDescent="0.25">
      <c r="B1324" s="73" t="s">
        <v>20908</v>
      </c>
      <c r="C1324" s="72" t="s">
        <v>20909</v>
      </c>
      <c r="D1324" s="72" t="s">
        <v>17057</v>
      </c>
      <c r="E1324" s="78" t="s">
        <v>125</v>
      </c>
      <c r="F1324" s="78" t="s">
        <v>310</v>
      </c>
    </row>
    <row r="1325" spans="2:6" x14ac:dyDescent="0.25">
      <c r="B1325" s="73" t="s">
        <v>20910</v>
      </c>
      <c r="C1325" s="72" t="s">
        <v>20911</v>
      </c>
      <c r="D1325" s="72" t="s">
        <v>17057</v>
      </c>
      <c r="E1325" s="78" t="s">
        <v>7493</v>
      </c>
      <c r="F1325" s="78" t="s">
        <v>7493</v>
      </c>
    </row>
    <row r="1326" spans="2:6" x14ac:dyDescent="0.25">
      <c r="B1326" s="73" t="s">
        <v>20912</v>
      </c>
      <c r="C1326" s="72" t="s">
        <v>20913</v>
      </c>
      <c r="D1326" s="72" t="s">
        <v>17057</v>
      </c>
      <c r="E1326" s="78" t="s">
        <v>7493</v>
      </c>
      <c r="F1326" s="78" t="s">
        <v>7493</v>
      </c>
    </row>
    <row r="1327" spans="2:6" x14ac:dyDescent="0.25">
      <c r="B1327" s="73" t="s">
        <v>20914</v>
      </c>
      <c r="C1327" s="72" t="s">
        <v>20915</v>
      </c>
      <c r="D1327" s="72" t="s">
        <v>17057</v>
      </c>
      <c r="E1327" s="78" t="s">
        <v>7493</v>
      </c>
      <c r="F1327" s="78" t="s">
        <v>7493</v>
      </c>
    </row>
    <row r="1328" spans="2:6" x14ac:dyDescent="0.25">
      <c r="B1328" s="73" t="s">
        <v>20916</v>
      </c>
      <c r="C1328" s="72" t="s">
        <v>20917</v>
      </c>
      <c r="D1328" s="72" t="s">
        <v>15892</v>
      </c>
      <c r="E1328" s="78" t="s">
        <v>2189</v>
      </c>
      <c r="F1328" s="78" t="s">
        <v>20918</v>
      </c>
    </row>
    <row r="1329" spans="2:6" x14ac:dyDescent="0.25">
      <c r="B1329" s="73" t="s">
        <v>20919</v>
      </c>
      <c r="C1329" s="72" t="s">
        <v>20920</v>
      </c>
      <c r="D1329" s="72" t="s">
        <v>15892</v>
      </c>
      <c r="E1329" s="78" t="s">
        <v>2189</v>
      </c>
      <c r="F1329" s="78" t="s">
        <v>20918</v>
      </c>
    </row>
    <row r="1330" spans="2:6" x14ac:dyDescent="0.25">
      <c r="B1330" s="73" t="s">
        <v>20921</v>
      </c>
      <c r="C1330" s="72" t="s">
        <v>20922</v>
      </c>
      <c r="D1330" s="72" t="s">
        <v>15892</v>
      </c>
      <c r="E1330" s="78" t="s">
        <v>2189</v>
      </c>
      <c r="F1330" s="78" t="s">
        <v>20918</v>
      </c>
    </row>
    <row r="1331" spans="2:6" x14ac:dyDescent="0.25">
      <c r="B1331" s="73" t="s">
        <v>20923</v>
      </c>
      <c r="C1331" s="72" t="s">
        <v>20924</v>
      </c>
      <c r="D1331" s="72" t="s">
        <v>15892</v>
      </c>
      <c r="E1331" s="78" t="s">
        <v>2189</v>
      </c>
      <c r="F1331" s="78" t="s">
        <v>20918</v>
      </c>
    </row>
    <row r="1332" spans="2:6" x14ac:dyDescent="0.25">
      <c r="B1332" s="73" t="s">
        <v>20925</v>
      </c>
      <c r="C1332" s="72" t="s">
        <v>20926</v>
      </c>
      <c r="D1332" s="72" t="s">
        <v>15892</v>
      </c>
      <c r="E1332" s="78" t="s">
        <v>2189</v>
      </c>
      <c r="F1332" s="78" t="s">
        <v>20918</v>
      </c>
    </row>
    <row r="1333" spans="2:6" x14ac:dyDescent="0.25">
      <c r="B1333" s="73" t="s">
        <v>20927</v>
      </c>
      <c r="C1333" s="72" t="s">
        <v>20928</v>
      </c>
      <c r="D1333" s="72" t="s">
        <v>15892</v>
      </c>
      <c r="E1333" s="78" t="s">
        <v>2189</v>
      </c>
      <c r="F1333" s="78" t="s">
        <v>20918</v>
      </c>
    </row>
    <row r="1334" spans="2:6" x14ac:dyDescent="0.25">
      <c r="B1334" s="73" t="s">
        <v>20929</v>
      </c>
      <c r="C1334" s="72" t="s">
        <v>20930</v>
      </c>
      <c r="D1334" s="72" t="s">
        <v>15892</v>
      </c>
      <c r="E1334" s="78" t="s">
        <v>2189</v>
      </c>
      <c r="F1334" s="78" t="s">
        <v>20918</v>
      </c>
    </row>
    <row r="1335" spans="2:6" x14ac:dyDescent="0.25">
      <c r="B1335" s="73" t="s">
        <v>20931</v>
      </c>
      <c r="C1335" s="72" t="s">
        <v>20932</v>
      </c>
      <c r="D1335" s="72" t="s">
        <v>15892</v>
      </c>
      <c r="E1335" s="78" t="s">
        <v>2189</v>
      </c>
      <c r="F1335" s="78" t="s">
        <v>20918</v>
      </c>
    </row>
    <row r="1336" spans="2:6" x14ac:dyDescent="0.25">
      <c r="B1336" s="73" t="s">
        <v>20933</v>
      </c>
      <c r="C1336" s="72" t="s">
        <v>20934</v>
      </c>
      <c r="D1336" s="72" t="s">
        <v>15892</v>
      </c>
      <c r="E1336" s="78" t="s">
        <v>20935</v>
      </c>
      <c r="F1336" s="78" t="s">
        <v>20918</v>
      </c>
    </row>
    <row r="1337" spans="2:6" x14ac:dyDescent="0.25">
      <c r="B1337" s="73" t="s">
        <v>20936</v>
      </c>
      <c r="C1337" s="72" t="s">
        <v>20937</v>
      </c>
      <c r="D1337" s="72" t="s">
        <v>15892</v>
      </c>
      <c r="E1337" s="78" t="s">
        <v>918</v>
      </c>
      <c r="F1337" s="78" t="s">
        <v>1499</v>
      </c>
    </row>
    <row r="1338" spans="2:6" x14ac:dyDescent="0.25">
      <c r="B1338" s="73" t="s">
        <v>20938</v>
      </c>
      <c r="C1338" s="72" t="s">
        <v>20939</v>
      </c>
      <c r="D1338" s="72" t="s">
        <v>15892</v>
      </c>
      <c r="E1338" s="78" t="s">
        <v>2568</v>
      </c>
      <c r="F1338" s="78" t="s">
        <v>20918</v>
      </c>
    </row>
    <row r="1339" spans="2:6" x14ac:dyDescent="0.25">
      <c r="B1339" s="73" t="s">
        <v>20940</v>
      </c>
      <c r="C1339" s="72" t="s">
        <v>20941</v>
      </c>
      <c r="D1339" s="72" t="s">
        <v>15892</v>
      </c>
      <c r="E1339" s="78" t="s">
        <v>342</v>
      </c>
      <c r="F1339" s="78" t="s">
        <v>1499</v>
      </c>
    </row>
    <row r="1340" spans="2:6" x14ac:dyDescent="0.25">
      <c r="B1340" s="73" t="s">
        <v>20942</v>
      </c>
      <c r="C1340" s="72" t="s">
        <v>20943</v>
      </c>
      <c r="D1340" s="72" t="s">
        <v>15892</v>
      </c>
      <c r="E1340" s="78" t="s">
        <v>342</v>
      </c>
      <c r="F1340" s="78" t="s">
        <v>1499</v>
      </c>
    </row>
    <row r="1341" spans="2:6" x14ac:dyDescent="0.25">
      <c r="B1341" s="73" t="s">
        <v>20944</v>
      </c>
      <c r="C1341" s="72" t="s">
        <v>20945</v>
      </c>
      <c r="D1341" s="72" t="s">
        <v>15892</v>
      </c>
      <c r="E1341" s="78" t="s">
        <v>342</v>
      </c>
      <c r="F1341" s="78" t="s">
        <v>1499</v>
      </c>
    </row>
    <row r="1342" spans="2:6" x14ac:dyDescent="0.25">
      <c r="B1342" s="73" t="s">
        <v>20946</v>
      </c>
      <c r="C1342" s="72" t="s">
        <v>20947</v>
      </c>
      <c r="D1342" s="72" t="s">
        <v>15892</v>
      </c>
      <c r="E1342" s="78" t="s">
        <v>342</v>
      </c>
      <c r="F1342" s="78" t="s">
        <v>1499</v>
      </c>
    </row>
    <row r="1343" spans="2:6" x14ac:dyDescent="0.25">
      <c r="B1343" s="73" t="s">
        <v>20948</v>
      </c>
      <c r="C1343" s="72" t="s">
        <v>20949</v>
      </c>
      <c r="D1343" s="72" t="s">
        <v>15892</v>
      </c>
      <c r="E1343" s="78" t="s">
        <v>3282</v>
      </c>
      <c r="F1343" s="78" t="s">
        <v>20918</v>
      </c>
    </row>
    <row r="1344" spans="2:6" x14ac:dyDescent="0.25">
      <c r="B1344" s="73" t="s">
        <v>20950</v>
      </c>
      <c r="C1344" s="72" t="s">
        <v>20951</v>
      </c>
      <c r="D1344" s="72" t="s">
        <v>15892</v>
      </c>
      <c r="E1344" s="78" t="s">
        <v>3282</v>
      </c>
      <c r="F1344" s="78" t="s">
        <v>20918</v>
      </c>
    </row>
    <row r="1345" spans="2:6" x14ac:dyDescent="0.25">
      <c r="B1345" s="73" t="s">
        <v>20952</v>
      </c>
      <c r="C1345" s="72" t="s">
        <v>20953</v>
      </c>
      <c r="D1345" s="72" t="s">
        <v>17057</v>
      </c>
      <c r="E1345" s="78" t="s">
        <v>125</v>
      </c>
      <c r="F1345" s="78" t="s">
        <v>310</v>
      </c>
    </row>
    <row r="1346" spans="2:6" x14ac:dyDescent="0.25">
      <c r="B1346" s="73" t="s">
        <v>20954</v>
      </c>
      <c r="C1346" s="72" t="s">
        <v>20955</v>
      </c>
      <c r="D1346" s="72" t="s">
        <v>17057</v>
      </c>
      <c r="E1346" s="78" t="s">
        <v>125</v>
      </c>
      <c r="F1346" s="78" t="s">
        <v>144</v>
      </c>
    </row>
    <row r="1347" spans="2:6" x14ac:dyDescent="0.25">
      <c r="B1347" s="73" t="s">
        <v>20956</v>
      </c>
      <c r="C1347" s="72" t="s">
        <v>20957</v>
      </c>
      <c r="D1347" s="72" t="s">
        <v>17057</v>
      </c>
      <c r="E1347" s="78" t="s">
        <v>125</v>
      </c>
      <c r="F1347" s="78" t="s">
        <v>172</v>
      </c>
    </row>
    <row r="1348" spans="2:6" x14ac:dyDescent="0.25">
      <c r="B1348" s="73" t="s">
        <v>20958</v>
      </c>
      <c r="C1348" s="72" t="s">
        <v>20959</v>
      </c>
      <c r="D1348" s="72" t="s">
        <v>17057</v>
      </c>
      <c r="E1348" s="78" t="s">
        <v>125</v>
      </c>
      <c r="F1348" s="78" t="s">
        <v>310</v>
      </c>
    </row>
    <row r="1349" spans="2:6" x14ac:dyDescent="0.25">
      <c r="B1349" s="73" t="s">
        <v>20960</v>
      </c>
      <c r="C1349" s="72" t="s">
        <v>20961</v>
      </c>
      <c r="D1349" s="72" t="s">
        <v>17057</v>
      </c>
      <c r="E1349" s="78" t="s">
        <v>125</v>
      </c>
      <c r="F1349" s="78" t="s">
        <v>310</v>
      </c>
    </row>
    <row r="1350" spans="2:6" x14ac:dyDescent="0.25">
      <c r="B1350" s="73" t="s">
        <v>20962</v>
      </c>
      <c r="C1350" s="72" t="s">
        <v>20963</v>
      </c>
      <c r="D1350" s="72" t="s">
        <v>17057</v>
      </c>
      <c r="E1350" s="78" t="s">
        <v>125</v>
      </c>
      <c r="F1350" s="78" t="s">
        <v>310</v>
      </c>
    </row>
    <row r="1351" spans="2:6" x14ac:dyDescent="0.25">
      <c r="B1351" s="73" t="s">
        <v>20964</v>
      </c>
      <c r="C1351" s="72" t="s">
        <v>20965</v>
      </c>
      <c r="D1351" s="72" t="s">
        <v>17057</v>
      </c>
      <c r="E1351" s="78" t="s">
        <v>125</v>
      </c>
      <c r="F1351" s="78" t="s">
        <v>310</v>
      </c>
    </row>
    <row r="1352" spans="2:6" x14ac:dyDescent="0.25">
      <c r="B1352" s="73" t="s">
        <v>20966</v>
      </c>
      <c r="C1352" s="72" t="s">
        <v>20967</v>
      </c>
      <c r="D1352" s="72" t="s">
        <v>17057</v>
      </c>
      <c r="E1352" s="78" t="s">
        <v>125</v>
      </c>
      <c r="F1352" s="78" t="s">
        <v>310</v>
      </c>
    </row>
    <row r="1353" spans="2:6" x14ac:dyDescent="0.25">
      <c r="B1353" s="73" t="s">
        <v>20968</v>
      </c>
      <c r="C1353" s="72" t="s">
        <v>20969</v>
      </c>
      <c r="D1353" s="72" t="s">
        <v>17057</v>
      </c>
      <c r="E1353" s="78" t="s">
        <v>125</v>
      </c>
      <c r="F1353" s="78" t="s">
        <v>310</v>
      </c>
    </row>
    <row r="1354" spans="2:6" x14ac:dyDescent="0.25">
      <c r="B1354" s="73" t="s">
        <v>20970</v>
      </c>
      <c r="C1354" s="72" t="s">
        <v>20971</v>
      </c>
      <c r="D1354" s="72" t="s">
        <v>17057</v>
      </c>
      <c r="E1354" s="78" t="s">
        <v>125</v>
      </c>
      <c r="F1354" s="78" t="s">
        <v>310</v>
      </c>
    </row>
    <row r="1355" spans="2:6" x14ac:dyDescent="0.25">
      <c r="B1355" s="73" t="s">
        <v>20972</v>
      </c>
      <c r="C1355" s="72" t="s">
        <v>20973</v>
      </c>
      <c r="D1355" s="72" t="s">
        <v>17057</v>
      </c>
      <c r="E1355" s="78" t="s">
        <v>125</v>
      </c>
      <c r="F1355" s="78" t="s">
        <v>310</v>
      </c>
    </row>
    <row r="1356" spans="2:6" x14ac:dyDescent="0.25">
      <c r="B1356" s="73" t="s">
        <v>20974</v>
      </c>
      <c r="C1356" s="72" t="s">
        <v>20975</v>
      </c>
      <c r="D1356" s="72" t="s">
        <v>17057</v>
      </c>
      <c r="E1356" s="78" t="s">
        <v>125</v>
      </c>
      <c r="F1356" s="78" t="s">
        <v>144</v>
      </c>
    </row>
    <row r="1357" spans="2:6" x14ac:dyDescent="0.25">
      <c r="B1357" s="73" t="s">
        <v>20976</v>
      </c>
      <c r="C1357" s="72" t="s">
        <v>20977</v>
      </c>
      <c r="D1357" s="72" t="s">
        <v>17057</v>
      </c>
      <c r="E1357" s="78" t="s">
        <v>125</v>
      </c>
      <c r="F1357" s="78" t="s">
        <v>144</v>
      </c>
    </row>
    <row r="1358" spans="2:6" x14ac:dyDescent="0.25">
      <c r="B1358" s="73" t="s">
        <v>20978</v>
      </c>
      <c r="C1358" s="72" t="s">
        <v>20979</v>
      </c>
      <c r="D1358" s="72" t="s">
        <v>17057</v>
      </c>
      <c r="E1358" s="78" t="s">
        <v>125</v>
      </c>
      <c r="F1358" s="78" t="s">
        <v>310</v>
      </c>
    </row>
    <row r="1359" spans="2:6" x14ac:dyDescent="0.25">
      <c r="B1359" s="73" t="s">
        <v>20980</v>
      </c>
      <c r="C1359" s="72" t="s">
        <v>20981</v>
      </c>
      <c r="D1359" s="72" t="s">
        <v>17057</v>
      </c>
      <c r="E1359" s="78" t="s">
        <v>125</v>
      </c>
      <c r="F1359" s="78" t="s">
        <v>144</v>
      </c>
    </row>
    <row r="1360" spans="2:6" x14ac:dyDescent="0.25">
      <c r="B1360" s="73" t="s">
        <v>20982</v>
      </c>
      <c r="C1360" s="72" t="s">
        <v>20983</v>
      </c>
      <c r="D1360" s="72" t="s">
        <v>17057</v>
      </c>
      <c r="E1360" s="78" t="s">
        <v>125</v>
      </c>
      <c r="F1360" s="78" t="s">
        <v>310</v>
      </c>
    </row>
    <row r="1361" spans="2:6" x14ac:dyDescent="0.25">
      <c r="B1361" s="73" t="s">
        <v>20984</v>
      </c>
      <c r="C1361" s="72" t="s">
        <v>20985</v>
      </c>
      <c r="D1361" s="72" t="s">
        <v>17057</v>
      </c>
      <c r="E1361" s="78" t="s">
        <v>125</v>
      </c>
      <c r="F1361" s="78" t="s">
        <v>310</v>
      </c>
    </row>
    <row r="1362" spans="2:6" x14ac:dyDescent="0.25">
      <c r="B1362" s="73" t="s">
        <v>20986</v>
      </c>
      <c r="C1362" s="72" t="s">
        <v>20987</v>
      </c>
      <c r="D1362" s="72" t="s">
        <v>17057</v>
      </c>
      <c r="E1362" s="78" t="s">
        <v>125</v>
      </c>
      <c r="F1362" s="78" t="s">
        <v>310</v>
      </c>
    </row>
    <row r="1363" spans="2:6" x14ac:dyDescent="0.25">
      <c r="B1363" s="73" t="s">
        <v>20988</v>
      </c>
      <c r="C1363" s="72" t="s">
        <v>20883</v>
      </c>
      <c r="D1363" s="72" t="s">
        <v>17057</v>
      </c>
      <c r="E1363" s="78" t="s">
        <v>125</v>
      </c>
      <c r="F1363" s="78" t="s">
        <v>144</v>
      </c>
    </row>
    <row r="1364" spans="2:6" x14ac:dyDescent="0.25">
      <c r="B1364" s="73" t="s">
        <v>20989</v>
      </c>
      <c r="C1364" s="72" t="s">
        <v>20990</v>
      </c>
      <c r="D1364" s="72" t="s">
        <v>17057</v>
      </c>
      <c r="E1364" s="78" t="s">
        <v>125</v>
      </c>
      <c r="F1364" s="78" t="s">
        <v>310</v>
      </c>
    </row>
    <row r="1365" spans="2:6" x14ac:dyDescent="0.25">
      <c r="B1365" s="73" t="s">
        <v>20991</v>
      </c>
      <c r="C1365" s="72" t="s">
        <v>20992</v>
      </c>
      <c r="D1365" s="72" t="s">
        <v>17057</v>
      </c>
      <c r="E1365" s="78" t="s">
        <v>125</v>
      </c>
      <c r="F1365" s="78" t="s">
        <v>310</v>
      </c>
    </row>
    <row r="1366" spans="2:6" x14ac:dyDescent="0.25">
      <c r="B1366" s="73" t="s">
        <v>20993</v>
      </c>
      <c r="C1366" s="72" t="s">
        <v>20994</v>
      </c>
      <c r="D1366" s="72" t="s">
        <v>17057</v>
      </c>
      <c r="E1366" s="78" t="s">
        <v>125</v>
      </c>
      <c r="F1366" s="78" t="s">
        <v>310</v>
      </c>
    </row>
    <row r="1367" spans="2:6" x14ac:dyDescent="0.25">
      <c r="B1367" s="73" t="s">
        <v>20995</v>
      </c>
      <c r="C1367" s="72" t="s">
        <v>20996</v>
      </c>
      <c r="D1367" s="72" t="s">
        <v>17057</v>
      </c>
      <c r="E1367" s="78" t="s">
        <v>7493</v>
      </c>
      <c r="F1367" s="78" t="s">
        <v>7493</v>
      </c>
    </row>
    <row r="1368" spans="2:6" x14ac:dyDescent="0.25">
      <c r="B1368" s="73" t="s">
        <v>20997</v>
      </c>
      <c r="C1368" s="72" t="s">
        <v>20998</v>
      </c>
      <c r="D1368" s="72" t="s">
        <v>17057</v>
      </c>
      <c r="E1368" s="78" t="s">
        <v>7493</v>
      </c>
      <c r="F1368" s="78" t="s">
        <v>7493</v>
      </c>
    </row>
    <row r="1369" spans="2:6" x14ac:dyDescent="0.25">
      <c r="B1369" s="73" t="s">
        <v>20999</v>
      </c>
      <c r="C1369" s="72" t="s">
        <v>21000</v>
      </c>
      <c r="D1369" s="72" t="s">
        <v>17057</v>
      </c>
      <c r="E1369" s="78" t="s">
        <v>7493</v>
      </c>
      <c r="F1369" s="78" t="s">
        <v>7493</v>
      </c>
    </row>
    <row r="1370" spans="2:6" x14ac:dyDescent="0.25">
      <c r="B1370" s="73" t="s">
        <v>21001</v>
      </c>
      <c r="C1370" s="72" t="s">
        <v>21002</v>
      </c>
      <c r="D1370" s="72" t="s">
        <v>17057</v>
      </c>
      <c r="E1370" s="78" t="s">
        <v>7493</v>
      </c>
      <c r="F1370" s="78" t="s">
        <v>7493</v>
      </c>
    </row>
    <row r="1371" spans="2:6" x14ac:dyDescent="0.25">
      <c r="B1371" s="73" t="s">
        <v>21003</v>
      </c>
      <c r="C1371" s="72" t="s">
        <v>21004</v>
      </c>
      <c r="D1371" s="72" t="s">
        <v>17057</v>
      </c>
      <c r="E1371" s="78" t="s">
        <v>7493</v>
      </c>
      <c r="F1371" s="78" t="s">
        <v>7493</v>
      </c>
    </row>
    <row r="1372" spans="2:6" x14ac:dyDescent="0.25">
      <c r="B1372" s="73" t="s">
        <v>21005</v>
      </c>
      <c r="C1372" s="72" t="s">
        <v>21006</v>
      </c>
      <c r="D1372" s="72" t="s">
        <v>17057</v>
      </c>
      <c r="E1372" s="78" t="s">
        <v>7493</v>
      </c>
      <c r="F1372" s="78" t="s">
        <v>7493</v>
      </c>
    </row>
    <row r="1373" spans="2:6" x14ac:dyDescent="0.25">
      <c r="B1373" s="73" t="s">
        <v>21007</v>
      </c>
      <c r="C1373" s="72" t="s">
        <v>21008</v>
      </c>
      <c r="D1373" s="72" t="s">
        <v>17057</v>
      </c>
      <c r="E1373" s="78" t="s">
        <v>7493</v>
      </c>
      <c r="F1373" s="78" t="s">
        <v>7493</v>
      </c>
    </row>
    <row r="1374" spans="2:6" x14ac:dyDescent="0.25">
      <c r="B1374" s="73" t="s">
        <v>21009</v>
      </c>
      <c r="C1374" s="72" t="s">
        <v>21010</v>
      </c>
      <c r="D1374" s="72" t="s">
        <v>17057</v>
      </c>
      <c r="E1374" s="78" t="s">
        <v>7493</v>
      </c>
      <c r="F1374" s="78" t="s">
        <v>7493</v>
      </c>
    </row>
    <row r="1375" spans="2:6" x14ac:dyDescent="0.25">
      <c r="B1375" s="73" t="s">
        <v>21011</v>
      </c>
      <c r="C1375" s="72" t="s">
        <v>21012</v>
      </c>
      <c r="D1375" s="72" t="s">
        <v>17057</v>
      </c>
      <c r="E1375" s="78" t="s">
        <v>7493</v>
      </c>
      <c r="F1375" s="78" t="s">
        <v>7493</v>
      </c>
    </row>
    <row r="1376" spans="2:6" x14ac:dyDescent="0.25">
      <c r="B1376" s="73" t="s">
        <v>21013</v>
      </c>
      <c r="C1376" s="72" t="s">
        <v>21014</v>
      </c>
      <c r="D1376" s="72" t="s">
        <v>17057</v>
      </c>
      <c r="E1376" s="78" t="s">
        <v>8366</v>
      </c>
      <c r="F1376" s="78" t="s">
        <v>8366</v>
      </c>
    </row>
    <row r="1377" spans="2:6" x14ac:dyDescent="0.25">
      <c r="B1377" s="73" t="s">
        <v>21015</v>
      </c>
      <c r="C1377" s="72" t="s">
        <v>21016</v>
      </c>
      <c r="D1377" s="72" t="s">
        <v>17057</v>
      </c>
      <c r="E1377" s="78" t="s">
        <v>21017</v>
      </c>
      <c r="F1377" s="78" t="s">
        <v>21017</v>
      </c>
    </row>
    <row r="1378" spans="2:6" x14ac:dyDescent="0.25">
      <c r="B1378" s="73" t="s">
        <v>21018</v>
      </c>
      <c r="C1378" s="72" t="s">
        <v>21019</v>
      </c>
      <c r="D1378" s="72" t="s">
        <v>17057</v>
      </c>
      <c r="E1378" s="78" t="s">
        <v>7493</v>
      </c>
      <c r="F1378" s="78" t="s">
        <v>7493</v>
      </c>
    </row>
    <row r="1379" spans="2:6" x14ac:dyDescent="0.25">
      <c r="B1379" s="73" t="s">
        <v>21020</v>
      </c>
      <c r="C1379" s="72" t="s">
        <v>21021</v>
      </c>
      <c r="D1379" s="72" t="s">
        <v>17057</v>
      </c>
      <c r="E1379" s="78" t="s">
        <v>7493</v>
      </c>
      <c r="F1379" s="78" t="s">
        <v>7493</v>
      </c>
    </row>
    <row r="1380" spans="2:6" x14ac:dyDescent="0.25">
      <c r="B1380" s="73" t="s">
        <v>21022</v>
      </c>
      <c r="C1380" s="72" t="s">
        <v>21023</v>
      </c>
      <c r="D1380" s="72" t="s">
        <v>17057</v>
      </c>
      <c r="E1380" s="78" t="s">
        <v>7493</v>
      </c>
      <c r="F1380" s="78" t="s">
        <v>7493</v>
      </c>
    </row>
    <row r="1381" spans="2:6" x14ac:dyDescent="0.25">
      <c r="B1381" s="73" t="s">
        <v>21024</v>
      </c>
      <c r="C1381" s="72" t="s">
        <v>21025</v>
      </c>
      <c r="D1381" s="72" t="s">
        <v>17057</v>
      </c>
      <c r="E1381" s="78" t="s">
        <v>7493</v>
      </c>
      <c r="F1381" s="78" t="s">
        <v>7493</v>
      </c>
    </row>
    <row r="1382" spans="2:6" x14ac:dyDescent="0.25">
      <c r="B1382" s="73" t="s">
        <v>21026</v>
      </c>
      <c r="C1382" s="72" t="s">
        <v>21027</v>
      </c>
      <c r="D1382" s="72" t="s">
        <v>17057</v>
      </c>
      <c r="E1382" s="78" t="s">
        <v>7493</v>
      </c>
      <c r="F1382" s="78" t="s">
        <v>7493</v>
      </c>
    </row>
    <row r="1383" spans="2:6" x14ac:dyDescent="0.25">
      <c r="B1383" s="73" t="s">
        <v>21028</v>
      </c>
      <c r="C1383" s="72" t="s">
        <v>21029</v>
      </c>
      <c r="D1383" s="72" t="s">
        <v>17057</v>
      </c>
      <c r="E1383" s="78" t="s">
        <v>7493</v>
      </c>
      <c r="F1383" s="78" t="s">
        <v>7493</v>
      </c>
    </row>
    <row r="1384" spans="2:6" x14ac:dyDescent="0.25">
      <c r="B1384" s="73" t="s">
        <v>21030</v>
      </c>
      <c r="C1384" s="72" t="s">
        <v>21031</v>
      </c>
      <c r="D1384" s="72" t="s">
        <v>17057</v>
      </c>
      <c r="E1384" s="78" t="s">
        <v>7493</v>
      </c>
      <c r="F1384" s="78" t="s">
        <v>7493</v>
      </c>
    </row>
    <row r="1385" spans="2:6" x14ac:dyDescent="0.25">
      <c r="B1385" s="73" t="s">
        <v>21032</v>
      </c>
      <c r="C1385" s="72" t="s">
        <v>21033</v>
      </c>
      <c r="D1385" s="72" t="s">
        <v>17057</v>
      </c>
      <c r="E1385" s="78" t="s">
        <v>7493</v>
      </c>
      <c r="F1385" s="78" t="s">
        <v>7493</v>
      </c>
    </row>
    <row r="1386" spans="2:6" x14ac:dyDescent="0.25">
      <c r="B1386" s="73" t="s">
        <v>21034</v>
      </c>
      <c r="C1386" s="72" t="s">
        <v>21035</v>
      </c>
      <c r="D1386" s="72" t="s">
        <v>17057</v>
      </c>
      <c r="E1386" s="78" t="s">
        <v>7493</v>
      </c>
      <c r="F1386" s="78" t="s">
        <v>7493</v>
      </c>
    </row>
    <row r="1387" spans="2:6" x14ac:dyDescent="0.25">
      <c r="B1387" s="73" t="s">
        <v>21036</v>
      </c>
      <c r="C1387" s="72" t="s">
        <v>21037</v>
      </c>
      <c r="D1387" s="72" t="s">
        <v>17057</v>
      </c>
      <c r="E1387" s="78" t="s">
        <v>7493</v>
      </c>
      <c r="F1387" s="78" t="s">
        <v>7493</v>
      </c>
    </row>
    <row r="1388" spans="2:6" x14ac:dyDescent="0.25">
      <c r="B1388" s="73" t="s">
        <v>21038</v>
      </c>
      <c r="C1388" s="72" t="s">
        <v>21039</v>
      </c>
      <c r="D1388" s="72" t="s">
        <v>17057</v>
      </c>
      <c r="E1388" s="78" t="s">
        <v>7493</v>
      </c>
      <c r="F1388" s="78" t="s">
        <v>7493</v>
      </c>
    </row>
    <row r="1389" spans="2:6" x14ac:dyDescent="0.25">
      <c r="B1389" s="73" t="s">
        <v>21040</v>
      </c>
      <c r="C1389" s="72" t="s">
        <v>21041</v>
      </c>
      <c r="D1389" s="72" t="s">
        <v>17057</v>
      </c>
      <c r="E1389" s="78" t="s">
        <v>7493</v>
      </c>
      <c r="F1389" s="78" t="s">
        <v>7493</v>
      </c>
    </row>
    <row r="1390" spans="2:6" x14ac:dyDescent="0.25">
      <c r="B1390" s="73" t="s">
        <v>21042</v>
      </c>
      <c r="C1390" s="72" t="s">
        <v>21043</v>
      </c>
      <c r="D1390" s="72" t="s">
        <v>17057</v>
      </c>
      <c r="E1390" s="78" t="s">
        <v>7493</v>
      </c>
      <c r="F1390" s="78" t="s">
        <v>7493</v>
      </c>
    </row>
    <row r="1391" spans="2:6" x14ac:dyDescent="0.25">
      <c r="B1391" s="73" t="s">
        <v>21044</v>
      </c>
      <c r="C1391" s="72" t="s">
        <v>21045</v>
      </c>
      <c r="D1391" s="72" t="s">
        <v>17057</v>
      </c>
      <c r="E1391" s="78" t="s">
        <v>7493</v>
      </c>
      <c r="F1391" s="78" t="s">
        <v>7493</v>
      </c>
    </row>
    <row r="1392" spans="2:6" x14ac:dyDescent="0.25">
      <c r="B1392" s="73" t="s">
        <v>21046</v>
      </c>
      <c r="C1392" s="72" t="s">
        <v>21047</v>
      </c>
      <c r="D1392" s="72" t="s">
        <v>17057</v>
      </c>
      <c r="E1392" s="78" t="s">
        <v>7493</v>
      </c>
      <c r="F1392" s="78" t="s">
        <v>7493</v>
      </c>
    </row>
    <row r="1393" spans="2:6" x14ac:dyDescent="0.25">
      <c r="B1393" s="73" t="s">
        <v>21048</v>
      </c>
      <c r="C1393" s="72" t="s">
        <v>21000</v>
      </c>
      <c r="D1393" s="72" t="s">
        <v>17057</v>
      </c>
      <c r="E1393" s="78" t="s">
        <v>7493</v>
      </c>
      <c r="F1393" s="78" t="s">
        <v>7493</v>
      </c>
    </row>
    <row r="1394" spans="2:6" x14ac:dyDescent="0.25">
      <c r="B1394" s="73" t="s">
        <v>21049</v>
      </c>
      <c r="C1394" s="72" t="s">
        <v>21050</v>
      </c>
      <c r="D1394" s="72" t="s">
        <v>17057</v>
      </c>
      <c r="E1394" s="78" t="s">
        <v>7493</v>
      </c>
      <c r="F1394" s="78" t="s">
        <v>7493</v>
      </c>
    </row>
    <row r="1395" spans="2:6" x14ac:dyDescent="0.25">
      <c r="B1395" s="73" t="s">
        <v>21051</v>
      </c>
      <c r="C1395" s="72" t="s">
        <v>21052</v>
      </c>
      <c r="D1395" s="72" t="s">
        <v>17057</v>
      </c>
      <c r="E1395" s="78" t="s">
        <v>7493</v>
      </c>
      <c r="F1395" s="78" t="s">
        <v>7493</v>
      </c>
    </row>
    <row r="1396" spans="2:6" x14ac:dyDescent="0.25">
      <c r="B1396" s="73" t="s">
        <v>21053</v>
      </c>
      <c r="C1396" s="72" t="s">
        <v>21054</v>
      </c>
      <c r="D1396" s="72" t="s">
        <v>17057</v>
      </c>
      <c r="E1396" s="78" t="s">
        <v>7493</v>
      </c>
      <c r="F1396" s="78" t="s">
        <v>7493</v>
      </c>
    </row>
    <row r="1397" spans="2:6" x14ac:dyDescent="0.25">
      <c r="B1397" s="73" t="s">
        <v>21055</v>
      </c>
      <c r="C1397" s="72" t="s">
        <v>21056</v>
      </c>
      <c r="D1397" s="72" t="s">
        <v>17057</v>
      </c>
      <c r="E1397" s="78" t="s">
        <v>7493</v>
      </c>
      <c r="F1397" s="78" t="s">
        <v>7493</v>
      </c>
    </row>
    <row r="1398" spans="2:6" x14ac:dyDescent="0.25">
      <c r="B1398" s="73" t="s">
        <v>21057</v>
      </c>
      <c r="C1398" s="72" t="s">
        <v>21058</v>
      </c>
      <c r="D1398" s="72" t="s">
        <v>17057</v>
      </c>
      <c r="E1398" s="78" t="s">
        <v>7493</v>
      </c>
      <c r="F1398" s="78" t="s">
        <v>7493</v>
      </c>
    </row>
    <row r="1399" spans="2:6" x14ac:dyDescent="0.25">
      <c r="B1399" s="73" t="s">
        <v>21059</v>
      </c>
      <c r="C1399" s="72" t="s">
        <v>21060</v>
      </c>
      <c r="D1399" s="72" t="s">
        <v>17057</v>
      </c>
      <c r="E1399" s="78" t="s">
        <v>7493</v>
      </c>
      <c r="F1399" s="78" t="s">
        <v>7493</v>
      </c>
    </row>
    <row r="1400" spans="2:6" x14ac:dyDescent="0.25">
      <c r="B1400" s="73" t="s">
        <v>21061</v>
      </c>
      <c r="C1400" s="72" t="s">
        <v>21062</v>
      </c>
      <c r="D1400" s="72" t="s">
        <v>17057</v>
      </c>
      <c r="E1400" s="78" t="s">
        <v>7493</v>
      </c>
      <c r="F1400" s="78" t="s">
        <v>7493</v>
      </c>
    </row>
    <row r="1401" spans="2:6" x14ac:dyDescent="0.25">
      <c r="B1401" s="73" t="s">
        <v>21063</v>
      </c>
      <c r="C1401" s="72" t="s">
        <v>21064</v>
      </c>
      <c r="D1401" s="72" t="s">
        <v>17057</v>
      </c>
      <c r="E1401" s="78" t="s">
        <v>7493</v>
      </c>
      <c r="F1401" s="78" t="s">
        <v>7493</v>
      </c>
    </row>
    <row r="1402" spans="2:6" x14ac:dyDescent="0.25">
      <c r="B1402" s="73" t="s">
        <v>21065</v>
      </c>
      <c r="C1402" s="72" t="s">
        <v>21066</v>
      </c>
      <c r="D1402" s="72" t="s">
        <v>17057</v>
      </c>
      <c r="E1402" s="78" t="s">
        <v>7493</v>
      </c>
      <c r="F1402" s="78" t="s">
        <v>7493</v>
      </c>
    </row>
    <row r="1403" spans="2:6" x14ac:dyDescent="0.25">
      <c r="B1403" s="73" t="s">
        <v>21067</v>
      </c>
      <c r="C1403" s="72" t="s">
        <v>21068</v>
      </c>
      <c r="D1403" s="72" t="s">
        <v>17057</v>
      </c>
      <c r="E1403" s="78" t="s">
        <v>7493</v>
      </c>
      <c r="F1403" s="78" t="s">
        <v>7493</v>
      </c>
    </row>
    <row r="1404" spans="2:6" x14ac:dyDescent="0.25">
      <c r="B1404" s="73" t="s">
        <v>21069</v>
      </c>
      <c r="C1404" s="72" t="s">
        <v>21070</v>
      </c>
      <c r="D1404" s="72" t="s">
        <v>17057</v>
      </c>
      <c r="E1404" s="78" t="s">
        <v>7493</v>
      </c>
      <c r="F1404" s="78" t="s">
        <v>7493</v>
      </c>
    </row>
    <row r="1405" spans="2:6" x14ac:dyDescent="0.25">
      <c r="B1405" s="73" t="s">
        <v>21071</v>
      </c>
      <c r="C1405" s="72" t="s">
        <v>21072</v>
      </c>
      <c r="D1405" s="72" t="s">
        <v>15892</v>
      </c>
      <c r="E1405" s="78" t="s">
        <v>905</v>
      </c>
      <c r="F1405" s="78" t="s">
        <v>20918</v>
      </c>
    </row>
    <row r="1406" spans="2:6" x14ac:dyDescent="0.25">
      <c r="B1406" s="73" t="s">
        <v>21073</v>
      </c>
      <c r="C1406" s="72" t="s">
        <v>21074</v>
      </c>
      <c r="D1406" s="72" t="s">
        <v>15892</v>
      </c>
      <c r="E1406" s="78" t="s">
        <v>905</v>
      </c>
      <c r="F1406" s="78" t="s">
        <v>700</v>
      </c>
    </row>
    <row r="1407" spans="2:6" x14ac:dyDescent="0.25">
      <c r="B1407" s="73" t="s">
        <v>21075</v>
      </c>
      <c r="C1407" s="72" t="s">
        <v>21076</v>
      </c>
      <c r="D1407" s="72" t="s">
        <v>15892</v>
      </c>
      <c r="E1407" s="78" t="s">
        <v>905</v>
      </c>
      <c r="F1407" s="78" t="s">
        <v>20918</v>
      </c>
    </row>
    <row r="1408" spans="2:6" x14ac:dyDescent="0.25">
      <c r="B1408" s="73" t="s">
        <v>21077</v>
      </c>
      <c r="C1408" s="72" t="s">
        <v>21078</v>
      </c>
      <c r="D1408" s="72" t="s">
        <v>17057</v>
      </c>
      <c r="E1408" s="78" t="s">
        <v>905</v>
      </c>
      <c r="F1408" s="78" t="s">
        <v>700</v>
      </c>
    </row>
    <row r="1409" spans="2:6" x14ac:dyDescent="0.25">
      <c r="B1409" s="73" t="s">
        <v>21079</v>
      </c>
      <c r="C1409" s="72" t="s">
        <v>21080</v>
      </c>
      <c r="D1409" s="72" t="s">
        <v>15892</v>
      </c>
      <c r="E1409" s="78" t="s">
        <v>905</v>
      </c>
      <c r="F1409" s="78" t="s">
        <v>700</v>
      </c>
    </row>
    <row r="1410" spans="2:6" x14ac:dyDescent="0.25">
      <c r="B1410" s="73" t="s">
        <v>21081</v>
      </c>
      <c r="C1410" s="72" t="s">
        <v>21082</v>
      </c>
      <c r="D1410" s="72" t="s">
        <v>15892</v>
      </c>
      <c r="E1410" s="78" t="s">
        <v>905</v>
      </c>
      <c r="F1410" s="78" t="s">
        <v>20918</v>
      </c>
    </row>
    <row r="1411" spans="2:6" x14ac:dyDescent="0.25">
      <c r="B1411" s="73" t="s">
        <v>21083</v>
      </c>
      <c r="C1411" s="72" t="s">
        <v>21084</v>
      </c>
      <c r="D1411" s="72" t="s">
        <v>15892</v>
      </c>
      <c r="E1411" s="78" t="s">
        <v>905</v>
      </c>
      <c r="F1411" s="78" t="s">
        <v>20918</v>
      </c>
    </row>
    <row r="1412" spans="2:6" x14ac:dyDescent="0.25">
      <c r="B1412" s="73" t="s">
        <v>21085</v>
      </c>
      <c r="C1412" s="72" t="s">
        <v>21086</v>
      </c>
      <c r="D1412" s="72" t="s">
        <v>15892</v>
      </c>
      <c r="E1412" s="78" t="s">
        <v>905</v>
      </c>
      <c r="F1412" s="78" t="s">
        <v>20918</v>
      </c>
    </row>
    <row r="1413" spans="2:6" x14ac:dyDescent="0.25">
      <c r="B1413" s="73" t="s">
        <v>21087</v>
      </c>
      <c r="C1413" s="72" t="s">
        <v>21088</v>
      </c>
      <c r="D1413" s="72" t="s">
        <v>15892</v>
      </c>
      <c r="E1413" s="78" t="s">
        <v>1777</v>
      </c>
      <c r="F1413" s="78" t="s">
        <v>20918</v>
      </c>
    </row>
    <row r="1414" spans="2:6" x14ac:dyDescent="0.25">
      <c r="B1414" s="73" t="s">
        <v>21089</v>
      </c>
      <c r="C1414" s="72" t="s">
        <v>21090</v>
      </c>
      <c r="D1414" s="72" t="s">
        <v>15892</v>
      </c>
      <c r="E1414" s="78" t="s">
        <v>905</v>
      </c>
      <c r="F1414" s="78" t="s">
        <v>20918</v>
      </c>
    </row>
    <row r="1415" spans="2:6" x14ac:dyDescent="0.25">
      <c r="B1415" s="73" t="s">
        <v>21091</v>
      </c>
      <c r="C1415" s="72" t="s">
        <v>21092</v>
      </c>
      <c r="D1415" s="72" t="s">
        <v>15892</v>
      </c>
      <c r="E1415" s="78" t="s">
        <v>905</v>
      </c>
      <c r="F1415" s="78" t="s">
        <v>20918</v>
      </c>
    </row>
    <row r="1416" spans="2:6" x14ac:dyDescent="0.25">
      <c r="B1416" s="73" t="s">
        <v>21093</v>
      </c>
      <c r="C1416" s="72" t="s">
        <v>21094</v>
      </c>
      <c r="D1416" s="72" t="s">
        <v>17057</v>
      </c>
      <c r="E1416" s="78" t="s">
        <v>905</v>
      </c>
      <c r="F1416" s="78" t="s">
        <v>268</v>
      </c>
    </row>
    <row r="1417" spans="2:6" x14ac:dyDescent="0.25">
      <c r="B1417" s="73" t="s">
        <v>21095</v>
      </c>
      <c r="C1417" s="72" t="s">
        <v>21096</v>
      </c>
      <c r="D1417" s="72" t="s">
        <v>15892</v>
      </c>
      <c r="E1417" s="78" t="s">
        <v>905</v>
      </c>
      <c r="F1417" s="78" t="s">
        <v>20918</v>
      </c>
    </row>
    <row r="1418" spans="2:6" x14ac:dyDescent="0.25">
      <c r="B1418" s="73" t="s">
        <v>21097</v>
      </c>
      <c r="C1418" s="72" t="s">
        <v>21098</v>
      </c>
      <c r="D1418" s="72" t="s">
        <v>15892</v>
      </c>
      <c r="E1418" s="78" t="s">
        <v>905</v>
      </c>
      <c r="F1418" s="78" t="s">
        <v>20918</v>
      </c>
    </row>
    <row r="1419" spans="2:6" x14ac:dyDescent="0.25">
      <c r="B1419" s="73" t="s">
        <v>21099</v>
      </c>
      <c r="C1419" s="72" t="s">
        <v>21100</v>
      </c>
      <c r="D1419" s="72" t="s">
        <v>15892</v>
      </c>
      <c r="E1419" s="78" t="s">
        <v>905</v>
      </c>
      <c r="F1419" s="78" t="s">
        <v>20918</v>
      </c>
    </row>
    <row r="1420" spans="2:6" x14ac:dyDescent="0.25">
      <c r="B1420" s="73" t="s">
        <v>21101</v>
      </c>
      <c r="C1420" s="72" t="s">
        <v>21102</v>
      </c>
      <c r="D1420" s="72" t="s">
        <v>17057</v>
      </c>
      <c r="E1420" s="78" t="s">
        <v>905</v>
      </c>
      <c r="F1420" s="78" t="s">
        <v>20918</v>
      </c>
    </row>
    <row r="1421" spans="2:6" x14ac:dyDescent="0.25">
      <c r="B1421" s="73" t="s">
        <v>21103</v>
      </c>
      <c r="C1421" s="72" t="s">
        <v>21104</v>
      </c>
      <c r="D1421" s="72" t="s">
        <v>15892</v>
      </c>
      <c r="E1421" s="78" t="s">
        <v>905</v>
      </c>
      <c r="F1421" s="78" t="s">
        <v>20918</v>
      </c>
    </row>
    <row r="1422" spans="2:6" x14ac:dyDescent="0.25">
      <c r="B1422" s="73" t="s">
        <v>21105</v>
      </c>
      <c r="C1422" s="72" t="s">
        <v>21106</v>
      </c>
      <c r="D1422" s="72" t="s">
        <v>17057</v>
      </c>
      <c r="E1422" s="78" t="s">
        <v>7493</v>
      </c>
      <c r="F1422" s="78" t="s">
        <v>7493</v>
      </c>
    </row>
    <row r="1423" spans="2:6" x14ac:dyDescent="0.25">
      <c r="B1423" s="73" t="s">
        <v>21107</v>
      </c>
      <c r="C1423" s="72" t="s">
        <v>21108</v>
      </c>
      <c r="D1423" s="72" t="s">
        <v>15892</v>
      </c>
      <c r="E1423" s="78" t="s">
        <v>905</v>
      </c>
      <c r="F1423" s="78" t="s">
        <v>20918</v>
      </c>
    </row>
    <row r="1424" spans="2:6" x14ac:dyDescent="0.25">
      <c r="B1424" s="73" t="s">
        <v>21109</v>
      </c>
      <c r="C1424" s="72" t="s">
        <v>21110</v>
      </c>
      <c r="D1424" s="72" t="s">
        <v>15892</v>
      </c>
      <c r="E1424" s="78" t="s">
        <v>905</v>
      </c>
      <c r="F1424" s="78" t="s">
        <v>20918</v>
      </c>
    </row>
    <row r="1425" spans="2:6" x14ac:dyDescent="0.25">
      <c r="B1425" s="73" t="s">
        <v>21111</v>
      </c>
      <c r="C1425" s="72" t="s">
        <v>21112</v>
      </c>
      <c r="D1425" s="72" t="s">
        <v>15892</v>
      </c>
      <c r="E1425" s="78" t="s">
        <v>342</v>
      </c>
      <c r="F1425" s="78" t="s">
        <v>1499</v>
      </c>
    </row>
    <row r="1426" spans="2:6" x14ac:dyDescent="0.25">
      <c r="B1426" s="73" t="s">
        <v>21113</v>
      </c>
      <c r="C1426" s="72" t="s">
        <v>21114</v>
      </c>
      <c r="D1426" s="72" t="s">
        <v>17057</v>
      </c>
      <c r="E1426" s="78" t="s">
        <v>905</v>
      </c>
      <c r="F1426" s="78" t="s">
        <v>700</v>
      </c>
    </row>
    <row r="1427" spans="2:6" x14ac:dyDescent="0.25">
      <c r="B1427" s="73" t="s">
        <v>21115</v>
      </c>
      <c r="C1427" s="72" t="s">
        <v>21116</v>
      </c>
      <c r="D1427" s="72" t="s">
        <v>15892</v>
      </c>
      <c r="E1427" s="78" t="s">
        <v>7493</v>
      </c>
      <c r="F1427" s="78" t="s">
        <v>7493</v>
      </c>
    </row>
    <row r="1428" spans="2:6" x14ac:dyDescent="0.25">
      <c r="B1428" s="73" t="s">
        <v>21117</v>
      </c>
      <c r="C1428" s="72" t="s">
        <v>21118</v>
      </c>
      <c r="D1428" s="72" t="s">
        <v>15892</v>
      </c>
      <c r="E1428" s="78" t="s">
        <v>396</v>
      </c>
      <c r="F1428" s="78" t="s">
        <v>1200</v>
      </c>
    </row>
    <row r="1429" spans="2:6" x14ac:dyDescent="0.25">
      <c r="B1429" s="73" t="s">
        <v>21119</v>
      </c>
      <c r="C1429" s="72" t="s">
        <v>21120</v>
      </c>
      <c r="D1429" s="72" t="s">
        <v>15892</v>
      </c>
      <c r="E1429" s="78" t="s">
        <v>7493</v>
      </c>
      <c r="F1429" s="78" t="s">
        <v>7493</v>
      </c>
    </row>
    <row r="1430" spans="2:6" x14ac:dyDescent="0.25">
      <c r="B1430" s="73" t="s">
        <v>21121</v>
      </c>
      <c r="C1430" s="72" t="s">
        <v>21122</v>
      </c>
      <c r="D1430" s="72" t="s">
        <v>17057</v>
      </c>
      <c r="E1430" s="78" t="s">
        <v>396</v>
      </c>
      <c r="F1430" s="78" t="s">
        <v>1200</v>
      </c>
    </row>
    <row r="1431" spans="2:6" x14ac:dyDescent="0.25">
      <c r="B1431" s="73" t="s">
        <v>21123</v>
      </c>
      <c r="C1431" s="72" t="s">
        <v>21124</v>
      </c>
      <c r="D1431" s="72" t="s">
        <v>17057</v>
      </c>
      <c r="E1431" s="78" t="s">
        <v>7493</v>
      </c>
      <c r="F1431" s="78" t="s">
        <v>7493</v>
      </c>
    </row>
    <row r="1432" spans="2:6" x14ac:dyDescent="0.25">
      <c r="B1432" s="73" t="s">
        <v>21125</v>
      </c>
      <c r="C1432" s="72" t="s">
        <v>21126</v>
      </c>
      <c r="D1432" s="72" t="s">
        <v>15892</v>
      </c>
      <c r="E1432" s="78" t="s">
        <v>396</v>
      </c>
      <c r="F1432" s="78" t="s">
        <v>20918</v>
      </c>
    </row>
    <row r="1433" spans="2:6" x14ac:dyDescent="0.25">
      <c r="B1433" s="73" t="s">
        <v>21127</v>
      </c>
      <c r="C1433" s="72" t="s">
        <v>21128</v>
      </c>
      <c r="D1433" s="72" t="s">
        <v>15892</v>
      </c>
      <c r="E1433" s="78" t="s">
        <v>396</v>
      </c>
      <c r="F1433" s="78" t="s">
        <v>20918</v>
      </c>
    </row>
    <row r="1434" spans="2:6" x14ac:dyDescent="0.25">
      <c r="B1434" s="73" t="s">
        <v>21129</v>
      </c>
      <c r="C1434" s="72" t="s">
        <v>21130</v>
      </c>
      <c r="D1434" s="72" t="s">
        <v>17057</v>
      </c>
      <c r="E1434" s="78" t="s">
        <v>396</v>
      </c>
      <c r="F1434" s="78" t="s">
        <v>268</v>
      </c>
    </row>
    <row r="1435" spans="2:6" x14ac:dyDescent="0.25">
      <c r="B1435" s="73" t="s">
        <v>21131</v>
      </c>
      <c r="C1435" s="72" t="s">
        <v>21132</v>
      </c>
      <c r="D1435" s="72" t="s">
        <v>17057</v>
      </c>
      <c r="E1435" s="78" t="s">
        <v>396</v>
      </c>
      <c r="F1435" s="78" t="s">
        <v>700</v>
      </c>
    </row>
    <row r="1436" spans="2:6" x14ac:dyDescent="0.25">
      <c r="B1436" s="73" t="s">
        <v>21133</v>
      </c>
      <c r="C1436" s="72" t="s">
        <v>21134</v>
      </c>
      <c r="D1436" s="72" t="s">
        <v>15892</v>
      </c>
      <c r="E1436" s="78" t="s">
        <v>396</v>
      </c>
      <c r="F1436" s="78" t="s">
        <v>20918</v>
      </c>
    </row>
    <row r="1437" spans="2:6" x14ac:dyDescent="0.25">
      <c r="B1437" s="73" t="s">
        <v>21135</v>
      </c>
      <c r="C1437" s="72" t="s">
        <v>21136</v>
      </c>
      <c r="D1437" s="72" t="s">
        <v>15892</v>
      </c>
      <c r="E1437" s="78" t="s">
        <v>396</v>
      </c>
      <c r="F1437" s="78" t="s">
        <v>20918</v>
      </c>
    </row>
    <row r="1438" spans="2:6" x14ac:dyDescent="0.25">
      <c r="B1438" s="73" t="s">
        <v>21137</v>
      </c>
      <c r="C1438" s="72" t="s">
        <v>21138</v>
      </c>
      <c r="D1438" s="72" t="s">
        <v>17057</v>
      </c>
      <c r="E1438" s="78" t="s">
        <v>396</v>
      </c>
      <c r="F1438" s="78" t="s">
        <v>1200</v>
      </c>
    </row>
    <row r="1439" spans="2:6" x14ac:dyDescent="0.25">
      <c r="B1439" s="73" t="s">
        <v>21139</v>
      </c>
      <c r="C1439" s="72" t="s">
        <v>21140</v>
      </c>
      <c r="D1439" s="72" t="s">
        <v>17057</v>
      </c>
      <c r="E1439" s="78" t="s">
        <v>396</v>
      </c>
      <c r="F1439" s="78" t="s">
        <v>1200</v>
      </c>
    </row>
    <row r="1440" spans="2:6" x14ac:dyDescent="0.25">
      <c r="B1440" s="73" t="s">
        <v>21141</v>
      </c>
      <c r="C1440" s="72" t="s">
        <v>21142</v>
      </c>
      <c r="D1440" s="72" t="s">
        <v>15892</v>
      </c>
      <c r="E1440" s="78" t="s">
        <v>396</v>
      </c>
      <c r="F1440" s="78" t="s">
        <v>20918</v>
      </c>
    </row>
    <row r="1441" spans="2:6" x14ac:dyDescent="0.25">
      <c r="B1441" s="73" t="s">
        <v>21143</v>
      </c>
      <c r="C1441" s="72" t="s">
        <v>21144</v>
      </c>
      <c r="D1441" s="72" t="s">
        <v>17057</v>
      </c>
      <c r="E1441" s="78" t="s">
        <v>396</v>
      </c>
      <c r="F1441" s="78" t="s">
        <v>268</v>
      </c>
    </row>
    <row r="1442" spans="2:6" x14ac:dyDescent="0.25">
      <c r="B1442" s="73" t="s">
        <v>21145</v>
      </c>
      <c r="C1442" s="72" t="s">
        <v>21146</v>
      </c>
      <c r="D1442" s="72" t="s">
        <v>15892</v>
      </c>
      <c r="E1442" s="78" t="s">
        <v>396</v>
      </c>
      <c r="F1442" s="78" t="s">
        <v>20918</v>
      </c>
    </row>
    <row r="1443" spans="2:6" x14ac:dyDescent="0.25">
      <c r="B1443" s="73" t="s">
        <v>21147</v>
      </c>
      <c r="C1443" s="72" t="s">
        <v>21148</v>
      </c>
      <c r="D1443" s="72" t="s">
        <v>17057</v>
      </c>
      <c r="E1443" s="78" t="s">
        <v>1777</v>
      </c>
      <c r="F1443" s="78" t="s">
        <v>268</v>
      </c>
    </row>
    <row r="1444" spans="2:6" x14ac:dyDescent="0.25">
      <c r="B1444" s="73" t="s">
        <v>21149</v>
      </c>
      <c r="C1444" s="72" t="s">
        <v>21150</v>
      </c>
      <c r="D1444" s="72" t="s">
        <v>17057</v>
      </c>
      <c r="E1444" s="78" t="s">
        <v>7493</v>
      </c>
      <c r="F1444" s="78" t="s">
        <v>7493</v>
      </c>
    </row>
    <row r="1445" spans="2:6" x14ac:dyDescent="0.25">
      <c r="B1445" s="73" t="s">
        <v>21151</v>
      </c>
      <c r="C1445" s="72" t="s">
        <v>21152</v>
      </c>
      <c r="D1445" s="72" t="s">
        <v>15892</v>
      </c>
      <c r="E1445" s="78" t="s">
        <v>7493</v>
      </c>
      <c r="F1445" s="78" t="s">
        <v>7493</v>
      </c>
    </row>
    <row r="1446" spans="2:6" x14ac:dyDescent="0.25">
      <c r="B1446" s="73" t="s">
        <v>21153</v>
      </c>
      <c r="C1446" s="72" t="s">
        <v>21154</v>
      </c>
      <c r="D1446" s="72" t="s">
        <v>15892</v>
      </c>
      <c r="E1446" s="78" t="s">
        <v>396</v>
      </c>
      <c r="F1446" s="78" t="s">
        <v>20918</v>
      </c>
    </row>
    <row r="1447" spans="2:6" x14ac:dyDescent="0.25">
      <c r="B1447" s="73" t="s">
        <v>21155</v>
      </c>
      <c r="C1447" s="72" t="s">
        <v>21156</v>
      </c>
      <c r="D1447" s="72" t="s">
        <v>17057</v>
      </c>
      <c r="E1447" s="78" t="s">
        <v>7493</v>
      </c>
      <c r="F1447" s="78" t="s">
        <v>7493</v>
      </c>
    </row>
    <row r="1448" spans="2:6" x14ac:dyDescent="0.25">
      <c r="B1448" s="73" t="s">
        <v>21157</v>
      </c>
      <c r="C1448" s="72" t="s">
        <v>21158</v>
      </c>
      <c r="D1448" s="72" t="s">
        <v>17057</v>
      </c>
      <c r="E1448" s="78" t="s">
        <v>396</v>
      </c>
      <c r="F1448" s="78" t="s">
        <v>700</v>
      </c>
    </row>
    <row r="1449" spans="2:6" x14ac:dyDescent="0.25">
      <c r="B1449" s="73" t="s">
        <v>21159</v>
      </c>
      <c r="C1449" s="72" t="s">
        <v>21160</v>
      </c>
      <c r="D1449" s="72" t="s">
        <v>17057</v>
      </c>
      <c r="E1449" s="78" t="s">
        <v>7493</v>
      </c>
      <c r="F1449" s="78" t="s">
        <v>7493</v>
      </c>
    </row>
    <row r="1450" spans="2:6" x14ac:dyDescent="0.25">
      <c r="B1450" s="73" t="s">
        <v>21161</v>
      </c>
      <c r="C1450" s="72" t="s">
        <v>21162</v>
      </c>
      <c r="D1450" s="72" t="s">
        <v>15892</v>
      </c>
      <c r="E1450" s="78" t="s">
        <v>7493</v>
      </c>
      <c r="F1450" s="78" t="s">
        <v>7493</v>
      </c>
    </row>
    <row r="1451" spans="2:6" x14ac:dyDescent="0.25">
      <c r="B1451" s="73" t="s">
        <v>21163</v>
      </c>
      <c r="C1451" s="72" t="s">
        <v>21164</v>
      </c>
      <c r="D1451" s="72" t="s">
        <v>15892</v>
      </c>
      <c r="E1451" s="78" t="s">
        <v>905</v>
      </c>
      <c r="F1451" s="78" t="s">
        <v>1499</v>
      </c>
    </row>
    <row r="1452" spans="2:6" x14ac:dyDescent="0.25">
      <c r="B1452" s="73" t="s">
        <v>21165</v>
      </c>
      <c r="C1452" s="72" t="s">
        <v>21166</v>
      </c>
      <c r="D1452" s="72" t="s">
        <v>15892</v>
      </c>
      <c r="E1452" s="78" t="s">
        <v>905</v>
      </c>
      <c r="F1452" s="78" t="s">
        <v>20918</v>
      </c>
    </row>
    <row r="1453" spans="2:6" x14ac:dyDescent="0.25">
      <c r="B1453" s="73" t="s">
        <v>21167</v>
      </c>
      <c r="C1453" s="72" t="s">
        <v>21168</v>
      </c>
      <c r="D1453" s="72" t="s">
        <v>17057</v>
      </c>
      <c r="E1453" s="78" t="s">
        <v>7493</v>
      </c>
      <c r="F1453" s="78" t="s">
        <v>7493</v>
      </c>
    </row>
    <row r="1454" spans="2:6" x14ac:dyDescent="0.25">
      <c r="B1454" s="73" t="s">
        <v>21169</v>
      </c>
      <c r="C1454" s="72" t="s">
        <v>21170</v>
      </c>
      <c r="D1454" s="72" t="s">
        <v>17057</v>
      </c>
      <c r="E1454" s="78" t="s">
        <v>7493</v>
      </c>
      <c r="F1454" s="78" t="s">
        <v>7493</v>
      </c>
    </row>
    <row r="1455" spans="2:6" x14ac:dyDescent="0.25">
      <c r="B1455" s="73" t="s">
        <v>21171</v>
      </c>
      <c r="C1455" s="72" t="s">
        <v>21172</v>
      </c>
      <c r="D1455" s="72" t="s">
        <v>15892</v>
      </c>
      <c r="E1455" s="78" t="s">
        <v>905</v>
      </c>
      <c r="F1455" s="78" t="s">
        <v>20918</v>
      </c>
    </row>
    <row r="1456" spans="2:6" x14ac:dyDescent="0.25">
      <c r="B1456" s="73" t="s">
        <v>21173</v>
      </c>
      <c r="C1456" s="72" t="s">
        <v>21174</v>
      </c>
      <c r="D1456" s="72" t="s">
        <v>15892</v>
      </c>
      <c r="E1456" s="78" t="s">
        <v>905</v>
      </c>
      <c r="F1456" s="78" t="s">
        <v>20918</v>
      </c>
    </row>
    <row r="1457" spans="2:6" x14ac:dyDescent="0.25">
      <c r="B1457" s="73" t="s">
        <v>21175</v>
      </c>
      <c r="C1457" s="72" t="s">
        <v>21176</v>
      </c>
      <c r="D1457" s="72" t="s">
        <v>15892</v>
      </c>
      <c r="E1457" s="78" t="s">
        <v>905</v>
      </c>
      <c r="F1457" s="78" t="s">
        <v>20918</v>
      </c>
    </row>
    <row r="1458" spans="2:6" x14ac:dyDescent="0.25">
      <c r="B1458" s="73" t="s">
        <v>21177</v>
      </c>
      <c r="C1458" s="72" t="s">
        <v>21178</v>
      </c>
      <c r="D1458" s="72" t="s">
        <v>17057</v>
      </c>
      <c r="E1458" s="78" t="s">
        <v>7493</v>
      </c>
      <c r="F1458" s="78" t="s">
        <v>1200</v>
      </c>
    </row>
    <row r="1459" spans="2:6" x14ac:dyDescent="0.25">
      <c r="B1459" s="73" t="s">
        <v>21179</v>
      </c>
      <c r="C1459" s="72" t="s">
        <v>21180</v>
      </c>
      <c r="D1459" s="72" t="s">
        <v>17057</v>
      </c>
      <c r="E1459" s="78" t="s">
        <v>7493</v>
      </c>
      <c r="F1459" s="78" t="s">
        <v>7493</v>
      </c>
    </row>
    <row r="1460" spans="2:6" x14ac:dyDescent="0.25">
      <c r="B1460" s="73" t="s">
        <v>21181</v>
      </c>
      <c r="C1460" s="72" t="s">
        <v>21182</v>
      </c>
      <c r="D1460" s="72" t="s">
        <v>17057</v>
      </c>
      <c r="E1460" s="78" t="s">
        <v>905</v>
      </c>
      <c r="F1460" s="78" t="s">
        <v>268</v>
      </c>
    </row>
    <row r="1461" spans="2:6" x14ac:dyDescent="0.25">
      <c r="B1461" s="73" t="s">
        <v>21183</v>
      </c>
      <c r="C1461" s="72" t="s">
        <v>21184</v>
      </c>
      <c r="D1461" s="72" t="s">
        <v>17057</v>
      </c>
      <c r="E1461" s="78" t="s">
        <v>7493</v>
      </c>
      <c r="F1461" s="78" t="s">
        <v>7493</v>
      </c>
    </row>
    <row r="1462" spans="2:6" x14ac:dyDescent="0.25">
      <c r="B1462" s="73" t="s">
        <v>21185</v>
      </c>
      <c r="C1462" s="72" t="s">
        <v>21186</v>
      </c>
      <c r="D1462" s="72" t="s">
        <v>15892</v>
      </c>
      <c r="E1462" s="78" t="s">
        <v>730</v>
      </c>
      <c r="F1462" s="78" t="s">
        <v>20918</v>
      </c>
    </row>
    <row r="1463" spans="2:6" x14ac:dyDescent="0.25">
      <c r="B1463" s="73" t="s">
        <v>21187</v>
      </c>
      <c r="C1463" s="72" t="s">
        <v>21188</v>
      </c>
      <c r="D1463" s="72" t="s">
        <v>15892</v>
      </c>
      <c r="E1463" s="78" t="s">
        <v>730</v>
      </c>
      <c r="F1463" s="78" t="s">
        <v>20918</v>
      </c>
    </row>
    <row r="1464" spans="2:6" x14ac:dyDescent="0.25">
      <c r="B1464" s="73" t="s">
        <v>21189</v>
      </c>
      <c r="C1464" s="72" t="s">
        <v>21190</v>
      </c>
      <c r="D1464" s="72" t="s">
        <v>17057</v>
      </c>
      <c r="E1464" s="78" t="s">
        <v>7493</v>
      </c>
      <c r="F1464" s="78" t="s">
        <v>7493</v>
      </c>
    </row>
    <row r="1465" spans="2:6" x14ac:dyDescent="0.25">
      <c r="B1465" s="73" t="s">
        <v>21191</v>
      </c>
      <c r="C1465" s="72" t="s">
        <v>21192</v>
      </c>
      <c r="D1465" s="72" t="s">
        <v>15892</v>
      </c>
      <c r="E1465" s="78" t="s">
        <v>730</v>
      </c>
      <c r="F1465" s="78" t="s">
        <v>1499</v>
      </c>
    </row>
    <row r="1466" spans="2:6" x14ac:dyDescent="0.25">
      <c r="B1466" s="73" t="s">
        <v>21193</v>
      </c>
      <c r="C1466" s="72" t="s">
        <v>21194</v>
      </c>
      <c r="D1466" s="72" t="s">
        <v>15892</v>
      </c>
      <c r="E1466" s="78" t="s">
        <v>7493</v>
      </c>
      <c r="F1466" s="78" t="s">
        <v>7493</v>
      </c>
    </row>
    <row r="1467" spans="2:6" x14ac:dyDescent="0.25">
      <c r="B1467" s="73" t="s">
        <v>21195</v>
      </c>
      <c r="C1467" s="72" t="s">
        <v>21196</v>
      </c>
      <c r="D1467" s="72" t="s">
        <v>15892</v>
      </c>
      <c r="E1467" s="78" t="s">
        <v>730</v>
      </c>
      <c r="F1467" s="78" t="s">
        <v>20918</v>
      </c>
    </row>
    <row r="1468" spans="2:6" x14ac:dyDescent="0.25">
      <c r="B1468" s="73" t="s">
        <v>21197</v>
      </c>
      <c r="C1468" s="72" t="s">
        <v>21198</v>
      </c>
      <c r="D1468" s="72" t="s">
        <v>15892</v>
      </c>
      <c r="E1468" s="78" t="s">
        <v>730</v>
      </c>
      <c r="F1468" s="78" t="s">
        <v>20918</v>
      </c>
    </row>
    <row r="1469" spans="2:6" x14ac:dyDescent="0.25">
      <c r="B1469" s="73" t="s">
        <v>21199</v>
      </c>
      <c r="C1469" s="72" t="s">
        <v>21200</v>
      </c>
      <c r="D1469" s="72" t="s">
        <v>15892</v>
      </c>
      <c r="E1469" s="78" t="s">
        <v>730</v>
      </c>
      <c r="F1469" s="78" t="s">
        <v>20918</v>
      </c>
    </row>
    <row r="1470" spans="2:6" x14ac:dyDescent="0.25">
      <c r="B1470" s="73" t="s">
        <v>21201</v>
      </c>
      <c r="C1470" s="72" t="s">
        <v>21202</v>
      </c>
      <c r="D1470" s="72" t="s">
        <v>15892</v>
      </c>
      <c r="E1470" s="78" t="s">
        <v>730</v>
      </c>
      <c r="F1470" s="78" t="s">
        <v>20918</v>
      </c>
    </row>
    <row r="1471" spans="2:6" x14ac:dyDescent="0.25">
      <c r="B1471" s="73" t="s">
        <v>21203</v>
      </c>
      <c r="C1471" s="72" t="s">
        <v>21204</v>
      </c>
      <c r="D1471" s="72" t="s">
        <v>15892</v>
      </c>
      <c r="E1471" s="78" t="s">
        <v>730</v>
      </c>
      <c r="F1471" s="78" t="s">
        <v>20918</v>
      </c>
    </row>
    <row r="1472" spans="2:6" x14ac:dyDescent="0.25">
      <c r="B1472" s="73" t="s">
        <v>21205</v>
      </c>
      <c r="C1472" s="72" t="s">
        <v>21206</v>
      </c>
      <c r="D1472" s="72" t="s">
        <v>17057</v>
      </c>
      <c r="E1472" s="78" t="s">
        <v>730</v>
      </c>
      <c r="F1472" s="78" t="s">
        <v>700</v>
      </c>
    </row>
    <row r="1473" spans="2:6" x14ac:dyDescent="0.25">
      <c r="B1473" s="73" t="s">
        <v>21207</v>
      </c>
      <c r="C1473" s="72" t="s">
        <v>21208</v>
      </c>
      <c r="D1473" s="72" t="s">
        <v>15892</v>
      </c>
      <c r="E1473" s="78" t="s">
        <v>1777</v>
      </c>
      <c r="F1473" s="78" t="s">
        <v>20918</v>
      </c>
    </row>
    <row r="1474" spans="2:6" x14ac:dyDescent="0.25">
      <c r="B1474" s="73" t="s">
        <v>21209</v>
      </c>
      <c r="C1474" s="72" t="s">
        <v>21210</v>
      </c>
      <c r="D1474" s="72" t="s">
        <v>15892</v>
      </c>
      <c r="E1474" s="78" t="s">
        <v>1777</v>
      </c>
      <c r="F1474" s="78" t="s">
        <v>20918</v>
      </c>
    </row>
    <row r="1475" spans="2:6" x14ac:dyDescent="0.25">
      <c r="B1475" s="73" t="s">
        <v>21211</v>
      </c>
      <c r="C1475" s="72" t="s">
        <v>21212</v>
      </c>
      <c r="D1475" s="72" t="s">
        <v>15892</v>
      </c>
      <c r="E1475" s="78" t="s">
        <v>1777</v>
      </c>
      <c r="F1475" s="78" t="s">
        <v>20918</v>
      </c>
    </row>
    <row r="1476" spans="2:6" x14ac:dyDescent="0.25">
      <c r="B1476" s="73" t="s">
        <v>21213</v>
      </c>
      <c r="C1476" s="72" t="s">
        <v>21214</v>
      </c>
      <c r="D1476" s="72" t="s">
        <v>15892</v>
      </c>
      <c r="E1476" s="78" t="s">
        <v>1777</v>
      </c>
      <c r="F1476" s="78" t="s">
        <v>20918</v>
      </c>
    </row>
    <row r="1477" spans="2:6" x14ac:dyDescent="0.25">
      <c r="B1477" s="73" t="s">
        <v>21215</v>
      </c>
      <c r="C1477" s="72" t="s">
        <v>21216</v>
      </c>
      <c r="D1477" s="72" t="s">
        <v>15892</v>
      </c>
      <c r="E1477" s="78" t="s">
        <v>1777</v>
      </c>
      <c r="F1477" s="78" t="s">
        <v>20918</v>
      </c>
    </row>
    <row r="1478" spans="2:6" x14ac:dyDescent="0.25">
      <c r="B1478" s="73" t="s">
        <v>21217</v>
      </c>
      <c r="C1478" s="72" t="s">
        <v>21218</v>
      </c>
      <c r="D1478" s="72" t="s">
        <v>15892</v>
      </c>
      <c r="E1478" s="78" t="s">
        <v>1777</v>
      </c>
      <c r="F1478" s="78" t="s">
        <v>20918</v>
      </c>
    </row>
    <row r="1479" spans="2:6" x14ac:dyDescent="0.25">
      <c r="B1479" s="73" t="s">
        <v>21219</v>
      </c>
      <c r="C1479" s="72" t="s">
        <v>21220</v>
      </c>
      <c r="D1479" s="72" t="s">
        <v>15892</v>
      </c>
      <c r="E1479" s="78" t="s">
        <v>1777</v>
      </c>
      <c r="F1479" s="78" t="s">
        <v>20918</v>
      </c>
    </row>
    <row r="1480" spans="2:6" x14ac:dyDescent="0.25">
      <c r="B1480" s="73" t="s">
        <v>21221</v>
      </c>
      <c r="C1480" s="72" t="s">
        <v>21222</v>
      </c>
      <c r="D1480" s="72" t="s">
        <v>17057</v>
      </c>
      <c r="E1480" s="78" t="s">
        <v>1777</v>
      </c>
      <c r="F1480" s="78" t="s">
        <v>268</v>
      </c>
    </row>
    <row r="1481" spans="2:6" x14ac:dyDescent="0.25">
      <c r="B1481" s="73" t="s">
        <v>21223</v>
      </c>
      <c r="C1481" s="72" t="s">
        <v>21224</v>
      </c>
      <c r="D1481" s="72" t="s">
        <v>17057</v>
      </c>
      <c r="E1481" s="78" t="s">
        <v>1777</v>
      </c>
      <c r="F1481" s="78" t="s">
        <v>268</v>
      </c>
    </row>
    <row r="1482" spans="2:6" x14ac:dyDescent="0.25">
      <c r="B1482" s="73" t="s">
        <v>21225</v>
      </c>
      <c r="C1482" s="72" t="s">
        <v>21226</v>
      </c>
      <c r="D1482" s="72" t="s">
        <v>17057</v>
      </c>
      <c r="E1482" s="78" t="s">
        <v>7493</v>
      </c>
      <c r="F1482" s="78" t="s">
        <v>7493</v>
      </c>
    </row>
    <row r="1483" spans="2:6" x14ac:dyDescent="0.25">
      <c r="B1483" s="73" t="s">
        <v>21227</v>
      </c>
      <c r="C1483" s="72" t="s">
        <v>21228</v>
      </c>
      <c r="D1483" s="72" t="s">
        <v>17057</v>
      </c>
      <c r="E1483" s="78" t="s">
        <v>7493</v>
      </c>
      <c r="F1483" s="78" t="s">
        <v>7493</v>
      </c>
    </row>
    <row r="1484" spans="2:6" x14ac:dyDescent="0.25">
      <c r="B1484" s="73" t="s">
        <v>21229</v>
      </c>
      <c r="C1484" s="72" t="s">
        <v>21230</v>
      </c>
      <c r="D1484" s="72" t="s">
        <v>15892</v>
      </c>
      <c r="E1484" s="78" t="s">
        <v>380</v>
      </c>
      <c r="F1484" s="78" t="s">
        <v>268</v>
      </c>
    </row>
    <row r="1485" spans="2:6" x14ac:dyDescent="0.25">
      <c r="B1485" s="73" t="s">
        <v>21231</v>
      </c>
      <c r="C1485" s="72" t="s">
        <v>21232</v>
      </c>
      <c r="D1485" s="72" t="s">
        <v>17057</v>
      </c>
      <c r="E1485" s="78" t="s">
        <v>2189</v>
      </c>
      <c r="F1485" s="78" t="s">
        <v>700</v>
      </c>
    </row>
    <row r="1486" spans="2:6" x14ac:dyDescent="0.25">
      <c r="B1486" s="73" t="s">
        <v>21233</v>
      </c>
      <c r="C1486" s="72" t="s">
        <v>21234</v>
      </c>
      <c r="D1486" s="72" t="s">
        <v>17057</v>
      </c>
      <c r="E1486" s="78" t="s">
        <v>7493</v>
      </c>
      <c r="F1486" s="78" t="s">
        <v>7493</v>
      </c>
    </row>
    <row r="1487" spans="2:6" x14ac:dyDescent="0.25">
      <c r="B1487" s="73" t="s">
        <v>21235</v>
      </c>
      <c r="C1487" s="72" t="s">
        <v>21236</v>
      </c>
      <c r="D1487" s="72" t="s">
        <v>17057</v>
      </c>
      <c r="E1487" s="78" t="s">
        <v>342</v>
      </c>
      <c r="F1487" s="78" t="s">
        <v>1499</v>
      </c>
    </row>
    <row r="1488" spans="2:6" x14ac:dyDescent="0.25">
      <c r="B1488" s="73" t="s">
        <v>21237</v>
      </c>
      <c r="C1488" s="72" t="s">
        <v>21238</v>
      </c>
      <c r="D1488" s="72" t="s">
        <v>17057</v>
      </c>
      <c r="E1488" s="78" t="s">
        <v>3282</v>
      </c>
      <c r="F1488" s="78" t="s">
        <v>1499</v>
      </c>
    </row>
    <row r="1489" spans="2:6" x14ac:dyDescent="0.25">
      <c r="B1489" s="73" t="s">
        <v>21239</v>
      </c>
      <c r="C1489" s="72" t="s">
        <v>21240</v>
      </c>
      <c r="D1489" s="72" t="s">
        <v>17057</v>
      </c>
      <c r="E1489" s="78" t="s">
        <v>3282</v>
      </c>
      <c r="F1489" s="78" t="s">
        <v>1499</v>
      </c>
    </row>
    <row r="1490" spans="2:6" x14ac:dyDescent="0.25">
      <c r="B1490" s="73" t="s">
        <v>21241</v>
      </c>
      <c r="C1490" s="72" t="s">
        <v>21242</v>
      </c>
      <c r="D1490" s="72" t="s">
        <v>17057</v>
      </c>
      <c r="E1490" s="78" t="s">
        <v>3295</v>
      </c>
      <c r="F1490" s="78" t="s">
        <v>1499</v>
      </c>
    </row>
    <row r="1491" spans="2:6" x14ac:dyDescent="0.25">
      <c r="B1491" s="73" t="s">
        <v>21243</v>
      </c>
      <c r="C1491" s="72" t="s">
        <v>21244</v>
      </c>
      <c r="D1491" s="72" t="s">
        <v>15892</v>
      </c>
      <c r="E1491" s="78" t="s">
        <v>1085</v>
      </c>
      <c r="F1491" s="78" t="s">
        <v>1499</v>
      </c>
    </row>
    <row r="1492" spans="2:6" x14ac:dyDescent="0.25">
      <c r="B1492" s="73" t="s">
        <v>21245</v>
      </c>
      <c r="C1492" s="72" t="s">
        <v>21246</v>
      </c>
      <c r="D1492" s="72" t="s">
        <v>17057</v>
      </c>
      <c r="E1492" s="78" t="s">
        <v>3888</v>
      </c>
      <c r="F1492" s="78" t="s">
        <v>1499</v>
      </c>
    </row>
    <row r="1493" spans="2:6" x14ac:dyDescent="0.25">
      <c r="B1493" s="73" t="s">
        <v>21247</v>
      </c>
      <c r="C1493" s="72" t="s">
        <v>21248</v>
      </c>
      <c r="D1493" s="72" t="s">
        <v>17057</v>
      </c>
      <c r="E1493" s="78" t="s">
        <v>3888</v>
      </c>
      <c r="F1493" s="78" t="s">
        <v>1499</v>
      </c>
    </row>
    <row r="1494" spans="2:6" x14ac:dyDescent="0.25">
      <c r="B1494" s="73" t="s">
        <v>21249</v>
      </c>
      <c r="C1494" s="72" t="s">
        <v>21250</v>
      </c>
      <c r="D1494" s="72" t="s">
        <v>15892</v>
      </c>
      <c r="E1494" s="78" t="s">
        <v>125</v>
      </c>
      <c r="F1494" s="78" t="s">
        <v>172</v>
      </c>
    </row>
    <row r="1495" spans="2:6" x14ac:dyDescent="0.25">
      <c r="B1495" s="73" t="s">
        <v>21251</v>
      </c>
      <c r="C1495" s="72" t="s">
        <v>21252</v>
      </c>
      <c r="D1495" s="72" t="s">
        <v>15892</v>
      </c>
      <c r="E1495" s="78" t="s">
        <v>1913</v>
      </c>
      <c r="F1495" s="78" t="s">
        <v>1008</v>
      </c>
    </row>
    <row r="1496" spans="2:6" x14ac:dyDescent="0.25">
      <c r="B1496" s="73" t="s">
        <v>21253</v>
      </c>
      <c r="C1496" s="72" t="s">
        <v>21254</v>
      </c>
      <c r="D1496" s="72" t="s">
        <v>15892</v>
      </c>
      <c r="E1496" s="78" t="s">
        <v>1913</v>
      </c>
      <c r="F1496" s="78" t="s">
        <v>1008</v>
      </c>
    </row>
    <row r="1497" spans="2:6" x14ac:dyDescent="0.25">
      <c r="B1497" s="73" t="s">
        <v>21255</v>
      </c>
      <c r="C1497" s="72" t="s">
        <v>21256</v>
      </c>
      <c r="D1497" s="72" t="s">
        <v>15892</v>
      </c>
      <c r="E1497" s="78" t="s">
        <v>1913</v>
      </c>
      <c r="F1497" s="78" t="s">
        <v>1008</v>
      </c>
    </row>
    <row r="1498" spans="2:6" x14ac:dyDescent="0.25">
      <c r="B1498" s="73" t="s">
        <v>22142</v>
      </c>
      <c r="C1498" s="72" t="s">
        <v>22143</v>
      </c>
      <c r="D1498" s="72" t="s">
        <v>15892</v>
      </c>
      <c r="E1498" s="78" t="s">
        <v>1504</v>
      </c>
      <c r="F1498" s="78" t="s">
        <v>1896</v>
      </c>
    </row>
    <row r="1499" spans="2:6" x14ac:dyDescent="0.25">
      <c r="B1499" s="73" t="s">
        <v>21257</v>
      </c>
      <c r="C1499" s="72" t="s">
        <v>21258</v>
      </c>
      <c r="D1499" s="72" t="s">
        <v>17057</v>
      </c>
      <c r="E1499" s="78" t="s">
        <v>905</v>
      </c>
      <c r="F1499" s="78" t="s">
        <v>1200</v>
      </c>
    </row>
    <row r="1500" spans="2:6" x14ac:dyDescent="0.25">
      <c r="B1500" s="73" t="s">
        <v>21259</v>
      </c>
      <c r="C1500" s="72" t="s">
        <v>21260</v>
      </c>
      <c r="D1500" s="72" t="s">
        <v>17057</v>
      </c>
      <c r="E1500" s="78" t="s">
        <v>2189</v>
      </c>
      <c r="F1500" s="78" t="s">
        <v>700</v>
      </c>
    </row>
    <row r="1501" spans="2:6" x14ac:dyDescent="0.25">
      <c r="B1501" s="73" t="s">
        <v>21261</v>
      </c>
      <c r="C1501" s="72" t="s">
        <v>21262</v>
      </c>
      <c r="D1501" s="72" t="s">
        <v>15892</v>
      </c>
      <c r="E1501" s="78" t="s">
        <v>125</v>
      </c>
      <c r="F1501" s="78" t="s">
        <v>172</v>
      </c>
    </row>
    <row r="1502" spans="2:6" x14ac:dyDescent="0.25">
      <c r="B1502" s="73" t="s">
        <v>21263</v>
      </c>
      <c r="C1502" s="72" t="s">
        <v>21264</v>
      </c>
      <c r="D1502" s="72" t="s">
        <v>17057</v>
      </c>
      <c r="E1502" s="78" t="s">
        <v>125</v>
      </c>
      <c r="F1502" s="78" t="s">
        <v>172</v>
      </c>
    </row>
    <row r="1503" spans="2:6" x14ac:dyDescent="0.25">
      <c r="B1503" s="73" t="s">
        <v>21265</v>
      </c>
      <c r="C1503" s="72" t="s">
        <v>21266</v>
      </c>
      <c r="D1503" s="72" t="s">
        <v>17057</v>
      </c>
      <c r="E1503" s="78" t="s">
        <v>125</v>
      </c>
      <c r="F1503" s="78" t="s">
        <v>144</v>
      </c>
    </row>
    <row r="1504" spans="2:6" x14ac:dyDescent="0.25">
      <c r="B1504" s="73" t="s">
        <v>21267</v>
      </c>
      <c r="C1504" s="72" t="s">
        <v>21268</v>
      </c>
      <c r="D1504" s="72" t="s">
        <v>15892</v>
      </c>
      <c r="E1504" s="78" t="s">
        <v>7493</v>
      </c>
      <c r="F1504" s="78" t="s">
        <v>7493</v>
      </c>
    </row>
    <row r="1505" spans="2:6" x14ac:dyDescent="0.25">
      <c r="B1505" s="73" t="s">
        <v>21269</v>
      </c>
      <c r="C1505" s="72" t="s">
        <v>21270</v>
      </c>
      <c r="D1505" s="72" t="s">
        <v>15892</v>
      </c>
      <c r="E1505" s="78" t="s">
        <v>1367</v>
      </c>
      <c r="F1505" s="78" t="s">
        <v>7493</v>
      </c>
    </row>
    <row r="1506" spans="2:6" x14ac:dyDescent="0.25">
      <c r="B1506" s="73" t="s">
        <v>21271</v>
      </c>
      <c r="C1506" s="72" t="s">
        <v>21272</v>
      </c>
      <c r="D1506" s="72" t="s">
        <v>17057</v>
      </c>
      <c r="E1506" s="78" t="s">
        <v>2189</v>
      </c>
      <c r="F1506" s="78" t="s">
        <v>1200</v>
      </c>
    </row>
    <row r="1507" spans="2:6" x14ac:dyDescent="0.25">
      <c r="B1507" s="73" t="s">
        <v>21273</v>
      </c>
      <c r="C1507" s="72" t="s">
        <v>21274</v>
      </c>
      <c r="D1507" s="72" t="s">
        <v>17057</v>
      </c>
      <c r="E1507" s="78" t="s">
        <v>2507</v>
      </c>
      <c r="F1507" s="78" t="s">
        <v>1200</v>
      </c>
    </row>
    <row r="1508" spans="2:6" x14ac:dyDescent="0.25">
      <c r="B1508" s="73" t="s">
        <v>21275</v>
      </c>
      <c r="C1508" s="72" t="s">
        <v>21276</v>
      </c>
      <c r="D1508" s="72" t="s">
        <v>17057</v>
      </c>
      <c r="E1508" s="78" t="s">
        <v>3378</v>
      </c>
      <c r="F1508" s="78" t="s">
        <v>1200</v>
      </c>
    </row>
    <row r="1509" spans="2:6" x14ac:dyDescent="0.25">
      <c r="B1509" s="73" t="s">
        <v>21277</v>
      </c>
      <c r="C1509" s="72" t="s">
        <v>21278</v>
      </c>
      <c r="D1509" s="72" t="s">
        <v>17057</v>
      </c>
      <c r="E1509" s="78" t="s">
        <v>342</v>
      </c>
      <c r="F1509" s="78" t="s">
        <v>1499</v>
      </c>
    </row>
    <row r="1510" spans="2:6" x14ac:dyDescent="0.25">
      <c r="B1510" s="73" t="s">
        <v>21279</v>
      </c>
      <c r="C1510" s="72" t="s">
        <v>21280</v>
      </c>
      <c r="D1510" s="72" t="s">
        <v>17057</v>
      </c>
      <c r="E1510" s="78" t="s">
        <v>342</v>
      </c>
      <c r="F1510" s="78" t="s">
        <v>1499</v>
      </c>
    </row>
    <row r="1511" spans="2:6" x14ac:dyDescent="0.25">
      <c r="B1511" s="73" t="s">
        <v>21281</v>
      </c>
      <c r="C1511" s="72" t="s">
        <v>21282</v>
      </c>
      <c r="D1511" s="72" t="s">
        <v>17057</v>
      </c>
      <c r="E1511" s="78" t="s">
        <v>342</v>
      </c>
      <c r="F1511" s="78" t="s">
        <v>1499</v>
      </c>
    </row>
    <row r="1512" spans="2:6" x14ac:dyDescent="0.25">
      <c r="B1512" s="73" t="s">
        <v>21283</v>
      </c>
      <c r="C1512" s="72" t="s">
        <v>21284</v>
      </c>
      <c r="D1512" s="72" t="s">
        <v>15892</v>
      </c>
      <c r="E1512" s="78" t="s">
        <v>125</v>
      </c>
      <c r="F1512" s="78" t="s">
        <v>172</v>
      </c>
    </row>
    <row r="1513" spans="2:6" x14ac:dyDescent="0.25">
      <c r="B1513" s="73" t="s">
        <v>21285</v>
      </c>
      <c r="C1513" s="72" t="s">
        <v>21286</v>
      </c>
      <c r="D1513" s="72" t="s">
        <v>15892</v>
      </c>
      <c r="E1513" s="78" t="s">
        <v>125</v>
      </c>
      <c r="F1513" s="78" t="s">
        <v>310</v>
      </c>
    </row>
    <row r="1514" spans="2:6" x14ac:dyDescent="0.25">
      <c r="B1514" s="73" t="s">
        <v>21287</v>
      </c>
      <c r="C1514" s="72" t="s">
        <v>21286</v>
      </c>
      <c r="D1514" s="72" t="s">
        <v>17057</v>
      </c>
      <c r="E1514" s="78" t="s">
        <v>7493</v>
      </c>
      <c r="F1514" s="78" t="s">
        <v>7493</v>
      </c>
    </row>
    <row r="1515" spans="2:6" x14ac:dyDescent="0.25">
      <c r="B1515" s="73" t="s">
        <v>21288</v>
      </c>
      <c r="C1515" s="72" t="s">
        <v>21289</v>
      </c>
      <c r="D1515" s="72" t="s">
        <v>17057</v>
      </c>
      <c r="E1515" s="78" t="s">
        <v>905</v>
      </c>
      <c r="F1515" s="78" t="s">
        <v>1200</v>
      </c>
    </row>
    <row r="1516" spans="2:6" x14ac:dyDescent="0.25">
      <c r="B1516" s="73" t="s">
        <v>21290</v>
      </c>
      <c r="C1516" s="72" t="s">
        <v>21291</v>
      </c>
      <c r="D1516" s="72" t="s">
        <v>17057</v>
      </c>
      <c r="E1516" s="78" t="s">
        <v>905</v>
      </c>
      <c r="F1516" s="78" t="s">
        <v>1200</v>
      </c>
    </row>
    <row r="1517" spans="2:6" x14ac:dyDescent="0.25">
      <c r="B1517" s="73" t="s">
        <v>21292</v>
      </c>
      <c r="C1517" s="72" t="s">
        <v>21293</v>
      </c>
      <c r="D1517" s="72" t="s">
        <v>17057</v>
      </c>
      <c r="E1517" s="78" t="s">
        <v>7493</v>
      </c>
      <c r="F1517" s="78" t="s">
        <v>7493</v>
      </c>
    </row>
    <row r="1518" spans="2:6" x14ac:dyDescent="0.25">
      <c r="B1518" s="73" t="s">
        <v>21294</v>
      </c>
      <c r="C1518" s="72" t="s">
        <v>21295</v>
      </c>
      <c r="D1518" s="72" t="s">
        <v>17057</v>
      </c>
      <c r="E1518" s="78" t="s">
        <v>905</v>
      </c>
      <c r="F1518" s="78" t="s">
        <v>1200</v>
      </c>
    </row>
    <row r="1519" spans="2:6" x14ac:dyDescent="0.25">
      <c r="B1519" s="73" t="s">
        <v>21296</v>
      </c>
      <c r="C1519" s="72" t="s">
        <v>21297</v>
      </c>
      <c r="D1519" s="72" t="s">
        <v>17057</v>
      </c>
      <c r="E1519" s="78" t="s">
        <v>730</v>
      </c>
      <c r="F1519" s="78" t="s">
        <v>1200</v>
      </c>
    </row>
    <row r="1520" spans="2:6" x14ac:dyDescent="0.25">
      <c r="B1520" s="73" t="s">
        <v>21298</v>
      </c>
      <c r="C1520" s="72" t="s">
        <v>21299</v>
      </c>
      <c r="D1520" s="72" t="s">
        <v>15892</v>
      </c>
      <c r="E1520" s="78" t="s">
        <v>342</v>
      </c>
      <c r="F1520" s="78" t="s">
        <v>1499</v>
      </c>
    </row>
    <row r="1521" spans="2:6" x14ac:dyDescent="0.25">
      <c r="B1521" s="73" t="s">
        <v>21300</v>
      </c>
      <c r="C1521" s="72" t="s">
        <v>21301</v>
      </c>
      <c r="D1521" s="72" t="s">
        <v>15892</v>
      </c>
      <c r="E1521" s="78" t="s">
        <v>342</v>
      </c>
      <c r="F1521" s="78" t="s">
        <v>1499</v>
      </c>
    </row>
    <row r="1522" spans="2:6" x14ac:dyDescent="0.25">
      <c r="B1522" s="73" t="s">
        <v>22144</v>
      </c>
      <c r="C1522" s="72" t="s">
        <v>22145</v>
      </c>
      <c r="D1522" s="72" t="s">
        <v>15892</v>
      </c>
      <c r="E1522" s="78" t="s">
        <v>1504</v>
      </c>
      <c r="F1522" s="78" t="s">
        <v>1896</v>
      </c>
    </row>
    <row r="1523" spans="2:6" x14ac:dyDescent="0.25">
      <c r="B1523" s="73" t="s">
        <v>21302</v>
      </c>
      <c r="C1523" s="72" t="s">
        <v>21303</v>
      </c>
      <c r="D1523" s="72" t="s">
        <v>17057</v>
      </c>
      <c r="E1523" s="78" t="s">
        <v>730</v>
      </c>
      <c r="F1523" s="78" t="s">
        <v>1200</v>
      </c>
    </row>
    <row r="1524" spans="2:6" x14ac:dyDescent="0.25">
      <c r="B1524" s="73" t="s">
        <v>21304</v>
      </c>
      <c r="C1524" s="72" t="s">
        <v>21305</v>
      </c>
      <c r="D1524" s="72" t="s">
        <v>17057</v>
      </c>
      <c r="E1524" s="78" t="s">
        <v>342</v>
      </c>
      <c r="F1524" s="78" t="s">
        <v>1499</v>
      </c>
    </row>
    <row r="1525" spans="2:6" x14ac:dyDescent="0.25">
      <c r="B1525" s="73" t="s">
        <v>22146</v>
      </c>
      <c r="C1525" s="72" t="s">
        <v>22147</v>
      </c>
      <c r="D1525" s="72" t="s">
        <v>15892</v>
      </c>
      <c r="E1525" s="78" t="s">
        <v>4265</v>
      </c>
      <c r="F1525" s="78" t="s">
        <v>2748</v>
      </c>
    </row>
    <row r="1526" spans="2:6" x14ac:dyDescent="0.25">
      <c r="B1526" s="73" t="s">
        <v>22148</v>
      </c>
      <c r="C1526" s="72" t="s">
        <v>22149</v>
      </c>
      <c r="D1526" s="72" t="s">
        <v>15892</v>
      </c>
      <c r="E1526" s="78" t="s">
        <v>4265</v>
      </c>
      <c r="F1526" s="78" t="s">
        <v>2748</v>
      </c>
    </row>
    <row r="1527" spans="2:6" x14ac:dyDescent="0.25">
      <c r="B1527" s="73" t="s">
        <v>21306</v>
      </c>
      <c r="C1527" s="72" t="s">
        <v>21307</v>
      </c>
      <c r="D1527" s="72" t="s">
        <v>17057</v>
      </c>
      <c r="E1527" s="78" t="s">
        <v>905</v>
      </c>
      <c r="F1527" s="78" t="s">
        <v>1200</v>
      </c>
    </row>
    <row r="1528" spans="2:6" x14ac:dyDescent="0.25">
      <c r="B1528" s="73" t="s">
        <v>21308</v>
      </c>
      <c r="C1528" s="72" t="s">
        <v>21309</v>
      </c>
      <c r="D1528" s="72" t="s">
        <v>17057</v>
      </c>
      <c r="E1528" s="78" t="s">
        <v>7493</v>
      </c>
      <c r="F1528" s="78" t="s">
        <v>7493</v>
      </c>
    </row>
    <row r="1529" spans="2:6" x14ac:dyDescent="0.25">
      <c r="B1529" s="73" t="s">
        <v>21310</v>
      </c>
      <c r="C1529" s="72" t="s">
        <v>21311</v>
      </c>
      <c r="D1529" s="72" t="s">
        <v>15892</v>
      </c>
      <c r="E1529" s="78" t="s">
        <v>1777</v>
      </c>
      <c r="F1529" s="78" t="s">
        <v>268</v>
      </c>
    </row>
    <row r="1530" spans="2:6" x14ac:dyDescent="0.25">
      <c r="B1530" s="73" t="s">
        <v>21312</v>
      </c>
      <c r="C1530" s="72" t="s">
        <v>21313</v>
      </c>
      <c r="D1530" s="72" t="s">
        <v>17057</v>
      </c>
      <c r="E1530" s="78" t="s">
        <v>3683</v>
      </c>
      <c r="F1530" s="78" t="s">
        <v>3683</v>
      </c>
    </row>
    <row r="1531" spans="2:6" x14ac:dyDescent="0.25">
      <c r="B1531" s="73" t="s">
        <v>21314</v>
      </c>
      <c r="C1531" s="72" t="s">
        <v>21315</v>
      </c>
      <c r="D1531" s="72" t="s">
        <v>17057</v>
      </c>
      <c r="E1531" s="78" t="s">
        <v>7493</v>
      </c>
      <c r="F1531" s="78" t="s">
        <v>7493</v>
      </c>
    </row>
    <row r="1532" spans="2:6" x14ac:dyDescent="0.25">
      <c r="B1532" s="73" t="s">
        <v>21316</v>
      </c>
      <c r="C1532" s="72" t="s">
        <v>21317</v>
      </c>
      <c r="D1532" s="72" t="s">
        <v>17057</v>
      </c>
      <c r="E1532" s="78" t="s">
        <v>2189</v>
      </c>
      <c r="F1532" s="78" t="s">
        <v>700</v>
      </c>
    </row>
    <row r="1533" spans="2:6" x14ac:dyDescent="0.25">
      <c r="B1533" s="73" t="s">
        <v>21318</v>
      </c>
      <c r="C1533" s="72" t="s">
        <v>21319</v>
      </c>
      <c r="D1533" s="72" t="s">
        <v>17057</v>
      </c>
      <c r="E1533" s="78" t="s">
        <v>2189</v>
      </c>
      <c r="F1533" s="78" t="s">
        <v>700</v>
      </c>
    </row>
    <row r="1534" spans="2:6" x14ac:dyDescent="0.25">
      <c r="B1534" s="73" t="s">
        <v>21320</v>
      </c>
      <c r="C1534" s="72" t="s">
        <v>21321</v>
      </c>
      <c r="D1534" s="72" t="s">
        <v>17057</v>
      </c>
      <c r="E1534" s="78" t="s">
        <v>2720</v>
      </c>
      <c r="F1534" s="78" t="s">
        <v>1200</v>
      </c>
    </row>
    <row r="1535" spans="2:6" x14ac:dyDescent="0.25">
      <c r="B1535" s="73" t="s">
        <v>21322</v>
      </c>
      <c r="C1535" s="72" t="s">
        <v>21323</v>
      </c>
      <c r="D1535" s="72" t="s">
        <v>17057</v>
      </c>
      <c r="E1535" s="78" t="s">
        <v>918</v>
      </c>
      <c r="F1535" s="78" t="s">
        <v>1200</v>
      </c>
    </row>
    <row r="1536" spans="2:6" x14ac:dyDescent="0.25">
      <c r="B1536" s="73" t="s">
        <v>21324</v>
      </c>
      <c r="C1536" s="72" t="s">
        <v>21325</v>
      </c>
      <c r="D1536" s="72" t="s">
        <v>17057</v>
      </c>
      <c r="E1536" s="78" t="s">
        <v>918</v>
      </c>
      <c r="F1536" s="78" t="s">
        <v>1200</v>
      </c>
    </row>
    <row r="1537" spans="2:6" x14ac:dyDescent="0.25">
      <c r="B1537" s="73" t="s">
        <v>21326</v>
      </c>
      <c r="C1537" s="72" t="s">
        <v>21327</v>
      </c>
      <c r="D1537" s="72" t="s">
        <v>17057</v>
      </c>
      <c r="E1537" s="78" t="s">
        <v>853</v>
      </c>
      <c r="F1537" s="78" t="s">
        <v>1200</v>
      </c>
    </row>
    <row r="1538" spans="2:6" x14ac:dyDescent="0.25">
      <c r="B1538" s="73" t="s">
        <v>21328</v>
      </c>
      <c r="C1538" s="72" t="s">
        <v>21329</v>
      </c>
      <c r="D1538" s="72" t="s">
        <v>17057</v>
      </c>
      <c r="E1538" s="78" t="s">
        <v>3378</v>
      </c>
      <c r="F1538" s="78" t="s">
        <v>1200</v>
      </c>
    </row>
    <row r="1539" spans="2:6" x14ac:dyDescent="0.25">
      <c r="B1539" s="73" t="s">
        <v>21330</v>
      </c>
      <c r="C1539" s="72" t="s">
        <v>21323</v>
      </c>
      <c r="D1539" s="72" t="s">
        <v>15892</v>
      </c>
      <c r="E1539" s="78" t="s">
        <v>342</v>
      </c>
      <c r="F1539" s="78" t="s">
        <v>1499</v>
      </c>
    </row>
    <row r="1540" spans="2:6" x14ac:dyDescent="0.25">
      <c r="B1540" s="73" t="s">
        <v>21331</v>
      </c>
      <c r="C1540" s="72" t="s">
        <v>21332</v>
      </c>
      <c r="D1540" s="72" t="s">
        <v>15892</v>
      </c>
      <c r="E1540" s="78" t="s">
        <v>342</v>
      </c>
      <c r="F1540" s="78" t="s">
        <v>1499</v>
      </c>
    </row>
    <row r="1541" spans="2:6" x14ac:dyDescent="0.25">
      <c r="B1541" s="73" t="s">
        <v>21333</v>
      </c>
      <c r="C1541" s="72" t="s">
        <v>21334</v>
      </c>
      <c r="D1541" s="72" t="s">
        <v>17057</v>
      </c>
      <c r="E1541" s="78" t="s">
        <v>3282</v>
      </c>
      <c r="F1541" s="78" t="s">
        <v>1499</v>
      </c>
    </row>
    <row r="1542" spans="2:6" x14ac:dyDescent="0.25">
      <c r="B1542" s="73" t="s">
        <v>21335</v>
      </c>
      <c r="C1542" s="72" t="s">
        <v>21336</v>
      </c>
      <c r="D1542" s="72" t="s">
        <v>17057</v>
      </c>
      <c r="E1542" s="78" t="s">
        <v>3282</v>
      </c>
      <c r="F1542" s="78" t="s">
        <v>1499</v>
      </c>
    </row>
    <row r="1543" spans="2:6" x14ac:dyDescent="0.25">
      <c r="B1543" s="73" t="s">
        <v>21337</v>
      </c>
      <c r="C1543" s="72" t="s">
        <v>21338</v>
      </c>
      <c r="D1543" s="72" t="s">
        <v>17057</v>
      </c>
      <c r="E1543" s="78" t="s">
        <v>3282</v>
      </c>
      <c r="F1543" s="78" t="s">
        <v>1499</v>
      </c>
    </row>
    <row r="1544" spans="2:6" x14ac:dyDescent="0.25">
      <c r="B1544" s="73" t="s">
        <v>21339</v>
      </c>
      <c r="C1544" s="72" t="s">
        <v>21340</v>
      </c>
      <c r="D1544" s="72" t="s">
        <v>15892</v>
      </c>
      <c r="E1544" s="78" t="s">
        <v>3295</v>
      </c>
      <c r="F1544" s="78" t="s">
        <v>1499</v>
      </c>
    </row>
    <row r="1545" spans="2:6" x14ac:dyDescent="0.25">
      <c r="B1545" s="73" t="s">
        <v>21341</v>
      </c>
      <c r="C1545" s="72" t="s">
        <v>21323</v>
      </c>
      <c r="D1545" s="72" t="s">
        <v>15892</v>
      </c>
      <c r="E1545" s="78" t="s">
        <v>1913</v>
      </c>
      <c r="F1545" s="78" t="s">
        <v>1008</v>
      </c>
    </row>
    <row r="1546" spans="2:6" x14ac:dyDescent="0.25">
      <c r="B1546" s="73" t="s">
        <v>21342</v>
      </c>
      <c r="C1546" s="72" t="s">
        <v>21343</v>
      </c>
      <c r="D1546" s="72" t="s">
        <v>17057</v>
      </c>
      <c r="E1546" s="78" t="s">
        <v>21344</v>
      </c>
      <c r="F1546" s="78" t="s">
        <v>144</v>
      </c>
    </row>
    <row r="1547" spans="2:6" x14ac:dyDescent="0.25">
      <c r="B1547" s="73" t="s">
        <v>21345</v>
      </c>
      <c r="C1547" s="72" t="s">
        <v>21346</v>
      </c>
      <c r="D1547" s="72" t="s">
        <v>15892</v>
      </c>
      <c r="E1547" s="78" t="s">
        <v>125</v>
      </c>
      <c r="F1547" s="78" t="s">
        <v>144</v>
      </c>
    </row>
    <row r="1548" spans="2:6" x14ac:dyDescent="0.25">
      <c r="B1548" s="73" t="s">
        <v>21347</v>
      </c>
      <c r="C1548" s="72" t="s">
        <v>21348</v>
      </c>
      <c r="D1548" s="72" t="s">
        <v>15892</v>
      </c>
      <c r="E1548" s="78" t="s">
        <v>1913</v>
      </c>
      <c r="F1548" s="78" t="s">
        <v>1008</v>
      </c>
    </row>
    <row r="1549" spans="2:6" x14ac:dyDescent="0.25">
      <c r="B1549" s="73" t="s">
        <v>21349</v>
      </c>
      <c r="C1549" s="72" t="s">
        <v>21350</v>
      </c>
      <c r="D1549" s="72" t="s">
        <v>15892</v>
      </c>
      <c r="E1549" s="78" t="s">
        <v>4421</v>
      </c>
      <c r="F1549" s="78" t="s">
        <v>4421</v>
      </c>
    </row>
    <row r="1550" spans="2:6" x14ac:dyDescent="0.25">
      <c r="B1550" s="73" t="s">
        <v>21351</v>
      </c>
      <c r="C1550" s="72" t="s">
        <v>21352</v>
      </c>
      <c r="D1550" s="72" t="s">
        <v>15892</v>
      </c>
      <c r="E1550" s="78" t="s">
        <v>1913</v>
      </c>
      <c r="F1550" s="78" t="s">
        <v>1008</v>
      </c>
    </row>
    <row r="1551" spans="2:6" x14ac:dyDescent="0.25">
      <c r="B1551" s="73" t="s">
        <v>21353</v>
      </c>
      <c r="C1551" s="72" t="s">
        <v>21354</v>
      </c>
      <c r="D1551" s="72" t="s">
        <v>15892</v>
      </c>
      <c r="E1551" s="78" t="s">
        <v>1913</v>
      </c>
      <c r="F1551" s="78" t="s">
        <v>1008</v>
      </c>
    </row>
    <row r="1552" spans="2:6" x14ac:dyDescent="0.25">
      <c r="B1552" s="73" t="s">
        <v>21355</v>
      </c>
      <c r="C1552" s="72" t="s">
        <v>21356</v>
      </c>
      <c r="D1552" s="72" t="s">
        <v>15892</v>
      </c>
      <c r="E1552" s="78" t="s">
        <v>1913</v>
      </c>
      <c r="F1552" s="78" t="s">
        <v>1008</v>
      </c>
    </row>
    <row r="1553" spans="2:6" x14ac:dyDescent="0.25">
      <c r="B1553" s="73" t="s">
        <v>22150</v>
      </c>
      <c r="C1553" s="72" t="s">
        <v>22151</v>
      </c>
      <c r="D1553" s="72" t="s">
        <v>15892</v>
      </c>
      <c r="E1553" s="78" t="s">
        <v>1913</v>
      </c>
      <c r="F1553" s="78" t="s">
        <v>3287</v>
      </c>
    </row>
    <row r="1554" spans="2:6" x14ac:dyDescent="0.25">
      <c r="B1554" s="73" t="s">
        <v>22152</v>
      </c>
      <c r="C1554" s="72" t="s">
        <v>21323</v>
      </c>
      <c r="D1554" s="72" t="s">
        <v>15892</v>
      </c>
      <c r="E1554" s="78" t="s">
        <v>1913</v>
      </c>
      <c r="F1554" s="78" t="s">
        <v>3287</v>
      </c>
    </row>
    <row r="1555" spans="2:6" x14ac:dyDescent="0.25">
      <c r="B1555" s="73" t="s">
        <v>21357</v>
      </c>
      <c r="C1555" s="72" t="s">
        <v>21358</v>
      </c>
      <c r="D1555" s="72" t="s">
        <v>15892</v>
      </c>
      <c r="E1555" s="78" t="s">
        <v>125</v>
      </c>
      <c r="F1555" s="78" t="s">
        <v>310</v>
      </c>
    </row>
    <row r="1556" spans="2:6" x14ac:dyDescent="0.25">
      <c r="B1556" s="73" t="s">
        <v>21359</v>
      </c>
      <c r="C1556" s="72" t="s">
        <v>21360</v>
      </c>
      <c r="D1556" s="72" t="s">
        <v>15892</v>
      </c>
      <c r="E1556" s="78" t="s">
        <v>125</v>
      </c>
      <c r="F1556" s="78" t="s">
        <v>310</v>
      </c>
    </row>
    <row r="1557" spans="2:6" x14ac:dyDescent="0.25">
      <c r="B1557" s="73" t="s">
        <v>21361</v>
      </c>
      <c r="C1557" s="72" t="s">
        <v>21362</v>
      </c>
      <c r="D1557" s="72" t="s">
        <v>15892</v>
      </c>
      <c r="E1557" s="78" t="s">
        <v>7493</v>
      </c>
      <c r="F1557" s="78" t="s">
        <v>7493</v>
      </c>
    </row>
    <row r="1558" spans="2:6" x14ac:dyDescent="0.25">
      <c r="B1558" s="73" t="s">
        <v>21363</v>
      </c>
      <c r="C1558" s="72" t="s">
        <v>21364</v>
      </c>
      <c r="D1558" s="72" t="s">
        <v>15892</v>
      </c>
      <c r="E1558" s="78" t="s">
        <v>7493</v>
      </c>
      <c r="F1558" s="78" t="s">
        <v>7493</v>
      </c>
    </row>
    <row r="1559" spans="2:6" x14ac:dyDescent="0.25">
      <c r="B1559" s="73" t="s">
        <v>21365</v>
      </c>
      <c r="C1559" s="72" t="s">
        <v>21366</v>
      </c>
      <c r="D1559" s="72" t="s">
        <v>17057</v>
      </c>
      <c r="E1559" s="78" t="s">
        <v>7493</v>
      </c>
      <c r="F1559" s="78" t="s">
        <v>7493</v>
      </c>
    </row>
    <row r="1560" spans="2:6" x14ac:dyDescent="0.25">
      <c r="B1560" s="73" t="s">
        <v>21367</v>
      </c>
      <c r="C1560" s="72" t="s">
        <v>21368</v>
      </c>
      <c r="D1560" s="72" t="s">
        <v>15892</v>
      </c>
      <c r="E1560" s="78" t="s">
        <v>7493</v>
      </c>
      <c r="F1560" s="78" t="s">
        <v>7493</v>
      </c>
    </row>
    <row r="1561" spans="2:6" x14ac:dyDescent="0.25">
      <c r="B1561" s="73" t="s">
        <v>21369</v>
      </c>
      <c r="C1561" s="72" t="s">
        <v>21370</v>
      </c>
      <c r="D1561" s="72" t="s">
        <v>15892</v>
      </c>
      <c r="E1561" s="78" t="s">
        <v>7493</v>
      </c>
      <c r="F1561" s="78" t="s">
        <v>7493</v>
      </c>
    </row>
    <row r="1562" spans="2:6" x14ac:dyDescent="0.25">
      <c r="B1562" s="73" t="s">
        <v>21371</v>
      </c>
      <c r="C1562" s="72" t="s">
        <v>21372</v>
      </c>
      <c r="D1562" s="72" t="s">
        <v>17057</v>
      </c>
      <c r="E1562" s="78" t="s">
        <v>7493</v>
      </c>
      <c r="F1562" s="78" t="s">
        <v>7493</v>
      </c>
    </row>
    <row r="1563" spans="2:6" x14ac:dyDescent="0.25">
      <c r="B1563" s="73" t="s">
        <v>21373</v>
      </c>
      <c r="C1563" s="72" t="s">
        <v>21374</v>
      </c>
      <c r="D1563" s="72" t="s">
        <v>15892</v>
      </c>
      <c r="E1563" s="78" t="s">
        <v>7493</v>
      </c>
      <c r="F1563" s="78" t="s">
        <v>7493</v>
      </c>
    </row>
    <row r="1564" spans="2:6" x14ac:dyDescent="0.25">
      <c r="B1564" s="73" t="s">
        <v>21375</v>
      </c>
      <c r="C1564" s="72" t="s">
        <v>21376</v>
      </c>
      <c r="D1564" s="72" t="s">
        <v>15892</v>
      </c>
      <c r="E1564" s="78" t="s">
        <v>7493</v>
      </c>
      <c r="F1564" s="78" t="s">
        <v>7493</v>
      </c>
    </row>
    <row r="1565" spans="2:6" x14ac:dyDescent="0.25">
      <c r="B1565" s="73" t="s">
        <v>21377</v>
      </c>
      <c r="C1565" s="72" t="s">
        <v>21378</v>
      </c>
      <c r="D1565" s="72" t="s">
        <v>15892</v>
      </c>
      <c r="E1565" s="78" t="s">
        <v>7493</v>
      </c>
      <c r="F1565" s="78" t="s">
        <v>7493</v>
      </c>
    </row>
    <row r="1566" spans="2:6" x14ac:dyDescent="0.25">
      <c r="B1566" s="73" t="s">
        <v>21379</v>
      </c>
      <c r="C1566" s="72" t="s">
        <v>21380</v>
      </c>
      <c r="D1566" s="72" t="s">
        <v>15892</v>
      </c>
      <c r="E1566" s="78" t="s">
        <v>7493</v>
      </c>
      <c r="F1566" s="78" t="s">
        <v>7493</v>
      </c>
    </row>
    <row r="1567" spans="2:6" x14ac:dyDescent="0.25">
      <c r="B1567" s="73" t="s">
        <v>21381</v>
      </c>
      <c r="C1567" s="72" t="s">
        <v>21382</v>
      </c>
      <c r="D1567" s="72" t="s">
        <v>17057</v>
      </c>
      <c r="E1567" s="78" t="s">
        <v>7493</v>
      </c>
      <c r="F1567" s="78" t="s">
        <v>7493</v>
      </c>
    </row>
    <row r="1568" spans="2:6" x14ac:dyDescent="0.25">
      <c r="B1568" s="73" t="s">
        <v>21383</v>
      </c>
      <c r="C1568" s="72" t="s">
        <v>21384</v>
      </c>
      <c r="D1568" s="72" t="s">
        <v>17057</v>
      </c>
      <c r="E1568" s="78" t="s">
        <v>905</v>
      </c>
      <c r="F1568" s="78" t="s">
        <v>700</v>
      </c>
    </row>
    <row r="1569" spans="2:6" x14ac:dyDescent="0.25">
      <c r="B1569" s="73" t="s">
        <v>21385</v>
      </c>
      <c r="C1569" s="72" t="s">
        <v>21386</v>
      </c>
      <c r="D1569" s="72" t="s">
        <v>15892</v>
      </c>
      <c r="E1569" s="78" t="s">
        <v>7493</v>
      </c>
      <c r="F1569" s="78" t="s">
        <v>7493</v>
      </c>
    </row>
    <row r="1570" spans="2:6" x14ac:dyDescent="0.25">
      <c r="B1570" s="73" t="s">
        <v>21387</v>
      </c>
      <c r="C1570" s="72" t="s">
        <v>21388</v>
      </c>
      <c r="D1570" s="72" t="s">
        <v>17057</v>
      </c>
      <c r="E1570" s="78" t="s">
        <v>905</v>
      </c>
      <c r="F1570" s="78" t="s">
        <v>1200</v>
      </c>
    </row>
    <row r="1571" spans="2:6" x14ac:dyDescent="0.25">
      <c r="B1571" s="73" t="s">
        <v>21389</v>
      </c>
      <c r="C1571" s="72" t="s">
        <v>21390</v>
      </c>
      <c r="D1571" s="72" t="s">
        <v>15892</v>
      </c>
      <c r="E1571" s="78" t="s">
        <v>7493</v>
      </c>
      <c r="F1571" s="78" t="s">
        <v>7493</v>
      </c>
    </row>
    <row r="1572" spans="2:6" x14ac:dyDescent="0.25">
      <c r="B1572" s="73" t="s">
        <v>21391</v>
      </c>
      <c r="C1572" s="72" t="s">
        <v>21392</v>
      </c>
      <c r="D1572" s="72" t="s">
        <v>15892</v>
      </c>
      <c r="E1572" s="78" t="s">
        <v>7493</v>
      </c>
      <c r="F1572" s="78" t="s">
        <v>7493</v>
      </c>
    </row>
    <row r="1573" spans="2:6" x14ac:dyDescent="0.25">
      <c r="B1573" s="73" t="s">
        <v>21393</v>
      </c>
      <c r="C1573" s="72" t="s">
        <v>21394</v>
      </c>
      <c r="D1573" s="72" t="s">
        <v>15892</v>
      </c>
      <c r="E1573" s="78" t="s">
        <v>7493</v>
      </c>
      <c r="F1573" s="78" t="s">
        <v>7493</v>
      </c>
    </row>
    <row r="1574" spans="2:6" x14ac:dyDescent="0.25">
      <c r="B1574" s="73" t="s">
        <v>21395</v>
      </c>
      <c r="C1574" s="72" t="s">
        <v>21396</v>
      </c>
      <c r="D1574" s="72" t="s">
        <v>15892</v>
      </c>
      <c r="E1574" s="78" t="s">
        <v>16919</v>
      </c>
      <c r="F1574" s="78" t="s">
        <v>700</v>
      </c>
    </row>
    <row r="1575" spans="2:6" x14ac:dyDescent="0.25">
      <c r="B1575" s="73" t="s">
        <v>21397</v>
      </c>
      <c r="C1575" s="72" t="s">
        <v>21398</v>
      </c>
      <c r="D1575" s="72" t="s">
        <v>15892</v>
      </c>
      <c r="E1575" s="78" t="s">
        <v>7493</v>
      </c>
      <c r="F1575" s="78" t="s">
        <v>7493</v>
      </c>
    </row>
    <row r="1576" spans="2:6" x14ac:dyDescent="0.25">
      <c r="B1576" s="73" t="s">
        <v>21399</v>
      </c>
      <c r="C1576" s="72" t="s">
        <v>21400</v>
      </c>
      <c r="D1576" s="72" t="s">
        <v>15892</v>
      </c>
      <c r="E1576" s="78" t="s">
        <v>7493</v>
      </c>
      <c r="F1576" s="78" t="s">
        <v>700</v>
      </c>
    </row>
    <row r="1577" spans="2:6" x14ac:dyDescent="0.25">
      <c r="B1577" s="73" t="s">
        <v>21401</v>
      </c>
      <c r="C1577" s="72" t="s">
        <v>21402</v>
      </c>
      <c r="D1577" s="72" t="s">
        <v>17057</v>
      </c>
      <c r="E1577" s="78" t="s">
        <v>730</v>
      </c>
      <c r="F1577" s="78" t="s">
        <v>700</v>
      </c>
    </row>
    <row r="1578" spans="2:6" x14ac:dyDescent="0.25">
      <c r="B1578" s="73" t="s">
        <v>21403</v>
      </c>
      <c r="C1578" s="72" t="s">
        <v>21404</v>
      </c>
      <c r="D1578" s="72" t="s">
        <v>17057</v>
      </c>
      <c r="E1578" s="78" t="s">
        <v>1777</v>
      </c>
      <c r="F1578" s="78" t="s">
        <v>700</v>
      </c>
    </row>
    <row r="1579" spans="2:6" x14ac:dyDescent="0.25">
      <c r="B1579" s="73" t="s">
        <v>21405</v>
      </c>
      <c r="C1579" s="72" t="s">
        <v>21319</v>
      </c>
      <c r="D1579" s="72" t="s">
        <v>17057</v>
      </c>
      <c r="E1579" s="78" t="s">
        <v>1777</v>
      </c>
      <c r="F1579" s="78" t="s">
        <v>268</v>
      </c>
    </row>
    <row r="1580" spans="2:6" x14ac:dyDescent="0.25">
      <c r="B1580" s="73" t="s">
        <v>21406</v>
      </c>
      <c r="C1580" s="72" t="s">
        <v>21407</v>
      </c>
      <c r="D1580" s="72" t="s">
        <v>15892</v>
      </c>
      <c r="E1580" s="78" t="s">
        <v>3295</v>
      </c>
      <c r="F1580" s="78" t="s">
        <v>1499</v>
      </c>
    </row>
    <row r="1581" spans="2:6" x14ac:dyDescent="0.25">
      <c r="B1581" s="73" t="s">
        <v>21408</v>
      </c>
      <c r="C1581" s="72" t="s">
        <v>21409</v>
      </c>
      <c r="D1581" s="72" t="s">
        <v>15892</v>
      </c>
      <c r="E1581" s="78" t="s">
        <v>7493</v>
      </c>
      <c r="F1581" s="78" t="s">
        <v>7493</v>
      </c>
    </row>
    <row r="1582" spans="2:6" x14ac:dyDescent="0.25">
      <c r="B1582" s="73" t="s">
        <v>21410</v>
      </c>
      <c r="C1582" s="72" t="s">
        <v>21411</v>
      </c>
      <c r="D1582" s="72" t="s">
        <v>15892</v>
      </c>
      <c r="E1582" s="78" t="s">
        <v>7493</v>
      </c>
      <c r="F1582" s="78" t="s">
        <v>7493</v>
      </c>
    </row>
    <row r="1583" spans="2:6" x14ac:dyDescent="0.25">
      <c r="B1583" s="73" t="s">
        <v>21412</v>
      </c>
      <c r="C1583" s="72" t="s">
        <v>21413</v>
      </c>
      <c r="D1583" s="72" t="s">
        <v>15892</v>
      </c>
      <c r="E1583" s="78" t="s">
        <v>7493</v>
      </c>
      <c r="F1583" s="78" t="s">
        <v>7493</v>
      </c>
    </row>
    <row r="1584" spans="2:6" x14ac:dyDescent="0.25">
      <c r="B1584" s="73" t="s">
        <v>21414</v>
      </c>
      <c r="C1584" s="72" t="s">
        <v>21415</v>
      </c>
      <c r="D1584" s="72" t="s">
        <v>17057</v>
      </c>
      <c r="E1584" s="78" t="s">
        <v>7281</v>
      </c>
      <c r="F1584" s="78" t="s">
        <v>1200</v>
      </c>
    </row>
    <row r="1585" spans="2:6" x14ac:dyDescent="0.25">
      <c r="B1585" s="73" t="s">
        <v>21416</v>
      </c>
      <c r="C1585" s="72" t="s">
        <v>21417</v>
      </c>
      <c r="D1585" s="72" t="s">
        <v>15892</v>
      </c>
      <c r="E1585" s="78" t="s">
        <v>125</v>
      </c>
      <c r="F1585" s="78" t="s">
        <v>172</v>
      </c>
    </row>
    <row r="1586" spans="2:6" x14ac:dyDescent="0.25">
      <c r="B1586" s="73" t="s">
        <v>21418</v>
      </c>
      <c r="C1586" s="72" t="s">
        <v>15798</v>
      </c>
      <c r="D1586" s="72" t="s">
        <v>15892</v>
      </c>
      <c r="E1586" s="78" t="s">
        <v>125</v>
      </c>
      <c r="F1586" s="78" t="s">
        <v>172</v>
      </c>
    </row>
    <row r="1587" spans="2:6" x14ac:dyDescent="0.25">
      <c r="B1587" s="73" t="s">
        <v>21419</v>
      </c>
      <c r="C1587" s="72" t="s">
        <v>21420</v>
      </c>
      <c r="D1587" s="72" t="s">
        <v>15892</v>
      </c>
      <c r="E1587" s="78" t="s">
        <v>125</v>
      </c>
      <c r="F1587" s="78" t="s">
        <v>144</v>
      </c>
    </row>
    <row r="1588" spans="2:6" x14ac:dyDescent="0.25">
      <c r="B1588" s="73" t="s">
        <v>21421</v>
      </c>
      <c r="C1588" s="72" t="s">
        <v>21422</v>
      </c>
      <c r="D1588" s="72" t="s">
        <v>15892</v>
      </c>
      <c r="E1588" s="78" t="s">
        <v>125</v>
      </c>
      <c r="F1588" s="78" t="s">
        <v>310</v>
      </c>
    </row>
    <row r="1589" spans="2:6" x14ac:dyDescent="0.25">
      <c r="B1589" s="73" t="s">
        <v>21423</v>
      </c>
      <c r="C1589" s="72" t="s">
        <v>21424</v>
      </c>
      <c r="D1589" s="72" t="s">
        <v>15892</v>
      </c>
      <c r="E1589" s="78" t="s">
        <v>11130</v>
      </c>
      <c r="F1589" s="78" t="s">
        <v>700</v>
      </c>
    </row>
    <row r="1590" spans="2:6" x14ac:dyDescent="0.25">
      <c r="B1590" s="73" t="s">
        <v>21425</v>
      </c>
      <c r="C1590" s="72" t="s">
        <v>21426</v>
      </c>
      <c r="D1590" s="72" t="s">
        <v>17057</v>
      </c>
      <c r="E1590" s="78" t="s">
        <v>125</v>
      </c>
      <c r="F1590" s="78" t="s">
        <v>172</v>
      </c>
    </row>
    <row r="1591" spans="2:6" x14ac:dyDescent="0.25">
      <c r="B1591" s="73" t="s">
        <v>21427</v>
      </c>
      <c r="C1591" s="72" t="s">
        <v>21428</v>
      </c>
      <c r="D1591" s="72" t="s">
        <v>17057</v>
      </c>
      <c r="E1591" s="78" t="s">
        <v>125</v>
      </c>
      <c r="F1591" s="78" t="s">
        <v>310</v>
      </c>
    </row>
    <row r="1592" spans="2:6" x14ac:dyDescent="0.25">
      <c r="B1592" s="73" t="s">
        <v>21429</v>
      </c>
      <c r="C1592" s="72" t="s">
        <v>21430</v>
      </c>
      <c r="D1592" s="72" t="s">
        <v>17057</v>
      </c>
      <c r="E1592" s="78" t="s">
        <v>125</v>
      </c>
      <c r="F1592" s="78" t="s">
        <v>172</v>
      </c>
    </row>
    <row r="1593" spans="2:6" x14ac:dyDescent="0.25">
      <c r="B1593" s="73" t="s">
        <v>21431</v>
      </c>
      <c r="C1593" s="72" t="s">
        <v>21432</v>
      </c>
      <c r="D1593" s="72" t="s">
        <v>17057</v>
      </c>
      <c r="E1593" s="78" t="s">
        <v>125</v>
      </c>
      <c r="F1593" s="78" t="s">
        <v>172</v>
      </c>
    </row>
    <row r="1594" spans="2:6" x14ac:dyDescent="0.25">
      <c r="B1594" s="73" t="s">
        <v>21433</v>
      </c>
      <c r="C1594" s="72" t="s">
        <v>21434</v>
      </c>
      <c r="D1594" s="72" t="s">
        <v>15892</v>
      </c>
      <c r="E1594" s="78" t="s">
        <v>21435</v>
      </c>
      <c r="F1594" s="78" t="s">
        <v>21435</v>
      </c>
    </row>
    <row r="1595" spans="2:6" x14ac:dyDescent="0.25">
      <c r="B1595" s="73" t="s">
        <v>21436</v>
      </c>
      <c r="C1595" s="72" t="s">
        <v>21437</v>
      </c>
      <c r="D1595" s="72" t="s">
        <v>15892</v>
      </c>
      <c r="E1595" s="78" t="s">
        <v>125</v>
      </c>
      <c r="F1595" s="78" t="s">
        <v>144</v>
      </c>
    </row>
    <row r="1596" spans="2:6" x14ac:dyDescent="0.25">
      <c r="B1596" s="73" t="s">
        <v>21438</v>
      </c>
      <c r="C1596" s="72" t="s">
        <v>21439</v>
      </c>
      <c r="D1596" s="72" t="s">
        <v>17057</v>
      </c>
      <c r="E1596" s="78" t="s">
        <v>125</v>
      </c>
      <c r="F1596" s="78" t="s">
        <v>144</v>
      </c>
    </row>
    <row r="1597" spans="2:6" x14ac:dyDescent="0.25">
      <c r="B1597" s="73" t="s">
        <v>22153</v>
      </c>
      <c r="C1597" s="72" t="s">
        <v>22154</v>
      </c>
      <c r="D1597" s="72" t="s">
        <v>15892</v>
      </c>
      <c r="E1597" s="78" t="s">
        <v>1913</v>
      </c>
      <c r="F1597" s="78" t="s">
        <v>3287</v>
      </c>
    </row>
    <row r="1598" spans="2:6" x14ac:dyDescent="0.25">
      <c r="B1598" s="73" t="s">
        <v>21440</v>
      </c>
      <c r="C1598" s="72" t="s">
        <v>20911</v>
      </c>
      <c r="D1598" s="72" t="s">
        <v>15892</v>
      </c>
      <c r="E1598" s="78" t="s">
        <v>125</v>
      </c>
      <c r="F1598" s="78" t="s">
        <v>310</v>
      </c>
    </row>
    <row r="1599" spans="2:6" x14ac:dyDescent="0.25">
      <c r="B1599" s="73" t="s">
        <v>21441</v>
      </c>
      <c r="C1599" s="72" t="s">
        <v>21442</v>
      </c>
      <c r="D1599" s="72" t="s">
        <v>17057</v>
      </c>
      <c r="E1599" s="78" t="s">
        <v>125</v>
      </c>
      <c r="F1599" s="78" t="s">
        <v>310</v>
      </c>
    </row>
    <row r="1600" spans="2:6" x14ac:dyDescent="0.25">
      <c r="B1600" s="73" t="s">
        <v>21443</v>
      </c>
      <c r="C1600" s="72" t="s">
        <v>21444</v>
      </c>
      <c r="D1600" s="72" t="s">
        <v>17057</v>
      </c>
      <c r="E1600" s="78" t="s">
        <v>7493</v>
      </c>
      <c r="F1600" s="78" t="s">
        <v>7493</v>
      </c>
    </row>
    <row r="1601" spans="2:6" x14ac:dyDescent="0.25">
      <c r="B1601" s="73" t="s">
        <v>21445</v>
      </c>
      <c r="C1601" s="72" t="s">
        <v>21428</v>
      </c>
      <c r="D1601" s="72" t="s">
        <v>17057</v>
      </c>
      <c r="E1601" s="78" t="s">
        <v>7493</v>
      </c>
      <c r="F1601" s="78" t="s">
        <v>7493</v>
      </c>
    </row>
    <row r="1602" spans="2:6" x14ac:dyDescent="0.25">
      <c r="B1602" s="73" t="s">
        <v>21446</v>
      </c>
      <c r="C1602" s="72" t="s">
        <v>21447</v>
      </c>
      <c r="D1602" s="72" t="s">
        <v>15892</v>
      </c>
      <c r="E1602" s="78" t="s">
        <v>342</v>
      </c>
      <c r="F1602" s="78" t="s">
        <v>1499</v>
      </c>
    </row>
    <row r="1603" spans="2:6" x14ac:dyDescent="0.25">
      <c r="B1603" s="73" t="s">
        <v>21448</v>
      </c>
      <c r="C1603" s="72" t="s">
        <v>21449</v>
      </c>
      <c r="D1603" s="72" t="s">
        <v>17057</v>
      </c>
      <c r="E1603" s="78" t="s">
        <v>905</v>
      </c>
      <c r="F1603" s="78" t="s">
        <v>1200</v>
      </c>
    </row>
    <row r="1604" spans="2:6" x14ac:dyDescent="0.25">
      <c r="B1604" s="73" t="s">
        <v>21450</v>
      </c>
      <c r="C1604" s="72" t="s">
        <v>21451</v>
      </c>
      <c r="D1604" s="72" t="s">
        <v>17057</v>
      </c>
      <c r="E1604" s="78" t="s">
        <v>125</v>
      </c>
      <c r="F1604" s="78" t="s">
        <v>310</v>
      </c>
    </row>
    <row r="1605" spans="2:6" x14ac:dyDescent="0.25">
      <c r="B1605" s="73" t="s">
        <v>21452</v>
      </c>
      <c r="C1605" s="72" t="s">
        <v>21453</v>
      </c>
      <c r="D1605" s="72" t="s">
        <v>17057</v>
      </c>
      <c r="E1605" s="78" t="s">
        <v>125</v>
      </c>
      <c r="F1605" s="78" t="s">
        <v>172</v>
      </c>
    </row>
    <row r="1606" spans="2:6" x14ac:dyDescent="0.25">
      <c r="B1606" s="73" t="s">
        <v>21454</v>
      </c>
      <c r="C1606" s="72" t="s">
        <v>20987</v>
      </c>
      <c r="D1606" s="72" t="s">
        <v>17057</v>
      </c>
      <c r="E1606" s="78" t="s">
        <v>125</v>
      </c>
      <c r="F1606" s="78" t="s">
        <v>172</v>
      </c>
    </row>
    <row r="1607" spans="2:6" x14ac:dyDescent="0.25">
      <c r="B1607" s="73" t="s">
        <v>21455</v>
      </c>
      <c r="C1607" s="72" t="s">
        <v>21456</v>
      </c>
      <c r="D1607" s="72" t="s">
        <v>17057</v>
      </c>
      <c r="E1607" s="78" t="s">
        <v>125</v>
      </c>
      <c r="F1607" s="78" t="s">
        <v>172</v>
      </c>
    </row>
    <row r="1608" spans="2:6" x14ac:dyDescent="0.25">
      <c r="B1608" s="73" t="s">
        <v>21457</v>
      </c>
      <c r="C1608" s="72" t="s">
        <v>21458</v>
      </c>
      <c r="D1608" s="72" t="s">
        <v>15892</v>
      </c>
      <c r="E1608" s="78" t="s">
        <v>342</v>
      </c>
      <c r="F1608" s="78" t="s">
        <v>1499</v>
      </c>
    </row>
    <row r="1609" spans="2:6" x14ac:dyDescent="0.25">
      <c r="B1609" s="73" t="s">
        <v>21459</v>
      </c>
      <c r="C1609" s="72" t="s">
        <v>21460</v>
      </c>
      <c r="D1609" s="72" t="s">
        <v>17057</v>
      </c>
      <c r="E1609" s="78" t="s">
        <v>396</v>
      </c>
      <c r="F1609" s="78" t="s">
        <v>268</v>
      </c>
    </row>
    <row r="1610" spans="2:6" x14ac:dyDescent="0.25">
      <c r="B1610" s="73" t="s">
        <v>21461</v>
      </c>
      <c r="C1610" s="72" t="s">
        <v>21462</v>
      </c>
      <c r="D1610" s="72" t="s">
        <v>17057</v>
      </c>
      <c r="E1610" s="78" t="s">
        <v>3378</v>
      </c>
      <c r="F1610" s="78" t="s">
        <v>1200</v>
      </c>
    </row>
    <row r="1611" spans="2:6" x14ac:dyDescent="0.25">
      <c r="B1611" s="73" t="s">
        <v>21463</v>
      </c>
      <c r="C1611" s="72" t="s">
        <v>21464</v>
      </c>
      <c r="D1611" s="72" t="s">
        <v>17057</v>
      </c>
      <c r="E1611" s="78" t="s">
        <v>3295</v>
      </c>
      <c r="F1611" s="78" t="s">
        <v>1499</v>
      </c>
    </row>
    <row r="1612" spans="2:6" x14ac:dyDescent="0.25">
      <c r="B1612" s="73" t="s">
        <v>21465</v>
      </c>
      <c r="C1612" s="72" t="s">
        <v>21466</v>
      </c>
      <c r="D1612" s="72" t="s">
        <v>15892</v>
      </c>
      <c r="E1612" s="78" t="s">
        <v>7493</v>
      </c>
      <c r="F1612" s="78" t="s">
        <v>7493</v>
      </c>
    </row>
    <row r="1613" spans="2:6" x14ac:dyDescent="0.25">
      <c r="B1613" s="73" t="s">
        <v>21467</v>
      </c>
      <c r="C1613" s="72" t="s">
        <v>21468</v>
      </c>
      <c r="D1613" s="72" t="s">
        <v>17057</v>
      </c>
      <c r="E1613" s="78" t="s">
        <v>7493</v>
      </c>
      <c r="F1613" s="78" t="s">
        <v>7493</v>
      </c>
    </row>
    <row r="1614" spans="2:6" x14ac:dyDescent="0.25">
      <c r="B1614" s="73" t="s">
        <v>21469</v>
      </c>
      <c r="C1614" s="72" t="s">
        <v>21470</v>
      </c>
      <c r="D1614" s="72" t="s">
        <v>17057</v>
      </c>
      <c r="E1614" s="78" t="s">
        <v>2189</v>
      </c>
      <c r="F1614" s="78" t="s">
        <v>700</v>
      </c>
    </row>
    <row r="1615" spans="2:6" x14ac:dyDescent="0.25">
      <c r="B1615" s="73" t="s">
        <v>21471</v>
      </c>
      <c r="C1615" s="72" t="s">
        <v>21472</v>
      </c>
      <c r="D1615" s="72" t="s">
        <v>17057</v>
      </c>
      <c r="E1615" s="78" t="s">
        <v>11103</v>
      </c>
      <c r="F1615" s="78" t="s">
        <v>700</v>
      </c>
    </row>
    <row r="1616" spans="2:6" x14ac:dyDescent="0.25">
      <c r="B1616" s="73" t="s">
        <v>21473</v>
      </c>
      <c r="C1616" s="72" t="s">
        <v>21474</v>
      </c>
      <c r="D1616" s="72" t="s">
        <v>17057</v>
      </c>
      <c r="E1616" s="78" t="s">
        <v>6539</v>
      </c>
      <c r="F1616" s="78" t="s">
        <v>1499</v>
      </c>
    </row>
    <row r="1617" spans="2:6" x14ac:dyDescent="0.25">
      <c r="B1617" s="73" t="s">
        <v>21475</v>
      </c>
      <c r="C1617" s="72" t="s">
        <v>21476</v>
      </c>
      <c r="D1617" s="72" t="s">
        <v>17057</v>
      </c>
      <c r="E1617" s="78" t="s">
        <v>2720</v>
      </c>
      <c r="F1617" s="78" t="s">
        <v>1200</v>
      </c>
    </row>
    <row r="1618" spans="2:6" x14ac:dyDescent="0.25">
      <c r="B1618" s="73" t="s">
        <v>21477</v>
      </c>
      <c r="C1618" s="72" t="s">
        <v>21478</v>
      </c>
      <c r="D1618" s="72" t="s">
        <v>17057</v>
      </c>
      <c r="E1618" s="78" t="s">
        <v>918</v>
      </c>
      <c r="F1618" s="78" t="s">
        <v>1200</v>
      </c>
    </row>
    <row r="1619" spans="2:6" x14ac:dyDescent="0.25">
      <c r="B1619" s="73" t="s">
        <v>21479</v>
      </c>
      <c r="C1619" s="72" t="s">
        <v>21480</v>
      </c>
      <c r="D1619" s="72" t="s">
        <v>17057</v>
      </c>
      <c r="E1619" s="78" t="s">
        <v>918</v>
      </c>
      <c r="F1619" s="78" t="s">
        <v>1200</v>
      </c>
    </row>
    <row r="1620" spans="2:6" x14ac:dyDescent="0.25">
      <c r="B1620" s="73" t="s">
        <v>21481</v>
      </c>
      <c r="C1620" s="72" t="s">
        <v>21482</v>
      </c>
      <c r="D1620" s="72" t="s">
        <v>17057</v>
      </c>
      <c r="E1620" s="78" t="s">
        <v>918</v>
      </c>
      <c r="F1620" s="78" t="s">
        <v>1200</v>
      </c>
    </row>
    <row r="1621" spans="2:6" x14ac:dyDescent="0.25">
      <c r="B1621" s="73" t="s">
        <v>21483</v>
      </c>
      <c r="C1621" s="72" t="s">
        <v>21484</v>
      </c>
      <c r="D1621" s="72" t="s">
        <v>17057</v>
      </c>
      <c r="E1621" s="78" t="s">
        <v>3378</v>
      </c>
      <c r="F1621" s="78" t="s">
        <v>1200</v>
      </c>
    </row>
    <row r="1622" spans="2:6" x14ac:dyDescent="0.25">
      <c r="B1622" s="73" t="s">
        <v>21485</v>
      </c>
      <c r="C1622" s="72" t="s">
        <v>21480</v>
      </c>
      <c r="D1622" s="72" t="s">
        <v>17057</v>
      </c>
      <c r="E1622" s="78" t="s">
        <v>342</v>
      </c>
      <c r="F1622" s="78" t="s">
        <v>1499</v>
      </c>
    </row>
    <row r="1623" spans="2:6" x14ac:dyDescent="0.25">
      <c r="B1623" s="73" t="s">
        <v>21486</v>
      </c>
      <c r="C1623" s="72" t="s">
        <v>21487</v>
      </c>
      <c r="D1623" s="72" t="s">
        <v>15892</v>
      </c>
      <c r="E1623" s="78" t="s">
        <v>125</v>
      </c>
      <c r="F1623" s="78" t="s">
        <v>310</v>
      </c>
    </row>
    <row r="1624" spans="2:6" x14ac:dyDescent="0.25">
      <c r="B1624" s="73" t="s">
        <v>21488</v>
      </c>
      <c r="C1624" s="72" t="s">
        <v>21489</v>
      </c>
      <c r="D1624" s="72" t="s">
        <v>15892</v>
      </c>
      <c r="E1624" s="78" t="s">
        <v>342</v>
      </c>
      <c r="F1624" s="78" t="s">
        <v>1499</v>
      </c>
    </row>
    <row r="1625" spans="2:6" x14ac:dyDescent="0.25">
      <c r="B1625" s="73" t="s">
        <v>21490</v>
      </c>
      <c r="C1625" s="72" t="s">
        <v>21472</v>
      </c>
      <c r="D1625" s="72" t="s">
        <v>17057</v>
      </c>
      <c r="E1625" s="78" t="s">
        <v>342</v>
      </c>
      <c r="F1625" s="78" t="s">
        <v>1499</v>
      </c>
    </row>
    <row r="1626" spans="2:6" x14ac:dyDescent="0.25">
      <c r="B1626" s="73" t="s">
        <v>21491</v>
      </c>
      <c r="C1626" s="72" t="s">
        <v>21492</v>
      </c>
      <c r="D1626" s="72" t="s">
        <v>17057</v>
      </c>
      <c r="E1626" s="78" t="s">
        <v>3282</v>
      </c>
      <c r="F1626" s="78" t="s">
        <v>1499</v>
      </c>
    </row>
    <row r="1627" spans="2:6" x14ac:dyDescent="0.25">
      <c r="B1627" s="73" t="s">
        <v>21493</v>
      </c>
      <c r="C1627" s="72" t="s">
        <v>21494</v>
      </c>
      <c r="D1627" s="72" t="s">
        <v>15892</v>
      </c>
      <c r="E1627" s="78" t="s">
        <v>3295</v>
      </c>
      <c r="F1627" s="78" t="s">
        <v>1499</v>
      </c>
    </row>
    <row r="1628" spans="2:6" x14ac:dyDescent="0.25">
      <c r="B1628" s="73" t="s">
        <v>21495</v>
      </c>
      <c r="C1628" s="72" t="s">
        <v>21496</v>
      </c>
      <c r="D1628" s="72" t="s">
        <v>15892</v>
      </c>
      <c r="E1628" s="78" t="s">
        <v>3295</v>
      </c>
      <c r="F1628" s="78" t="s">
        <v>1499</v>
      </c>
    </row>
    <row r="1629" spans="2:6" x14ac:dyDescent="0.25">
      <c r="B1629" s="73" t="s">
        <v>21497</v>
      </c>
      <c r="C1629" s="72" t="s">
        <v>21498</v>
      </c>
      <c r="D1629" s="72" t="s">
        <v>15892</v>
      </c>
      <c r="E1629" s="78" t="s">
        <v>125</v>
      </c>
      <c r="F1629" s="78" t="s">
        <v>172</v>
      </c>
    </row>
    <row r="1630" spans="2:6" x14ac:dyDescent="0.25">
      <c r="B1630" s="73" t="s">
        <v>21499</v>
      </c>
      <c r="C1630" s="72" t="s">
        <v>21500</v>
      </c>
      <c r="D1630" s="72" t="s">
        <v>17057</v>
      </c>
      <c r="E1630" s="78" t="s">
        <v>125</v>
      </c>
      <c r="F1630" s="78" t="s">
        <v>144</v>
      </c>
    </row>
    <row r="1631" spans="2:6" x14ac:dyDescent="0.25">
      <c r="B1631" s="73" t="s">
        <v>21501</v>
      </c>
      <c r="C1631" s="72" t="s">
        <v>21480</v>
      </c>
      <c r="D1631" s="72" t="s">
        <v>15892</v>
      </c>
      <c r="E1631" s="78" t="s">
        <v>1913</v>
      </c>
      <c r="F1631" s="78" t="s">
        <v>1008</v>
      </c>
    </row>
    <row r="1632" spans="2:6" x14ac:dyDescent="0.25">
      <c r="B1632" s="73" t="s">
        <v>21502</v>
      </c>
      <c r="C1632" s="72" t="s">
        <v>21489</v>
      </c>
      <c r="D1632" s="72" t="s">
        <v>15892</v>
      </c>
      <c r="E1632" s="78" t="s">
        <v>21435</v>
      </c>
      <c r="F1632" s="78" t="s">
        <v>21435</v>
      </c>
    </row>
    <row r="1633" spans="2:6" x14ac:dyDescent="0.25">
      <c r="B1633" s="73" t="s">
        <v>21503</v>
      </c>
      <c r="C1633" s="72" t="s">
        <v>21504</v>
      </c>
      <c r="D1633" s="72" t="s">
        <v>15892</v>
      </c>
      <c r="E1633" s="78" t="s">
        <v>125</v>
      </c>
      <c r="F1633" s="78" t="s">
        <v>310</v>
      </c>
    </row>
    <row r="1634" spans="2:6" x14ac:dyDescent="0.25">
      <c r="B1634" s="73" t="s">
        <v>22155</v>
      </c>
      <c r="C1634" s="72" t="s">
        <v>22156</v>
      </c>
      <c r="D1634" s="72" t="s">
        <v>15892</v>
      </c>
      <c r="E1634" s="78" t="s">
        <v>1913</v>
      </c>
      <c r="F1634" s="78" t="s">
        <v>3287</v>
      </c>
    </row>
    <row r="1635" spans="2:6" x14ac:dyDescent="0.25">
      <c r="B1635" s="73" t="s">
        <v>22157</v>
      </c>
      <c r="C1635" s="72" t="s">
        <v>21480</v>
      </c>
      <c r="D1635" s="72" t="s">
        <v>15892</v>
      </c>
      <c r="E1635" s="78" t="s">
        <v>1913</v>
      </c>
      <c r="F1635" s="78" t="s">
        <v>3287</v>
      </c>
    </row>
    <row r="1636" spans="2:6" x14ac:dyDescent="0.25">
      <c r="B1636" s="73" t="s">
        <v>22158</v>
      </c>
      <c r="C1636" s="72" t="s">
        <v>22159</v>
      </c>
      <c r="D1636" s="72" t="s">
        <v>15892</v>
      </c>
      <c r="E1636" s="78" t="s">
        <v>1913</v>
      </c>
      <c r="F1636" s="78" t="s">
        <v>22160</v>
      </c>
    </row>
    <row r="1637" spans="2:6" x14ac:dyDescent="0.25">
      <c r="B1637" s="73" t="s">
        <v>21505</v>
      </c>
      <c r="C1637" s="72" t="s">
        <v>21506</v>
      </c>
      <c r="D1637" s="72" t="s">
        <v>17057</v>
      </c>
      <c r="E1637" s="78" t="s">
        <v>380</v>
      </c>
      <c r="F1637" s="78" t="s">
        <v>1200</v>
      </c>
    </row>
    <row r="1638" spans="2:6" x14ac:dyDescent="0.25">
      <c r="B1638" s="73" t="s">
        <v>21507</v>
      </c>
      <c r="C1638" s="72" t="s">
        <v>21508</v>
      </c>
      <c r="D1638" s="72" t="s">
        <v>17057</v>
      </c>
      <c r="E1638" s="78" t="s">
        <v>7493</v>
      </c>
      <c r="F1638" s="78" t="s">
        <v>7493</v>
      </c>
    </row>
    <row r="1639" spans="2:6" x14ac:dyDescent="0.25">
      <c r="B1639" s="73" t="s">
        <v>21509</v>
      </c>
      <c r="C1639" s="72" t="s">
        <v>21510</v>
      </c>
      <c r="D1639" s="72" t="s">
        <v>15892</v>
      </c>
      <c r="E1639" s="78" t="s">
        <v>7493</v>
      </c>
      <c r="F1639" s="78" t="s">
        <v>7493</v>
      </c>
    </row>
    <row r="1640" spans="2:6" x14ac:dyDescent="0.25">
      <c r="B1640" s="73" t="s">
        <v>21511</v>
      </c>
      <c r="C1640" s="72" t="s">
        <v>21512</v>
      </c>
      <c r="D1640" s="72" t="s">
        <v>15892</v>
      </c>
      <c r="E1640" s="78" t="s">
        <v>7493</v>
      </c>
      <c r="F1640" s="78" t="s">
        <v>7493</v>
      </c>
    </row>
    <row r="1641" spans="2:6" x14ac:dyDescent="0.25">
      <c r="B1641" s="73" t="s">
        <v>21513</v>
      </c>
      <c r="C1641" s="72" t="s">
        <v>21514</v>
      </c>
      <c r="D1641" s="72" t="s">
        <v>17057</v>
      </c>
      <c r="E1641" s="78" t="s">
        <v>7493</v>
      </c>
      <c r="F1641" s="78" t="s">
        <v>7493</v>
      </c>
    </row>
    <row r="1642" spans="2:6" x14ac:dyDescent="0.25">
      <c r="B1642" s="73" t="s">
        <v>21515</v>
      </c>
      <c r="C1642" s="72" t="s">
        <v>21516</v>
      </c>
      <c r="D1642" s="72" t="s">
        <v>15892</v>
      </c>
      <c r="E1642" s="78" t="s">
        <v>7493</v>
      </c>
      <c r="F1642" s="78" t="s">
        <v>7493</v>
      </c>
    </row>
    <row r="1643" spans="2:6" x14ac:dyDescent="0.25">
      <c r="B1643" s="73" t="s">
        <v>21517</v>
      </c>
      <c r="C1643" s="72" t="s">
        <v>21518</v>
      </c>
      <c r="D1643" s="72" t="s">
        <v>17057</v>
      </c>
      <c r="E1643" s="78" t="s">
        <v>730</v>
      </c>
      <c r="F1643" s="78" t="s">
        <v>1200</v>
      </c>
    </row>
    <row r="1644" spans="2:6" x14ac:dyDescent="0.25">
      <c r="B1644" s="73" t="s">
        <v>21519</v>
      </c>
      <c r="C1644" s="72" t="s">
        <v>21520</v>
      </c>
      <c r="D1644" s="72" t="s">
        <v>17057</v>
      </c>
      <c r="E1644" s="78" t="s">
        <v>20380</v>
      </c>
      <c r="F1644" s="78" t="s">
        <v>20380</v>
      </c>
    </row>
    <row r="1645" spans="2:6" x14ac:dyDescent="0.25">
      <c r="B1645" s="73" t="s">
        <v>21521</v>
      </c>
      <c r="C1645" s="72" t="s">
        <v>21522</v>
      </c>
      <c r="D1645" s="72" t="s">
        <v>17057</v>
      </c>
      <c r="E1645" s="78" t="s">
        <v>125</v>
      </c>
      <c r="F1645" s="78" t="s">
        <v>172</v>
      </c>
    </row>
    <row r="1646" spans="2:6" x14ac:dyDescent="0.25">
      <c r="B1646" s="73" t="s">
        <v>21523</v>
      </c>
      <c r="C1646" s="72" t="s">
        <v>21524</v>
      </c>
      <c r="D1646" s="72" t="s">
        <v>15892</v>
      </c>
      <c r="E1646" s="78" t="s">
        <v>125</v>
      </c>
      <c r="F1646" s="78" t="s">
        <v>172</v>
      </c>
    </row>
    <row r="1647" spans="2:6" x14ac:dyDescent="0.25">
      <c r="B1647" s="73" t="s">
        <v>21525</v>
      </c>
      <c r="C1647" s="72" t="s">
        <v>21526</v>
      </c>
      <c r="D1647" s="72" t="s">
        <v>17057</v>
      </c>
      <c r="E1647" s="78" t="s">
        <v>125</v>
      </c>
      <c r="F1647" s="78" t="s">
        <v>172</v>
      </c>
    </row>
    <row r="1648" spans="2:6" x14ac:dyDescent="0.25">
      <c r="B1648" s="73" t="s">
        <v>21527</v>
      </c>
      <c r="C1648" s="72" t="s">
        <v>21528</v>
      </c>
      <c r="D1648" s="72" t="s">
        <v>17057</v>
      </c>
      <c r="E1648" s="78" t="s">
        <v>2189</v>
      </c>
      <c r="F1648" s="78" t="s">
        <v>700</v>
      </c>
    </row>
    <row r="1649" spans="2:6" x14ac:dyDescent="0.25">
      <c r="B1649" s="73" t="s">
        <v>21529</v>
      </c>
      <c r="C1649" s="72" t="s">
        <v>21530</v>
      </c>
      <c r="D1649" s="72" t="s">
        <v>17057</v>
      </c>
      <c r="E1649" s="78" t="s">
        <v>918</v>
      </c>
      <c r="F1649" s="78" t="s">
        <v>1200</v>
      </c>
    </row>
    <row r="1650" spans="2:6" x14ac:dyDescent="0.25">
      <c r="B1650" s="73" t="s">
        <v>21531</v>
      </c>
      <c r="C1650" s="72" t="s">
        <v>21532</v>
      </c>
      <c r="D1650" s="72" t="s">
        <v>17057</v>
      </c>
      <c r="E1650" s="78" t="s">
        <v>918</v>
      </c>
      <c r="F1650" s="78" t="s">
        <v>1200</v>
      </c>
    </row>
    <row r="1651" spans="2:6" x14ac:dyDescent="0.25">
      <c r="B1651" s="73" t="s">
        <v>21533</v>
      </c>
      <c r="C1651" s="72" t="s">
        <v>21534</v>
      </c>
      <c r="D1651" s="72" t="s">
        <v>17057</v>
      </c>
      <c r="E1651" s="78" t="s">
        <v>1863</v>
      </c>
      <c r="F1651" s="78" t="s">
        <v>1200</v>
      </c>
    </row>
    <row r="1652" spans="2:6" x14ac:dyDescent="0.25">
      <c r="B1652" s="73" t="s">
        <v>21535</v>
      </c>
      <c r="C1652" s="72" t="s">
        <v>21530</v>
      </c>
      <c r="D1652" s="72" t="s">
        <v>15892</v>
      </c>
      <c r="E1652" s="78" t="s">
        <v>342</v>
      </c>
      <c r="F1652" s="78" t="s">
        <v>1499</v>
      </c>
    </row>
    <row r="1653" spans="2:6" x14ac:dyDescent="0.25">
      <c r="B1653" s="73" t="s">
        <v>21536</v>
      </c>
      <c r="C1653" s="72" t="s">
        <v>21537</v>
      </c>
      <c r="D1653" s="72" t="s">
        <v>17057</v>
      </c>
      <c r="E1653" s="78" t="s">
        <v>3282</v>
      </c>
      <c r="F1653" s="78" t="s">
        <v>1499</v>
      </c>
    </row>
    <row r="1654" spans="2:6" x14ac:dyDescent="0.25">
      <c r="B1654" s="73" t="s">
        <v>21538</v>
      </c>
      <c r="C1654" s="72" t="s">
        <v>21539</v>
      </c>
      <c r="D1654" s="72" t="s">
        <v>17057</v>
      </c>
      <c r="E1654" s="78" t="s">
        <v>3282</v>
      </c>
      <c r="F1654" s="78" t="s">
        <v>1499</v>
      </c>
    </row>
    <row r="1655" spans="2:6" x14ac:dyDescent="0.25">
      <c r="B1655" s="73" t="s">
        <v>21540</v>
      </c>
      <c r="C1655" s="72" t="s">
        <v>21541</v>
      </c>
      <c r="D1655" s="72" t="s">
        <v>17057</v>
      </c>
      <c r="E1655" s="78" t="s">
        <v>125</v>
      </c>
      <c r="F1655" s="78" t="s">
        <v>172</v>
      </c>
    </row>
    <row r="1656" spans="2:6" x14ac:dyDescent="0.25">
      <c r="B1656" s="73" t="s">
        <v>21542</v>
      </c>
      <c r="C1656" s="72" t="s">
        <v>21530</v>
      </c>
      <c r="D1656" s="72" t="s">
        <v>15892</v>
      </c>
      <c r="E1656" s="78" t="s">
        <v>1913</v>
      </c>
      <c r="F1656" s="78" t="s">
        <v>1008</v>
      </c>
    </row>
    <row r="1657" spans="2:6" x14ac:dyDescent="0.25">
      <c r="B1657" s="73" t="s">
        <v>22161</v>
      </c>
      <c r="C1657" s="72" t="s">
        <v>22162</v>
      </c>
      <c r="D1657" s="72" t="s">
        <v>15892</v>
      </c>
      <c r="E1657" s="78" t="s">
        <v>1913</v>
      </c>
      <c r="F1657" s="78" t="s">
        <v>3287</v>
      </c>
    </row>
    <row r="1658" spans="2:6" x14ac:dyDescent="0.25">
      <c r="B1658" s="73" t="s">
        <v>21543</v>
      </c>
      <c r="C1658" s="72" t="s">
        <v>21544</v>
      </c>
      <c r="D1658" s="72" t="s">
        <v>17057</v>
      </c>
      <c r="E1658" s="78" t="s">
        <v>7493</v>
      </c>
      <c r="F1658" s="78" t="s">
        <v>7493</v>
      </c>
    </row>
    <row r="1659" spans="2:6" x14ac:dyDescent="0.25">
      <c r="B1659" s="73" t="s">
        <v>21545</v>
      </c>
      <c r="C1659" s="72" t="s">
        <v>21546</v>
      </c>
      <c r="D1659" s="72" t="s">
        <v>17057</v>
      </c>
      <c r="E1659" s="78" t="s">
        <v>7493</v>
      </c>
      <c r="F1659" s="78" t="s">
        <v>7493</v>
      </c>
    </row>
    <row r="1660" spans="2:6" x14ac:dyDescent="0.25">
      <c r="B1660" s="73" t="s">
        <v>21547</v>
      </c>
      <c r="C1660" s="72" t="s">
        <v>21548</v>
      </c>
      <c r="D1660" s="72" t="s">
        <v>15892</v>
      </c>
      <c r="E1660" s="78" t="s">
        <v>7493</v>
      </c>
      <c r="F1660" s="78" t="s">
        <v>7493</v>
      </c>
    </row>
    <row r="1661" spans="2:6" x14ac:dyDescent="0.25">
      <c r="B1661" s="73" t="s">
        <v>21549</v>
      </c>
      <c r="C1661" s="72" t="s">
        <v>21550</v>
      </c>
      <c r="D1661" s="72" t="s">
        <v>15892</v>
      </c>
      <c r="E1661" s="78" t="s">
        <v>7493</v>
      </c>
      <c r="F1661" s="78" t="s">
        <v>7493</v>
      </c>
    </row>
    <row r="1662" spans="2:6" x14ac:dyDescent="0.25">
      <c r="B1662" s="73" t="s">
        <v>21551</v>
      </c>
      <c r="C1662" s="72" t="s">
        <v>21552</v>
      </c>
      <c r="D1662" s="72" t="s">
        <v>15892</v>
      </c>
      <c r="E1662" s="78" t="s">
        <v>7493</v>
      </c>
      <c r="F1662" s="78" t="s">
        <v>7493</v>
      </c>
    </row>
    <row r="1663" spans="2:6" x14ac:dyDescent="0.25">
      <c r="B1663" s="73" t="s">
        <v>21553</v>
      </c>
      <c r="C1663" s="72" t="s">
        <v>21554</v>
      </c>
      <c r="D1663" s="72" t="s">
        <v>15892</v>
      </c>
      <c r="E1663" s="78" t="s">
        <v>7493</v>
      </c>
      <c r="F1663" s="78" t="s">
        <v>7493</v>
      </c>
    </row>
    <row r="1664" spans="2:6" x14ac:dyDescent="0.25">
      <c r="B1664" s="73" t="s">
        <v>21555</v>
      </c>
      <c r="C1664" s="72" t="s">
        <v>21556</v>
      </c>
      <c r="D1664" s="72" t="s">
        <v>17057</v>
      </c>
      <c r="E1664" s="78" t="s">
        <v>1777</v>
      </c>
      <c r="F1664" s="78" t="s">
        <v>268</v>
      </c>
    </row>
    <row r="1665" spans="2:6" x14ac:dyDescent="0.25">
      <c r="B1665" s="73" t="s">
        <v>21557</v>
      </c>
      <c r="C1665" s="72" t="s">
        <v>21528</v>
      </c>
      <c r="D1665" s="72" t="s">
        <v>17057</v>
      </c>
      <c r="E1665" s="78" t="s">
        <v>1777</v>
      </c>
      <c r="F1665" s="78" t="s">
        <v>700</v>
      </c>
    </row>
    <row r="1666" spans="2:6" x14ac:dyDescent="0.25">
      <c r="B1666" s="73" t="s">
        <v>21558</v>
      </c>
      <c r="C1666" s="72" t="s">
        <v>21559</v>
      </c>
      <c r="D1666" s="72" t="s">
        <v>15892</v>
      </c>
      <c r="E1666" s="78" t="s">
        <v>125</v>
      </c>
      <c r="F1666" s="78" t="s">
        <v>172</v>
      </c>
    </row>
    <row r="1667" spans="2:6" x14ac:dyDescent="0.25">
      <c r="B1667" s="73" t="s">
        <v>21560</v>
      </c>
      <c r="C1667" s="72" t="s">
        <v>21561</v>
      </c>
      <c r="D1667" s="72" t="s">
        <v>15892</v>
      </c>
      <c r="E1667" s="78" t="s">
        <v>125</v>
      </c>
      <c r="F1667" s="78" t="s">
        <v>144</v>
      </c>
    </row>
    <row r="1668" spans="2:6" x14ac:dyDescent="0.25">
      <c r="B1668" s="73" t="s">
        <v>21562</v>
      </c>
      <c r="C1668" s="72" t="s">
        <v>21563</v>
      </c>
      <c r="D1668" s="72" t="s">
        <v>15892</v>
      </c>
      <c r="E1668" s="78" t="s">
        <v>125</v>
      </c>
      <c r="F1668" s="78" t="s">
        <v>310</v>
      </c>
    </row>
    <row r="1669" spans="2:6" x14ac:dyDescent="0.25">
      <c r="B1669" s="73" t="s">
        <v>21564</v>
      </c>
      <c r="C1669" s="72" t="s">
        <v>21565</v>
      </c>
      <c r="D1669" s="72" t="s">
        <v>17057</v>
      </c>
      <c r="E1669" s="78" t="s">
        <v>7493</v>
      </c>
      <c r="F1669" s="78" t="s">
        <v>7493</v>
      </c>
    </row>
    <row r="1670" spans="2:6" x14ac:dyDescent="0.25">
      <c r="B1670" s="73" t="s">
        <v>21566</v>
      </c>
      <c r="C1670" s="72" t="s">
        <v>21567</v>
      </c>
      <c r="D1670" s="72" t="s">
        <v>17057</v>
      </c>
      <c r="E1670" s="78" t="s">
        <v>342</v>
      </c>
      <c r="F1670" s="78" t="s">
        <v>1499</v>
      </c>
    </row>
    <row r="1671" spans="2:6" x14ac:dyDescent="0.25">
      <c r="B1671" s="73" t="s">
        <v>21568</v>
      </c>
      <c r="C1671" s="72" t="s">
        <v>21569</v>
      </c>
      <c r="D1671" s="72" t="s">
        <v>15892</v>
      </c>
      <c r="E1671" s="78" t="s">
        <v>125</v>
      </c>
      <c r="F1671" s="78" t="s">
        <v>172</v>
      </c>
    </row>
    <row r="1672" spans="2:6" x14ac:dyDescent="0.25">
      <c r="B1672" s="73" t="s">
        <v>21570</v>
      </c>
      <c r="C1672" s="72" t="s">
        <v>21571</v>
      </c>
      <c r="D1672" s="72" t="s">
        <v>17057</v>
      </c>
      <c r="E1672" s="78" t="s">
        <v>905</v>
      </c>
      <c r="F1672" s="78" t="s">
        <v>1200</v>
      </c>
    </row>
    <row r="1673" spans="2:6" x14ac:dyDescent="0.25">
      <c r="B1673" s="73" t="s">
        <v>21572</v>
      </c>
      <c r="C1673" s="72" t="s">
        <v>21573</v>
      </c>
      <c r="D1673" s="72" t="s">
        <v>17057</v>
      </c>
      <c r="E1673" s="78" t="s">
        <v>3378</v>
      </c>
      <c r="F1673" s="78" t="s">
        <v>1200</v>
      </c>
    </row>
    <row r="1674" spans="2:6" x14ac:dyDescent="0.25">
      <c r="B1674" s="73" t="s">
        <v>21574</v>
      </c>
      <c r="C1674" s="72" t="s">
        <v>21575</v>
      </c>
      <c r="D1674" s="72" t="s">
        <v>17057</v>
      </c>
      <c r="E1674" s="78" t="s">
        <v>3378</v>
      </c>
      <c r="F1674" s="78" t="s">
        <v>1200</v>
      </c>
    </row>
    <row r="1675" spans="2:6" x14ac:dyDescent="0.25">
      <c r="B1675" s="73" t="s">
        <v>21576</v>
      </c>
      <c r="C1675" s="72" t="s">
        <v>21577</v>
      </c>
      <c r="D1675" s="72" t="s">
        <v>17057</v>
      </c>
      <c r="E1675" s="78" t="s">
        <v>342</v>
      </c>
      <c r="F1675" s="78" t="s">
        <v>1499</v>
      </c>
    </row>
    <row r="1676" spans="2:6" x14ac:dyDescent="0.25">
      <c r="B1676" s="73" t="s">
        <v>21578</v>
      </c>
      <c r="C1676" s="72" t="s">
        <v>21579</v>
      </c>
      <c r="D1676" s="72" t="s">
        <v>17057</v>
      </c>
      <c r="E1676" s="78" t="s">
        <v>3282</v>
      </c>
      <c r="F1676" s="78" t="s">
        <v>1499</v>
      </c>
    </row>
    <row r="1677" spans="2:6" x14ac:dyDescent="0.25">
      <c r="B1677" s="73" t="s">
        <v>21580</v>
      </c>
      <c r="C1677" s="72" t="s">
        <v>21581</v>
      </c>
      <c r="D1677" s="72" t="s">
        <v>17057</v>
      </c>
      <c r="E1677" s="78" t="s">
        <v>3282</v>
      </c>
      <c r="F1677" s="78" t="s">
        <v>1499</v>
      </c>
    </row>
    <row r="1678" spans="2:6" x14ac:dyDescent="0.25">
      <c r="B1678" s="73" t="s">
        <v>21582</v>
      </c>
      <c r="C1678" s="72" t="s">
        <v>21581</v>
      </c>
      <c r="D1678" s="72" t="s">
        <v>17057</v>
      </c>
      <c r="E1678" s="78" t="s">
        <v>3282</v>
      </c>
      <c r="F1678" s="78" t="s">
        <v>1499</v>
      </c>
    </row>
    <row r="1679" spans="2:6" x14ac:dyDescent="0.25">
      <c r="B1679" s="73" t="s">
        <v>21583</v>
      </c>
      <c r="C1679" s="72" t="s">
        <v>21584</v>
      </c>
      <c r="D1679" s="72" t="s">
        <v>15892</v>
      </c>
      <c r="E1679" s="78" t="s">
        <v>125</v>
      </c>
      <c r="F1679" s="78" t="s">
        <v>144</v>
      </c>
    </row>
    <row r="1680" spans="2:6" x14ac:dyDescent="0.25">
      <c r="B1680" s="73" t="s">
        <v>21585</v>
      </c>
      <c r="C1680" s="72" t="s">
        <v>21586</v>
      </c>
      <c r="D1680" s="72" t="s">
        <v>17057</v>
      </c>
      <c r="E1680" s="78" t="s">
        <v>125</v>
      </c>
      <c r="F1680" s="78" t="s">
        <v>144</v>
      </c>
    </row>
    <row r="1681" spans="2:6" x14ac:dyDescent="0.25">
      <c r="B1681" s="73" t="s">
        <v>21587</v>
      </c>
      <c r="C1681" s="72" t="s">
        <v>21588</v>
      </c>
      <c r="D1681" s="72" t="s">
        <v>15892</v>
      </c>
      <c r="E1681" s="78" t="s">
        <v>125</v>
      </c>
      <c r="F1681" s="78" t="s">
        <v>144</v>
      </c>
    </row>
    <row r="1682" spans="2:6" x14ac:dyDescent="0.25">
      <c r="B1682" s="73" t="s">
        <v>21589</v>
      </c>
      <c r="C1682" s="72" t="s">
        <v>21590</v>
      </c>
      <c r="D1682" s="72" t="s">
        <v>15892</v>
      </c>
      <c r="E1682" s="78" t="s">
        <v>125</v>
      </c>
      <c r="F1682" s="78" t="s">
        <v>310</v>
      </c>
    </row>
    <row r="1683" spans="2:6" x14ac:dyDescent="0.25">
      <c r="B1683" s="73" t="s">
        <v>21591</v>
      </c>
      <c r="C1683" s="72" t="s">
        <v>21592</v>
      </c>
      <c r="D1683" s="72" t="s">
        <v>17057</v>
      </c>
      <c r="E1683" s="78" t="s">
        <v>125</v>
      </c>
      <c r="F1683" s="78" t="s">
        <v>310</v>
      </c>
    </row>
    <row r="1684" spans="2:6" x14ac:dyDescent="0.25">
      <c r="B1684" s="73" t="s">
        <v>21593</v>
      </c>
      <c r="C1684" s="72" t="s">
        <v>21594</v>
      </c>
      <c r="D1684" s="72" t="s">
        <v>17057</v>
      </c>
      <c r="E1684" s="78" t="s">
        <v>125</v>
      </c>
      <c r="F1684" s="78" t="s">
        <v>310</v>
      </c>
    </row>
    <row r="1685" spans="2:6" x14ac:dyDescent="0.25">
      <c r="B1685" s="73" t="s">
        <v>22163</v>
      </c>
      <c r="C1685" s="72" t="s">
        <v>22164</v>
      </c>
      <c r="D1685" s="72" t="s">
        <v>15892</v>
      </c>
      <c r="E1685" s="78" t="s">
        <v>1504</v>
      </c>
      <c r="F1685" s="78" t="s">
        <v>1896</v>
      </c>
    </row>
    <row r="1686" spans="2:6" x14ac:dyDescent="0.25">
      <c r="B1686" s="73" t="s">
        <v>21595</v>
      </c>
      <c r="C1686" s="72" t="s">
        <v>21596</v>
      </c>
      <c r="D1686" s="72" t="s">
        <v>15892</v>
      </c>
      <c r="E1686" s="78" t="s">
        <v>7493</v>
      </c>
      <c r="F1686" s="78" t="s">
        <v>7493</v>
      </c>
    </row>
    <row r="1687" spans="2:6" x14ac:dyDescent="0.25">
      <c r="B1687" s="73" t="s">
        <v>21597</v>
      </c>
      <c r="C1687" s="72" t="s">
        <v>21598</v>
      </c>
      <c r="D1687" s="72" t="s">
        <v>17057</v>
      </c>
      <c r="E1687" s="78" t="s">
        <v>7493</v>
      </c>
      <c r="F1687" s="78" t="s">
        <v>7493</v>
      </c>
    </row>
    <row r="1688" spans="2:6" x14ac:dyDescent="0.25">
      <c r="B1688" s="73" t="s">
        <v>21599</v>
      </c>
      <c r="C1688" s="72" t="s">
        <v>21600</v>
      </c>
      <c r="D1688" s="72" t="s">
        <v>17057</v>
      </c>
      <c r="E1688" s="78" t="s">
        <v>7493</v>
      </c>
      <c r="F1688" s="78" t="s">
        <v>7493</v>
      </c>
    </row>
    <row r="1689" spans="2:6" x14ac:dyDescent="0.25">
      <c r="B1689" s="73" t="s">
        <v>21601</v>
      </c>
      <c r="C1689" s="72" t="s">
        <v>21602</v>
      </c>
      <c r="D1689" s="72" t="s">
        <v>15892</v>
      </c>
      <c r="E1689" s="78" t="s">
        <v>7493</v>
      </c>
      <c r="F1689" s="78" t="s">
        <v>7493</v>
      </c>
    </row>
    <row r="1690" spans="2:6" x14ac:dyDescent="0.25">
      <c r="B1690" s="73" t="s">
        <v>21603</v>
      </c>
      <c r="C1690" s="72" t="s">
        <v>21604</v>
      </c>
      <c r="D1690" s="72" t="s">
        <v>15892</v>
      </c>
      <c r="E1690" s="78" t="s">
        <v>7493</v>
      </c>
      <c r="F1690" s="78" t="s">
        <v>7493</v>
      </c>
    </row>
    <row r="1691" spans="2:6" x14ac:dyDescent="0.25">
      <c r="B1691" s="73" t="s">
        <v>21605</v>
      </c>
      <c r="C1691" s="72" t="s">
        <v>21606</v>
      </c>
      <c r="D1691" s="72" t="s">
        <v>17057</v>
      </c>
      <c r="E1691" s="78" t="s">
        <v>7493</v>
      </c>
      <c r="F1691" s="78" t="s">
        <v>7493</v>
      </c>
    </row>
    <row r="1692" spans="2:6" x14ac:dyDescent="0.25">
      <c r="B1692" s="73" t="s">
        <v>21607</v>
      </c>
      <c r="C1692" s="72" t="s">
        <v>21579</v>
      </c>
      <c r="D1692" s="72" t="s">
        <v>17057</v>
      </c>
      <c r="E1692" s="78" t="s">
        <v>3282</v>
      </c>
      <c r="F1692" s="78" t="s">
        <v>1499</v>
      </c>
    </row>
    <row r="1693" spans="2:6" x14ac:dyDescent="0.25">
      <c r="B1693" s="73" t="s">
        <v>21608</v>
      </c>
      <c r="C1693" s="72" t="s">
        <v>21581</v>
      </c>
      <c r="D1693" s="72" t="s">
        <v>17057</v>
      </c>
      <c r="E1693" s="78" t="s">
        <v>3282</v>
      </c>
      <c r="F1693" s="78" t="s">
        <v>1499</v>
      </c>
    </row>
    <row r="1694" spans="2:6" x14ac:dyDescent="0.25">
      <c r="B1694" s="73" t="s">
        <v>21609</v>
      </c>
      <c r="C1694" s="72" t="s">
        <v>21610</v>
      </c>
      <c r="D1694" s="72" t="s">
        <v>17057</v>
      </c>
      <c r="E1694" s="78" t="s">
        <v>905</v>
      </c>
      <c r="F1694" s="78" t="s">
        <v>342</v>
      </c>
    </row>
    <row r="1695" spans="2:6" x14ac:dyDescent="0.25">
      <c r="B1695" s="73" t="s">
        <v>21611</v>
      </c>
      <c r="C1695" s="72" t="s">
        <v>21612</v>
      </c>
      <c r="D1695" s="72" t="s">
        <v>17057</v>
      </c>
      <c r="E1695" s="78" t="s">
        <v>905</v>
      </c>
      <c r="F1695" s="78" t="s">
        <v>1200</v>
      </c>
    </row>
    <row r="1696" spans="2:6" x14ac:dyDescent="0.25">
      <c r="B1696" s="73" t="s">
        <v>21613</v>
      </c>
      <c r="C1696" s="72" t="s">
        <v>21614</v>
      </c>
      <c r="D1696" s="72" t="s">
        <v>17057</v>
      </c>
      <c r="E1696" s="78" t="s">
        <v>905</v>
      </c>
      <c r="F1696" s="78" t="s">
        <v>1200</v>
      </c>
    </row>
    <row r="1697" spans="2:6" x14ac:dyDescent="0.25">
      <c r="B1697" s="73" t="s">
        <v>21615</v>
      </c>
      <c r="C1697" s="72" t="s">
        <v>21616</v>
      </c>
      <c r="D1697" s="72" t="s">
        <v>17057</v>
      </c>
      <c r="E1697" s="78" t="s">
        <v>3378</v>
      </c>
      <c r="F1697" s="78" t="s">
        <v>1200</v>
      </c>
    </row>
    <row r="1698" spans="2:6" x14ac:dyDescent="0.25">
      <c r="B1698" s="73" t="s">
        <v>21617</v>
      </c>
      <c r="C1698" s="72" t="s">
        <v>21618</v>
      </c>
      <c r="D1698" s="72" t="s">
        <v>17057</v>
      </c>
      <c r="E1698" s="78" t="s">
        <v>125</v>
      </c>
      <c r="F1698" s="78" t="s">
        <v>172</v>
      </c>
    </row>
    <row r="1699" spans="2:6" x14ac:dyDescent="0.25">
      <c r="B1699" s="73" t="s">
        <v>22165</v>
      </c>
      <c r="C1699" s="72" t="s">
        <v>22166</v>
      </c>
      <c r="D1699" s="72" t="s">
        <v>15892</v>
      </c>
      <c r="E1699" s="78" t="s">
        <v>4265</v>
      </c>
      <c r="F1699" s="78" t="s">
        <v>1896</v>
      </c>
    </row>
    <row r="1700" spans="2:6" x14ac:dyDescent="0.25">
      <c r="B1700" s="73" t="s">
        <v>21619</v>
      </c>
      <c r="C1700" s="72" t="s">
        <v>21620</v>
      </c>
      <c r="D1700" s="72" t="s">
        <v>17057</v>
      </c>
      <c r="E1700" s="78" t="s">
        <v>125</v>
      </c>
      <c r="F1700" s="78" t="s">
        <v>172</v>
      </c>
    </row>
    <row r="1701" spans="2:6" x14ac:dyDescent="0.25">
      <c r="B1701" s="73" t="s">
        <v>21621</v>
      </c>
      <c r="C1701" s="72" t="s">
        <v>21622</v>
      </c>
      <c r="D1701" s="72" t="s">
        <v>17057</v>
      </c>
      <c r="E1701" s="78" t="s">
        <v>125</v>
      </c>
      <c r="F1701" s="78" t="s">
        <v>202</v>
      </c>
    </row>
    <row r="1702" spans="2:6" x14ac:dyDescent="0.25">
      <c r="B1702" s="73" t="s">
        <v>21623</v>
      </c>
      <c r="C1702" s="72" t="s">
        <v>21624</v>
      </c>
      <c r="D1702" s="72" t="s">
        <v>15892</v>
      </c>
      <c r="E1702" s="78" t="s">
        <v>125</v>
      </c>
      <c r="F1702" s="78" t="s">
        <v>144</v>
      </c>
    </row>
    <row r="1703" spans="2:6" x14ac:dyDescent="0.25">
      <c r="B1703" s="73" t="s">
        <v>21625</v>
      </c>
      <c r="C1703" s="72" t="s">
        <v>21626</v>
      </c>
      <c r="D1703" s="72" t="s">
        <v>17057</v>
      </c>
      <c r="E1703" s="78" t="s">
        <v>327</v>
      </c>
      <c r="F1703" s="78" t="s">
        <v>144</v>
      </c>
    </row>
    <row r="1704" spans="2:6" x14ac:dyDescent="0.25">
      <c r="B1704" s="73" t="s">
        <v>21627</v>
      </c>
      <c r="C1704" s="72" t="s">
        <v>21628</v>
      </c>
      <c r="D1704" s="72" t="s">
        <v>17057</v>
      </c>
      <c r="E1704" s="78" t="s">
        <v>125</v>
      </c>
      <c r="F1704" s="78" t="s">
        <v>144</v>
      </c>
    </row>
    <row r="1705" spans="2:6" x14ac:dyDescent="0.25">
      <c r="B1705" s="73" t="s">
        <v>21629</v>
      </c>
      <c r="C1705" s="72" t="s">
        <v>21630</v>
      </c>
      <c r="D1705" s="72" t="s">
        <v>17057</v>
      </c>
      <c r="E1705" s="78" t="s">
        <v>125</v>
      </c>
      <c r="F1705" s="78" t="s">
        <v>172</v>
      </c>
    </row>
    <row r="1706" spans="2:6" x14ac:dyDescent="0.25">
      <c r="B1706" s="73" t="s">
        <v>22167</v>
      </c>
      <c r="C1706" s="72" t="s">
        <v>22168</v>
      </c>
      <c r="D1706" s="72" t="s">
        <v>15892</v>
      </c>
      <c r="E1706" s="78" t="s">
        <v>1913</v>
      </c>
      <c r="F1706" s="78" t="s">
        <v>1008</v>
      </c>
    </row>
    <row r="1707" spans="2:6" x14ac:dyDescent="0.25">
      <c r="B1707" s="73" t="s">
        <v>21631</v>
      </c>
      <c r="C1707" s="72" t="s">
        <v>21632</v>
      </c>
      <c r="D1707" s="72" t="s">
        <v>15892</v>
      </c>
      <c r="E1707" s="78" t="s">
        <v>1913</v>
      </c>
      <c r="F1707" s="78" t="s">
        <v>1008</v>
      </c>
    </row>
    <row r="1708" spans="2:6" x14ac:dyDescent="0.25">
      <c r="B1708" s="73" t="s">
        <v>21633</v>
      </c>
      <c r="C1708" s="72" t="s">
        <v>21634</v>
      </c>
      <c r="D1708" s="72" t="s">
        <v>17057</v>
      </c>
      <c r="E1708" s="78" t="s">
        <v>342</v>
      </c>
      <c r="F1708" s="78" t="s">
        <v>1008</v>
      </c>
    </row>
    <row r="1709" spans="2:6" x14ac:dyDescent="0.25">
      <c r="B1709" s="73" t="s">
        <v>21635</v>
      </c>
      <c r="C1709" s="72" t="s">
        <v>21636</v>
      </c>
      <c r="D1709" s="72" t="s">
        <v>17057</v>
      </c>
      <c r="E1709" s="78" t="s">
        <v>125</v>
      </c>
      <c r="F1709" s="78" t="s">
        <v>144</v>
      </c>
    </row>
    <row r="1710" spans="2:6" x14ac:dyDescent="0.25">
      <c r="B1710" s="73" t="s">
        <v>21637</v>
      </c>
      <c r="C1710" s="72" t="s">
        <v>21638</v>
      </c>
      <c r="D1710" s="72" t="s">
        <v>15892</v>
      </c>
      <c r="E1710" s="78" t="s">
        <v>125</v>
      </c>
      <c r="F1710" s="78" t="s">
        <v>310</v>
      </c>
    </row>
    <row r="1711" spans="2:6" x14ac:dyDescent="0.25">
      <c r="B1711" s="73" t="s">
        <v>21639</v>
      </c>
      <c r="C1711" s="72" t="s">
        <v>21640</v>
      </c>
      <c r="D1711" s="72" t="s">
        <v>15892</v>
      </c>
      <c r="E1711" s="78" t="s">
        <v>7493</v>
      </c>
      <c r="F1711" s="78" t="s">
        <v>7493</v>
      </c>
    </row>
    <row r="1712" spans="2:6" x14ac:dyDescent="0.25">
      <c r="B1712" s="73" t="s">
        <v>21641</v>
      </c>
      <c r="C1712" s="72" t="s">
        <v>21642</v>
      </c>
      <c r="D1712" s="72" t="s">
        <v>17057</v>
      </c>
      <c r="E1712" s="78" t="s">
        <v>342</v>
      </c>
      <c r="F1712" s="78" t="s">
        <v>1499</v>
      </c>
    </row>
    <row r="1713" spans="2:6" x14ac:dyDescent="0.25">
      <c r="B1713" s="73" t="s">
        <v>21643</v>
      </c>
      <c r="C1713" s="72" t="s">
        <v>21644</v>
      </c>
      <c r="D1713" s="72" t="s">
        <v>15892</v>
      </c>
      <c r="E1713" s="78" t="s">
        <v>125</v>
      </c>
      <c r="F1713" s="78" t="s">
        <v>172</v>
      </c>
    </row>
    <row r="1714" spans="2:6" x14ac:dyDescent="0.25">
      <c r="B1714" s="73" t="s">
        <v>21645</v>
      </c>
      <c r="C1714" s="72" t="s">
        <v>21646</v>
      </c>
      <c r="D1714" s="72" t="s">
        <v>15892</v>
      </c>
      <c r="E1714" s="78" t="s">
        <v>7493</v>
      </c>
      <c r="F1714" s="78" t="s">
        <v>7493</v>
      </c>
    </row>
    <row r="1715" spans="2:6" x14ac:dyDescent="0.25">
      <c r="B1715" s="73" t="s">
        <v>21647</v>
      </c>
      <c r="C1715" s="72" t="s">
        <v>21648</v>
      </c>
      <c r="D1715" s="72" t="s">
        <v>17057</v>
      </c>
      <c r="E1715" s="78" t="s">
        <v>905</v>
      </c>
      <c r="F1715" s="78" t="s">
        <v>1200</v>
      </c>
    </row>
    <row r="1716" spans="2:6" x14ac:dyDescent="0.25">
      <c r="B1716" s="73" t="s">
        <v>21649</v>
      </c>
      <c r="C1716" s="72" t="s">
        <v>21650</v>
      </c>
      <c r="D1716" s="72" t="s">
        <v>15892</v>
      </c>
      <c r="E1716" s="78" t="s">
        <v>7493</v>
      </c>
      <c r="F1716" s="78" t="s">
        <v>7493</v>
      </c>
    </row>
    <row r="1717" spans="2:6" x14ac:dyDescent="0.25">
      <c r="B1717" s="73" t="s">
        <v>21651</v>
      </c>
      <c r="C1717" s="72" t="s">
        <v>21652</v>
      </c>
      <c r="D1717" s="72" t="s">
        <v>17057</v>
      </c>
      <c r="E1717" s="78" t="s">
        <v>3378</v>
      </c>
      <c r="F1717" s="78" t="s">
        <v>1200</v>
      </c>
    </row>
    <row r="1718" spans="2:6" x14ac:dyDescent="0.25">
      <c r="B1718" s="73" t="s">
        <v>21653</v>
      </c>
      <c r="C1718" s="72" t="s">
        <v>21654</v>
      </c>
      <c r="D1718" s="72" t="s">
        <v>17057</v>
      </c>
      <c r="E1718" s="78" t="s">
        <v>3282</v>
      </c>
      <c r="F1718" s="78" t="s">
        <v>1499</v>
      </c>
    </row>
    <row r="1719" spans="2:6" x14ac:dyDescent="0.25">
      <c r="B1719" s="73" t="s">
        <v>21655</v>
      </c>
      <c r="C1719" s="72" t="s">
        <v>21656</v>
      </c>
      <c r="D1719" s="72" t="s">
        <v>17057</v>
      </c>
      <c r="E1719" s="78" t="s">
        <v>3295</v>
      </c>
      <c r="F1719" s="78" t="s">
        <v>1499</v>
      </c>
    </row>
    <row r="1720" spans="2:6" x14ac:dyDescent="0.25">
      <c r="B1720" s="73" t="s">
        <v>22169</v>
      </c>
      <c r="C1720" s="72" t="s">
        <v>22170</v>
      </c>
      <c r="D1720" s="72" t="s">
        <v>15892</v>
      </c>
      <c r="E1720" s="78" t="s">
        <v>1913</v>
      </c>
      <c r="F1720" s="78" t="s">
        <v>1008</v>
      </c>
    </row>
    <row r="1721" spans="2:6" x14ac:dyDescent="0.25">
      <c r="B1721" s="73" t="s">
        <v>21657</v>
      </c>
      <c r="C1721" s="72" t="s">
        <v>21658</v>
      </c>
      <c r="D1721" s="72" t="s">
        <v>15892</v>
      </c>
      <c r="E1721" s="78" t="s">
        <v>1913</v>
      </c>
      <c r="F1721" s="78" t="s">
        <v>1008</v>
      </c>
    </row>
    <row r="1722" spans="2:6" x14ac:dyDescent="0.25">
      <c r="B1722" s="73" t="s">
        <v>21659</v>
      </c>
      <c r="C1722" s="72" t="s">
        <v>21660</v>
      </c>
      <c r="D1722" s="72" t="s">
        <v>17057</v>
      </c>
      <c r="E1722" s="78" t="s">
        <v>1913</v>
      </c>
      <c r="F1722" s="78" t="s">
        <v>1008</v>
      </c>
    </row>
    <row r="1723" spans="2:6" x14ac:dyDescent="0.25">
      <c r="B1723" s="73" t="s">
        <v>21661</v>
      </c>
      <c r="C1723" s="72" t="s">
        <v>21662</v>
      </c>
      <c r="D1723" s="72" t="s">
        <v>17057</v>
      </c>
      <c r="E1723" s="78" t="s">
        <v>1913</v>
      </c>
      <c r="F1723" s="78" t="s">
        <v>1008</v>
      </c>
    </row>
    <row r="1724" spans="2:6" x14ac:dyDescent="0.25">
      <c r="B1724" s="73" t="s">
        <v>21663</v>
      </c>
      <c r="C1724" s="72" t="s">
        <v>21664</v>
      </c>
      <c r="D1724" s="72" t="s">
        <v>17057</v>
      </c>
      <c r="E1724" s="78" t="s">
        <v>125</v>
      </c>
      <c r="F1724" s="78" t="s">
        <v>310</v>
      </c>
    </row>
    <row r="1725" spans="2:6" x14ac:dyDescent="0.25">
      <c r="B1725" s="73" t="s">
        <v>21665</v>
      </c>
      <c r="C1725" s="72" t="s">
        <v>21666</v>
      </c>
      <c r="D1725" s="72" t="s">
        <v>15892</v>
      </c>
      <c r="E1725" s="78" t="s">
        <v>7281</v>
      </c>
      <c r="F1725" s="78" t="s">
        <v>7493</v>
      </c>
    </row>
    <row r="1726" spans="2:6" x14ac:dyDescent="0.25">
      <c r="B1726" s="73" t="s">
        <v>21667</v>
      </c>
      <c r="C1726" s="72" t="s">
        <v>21668</v>
      </c>
      <c r="D1726" s="72" t="s">
        <v>17057</v>
      </c>
      <c r="E1726" s="78" t="s">
        <v>730</v>
      </c>
      <c r="F1726" s="78" t="s">
        <v>1200</v>
      </c>
    </row>
    <row r="1727" spans="2:6" x14ac:dyDescent="0.25">
      <c r="B1727" s="73" t="s">
        <v>21669</v>
      </c>
      <c r="C1727" s="72" t="s">
        <v>21670</v>
      </c>
      <c r="D1727" s="72" t="s">
        <v>17057</v>
      </c>
      <c r="E1727" s="78" t="s">
        <v>730</v>
      </c>
      <c r="F1727" s="78" t="s">
        <v>1200</v>
      </c>
    </row>
    <row r="1728" spans="2:6" x14ac:dyDescent="0.25">
      <c r="B1728" s="73" t="s">
        <v>21671</v>
      </c>
      <c r="C1728" s="72" t="s">
        <v>21672</v>
      </c>
      <c r="D1728" s="72" t="s">
        <v>17057</v>
      </c>
      <c r="E1728" s="78" t="s">
        <v>730</v>
      </c>
      <c r="F1728" s="78" t="s">
        <v>1200</v>
      </c>
    </row>
    <row r="1729" spans="2:6" x14ac:dyDescent="0.25">
      <c r="B1729" s="73" t="s">
        <v>21673</v>
      </c>
      <c r="C1729" s="72" t="s">
        <v>21674</v>
      </c>
      <c r="D1729" s="72" t="s">
        <v>15892</v>
      </c>
      <c r="E1729" s="78" t="s">
        <v>125</v>
      </c>
      <c r="F1729" s="78" t="s">
        <v>172</v>
      </c>
    </row>
    <row r="1730" spans="2:6" x14ac:dyDescent="0.25">
      <c r="B1730" s="73" t="s">
        <v>21675</v>
      </c>
      <c r="C1730" s="72" t="s">
        <v>21676</v>
      </c>
      <c r="D1730" s="72" t="s">
        <v>17057</v>
      </c>
      <c r="E1730" s="78" t="s">
        <v>125</v>
      </c>
      <c r="F1730" s="78" t="s">
        <v>144</v>
      </c>
    </row>
    <row r="1731" spans="2:6" x14ac:dyDescent="0.25">
      <c r="B1731" s="73" t="s">
        <v>21677</v>
      </c>
      <c r="C1731" s="72" t="s">
        <v>21678</v>
      </c>
      <c r="D1731" s="72" t="s">
        <v>15892</v>
      </c>
      <c r="E1731" s="78" t="s">
        <v>730</v>
      </c>
      <c r="F1731" s="78" t="s">
        <v>20918</v>
      </c>
    </row>
    <row r="1732" spans="2:6" x14ac:dyDescent="0.25">
      <c r="B1732" s="73" t="s">
        <v>21679</v>
      </c>
      <c r="C1732" s="72" t="s">
        <v>21680</v>
      </c>
      <c r="D1732" s="72" t="s">
        <v>15892</v>
      </c>
      <c r="E1732" s="78" t="s">
        <v>7493</v>
      </c>
      <c r="F1732" s="78" t="s">
        <v>7493</v>
      </c>
    </row>
    <row r="1733" spans="2:6" x14ac:dyDescent="0.25">
      <c r="B1733" s="73" t="s">
        <v>21681</v>
      </c>
      <c r="C1733" s="72" t="s">
        <v>21682</v>
      </c>
      <c r="D1733" s="72" t="s">
        <v>15892</v>
      </c>
      <c r="E1733" s="78" t="s">
        <v>125</v>
      </c>
      <c r="F1733" s="78" t="s">
        <v>310</v>
      </c>
    </row>
    <row r="1734" spans="2:6" x14ac:dyDescent="0.25">
      <c r="B1734" s="73" t="s">
        <v>21683</v>
      </c>
      <c r="C1734" s="72" t="s">
        <v>21684</v>
      </c>
      <c r="D1734" s="72" t="s">
        <v>17057</v>
      </c>
      <c r="E1734" s="78" t="s">
        <v>7493</v>
      </c>
      <c r="F1734" s="78" t="s">
        <v>7493</v>
      </c>
    </row>
    <row r="1735" spans="2:6" x14ac:dyDescent="0.25">
      <c r="B1735" s="73" t="s">
        <v>21685</v>
      </c>
      <c r="C1735" s="72" t="s">
        <v>21684</v>
      </c>
      <c r="D1735" s="72" t="s">
        <v>15892</v>
      </c>
      <c r="E1735" s="78" t="s">
        <v>7493</v>
      </c>
      <c r="F1735" s="78" t="s">
        <v>7493</v>
      </c>
    </row>
    <row r="1736" spans="2:6" x14ac:dyDescent="0.25">
      <c r="B1736" s="73" t="s">
        <v>21686</v>
      </c>
      <c r="C1736" s="72" t="s">
        <v>21687</v>
      </c>
      <c r="D1736" s="72" t="s">
        <v>17057</v>
      </c>
      <c r="E1736" s="78" t="s">
        <v>21688</v>
      </c>
      <c r="F1736" s="78" t="s">
        <v>838</v>
      </c>
    </row>
    <row r="1737" spans="2:6" x14ac:dyDescent="0.25">
      <c r="B1737" s="73" t="s">
        <v>21689</v>
      </c>
      <c r="C1737" s="72" t="s">
        <v>21690</v>
      </c>
      <c r="D1737" s="72" t="s">
        <v>15892</v>
      </c>
      <c r="E1737" s="78" t="s">
        <v>125</v>
      </c>
      <c r="F1737" s="78" t="s">
        <v>172</v>
      </c>
    </row>
    <row r="1738" spans="2:6" x14ac:dyDescent="0.25">
      <c r="B1738" s="73" t="s">
        <v>21691</v>
      </c>
      <c r="C1738" s="72" t="s">
        <v>21692</v>
      </c>
      <c r="D1738" s="72" t="s">
        <v>15892</v>
      </c>
      <c r="E1738" s="78" t="s">
        <v>125</v>
      </c>
      <c r="F1738" s="78" t="s">
        <v>172</v>
      </c>
    </row>
    <row r="1739" spans="2:6" x14ac:dyDescent="0.25">
      <c r="B1739" s="73" t="s">
        <v>21693</v>
      </c>
      <c r="C1739" s="72" t="s">
        <v>21694</v>
      </c>
      <c r="D1739" s="72" t="s">
        <v>15892</v>
      </c>
      <c r="E1739" s="78" t="s">
        <v>125</v>
      </c>
      <c r="F1739" s="78" t="s">
        <v>310</v>
      </c>
    </row>
    <row r="1740" spans="2:6" x14ac:dyDescent="0.25">
      <c r="B1740" s="73" t="s">
        <v>21695</v>
      </c>
      <c r="C1740" s="72" t="s">
        <v>21696</v>
      </c>
      <c r="D1740" s="72" t="s">
        <v>15892</v>
      </c>
      <c r="E1740" s="78" t="s">
        <v>125</v>
      </c>
      <c r="F1740" s="78" t="s">
        <v>310</v>
      </c>
    </row>
    <row r="1741" spans="2:6" x14ac:dyDescent="0.25">
      <c r="B1741" s="73" t="s">
        <v>21697</v>
      </c>
      <c r="C1741" s="72" t="s">
        <v>21698</v>
      </c>
      <c r="D1741" s="72" t="s">
        <v>15892</v>
      </c>
      <c r="E1741" s="78" t="s">
        <v>125</v>
      </c>
      <c r="F1741" s="78" t="s">
        <v>310</v>
      </c>
    </row>
    <row r="1742" spans="2:6" x14ac:dyDescent="0.25">
      <c r="B1742" s="73" t="s">
        <v>21699</v>
      </c>
      <c r="C1742" s="72" t="s">
        <v>21700</v>
      </c>
      <c r="D1742" s="72" t="s">
        <v>17057</v>
      </c>
      <c r="E1742" s="78" t="s">
        <v>125</v>
      </c>
      <c r="F1742" s="78" t="s">
        <v>310</v>
      </c>
    </row>
    <row r="1743" spans="2:6" x14ac:dyDescent="0.25">
      <c r="B1743" s="73" t="s">
        <v>21701</v>
      </c>
      <c r="C1743" s="72" t="s">
        <v>21684</v>
      </c>
      <c r="D1743" s="72" t="s">
        <v>17057</v>
      </c>
      <c r="E1743" s="78" t="s">
        <v>7493</v>
      </c>
      <c r="F1743" s="78" t="s">
        <v>7493</v>
      </c>
    </row>
    <row r="1744" spans="2:6" x14ac:dyDescent="0.25">
      <c r="B1744" s="73" t="s">
        <v>21702</v>
      </c>
      <c r="C1744" s="72" t="s">
        <v>21694</v>
      </c>
      <c r="D1744" s="72" t="s">
        <v>15892</v>
      </c>
      <c r="E1744" s="78" t="s">
        <v>7493</v>
      </c>
      <c r="F1744" s="78" t="s">
        <v>7493</v>
      </c>
    </row>
    <row r="1745" spans="2:6" x14ac:dyDescent="0.25">
      <c r="B1745" s="73" t="s">
        <v>21703</v>
      </c>
      <c r="C1745" s="72" t="s">
        <v>21704</v>
      </c>
      <c r="D1745" s="72" t="s">
        <v>17057</v>
      </c>
      <c r="E1745" s="78" t="s">
        <v>7493</v>
      </c>
      <c r="F1745" s="78" t="s">
        <v>7493</v>
      </c>
    </row>
    <row r="1746" spans="2:6" x14ac:dyDescent="0.25">
      <c r="B1746" s="73" t="s">
        <v>21705</v>
      </c>
      <c r="C1746" s="72" t="s">
        <v>21706</v>
      </c>
      <c r="D1746" s="72" t="s">
        <v>17057</v>
      </c>
      <c r="E1746" s="78" t="s">
        <v>7493</v>
      </c>
      <c r="F1746" s="78" t="s">
        <v>7493</v>
      </c>
    </row>
    <row r="1747" spans="2:6" x14ac:dyDescent="0.25">
      <c r="B1747" s="73" t="s">
        <v>21707</v>
      </c>
      <c r="C1747" s="72" t="s">
        <v>21708</v>
      </c>
      <c r="D1747" s="72" t="s">
        <v>17057</v>
      </c>
      <c r="E1747" s="78" t="s">
        <v>380</v>
      </c>
      <c r="F1747" s="78" t="s">
        <v>1200</v>
      </c>
    </row>
    <row r="1748" spans="2:6" x14ac:dyDescent="0.25">
      <c r="B1748" s="73" t="s">
        <v>21709</v>
      </c>
      <c r="C1748" s="72" t="s">
        <v>21710</v>
      </c>
      <c r="D1748" s="72" t="s">
        <v>17057</v>
      </c>
      <c r="E1748" s="78" t="s">
        <v>7493</v>
      </c>
      <c r="F1748" s="78" t="s">
        <v>7493</v>
      </c>
    </row>
    <row r="1749" spans="2:6" x14ac:dyDescent="0.25">
      <c r="B1749" s="73" t="s">
        <v>21711</v>
      </c>
      <c r="C1749" s="72" t="s">
        <v>21712</v>
      </c>
      <c r="D1749" s="72" t="s">
        <v>15892</v>
      </c>
      <c r="E1749" s="78" t="s">
        <v>7493</v>
      </c>
      <c r="F1749" s="78" t="s">
        <v>7493</v>
      </c>
    </row>
    <row r="1750" spans="2:6" x14ac:dyDescent="0.25">
      <c r="B1750" s="73" t="s">
        <v>21713</v>
      </c>
      <c r="C1750" s="72" t="s">
        <v>21706</v>
      </c>
      <c r="D1750" s="72" t="s">
        <v>15892</v>
      </c>
      <c r="E1750" s="78" t="s">
        <v>7493</v>
      </c>
      <c r="F1750" s="78" t="s">
        <v>7493</v>
      </c>
    </row>
    <row r="1751" spans="2:6" x14ac:dyDescent="0.25">
      <c r="B1751" s="73" t="s">
        <v>21714</v>
      </c>
      <c r="C1751" s="72" t="s">
        <v>21704</v>
      </c>
      <c r="D1751" s="72" t="s">
        <v>15892</v>
      </c>
      <c r="E1751" s="78" t="s">
        <v>7493</v>
      </c>
      <c r="F1751" s="78" t="s">
        <v>7493</v>
      </c>
    </row>
    <row r="1752" spans="2:6" x14ac:dyDescent="0.25">
      <c r="B1752" s="73" t="s">
        <v>21715</v>
      </c>
      <c r="C1752" s="72" t="s">
        <v>21716</v>
      </c>
      <c r="D1752" s="72" t="s">
        <v>17057</v>
      </c>
      <c r="E1752" s="78" t="s">
        <v>3378</v>
      </c>
      <c r="F1752" s="78" t="s">
        <v>1200</v>
      </c>
    </row>
    <row r="1753" spans="2:6" x14ac:dyDescent="0.25">
      <c r="B1753" s="73" t="s">
        <v>21717</v>
      </c>
      <c r="C1753" s="72" t="s">
        <v>21718</v>
      </c>
      <c r="D1753" s="72" t="s">
        <v>15892</v>
      </c>
      <c r="E1753" s="78" t="s">
        <v>3730</v>
      </c>
      <c r="F1753" s="78" t="s">
        <v>1499</v>
      </c>
    </row>
    <row r="1754" spans="2:6" x14ac:dyDescent="0.25">
      <c r="B1754" s="73" t="s">
        <v>21719</v>
      </c>
      <c r="C1754" s="72" t="s">
        <v>21720</v>
      </c>
      <c r="D1754" s="72" t="s">
        <v>15892</v>
      </c>
      <c r="E1754" s="78" t="s">
        <v>3730</v>
      </c>
      <c r="F1754" s="78" t="s">
        <v>1008</v>
      </c>
    </row>
    <row r="1755" spans="2:6" x14ac:dyDescent="0.25">
      <c r="B1755" s="73" t="s">
        <v>21721</v>
      </c>
      <c r="C1755" s="72" t="s">
        <v>21722</v>
      </c>
      <c r="D1755" s="72" t="s">
        <v>15892</v>
      </c>
      <c r="E1755" s="78" t="s">
        <v>3730</v>
      </c>
      <c r="F1755" s="78" t="s">
        <v>1008</v>
      </c>
    </row>
    <row r="1756" spans="2:6" x14ac:dyDescent="0.25">
      <c r="B1756" s="73" t="s">
        <v>21723</v>
      </c>
      <c r="C1756" s="72" t="s">
        <v>21724</v>
      </c>
      <c r="D1756" s="72" t="s">
        <v>15892</v>
      </c>
      <c r="E1756" s="78" t="s">
        <v>3730</v>
      </c>
      <c r="F1756" s="78" t="s">
        <v>1008</v>
      </c>
    </row>
    <row r="1757" spans="2:6" x14ac:dyDescent="0.25">
      <c r="B1757" s="73" t="s">
        <v>21725</v>
      </c>
      <c r="C1757" s="72" t="s">
        <v>21726</v>
      </c>
      <c r="D1757" s="72" t="s">
        <v>15892</v>
      </c>
      <c r="E1757" s="78" t="s">
        <v>3730</v>
      </c>
      <c r="F1757" s="78" t="s">
        <v>1008</v>
      </c>
    </row>
    <row r="1758" spans="2:6" x14ac:dyDescent="0.25">
      <c r="B1758" s="73" t="s">
        <v>21727</v>
      </c>
      <c r="C1758" s="72" t="s">
        <v>21728</v>
      </c>
      <c r="D1758" s="72" t="s">
        <v>15892</v>
      </c>
      <c r="E1758" s="78" t="s">
        <v>3730</v>
      </c>
      <c r="F1758" s="78" t="s">
        <v>1499</v>
      </c>
    </row>
    <row r="1759" spans="2:6" x14ac:dyDescent="0.25">
      <c r="B1759" s="73" t="s">
        <v>21729</v>
      </c>
      <c r="C1759" s="72" t="s">
        <v>21730</v>
      </c>
      <c r="D1759" s="72" t="s">
        <v>15892</v>
      </c>
      <c r="E1759" s="78" t="s">
        <v>3730</v>
      </c>
      <c r="F1759" s="78" t="s">
        <v>1499</v>
      </c>
    </row>
    <row r="1760" spans="2:6" x14ac:dyDescent="0.25">
      <c r="B1760" s="73" t="s">
        <v>21731</v>
      </c>
      <c r="C1760" s="72" t="s">
        <v>21732</v>
      </c>
      <c r="D1760" s="72" t="s">
        <v>15892</v>
      </c>
      <c r="E1760" s="78" t="s">
        <v>3730</v>
      </c>
      <c r="F1760" s="78" t="s">
        <v>1499</v>
      </c>
    </row>
    <row r="1761" spans="2:6" x14ac:dyDescent="0.25">
      <c r="B1761" s="73" t="s">
        <v>21733</v>
      </c>
      <c r="C1761" s="72" t="s">
        <v>21734</v>
      </c>
      <c r="D1761" s="72" t="s">
        <v>15892</v>
      </c>
      <c r="E1761" s="78" t="s">
        <v>7281</v>
      </c>
      <c r="F1761" s="78" t="s">
        <v>7493</v>
      </c>
    </row>
    <row r="1762" spans="2:6" x14ac:dyDescent="0.25">
      <c r="B1762" s="73" t="s">
        <v>21735</v>
      </c>
      <c r="C1762" s="72" t="s">
        <v>21736</v>
      </c>
      <c r="D1762" s="72" t="s">
        <v>15892</v>
      </c>
      <c r="E1762" s="78" t="s">
        <v>2720</v>
      </c>
      <c r="F1762" s="78" t="s">
        <v>1200</v>
      </c>
    </row>
    <row r="1763" spans="2:6" x14ac:dyDescent="0.25">
      <c r="B1763" s="73" t="s">
        <v>21737</v>
      </c>
      <c r="C1763" s="72" t="s">
        <v>21738</v>
      </c>
      <c r="D1763" s="72" t="s">
        <v>15892</v>
      </c>
      <c r="E1763" s="78" t="s">
        <v>125</v>
      </c>
      <c r="F1763" s="78" t="s">
        <v>172</v>
      </c>
    </row>
    <row r="1764" spans="2:6" x14ac:dyDescent="0.25">
      <c r="B1764" s="73" t="s">
        <v>21739</v>
      </c>
      <c r="C1764" s="72" t="s">
        <v>21740</v>
      </c>
      <c r="D1764" s="72" t="s">
        <v>15892</v>
      </c>
      <c r="E1764" s="78" t="s">
        <v>125</v>
      </c>
      <c r="F1764" s="78" t="s">
        <v>144</v>
      </c>
    </row>
    <row r="1765" spans="2:6" x14ac:dyDescent="0.25">
      <c r="B1765" s="73" t="s">
        <v>21741</v>
      </c>
      <c r="C1765" s="72" t="s">
        <v>21742</v>
      </c>
      <c r="D1765" s="72" t="s">
        <v>17057</v>
      </c>
      <c r="E1765" s="78" t="s">
        <v>125</v>
      </c>
      <c r="F1765" s="78" t="s">
        <v>144</v>
      </c>
    </row>
    <row r="1766" spans="2:6" x14ac:dyDescent="0.25">
      <c r="B1766" s="73" t="s">
        <v>21743</v>
      </c>
      <c r="C1766" s="72" t="s">
        <v>21744</v>
      </c>
      <c r="D1766" s="72" t="s">
        <v>17057</v>
      </c>
      <c r="E1766" s="78" t="s">
        <v>125</v>
      </c>
      <c r="F1766" s="78" t="s">
        <v>144</v>
      </c>
    </row>
    <row r="1767" spans="2:6" x14ac:dyDescent="0.25">
      <c r="B1767" s="73" t="s">
        <v>21745</v>
      </c>
      <c r="C1767" s="72" t="s">
        <v>21746</v>
      </c>
      <c r="D1767" s="72" t="s">
        <v>15892</v>
      </c>
      <c r="E1767" s="78" t="s">
        <v>125</v>
      </c>
      <c r="F1767" s="78" t="s">
        <v>310</v>
      </c>
    </row>
    <row r="1768" spans="2:6" x14ac:dyDescent="0.25">
      <c r="B1768" s="73" t="s">
        <v>21747</v>
      </c>
      <c r="C1768" s="72" t="s">
        <v>21748</v>
      </c>
      <c r="D1768" s="72" t="s">
        <v>15892</v>
      </c>
      <c r="E1768" s="78" t="s">
        <v>7493</v>
      </c>
      <c r="F1768" s="78" t="s">
        <v>7493</v>
      </c>
    </row>
    <row r="1769" spans="2:6" x14ac:dyDescent="0.25">
      <c r="B1769" s="73" t="s">
        <v>21749</v>
      </c>
      <c r="C1769" s="72" t="s">
        <v>21750</v>
      </c>
      <c r="D1769" s="72" t="s">
        <v>15892</v>
      </c>
      <c r="E1769" s="78" t="s">
        <v>7493</v>
      </c>
      <c r="F1769" s="78" t="s">
        <v>7493</v>
      </c>
    </row>
    <row r="1770" spans="2:6" x14ac:dyDescent="0.25">
      <c r="B1770" s="73" t="s">
        <v>21751</v>
      </c>
      <c r="C1770" s="72" t="s">
        <v>21752</v>
      </c>
      <c r="D1770" s="72" t="s">
        <v>15892</v>
      </c>
      <c r="E1770" s="78" t="s">
        <v>7493</v>
      </c>
      <c r="F1770" s="78" t="s">
        <v>7493</v>
      </c>
    </row>
    <row r="1771" spans="2:6" x14ac:dyDescent="0.25">
      <c r="B1771" s="73" t="s">
        <v>21753</v>
      </c>
      <c r="C1771" s="72" t="s">
        <v>21754</v>
      </c>
      <c r="D1771" s="72" t="s">
        <v>17057</v>
      </c>
      <c r="E1771" s="78" t="s">
        <v>1777</v>
      </c>
      <c r="F1771" s="78" t="s">
        <v>268</v>
      </c>
    </row>
    <row r="1772" spans="2:6" x14ac:dyDescent="0.25">
      <c r="B1772" s="73" t="s">
        <v>21755</v>
      </c>
      <c r="C1772" s="72" t="s">
        <v>21756</v>
      </c>
      <c r="D1772" s="72" t="s">
        <v>15892</v>
      </c>
      <c r="E1772" s="78" t="s">
        <v>125</v>
      </c>
      <c r="F1772" s="78" t="s">
        <v>144</v>
      </c>
    </row>
    <row r="1773" spans="2:6" x14ac:dyDescent="0.25">
      <c r="B1773" s="73" t="s">
        <v>21757</v>
      </c>
      <c r="C1773" s="72" t="s">
        <v>21758</v>
      </c>
      <c r="D1773" s="72" t="s">
        <v>15892</v>
      </c>
      <c r="E1773" s="78" t="s">
        <v>125</v>
      </c>
      <c r="F1773" s="78" t="s">
        <v>144</v>
      </c>
    </row>
    <row r="1774" spans="2:6" x14ac:dyDescent="0.25">
      <c r="B1774" s="73" t="s">
        <v>21759</v>
      </c>
      <c r="C1774" s="72" t="s">
        <v>21760</v>
      </c>
      <c r="D1774" s="72" t="s">
        <v>17057</v>
      </c>
      <c r="E1774" s="78" t="s">
        <v>125</v>
      </c>
      <c r="F1774" s="78" t="s">
        <v>172</v>
      </c>
    </row>
    <row r="1775" spans="2:6" x14ac:dyDescent="0.25">
      <c r="B1775" s="73" t="s">
        <v>21761</v>
      </c>
      <c r="C1775" s="72" t="s">
        <v>21762</v>
      </c>
      <c r="D1775" s="72" t="s">
        <v>15892</v>
      </c>
      <c r="E1775" s="78" t="s">
        <v>125</v>
      </c>
      <c r="F1775" s="78" t="s">
        <v>172</v>
      </c>
    </row>
    <row r="1776" spans="2:6" x14ac:dyDescent="0.25">
      <c r="B1776" s="73" t="s">
        <v>21763</v>
      </c>
      <c r="C1776" s="72" t="s">
        <v>21764</v>
      </c>
      <c r="D1776" s="72" t="s">
        <v>17057</v>
      </c>
      <c r="E1776" s="78" t="s">
        <v>125</v>
      </c>
      <c r="F1776" s="78" t="s">
        <v>172</v>
      </c>
    </row>
    <row r="1777" spans="2:6" x14ac:dyDescent="0.25">
      <c r="B1777" s="73" t="s">
        <v>21765</v>
      </c>
      <c r="C1777" s="72" t="s">
        <v>21766</v>
      </c>
      <c r="D1777" s="72" t="s">
        <v>15892</v>
      </c>
      <c r="E1777" s="78" t="s">
        <v>7493</v>
      </c>
      <c r="F1777" s="78" t="s">
        <v>7493</v>
      </c>
    </row>
    <row r="1778" spans="2:6" x14ac:dyDescent="0.25">
      <c r="B1778" s="73" t="s">
        <v>21767</v>
      </c>
      <c r="C1778" s="72" t="s">
        <v>21768</v>
      </c>
      <c r="D1778" s="72" t="s">
        <v>15892</v>
      </c>
      <c r="E1778" s="78" t="s">
        <v>1913</v>
      </c>
      <c r="F1778" s="78" t="s">
        <v>1008</v>
      </c>
    </row>
    <row r="1779" spans="2:6" x14ac:dyDescent="0.25">
      <c r="B1779" s="73" t="s">
        <v>21769</v>
      </c>
      <c r="C1779" s="72" t="s">
        <v>21770</v>
      </c>
      <c r="D1779" s="72" t="s">
        <v>17057</v>
      </c>
      <c r="E1779" s="78" t="s">
        <v>905</v>
      </c>
      <c r="F1779" s="78" t="s">
        <v>268</v>
      </c>
    </row>
    <row r="1780" spans="2:6" x14ac:dyDescent="0.25">
      <c r="B1780" s="73" t="s">
        <v>21771</v>
      </c>
      <c r="C1780" s="72" t="s">
        <v>21772</v>
      </c>
      <c r="D1780" s="72" t="s">
        <v>17057</v>
      </c>
      <c r="E1780" s="78" t="s">
        <v>125</v>
      </c>
      <c r="F1780" s="78" t="s">
        <v>172</v>
      </c>
    </row>
    <row r="1781" spans="2:6" x14ac:dyDescent="0.25">
      <c r="B1781" s="73" t="s">
        <v>21773</v>
      </c>
      <c r="C1781" s="72" t="s">
        <v>21774</v>
      </c>
      <c r="D1781" s="72" t="s">
        <v>17057</v>
      </c>
      <c r="E1781" s="78" t="s">
        <v>125</v>
      </c>
      <c r="F1781" s="78" t="s">
        <v>172</v>
      </c>
    </row>
    <row r="1782" spans="2:6" x14ac:dyDescent="0.25">
      <c r="B1782" s="73" t="s">
        <v>21775</v>
      </c>
      <c r="C1782" s="72" t="s">
        <v>21776</v>
      </c>
      <c r="D1782" s="72" t="s">
        <v>15892</v>
      </c>
      <c r="E1782" s="78" t="s">
        <v>7493</v>
      </c>
      <c r="F1782" s="78" t="s">
        <v>7493</v>
      </c>
    </row>
    <row r="1783" spans="2:6" x14ac:dyDescent="0.25">
      <c r="B1783" s="73" t="s">
        <v>21777</v>
      </c>
      <c r="C1783" s="72" t="s">
        <v>21778</v>
      </c>
      <c r="D1783" s="72" t="s">
        <v>15892</v>
      </c>
      <c r="E1783" s="78" t="s">
        <v>125</v>
      </c>
      <c r="F1783" s="78" t="s">
        <v>172</v>
      </c>
    </row>
    <row r="1784" spans="2:6" x14ac:dyDescent="0.25">
      <c r="B1784" s="73" t="s">
        <v>21779</v>
      </c>
      <c r="C1784" s="72" t="s">
        <v>21780</v>
      </c>
      <c r="D1784" s="72" t="s">
        <v>15892</v>
      </c>
      <c r="E1784" s="78" t="s">
        <v>3888</v>
      </c>
      <c r="F1784" s="78" t="s">
        <v>1499</v>
      </c>
    </row>
    <row r="1785" spans="2:6" x14ac:dyDescent="0.25">
      <c r="B1785" s="73" t="s">
        <v>21781</v>
      </c>
      <c r="C1785" s="72" t="s">
        <v>21782</v>
      </c>
      <c r="D1785" s="72" t="s">
        <v>15892</v>
      </c>
      <c r="E1785" s="78" t="s">
        <v>1913</v>
      </c>
      <c r="F1785" s="78" t="s">
        <v>1896</v>
      </c>
    </row>
    <row r="1786" spans="2:6" x14ac:dyDescent="0.25">
      <c r="B1786" s="73" t="s">
        <v>21783</v>
      </c>
      <c r="C1786" s="72" t="s">
        <v>21784</v>
      </c>
      <c r="D1786" s="72" t="s">
        <v>17057</v>
      </c>
      <c r="E1786" s="78" t="s">
        <v>125</v>
      </c>
      <c r="F1786" s="78" t="s">
        <v>172</v>
      </c>
    </row>
    <row r="1787" spans="2:6" x14ac:dyDescent="0.25">
      <c r="B1787" s="73" t="s">
        <v>21785</v>
      </c>
      <c r="C1787" s="72" t="s">
        <v>21786</v>
      </c>
      <c r="D1787" s="72" t="s">
        <v>15892</v>
      </c>
      <c r="E1787" s="78" t="s">
        <v>125</v>
      </c>
      <c r="F1787" s="78" t="s">
        <v>144</v>
      </c>
    </row>
    <row r="1788" spans="2:6" x14ac:dyDescent="0.25">
      <c r="B1788" s="73" t="s">
        <v>21787</v>
      </c>
      <c r="C1788" s="72" t="s">
        <v>21788</v>
      </c>
      <c r="D1788" s="72" t="s">
        <v>15892</v>
      </c>
      <c r="E1788" s="78" t="s">
        <v>7493</v>
      </c>
      <c r="F1788" s="78" t="s">
        <v>7493</v>
      </c>
    </row>
    <row r="1789" spans="2:6" x14ac:dyDescent="0.25">
      <c r="B1789" s="73" t="s">
        <v>21789</v>
      </c>
      <c r="C1789" s="72" t="s">
        <v>21790</v>
      </c>
      <c r="D1789" s="72" t="s">
        <v>15892</v>
      </c>
      <c r="E1789" s="78" t="s">
        <v>125</v>
      </c>
      <c r="F1789" s="78" t="s">
        <v>172</v>
      </c>
    </row>
    <row r="1790" spans="2:6" x14ac:dyDescent="0.25">
      <c r="B1790" s="73" t="s">
        <v>21791</v>
      </c>
      <c r="C1790" s="72" t="s">
        <v>21792</v>
      </c>
      <c r="D1790" s="72" t="s">
        <v>17057</v>
      </c>
      <c r="E1790" s="78" t="s">
        <v>125</v>
      </c>
      <c r="F1790" s="78" t="s">
        <v>172</v>
      </c>
    </row>
    <row r="1791" spans="2:6" x14ac:dyDescent="0.25">
      <c r="B1791" s="73" t="s">
        <v>21793</v>
      </c>
      <c r="C1791" s="72" t="s">
        <v>21794</v>
      </c>
      <c r="D1791" s="72" t="s">
        <v>17057</v>
      </c>
      <c r="E1791" s="78" t="s">
        <v>125</v>
      </c>
      <c r="F1791" s="78" t="s">
        <v>172</v>
      </c>
    </row>
    <row r="1792" spans="2:6" x14ac:dyDescent="0.25">
      <c r="B1792" s="73" t="s">
        <v>21795</v>
      </c>
      <c r="C1792" s="72" t="s">
        <v>21796</v>
      </c>
      <c r="D1792" s="72" t="s">
        <v>15892</v>
      </c>
      <c r="E1792" s="78" t="s">
        <v>125</v>
      </c>
      <c r="F1792" s="78" t="s">
        <v>144</v>
      </c>
    </row>
    <row r="1793" spans="2:6" x14ac:dyDescent="0.25">
      <c r="B1793" s="73" t="s">
        <v>21797</v>
      </c>
      <c r="C1793" s="72" t="s">
        <v>21798</v>
      </c>
      <c r="D1793" s="72" t="s">
        <v>15892</v>
      </c>
      <c r="E1793" s="78" t="s">
        <v>125</v>
      </c>
      <c r="F1793" s="78" t="s">
        <v>172</v>
      </c>
    </row>
    <row r="1794" spans="2:6" x14ac:dyDescent="0.25">
      <c r="B1794" s="73" t="s">
        <v>21799</v>
      </c>
      <c r="C1794" s="72" t="s">
        <v>21800</v>
      </c>
      <c r="D1794" s="72" t="s">
        <v>15892</v>
      </c>
      <c r="E1794" s="78" t="s">
        <v>125</v>
      </c>
      <c r="F1794" s="78" t="s">
        <v>172</v>
      </c>
    </row>
    <row r="1795" spans="2:6" x14ac:dyDescent="0.25">
      <c r="B1795" s="73" t="s">
        <v>21801</v>
      </c>
      <c r="C1795" s="72" t="s">
        <v>21802</v>
      </c>
      <c r="D1795" s="72" t="s">
        <v>15892</v>
      </c>
      <c r="E1795" s="78" t="s">
        <v>125</v>
      </c>
      <c r="F1795" s="78" t="s">
        <v>144</v>
      </c>
    </row>
    <row r="1796" spans="2:6" x14ac:dyDescent="0.25">
      <c r="B1796" s="73" t="s">
        <v>21803</v>
      </c>
      <c r="C1796" s="72" t="s">
        <v>21804</v>
      </c>
      <c r="D1796" s="72" t="s">
        <v>17057</v>
      </c>
      <c r="E1796" s="78" t="s">
        <v>3282</v>
      </c>
      <c r="F1796" s="78" t="s">
        <v>1499</v>
      </c>
    </row>
    <row r="1797" spans="2:6" x14ac:dyDescent="0.25">
      <c r="B1797" s="73" t="s">
        <v>21805</v>
      </c>
      <c r="C1797" s="72" t="s">
        <v>21806</v>
      </c>
      <c r="D1797" s="72" t="s">
        <v>15892</v>
      </c>
      <c r="E1797" s="78" t="s">
        <v>125</v>
      </c>
      <c r="F1797" s="78" t="s">
        <v>172</v>
      </c>
    </row>
    <row r="1798" spans="2:6" x14ac:dyDescent="0.25">
      <c r="B1798" s="73" t="s">
        <v>21807</v>
      </c>
      <c r="C1798" s="72" t="s">
        <v>21808</v>
      </c>
      <c r="D1798" s="72" t="s">
        <v>15892</v>
      </c>
      <c r="E1798" s="78" t="s">
        <v>125</v>
      </c>
      <c r="F1798" s="78" t="s">
        <v>144</v>
      </c>
    </row>
    <row r="1799" spans="2:6" x14ac:dyDescent="0.25">
      <c r="B1799" s="73" t="s">
        <v>21809</v>
      </c>
      <c r="C1799" s="72" t="s">
        <v>21810</v>
      </c>
      <c r="D1799" s="72" t="s">
        <v>17057</v>
      </c>
      <c r="E1799" s="78" t="s">
        <v>3282</v>
      </c>
      <c r="F1799" s="78" t="s">
        <v>1499</v>
      </c>
    </row>
    <row r="1800" spans="2:6" x14ac:dyDescent="0.25">
      <c r="B1800" s="73" t="s">
        <v>21811</v>
      </c>
      <c r="C1800" s="72" t="s">
        <v>21812</v>
      </c>
      <c r="D1800" s="72" t="s">
        <v>17057</v>
      </c>
      <c r="E1800" s="78" t="s">
        <v>125</v>
      </c>
      <c r="F1800" s="78" t="s">
        <v>172</v>
      </c>
    </row>
    <row r="1801" spans="2:6" x14ac:dyDescent="0.25">
      <c r="B1801" s="73" t="s">
        <v>21813</v>
      </c>
      <c r="C1801" s="72" t="s">
        <v>21814</v>
      </c>
      <c r="D1801" s="72" t="s">
        <v>15892</v>
      </c>
      <c r="E1801" s="78" t="s">
        <v>125</v>
      </c>
      <c r="F1801" s="78" t="s">
        <v>144</v>
      </c>
    </row>
    <row r="1802" spans="2:6" x14ac:dyDescent="0.25">
      <c r="B1802" s="73" t="s">
        <v>21815</v>
      </c>
      <c r="C1802" s="72" t="s">
        <v>21816</v>
      </c>
      <c r="D1802" s="72" t="s">
        <v>17057</v>
      </c>
      <c r="E1802" s="78" t="s">
        <v>125</v>
      </c>
      <c r="F1802" s="78" t="s">
        <v>144</v>
      </c>
    </row>
    <row r="1803" spans="2:6" x14ac:dyDescent="0.25">
      <c r="B1803" s="73" t="s">
        <v>21817</v>
      </c>
      <c r="C1803" s="72" t="s">
        <v>21818</v>
      </c>
      <c r="D1803" s="72" t="s">
        <v>15892</v>
      </c>
      <c r="E1803" s="78" t="s">
        <v>125</v>
      </c>
      <c r="F1803" s="78" t="s">
        <v>144</v>
      </c>
    </row>
    <row r="1804" spans="2:6" x14ac:dyDescent="0.25">
      <c r="B1804" s="73" t="s">
        <v>21819</v>
      </c>
      <c r="C1804" s="72" t="s">
        <v>21820</v>
      </c>
      <c r="D1804" s="72" t="s">
        <v>15892</v>
      </c>
      <c r="E1804" s="78" t="s">
        <v>440</v>
      </c>
      <c r="F1804" s="78" t="s">
        <v>310</v>
      </c>
    </row>
    <row r="1805" spans="2:6" x14ac:dyDescent="0.25">
      <c r="B1805" s="73" t="s">
        <v>21821</v>
      </c>
      <c r="C1805" s="72" t="s">
        <v>21822</v>
      </c>
      <c r="D1805" s="72" t="s">
        <v>17057</v>
      </c>
      <c r="E1805" s="78" t="s">
        <v>125</v>
      </c>
      <c r="F1805" s="78" t="s">
        <v>144</v>
      </c>
    </row>
    <row r="1806" spans="2:6" x14ac:dyDescent="0.25">
      <c r="B1806" s="73" t="s">
        <v>21823</v>
      </c>
      <c r="C1806" s="72" t="s">
        <v>21824</v>
      </c>
      <c r="D1806" s="72" t="s">
        <v>15892</v>
      </c>
      <c r="E1806" s="78" t="s">
        <v>125</v>
      </c>
      <c r="F1806" s="78" t="s">
        <v>172</v>
      </c>
    </row>
    <row r="1807" spans="2:6" x14ac:dyDescent="0.25">
      <c r="B1807" s="73" t="s">
        <v>21825</v>
      </c>
      <c r="C1807" s="72" t="s">
        <v>21826</v>
      </c>
      <c r="D1807" s="72" t="s">
        <v>17057</v>
      </c>
      <c r="E1807" s="78" t="s">
        <v>342</v>
      </c>
      <c r="F1807" s="78" t="s">
        <v>1499</v>
      </c>
    </row>
    <row r="1808" spans="2:6" x14ac:dyDescent="0.25">
      <c r="B1808" s="73" t="s">
        <v>21827</v>
      </c>
      <c r="C1808" s="72" t="s">
        <v>21828</v>
      </c>
      <c r="D1808" s="72" t="s">
        <v>15892</v>
      </c>
      <c r="E1808" s="78" t="s">
        <v>125</v>
      </c>
      <c r="F1808" s="78" t="s">
        <v>310</v>
      </c>
    </row>
    <row r="1809" spans="2:6" x14ac:dyDescent="0.25">
      <c r="B1809" s="73" t="s">
        <v>21829</v>
      </c>
      <c r="C1809" s="72" t="s">
        <v>21830</v>
      </c>
      <c r="D1809" s="72" t="s">
        <v>15892</v>
      </c>
      <c r="E1809" s="78" t="s">
        <v>125</v>
      </c>
      <c r="F1809" s="78" t="s">
        <v>310</v>
      </c>
    </row>
    <row r="1810" spans="2:6" x14ac:dyDescent="0.25">
      <c r="B1810" s="73" t="s">
        <v>21831</v>
      </c>
      <c r="C1810" s="72" t="s">
        <v>21832</v>
      </c>
      <c r="D1810" s="72" t="s">
        <v>15892</v>
      </c>
      <c r="E1810" s="78" t="s">
        <v>7493</v>
      </c>
      <c r="F1810" s="78" t="s">
        <v>7493</v>
      </c>
    </row>
    <row r="1811" spans="2:6" x14ac:dyDescent="0.25">
      <c r="B1811" s="73" t="s">
        <v>21833</v>
      </c>
      <c r="C1811" s="72" t="s">
        <v>21834</v>
      </c>
      <c r="D1811" s="72" t="s">
        <v>15892</v>
      </c>
      <c r="E1811" s="78" t="s">
        <v>7493</v>
      </c>
      <c r="F1811" s="78" t="s">
        <v>7493</v>
      </c>
    </row>
    <row r="1812" spans="2:6" x14ac:dyDescent="0.25">
      <c r="B1812" s="73" t="s">
        <v>21835</v>
      </c>
      <c r="C1812" s="72" t="s">
        <v>21834</v>
      </c>
      <c r="D1812" s="72" t="s">
        <v>15892</v>
      </c>
      <c r="E1812" s="78" t="s">
        <v>7493</v>
      </c>
      <c r="F1812" s="78" t="s">
        <v>7493</v>
      </c>
    </row>
    <row r="1813" spans="2:6" x14ac:dyDescent="0.25">
      <c r="B1813" s="73" t="s">
        <v>21836</v>
      </c>
      <c r="C1813" s="72" t="s">
        <v>21837</v>
      </c>
      <c r="D1813" s="72" t="s">
        <v>17057</v>
      </c>
      <c r="E1813" s="78" t="s">
        <v>905</v>
      </c>
      <c r="F1813" s="78" t="s">
        <v>1200</v>
      </c>
    </row>
    <row r="1814" spans="2:6" x14ac:dyDescent="0.25">
      <c r="B1814" s="73" t="s">
        <v>21838</v>
      </c>
      <c r="C1814" s="72" t="s">
        <v>21839</v>
      </c>
      <c r="D1814" s="72" t="s">
        <v>15892</v>
      </c>
      <c r="E1814" s="78" t="s">
        <v>7493</v>
      </c>
      <c r="F1814" s="78" t="s">
        <v>7493</v>
      </c>
    </row>
    <row r="1815" spans="2:6" x14ac:dyDescent="0.25">
      <c r="B1815" s="73" t="s">
        <v>21840</v>
      </c>
      <c r="C1815" s="72" t="s">
        <v>21841</v>
      </c>
      <c r="D1815" s="72" t="s">
        <v>15892</v>
      </c>
      <c r="E1815" s="78" t="s">
        <v>7281</v>
      </c>
      <c r="F1815" s="78" t="s">
        <v>7493</v>
      </c>
    </row>
    <row r="1816" spans="2:6" x14ac:dyDescent="0.25">
      <c r="B1816" s="73" t="s">
        <v>21842</v>
      </c>
      <c r="C1816" s="72" t="s">
        <v>21843</v>
      </c>
      <c r="D1816" s="72" t="s">
        <v>17057</v>
      </c>
      <c r="E1816" s="78" t="s">
        <v>125</v>
      </c>
      <c r="F1816" s="78" t="s">
        <v>310</v>
      </c>
    </row>
    <row r="1817" spans="2:6" x14ac:dyDescent="0.25">
      <c r="B1817" s="73" t="s">
        <v>21844</v>
      </c>
      <c r="C1817" s="72" t="s">
        <v>21550</v>
      </c>
      <c r="D1817" s="72" t="s">
        <v>17057</v>
      </c>
      <c r="E1817" s="78" t="s">
        <v>7493</v>
      </c>
      <c r="F1817" s="78" t="s">
        <v>7493</v>
      </c>
    </row>
    <row r="1818" spans="2:6" x14ac:dyDescent="0.25">
      <c r="B1818" s="73" t="s">
        <v>21845</v>
      </c>
      <c r="C1818" s="72" t="s">
        <v>21846</v>
      </c>
      <c r="D1818" s="72" t="s">
        <v>17057</v>
      </c>
      <c r="E1818" s="78" t="s">
        <v>125</v>
      </c>
      <c r="F1818" s="78" t="s">
        <v>310</v>
      </c>
    </row>
    <row r="1819" spans="2:6" x14ac:dyDescent="0.25">
      <c r="B1819" s="73" t="s">
        <v>21847</v>
      </c>
      <c r="C1819" s="72" t="s">
        <v>21846</v>
      </c>
      <c r="D1819" s="72" t="s">
        <v>17057</v>
      </c>
      <c r="E1819" s="78" t="s">
        <v>7493</v>
      </c>
      <c r="F1819" s="78" t="s">
        <v>7493</v>
      </c>
    </row>
    <row r="1820" spans="2:6" x14ac:dyDescent="0.25">
      <c r="B1820" s="73" t="s">
        <v>21848</v>
      </c>
      <c r="C1820" s="72" t="s">
        <v>21846</v>
      </c>
      <c r="D1820" s="72" t="s">
        <v>15892</v>
      </c>
      <c r="E1820" s="78" t="s">
        <v>7493</v>
      </c>
      <c r="F1820" s="78" t="s">
        <v>7493</v>
      </c>
    </row>
    <row r="1821" spans="2:6" x14ac:dyDescent="0.25">
      <c r="B1821" s="73" t="s">
        <v>21849</v>
      </c>
      <c r="C1821" s="72" t="s">
        <v>21850</v>
      </c>
      <c r="D1821" s="72" t="s">
        <v>15892</v>
      </c>
      <c r="E1821" s="78" t="s">
        <v>125</v>
      </c>
      <c r="F1821" s="78" t="s">
        <v>144</v>
      </c>
    </row>
    <row r="1822" spans="2:6" x14ac:dyDescent="0.25">
      <c r="B1822" s="73" t="s">
        <v>21851</v>
      </c>
      <c r="C1822" s="72" t="s">
        <v>21852</v>
      </c>
      <c r="D1822" s="72" t="s">
        <v>17057</v>
      </c>
      <c r="E1822" s="78" t="s">
        <v>21853</v>
      </c>
      <c r="F1822" s="78" t="s">
        <v>1200</v>
      </c>
    </row>
    <row r="1823" spans="2:6" x14ac:dyDescent="0.25">
      <c r="B1823" s="73" t="s">
        <v>21854</v>
      </c>
      <c r="C1823" s="72" t="s">
        <v>21855</v>
      </c>
      <c r="D1823" s="72" t="s">
        <v>17057</v>
      </c>
      <c r="E1823" s="78" t="s">
        <v>3378</v>
      </c>
      <c r="F1823" s="78" t="s">
        <v>1200</v>
      </c>
    </row>
    <row r="1824" spans="2:6" x14ac:dyDescent="0.25">
      <c r="B1824" s="73" t="s">
        <v>22171</v>
      </c>
      <c r="C1824" s="72" t="s">
        <v>22172</v>
      </c>
      <c r="D1824" s="72" t="s">
        <v>15892</v>
      </c>
      <c r="E1824" s="78" t="s">
        <v>1504</v>
      </c>
      <c r="F1824" s="78" t="s">
        <v>1896</v>
      </c>
    </row>
    <row r="1825" spans="2:6" x14ac:dyDescent="0.25">
      <c r="B1825" s="73" t="s">
        <v>21856</v>
      </c>
      <c r="C1825" s="72" t="s">
        <v>21857</v>
      </c>
      <c r="D1825" s="72" t="s">
        <v>17057</v>
      </c>
      <c r="E1825" s="78" t="s">
        <v>3378</v>
      </c>
      <c r="F1825" s="78" t="s">
        <v>1200</v>
      </c>
    </row>
    <row r="1826" spans="2:6" x14ac:dyDescent="0.25">
      <c r="B1826" s="73" t="s">
        <v>21858</v>
      </c>
      <c r="C1826" s="72" t="s">
        <v>21640</v>
      </c>
      <c r="D1826" s="72" t="s">
        <v>17057</v>
      </c>
      <c r="E1826" s="78" t="s">
        <v>7493</v>
      </c>
      <c r="F1826" s="78" t="s">
        <v>7493</v>
      </c>
    </row>
    <row r="1827" spans="2:6" x14ac:dyDescent="0.25">
      <c r="B1827" s="73" t="s">
        <v>21859</v>
      </c>
      <c r="C1827" s="72" t="s">
        <v>21860</v>
      </c>
      <c r="D1827" s="72" t="s">
        <v>15892</v>
      </c>
      <c r="E1827" s="78" t="s">
        <v>7493</v>
      </c>
      <c r="F1827" s="78" t="s">
        <v>7493</v>
      </c>
    </row>
    <row r="1828" spans="2:6" x14ac:dyDescent="0.25">
      <c r="B1828" s="73" t="s">
        <v>21861</v>
      </c>
      <c r="C1828" s="72" t="s">
        <v>21862</v>
      </c>
      <c r="D1828" s="72" t="s">
        <v>17057</v>
      </c>
      <c r="E1828" s="78" t="s">
        <v>125</v>
      </c>
      <c r="F1828" s="78" t="s">
        <v>310</v>
      </c>
    </row>
    <row r="1829" spans="2:6" x14ac:dyDescent="0.25">
      <c r="B1829" s="73" t="s">
        <v>21863</v>
      </c>
      <c r="C1829" s="72" t="s">
        <v>21864</v>
      </c>
      <c r="D1829" s="72" t="s">
        <v>17057</v>
      </c>
      <c r="E1829" s="78" t="s">
        <v>7493</v>
      </c>
      <c r="F1829" s="78" t="s">
        <v>7493</v>
      </c>
    </row>
    <row r="1830" spans="2:6" x14ac:dyDescent="0.25">
      <c r="B1830" s="73" t="s">
        <v>21865</v>
      </c>
      <c r="C1830" s="72" t="s">
        <v>21866</v>
      </c>
      <c r="D1830" s="72" t="s">
        <v>15892</v>
      </c>
      <c r="E1830" s="78" t="s">
        <v>7493</v>
      </c>
      <c r="F1830" s="78" t="s">
        <v>7493</v>
      </c>
    </row>
    <row r="1831" spans="2:6" x14ac:dyDescent="0.25">
      <c r="B1831" s="73" t="s">
        <v>21867</v>
      </c>
      <c r="C1831" s="72" t="s">
        <v>21868</v>
      </c>
      <c r="D1831" s="72" t="s">
        <v>17057</v>
      </c>
      <c r="E1831" s="78" t="s">
        <v>125</v>
      </c>
      <c r="F1831" s="78" t="s">
        <v>144</v>
      </c>
    </row>
    <row r="1832" spans="2:6" x14ac:dyDescent="0.25">
      <c r="B1832" s="73" t="s">
        <v>21869</v>
      </c>
      <c r="C1832" s="72" t="s">
        <v>21870</v>
      </c>
      <c r="D1832" s="72" t="s">
        <v>15892</v>
      </c>
      <c r="E1832" s="78" t="s">
        <v>125</v>
      </c>
      <c r="F1832" s="78" t="s">
        <v>172</v>
      </c>
    </row>
    <row r="1833" spans="2:6" x14ac:dyDescent="0.25">
      <c r="B1833" s="73" t="s">
        <v>21871</v>
      </c>
      <c r="C1833" s="72" t="s">
        <v>21872</v>
      </c>
      <c r="D1833" s="72" t="s">
        <v>15892</v>
      </c>
      <c r="E1833" s="78" t="s">
        <v>125</v>
      </c>
      <c r="F1833" s="78" t="s">
        <v>172</v>
      </c>
    </row>
    <row r="1834" spans="2:6" x14ac:dyDescent="0.25">
      <c r="B1834" s="73" t="s">
        <v>21873</v>
      </c>
      <c r="C1834" s="72" t="s">
        <v>21874</v>
      </c>
      <c r="D1834" s="72" t="s">
        <v>15892</v>
      </c>
      <c r="E1834" s="78" t="s">
        <v>1913</v>
      </c>
      <c r="F1834" s="78" t="s">
        <v>1008</v>
      </c>
    </row>
    <row r="1835" spans="2:6" x14ac:dyDescent="0.25">
      <c r="B1835" s="73" t="s">
        <v>21875</v>
      </c>
      <c r="C1835" s="72" t="s">
        <v>21876</v>
      </c>
      <c r="D1835" s="72" t="s">
        <v>17057</v>
      </c>
      <c r="E1835" s="78" t="s">
        <v>125</v>
      </c>
      <c r="F1835" s="78" t="s">
        <v>144</v>
      </c>
    </row>
    <row r="1836" spans="2:6" x14ac:dyDescent="0.25">
      <c r="B1836" s="73" t="s">
        <v>21877</v>
      </c>
      <c r="C1836" s="72" t="s">
        <v>21878</v>
      </c>
      <c r="D1836" s="72" t="s">
        <v>17057</v>
      </c>
      <c r="E1836" s="78" t="s">
        <v>7493</v>
      </c>
      <c r="F1836" s="78" t="s">
        <v>7493</v>
      </c>
    </row>
    <row r="1837" spans="2:6" x14ac:dyDescent="0.25">
      <c r="B1837" s="73" t="s">
        <v>21879</v>
      </c>
      <c r="C1837" s="72" t="s">
        <v>21880</v>
      </c>
      <c r="D1837" s="72" t="s">
        <v>17057</v>
      </c>
      <c r="E1837" s="78" t="s">
        <v>3282</v>
      </c>
      <c r="F1837" s="78" t="s">
        <v>1499</v>
      </c>
    </row>
    <row r="1838" spans="2:6" x14ac:dyDescent="0.25">
      <c r="B1838" s="73" t="s">
        <v>22173</v>
      </c>
      <c r="C1838" s="72" t="s">
        <v>22174</v>
      </c>
      <c r="D1838" s="72" t="s">
        <v>15892</v>
      </c>
      <c r="E1838" s="78" t="s">
        <v>4265</v>
      </c>
      <c r="F1838" s="78" t="s">
        <v>2748</v>
      </c>
    </row>
    <row r="1839" spans="2:6" x14ac:dyDescent="0.25">
      <c r="B1839" s="73" t="s">
        <v>21881</v>
      </c>
      <c r="C1839" s="72" t="s">
        <v>21882</v>
      </c>
      <c r="D1839" s="72" t="s">
        <v>15892</v>
      </c>
      <c r="E1839" s="78" t="s">
        <v>7493</v>
      </c>
      <c r="F1839" s="78" t="s">
        <v>7493</v>
      </c>
    </row>
    <row r="1840" spans="2:6" x14ac:dyDescent="0.25">
      <c r="B1840" s="73" t="s">
        <v>21883</v>
      </c>
      <c r="C1840" s="72" t="s">
        <v>21884</v>
      </c>
      <c r="D1840" s="72" t="s">
        <v>15892</v>
      </c>
      <c r="E1840" s="78" t="s">
        <v>125</v>
      </c>
      <c r="F1840" s="78" t="s">
        <v>310</v>
      </c>
    </row>
    <row r="1841" spans="2:6" x14ac:dyDescent="0.25">
      <c r="B1841" s="73" t="s">
        <v>21885</v>
      </c>
      <c r="C1841" s="72" t="s">
        <v>21886</v>
      </c>
      <c r="D1841" s="72" t="s">
        <v>17057</v>
      </c>
      <c r="E1841" s="78" t="s">
        <v>125</v>
      </c>
      <c r="F1841" s="78" t="s">
        <v>310</v>
      </c>
    </row>
    <row r="1842" spans="2:6" x14ac:dyDescent="0.25">
      <c r="B1842" s="73" t="s">
        <v>21887</v>
      </c>
      <c r="C1842" s="72" t="s">
        <v>21884</v>
      </c>
      <c r="D1842" s="72" t="s">
        <v>15892</v>
      </c>
      <c r="E1842" s="78" t="s">
        <v>7493</v>
      </c>
      <c r="F1842" s="78" t="s">
        <v>7493</v>
      </c>
    </row>
    <row r="1843" spans="2:6" x14ac:dyDescent="0.25">
      <c r="B1843" s="73" t="s">
        <v>21888</v>
      </c>
      <c r="C1843" s="72" t="s">
        <v>21889</v>
      </c>
      <c r="D1843" s="72" t="s">
        <v>15892</v>
      </c>
      <c r="E1843" s="78" t="s">
        <v>7493</v>
      </c>
      <c r="F1843" s="78" t="s">
        <v>7493</v>
      </c>
    </row>
    <row r="1844" spans="2:6" x14ac:dyDescent="0.25">
      <c r="B1844" s="73" t="s">
        <v>21890</v>
      </c>
      <c r="C1844" s="72" t="s">
        <v>21884</v>
      </c>
      <c r="D1844" s="72" t="s">
        <v>15892</v>
      </c>
      <c r="E1844" s="78" t="s">
        <v>7493</v>
      </c>
      <c r="F1844" s="78" t="s">
        <v>7493</v>
      </c>
    </row>
    <row r="1845" spans="2:6" x14ac:dyDescent="0.25">
      <c r="B1845" s="73" t="s">
        <v>21891</v>
      </c>
      <c r="C1845" s="72" t="s">
        <v>21892</v>
      </c>
      <c r="D1845" s="72" t="s">
        <v>15892</v>
      </c>
      <c r="E1845" s="78" t="s">
        <v>7493</v>
      </c>
      <c r="F1845" s="78" t="s">
        <v>7493</v>
      </c>
    </row>
    <row r="1846" spans="2:6" x14ac:dyDescent="0.25">
      <c r="B1846" s="73" t="s">
        <v>21893</v>
      </c>
      <c r="C1846" s="72" t="s">
        <v>21894</v>
      </c>
      <c r="D1846" s="72" t="s">
        <v>15892</v>
      </c>
      <c r="E1846" s="78" t="s">
        <v>7493</v>
      </c>
      <c r="F1846" s="78" t="s">
        <v>7493</v>
      </c>
    </row>
    <row r="1847" spans="2:6" x14ac:dyDescent="0.25">
      <c r="B1847" s="73" t="s">
        <v>21895</v>
      </c>
      <c r="C1847" s="72" t="s">
        <v>21896</v>
      </c>
      <c r="D1847" s="72" t="s">
        <v>15892</v>
      </c>
      <c r="E1847" s="78" t="s">
        <v>7281</v>
      </c>
      <c r="F1847" s="78" t="s">
        <v>7493</v>
      </c>
    </row>
    <row r="1848" spans="2:6" x14ac:dyDescent="0.25">
      <c r="B1848" s="73" t="s">
        <v>21897</v>
      </c>
      <c r="C1848" s="72" t="s">
        <v>21898</v>
      </c>
      <c r="D1848" s="72" t="s">
        <v>17057</v>
      </c>
      <c r="E1848" s="78" t="s">
        <v>2537</v>
      </c>
      <c r="F1848" s="78" t="s">
        <v>1200</v>
      </c>
    </row>
    <row r="1849" spans="2:6" x14ac:dyDescent="0.25">
      <c r="B1849" s="73" t="s">
        <v>21899</v>
      </c>
      <c r="C1849" s="72" t="s">
        <v>21900</v>
      </c>
      <c r="D1849" s="72" t="s">
        <v>17057</v>
      </c>
      <c r="E1849" s="78" t="s">
        <v>2720</v>
      </c>
      <c r="F1849" s="78" t="s">
        <v>1200</v>
      </c>
    </row>
    <row r="1850" spans="2:6" x14ac:dyDescent="0.25">
      <c r="B1850" s="73" t="s">
        <v>21901</v>
      </c>
      <c r="C1850" s="72" t="s">
        <v>21902</v>
      </c>
      <c r="D1850" s="72" t="s">
        <v>15892</v>
      </c>
      <c r="E1850" s="78" t="s">
        <v>125</v>
      </c>
      <c r="F1850" s="78" t="s">
        <v>172</v>
      </c>
    </row>
    <row r="1851" spans="2:6" x14ac:dyDescent="0.25">
      <c r="B1851" s="73" t="s">
        <v>21903</v>
      </c>
      <c r="C1851" s="72" t="s">
        <v>21904</v>
      </c>
      <c r="D1851" s="72" t="s">
        <v>15892</v>
      </c>
      <c r="E1851" s="78" t="s">
        <v>125</v>
      </c>
      <c r="F1851" s="78" t="s">
        <v>144</v>
      </c>
    </row>
    <row r="1852" spans="2:6" x14ac:dyDescent="0.25">
      <c r="B1852" s="73" t="s">
        <v>21905</v>
      </c>
      <c r="C1852" s="72" t="s">
        <v>21906</v>
      </c>
      <c r="D1852" s="72" t="s">
        <v>17057</v>
      </c>
      <c r="E1852" s="78" t="s">
        <v>2489</v>
      </c>
      <c r="F1852" s="78" t="s">
        <v>1499</v>
      </c>
    </row>
    <row r="1853" spans="2:6" x14ac:dyDescent="0.25">
      <c r="B1853" s="73" t="s">
        <v>21907</v>
      </c>
      <c r="C1853" s="72" t="s">
        <v>21908</v>
      </c>
      <c r="D1853" s="72" t="s">
        <v>17057</v>
      </c>
      <c r="E1853" s="78" t="s">
        <v>181</v>
      </c>
      <c r="F1853" s="78" t="s">
        <v>172</v>
      </c>
    </row>
    <row r="1854" spans="2:6" x14ac:dyDescent="0.25">
      <c r="B1854" s="73" t="s">
        <v>21909</v>
      </c>
      <c r="C1854" s="72" t="s">
        <v>21910</v>
      </c>
      <c r="D1854" s="72" t="s">
        <v>15892</v>
      </c>
      <c r="E1854" s="78" t="s">
        <v>125</v>
      </c>
      <c r="F1854" s="78" t="s">
        <v>144</v>
      </c>
    </row>
    <row r="1855" spans="2:6" x14ac:dyDescent="0.25">
      <c r="B1855" s="73" t="s">
        <v>21911</v>
      </c>
      <c r="C1855" s="72" t="s">
        <v>21912</v>
      </c>
      <c r="D1855" s="72" t="s">
        <v>17057</v>
      </c>
      <c r="E1855" s="78" t="s">
        <v>125</v>
      </c>
      <c r="F1855" s="78" t="s">
        <v>310</v>
      </c>
    </row>
    <row r="1856" spans="2:6" x14ac:dyDescent="0.25">
      <c r="B1856" s="73" t="s">
        <v>21913</v>
      </c>
      <c r="C1856" s="72" t="s">
        <v>21914</v>
      </c>
      <c r="D1856" s="72" t="s">
        <v>15892</v>
      </c>
      <c r="E1856" s="78" t="s">
        <v>7493</v>
      </c>
      <c r="F1856" s="78" t="s">
        <v>7493</v>
      </c>
    </row>
    <row r="1857" spans="2:6" x14ac:dyDescent="0.25">
      <c r="B1857" s="73" t="s">
        <v>21915</v>
      </c>
      <c r="C1857" s="72" t="s">
        <v>21916</v>
      </c>
      <c r="D1857" s="72" t="s">
        <v>15892</v>
      </c>
      <c r="E1857" s="78" t="s">
        <v>7493</v>
      </c>
      <c r="F1857" s="78" t="s">
        <v>7493</v>
      </c>
    </row>
    <row r="1858" spans="2:6" x14ac:dyDescent="0.25">
      <c r="B1858" s="73" t="s">
        <v>21917</v>
      </c>
      <c r="C1858" s="72" t="s">
        <v>21918</v>
      </c>
      <c r="D1858" s="72" t="s">
        <v>15892</v>
      </c>
      <c r="E1858" s="78" t="s">
        <v>7493</v>
      </c>
      <c r="F1858" s="78" t="s">
        <v>7493</v>
      </c>
    </row>
    <row r="1859" spans="2:6" x14ac:dyDescent="0.25">
      <c r="B1859" s="73" t="s">
        <v>21919</v>
      </c>
      <c r="C1859" s="72" t="s">
        <v>21920</v>
      </c>
      <c r="D1859" s="72" t="s">
        <v>17057</v>
      </c>
      <c r="E1859" s="78" t="s">
        <v>7281</v>
      </c>
      <c r="F1859" s="78" t="s">
        <v>7493</v>
      </c>
    </row>
    <row r="1860" spans="2:6" x14ac:dyDescent="0.25">
      <c r="B1860" s="73" t="s">
        <v>21921</v>
      </c>
      <c r="C1860" s="72" t="s">
        <v>21922</v>
      </c>
      <c r="D1860" s="72" t="s">
        <v>15892</v>
      </c>
      <c r="E1860" s="78" t="s">
        <v>7493</v>
      </c>
      <c r="F1860" s="78" t="s">
        <v>7493</v>
      </c>
    </row>
    <row r="1861" spans="2:6" x14ac:dyDescent="0.25">
      <c r="B1861" s="73" t="s">
        <v>21923</v>
      </c>
      <c r="C1861" s="72" t="s">
        <v>21924</v>
      </c>
      <c r="D1861" s="72" t="s">
        <v>15892</v>
      </c>
      <c r="E1861" s="78" t="s">
        <v>125</v>
      </c>
      <c r="F1861" s="78" t="s">
        <v>144</v>
      </c>
    </row>
    <row r="1862" spans="2:6" x14ac:dyDescent="0.25">
      <c r="B1862" s="73" t="s">
        <v>21925</v>
      </c>
      <c r="C1862" s="72" t="s">
        <v>21926</v>
      </c>
      <c r="D1862" s="72" t="s">
        <v>15892</v>
      </c>
      <c r="E1862" s="78" t="s">
        <v>125</v>
      </c>
      <c r="F1862" s="78" t="s">
        <v>310</v>
      </c>
    </row>
    <row r="1863" spans="2:6" x14ac:dyDescent="0.25">
      <c r="B1863" s="73" t="s">
        <v>21927</v>
      </c>
      <c r="C1863" s="72" t="s">
        <v>21928</v>
      </c>
      <c r="D1863" s="72" t="s">
        <v>17057</v>
      </c>
      <c r="E1863" s="78" t="s">
        <v>905</v>
      </c>
      <c r="F1863" s="78" t="s">
        <v>1200</v>
      </c>
    </row>
    <row r="1864" spans="2:6" x14ac:dyDescent="0.25">
      <c r="B1864" s="73" t="s">
        <v>21929</v>
      </c>
      <c r="C1864" s="72" t="s">
        <v>21930</v>
      </c>
      <c r="D1864" s="72" t="s">
        <v>15892</v>
      </c>
      <c r="E1864" s="78" t="s">
        <v>7281</v>
      </c>
      <c r="F1864" s="78" t="s">
        <v>7493</v>
      </c>
    </row>
    <row r="1865" spans="2:6" x14ac:dyDescent="0.25">
      <c r="B1865" s="73" t="s">
        <v>21931</v>
      </c>
      <c r="C1865" s="72" t="s">
        <v>21932</v>
      </c>
      <c r="D1865" s="72" t="s">
        <v>17057</v>
      </c>
      <c r="E1865" s="78" t="s">
        <v>396</v>
      </c>
      <c r="F1865" s="78" t="s">
        <v>700</v>
      </c>
    </row>
    <row r="1866" spans="2:6" x14ac:dyDescent="0.25">
      <c r="B1866" s="73" t="s">
        <v>21933</v>
      </c>
      <c r="C1866" s="72" t="s">
        <v>21934</v>
      </c>
      <c r="D1866" s="72" t="s">
        <v>17057</v>
      </c>
      <c r="E1866" s="78" t="s">
        <v>342</v>
      </c>
      <c r="F1866" s="78" t="s">
        <v>1499</v>
      </c>
    </row>
    <row r="1867" spans="2:6" x14ac:dyDescent="0.25">
      <c r="B1867" s="73" t="s">
        <v>21935</v>
      </c>
      <c r="C1867" s="72" t="s">
        <v>21936</v>
      </c>
      <c r="D1867" s="72" t="s">
        <v>17057</v>
      </c>
      <c r="E1867" s="78" t="s">
        <v>730</v>
      </c>
      <c r="F1867" s="78" t="s">
        <v>1200</v>
      </c>
    </row>
    <row r="1868" spans="2:6" x14ac:dyDescent="0.25">
      <c r="B1868" s="73" t="s">
        <v>21937</v>
      </c>
      <c r="C1868" s="72" t="s">
        <v>21938</v>
      </c>
      <c r="D1868" s="72" t="s">
        <v>15892</v>
      </c>
      <c r="E1868" s="78" t="s">
        <v>7281</v>
      </c>
      <c r="F1868" s="78" t="s">
        <v>7493</v>
      </c>
    </row>
    <row r="1869" spans="2:6" x14ac:dyDescent="0.25">
      <c r="B1869" s="73" t="s">
        <v>21939</v>
      </c>
      <c r="C1869" s="72" t="s">
        <v>21940</v>
      </c>
      <c r="D1869" s="72" t="s">
        <v>17057</v>
      </c>
      <c r="E1869" s="78" t="s">
        <v>7281</v>
      </c>
      <c r="F1869" s="78" t="s">
        <v>7493</v>
      </c>
    </row>
    <row r="1870" spans="2:6" x14ac:dyDescent="0.25">
      <c r="B1870" s="73" t="s">
        <v>21941</v>
      </c>
      <c r="C1870" s="72" t="s">
        <v>21942</v>
      </c>
      <c r="D1870" s="72" t="s">
        <v>15892</v>
      </c>
      <c r="E1870" s="78" t="s">
        <v>125</v>
      </c>
      <c r="F1870" s="78" t="s">
        <v>172</v>
      </c>
    </row>
    <row r="1871" spans="2:6" x14ac:dyDescent="0.25">
      <c r="B1871" s="73" t="s">
        <v>21943</v>
      </c>
      <c r="C1871" s="72" t="s">
        <v>21944</v>
      </c>
      <c r="D1871" s="72" t="s">
        <v>17057</v>
      </c>
      <c r="E1871" s="78" t="s">
        <v>2720</v>
      </c>
      <c r="F1871" s="78" t="s">
        <v>1200</v>
      </c>
    </row>
    <row r="1872" spans="2:6" x14ac:dyDescent="0.25">
      <c r="B1872" s="73" t="s">
        <v>21945</v>
      </c>
      <c r="C1872" s="72" t="s">
        <v>21946</v>
      </c>
      <c r="D1872" s="72" t="s">
        <v>17057</v>
      </c>
      <c r="E1872" s="78" t="s">
        <v>342</v>
      </c>
      <c r="F1872" s="78" t="s">
        <v>1499</v>
      </c>
    </row>
    <row r="1873" spans="2:6" x14ac:dyDescent="0.25">
      <c r="B1873" s="73" t="s">
        <v>21947</v>
      </c>
      <c r="C1873" s="72" t="s">
        <v>21948</v>
      </c>
      <c r="D1873" s="72" t="s">
        <v>15892</v>
      </c>
      <c r="E1873" s="78" t="s">
        <v>125</v>
      </c>
      <c r="F1873" s="78" t="s">
        <v>310</v>
      </c>
    </row>
    <row r="1874" spans="2:6" x14ac:dyDescent="0.25">
      <c r="B1874" s="73" t="s">
        <v>21949</v>
      </c>
      <c r="C1874" s="72" t="s">
        <v>21948</v>
      </c>
      <c r="D1874" s="72" t="s">
        <v>15892</v>
      </c>
      <c r="E1874" s="78" t="s">
        <v>7493</v>
      </c>
      <c r="F1874" s="78" t="s">
        <v>7493</v>
      </c>
    </row>
    <row r="1875" spans="2:6" x14ac:dyDescent="0.25">
      <c r="B1875" s="73" t="s">
        <v>21950</v>
      </c>
      <c r="C1875" s="72" t="s">
        <v>21948</v>
      </c>
      <c r="D1875" s="72" t="s">
        <v>15892</v>
      </c>
      <c r="E1875" s="78" t="s">
        <v>7493</v>
      </c>
      <c r="F1875" s="78" t="s">
        <v>7493</v>
      </c>
    </row>
    <row r="1876" spans="2:6" x14ac:dyDescent="0.25">
      <c r="B1876" s="73" t="s">
        <v>21951</v>
      </c>
      <c r="C1876" s="72" t="s">
        <v>21952</v>
      </c>
      <c r="D1876" s="72" t="s">
        <v>17057</v>
      </c>
      <c r="E1876" s="78" t="s">
        <v>2720</v>
      </c>
      <c r="F1876" s="78" t="s">
        <v>1200</v>
      </c>
    </row>
    <row r="1877" spans="2:6" x14ac:dyDescent="0.25">
      <c r="B1877" s="73" t="s">
        <v>21953</v>
      </c>
      <c r="C1877" s="72" t="s">
        <v>21954</v>
      </c>
      <c r="D1877" s="72" t="s">
        <v>15892</v>
      </c>
      <c r="E1877" s="78" t="s">
        <v>125</v>
      </c>
      <c r="F1877" s="78" t="s">
        <v>310</v>
      </c>
    </row>
    <row r="1878" spans="2:6" x14ac:dyDescent="0.25">
      <c r="B1878" s="73" t="s">
        <v>21955</v>
      </c>
      <c r="C1878" s="72" t="s">
        <v>21956</v>
      </c>
      <c r="D1878" s="72" t="s">
        <v>17057</v>
      </c>
      <c r="E1878" s="78" t="s">
        <v>7493</v>
      </c>
      <c r="F1878" s="78" t="s">
        <v>7493</v>
      </c>
    </row>
    <row r="1879" spans="2:6" x14ac:dyDescent="0.25">
      <c r="B1879" s="73" t="s">
        <v>21957</v>
      </c>
      <c r="C1879" s="72" t="s">
        <v>21958</v>
      </c>
      <c r="D1879" s="72" t="s">
        <v>15892</v>
      </c>
      <c r="E1879" s="78" t="s">
        <v>1777</v>
      </c>
      <c r="F1879" s="78" t="s">
        <v>268</v>
      </c>
    </row>
    <row r="1880" spans="2:6" x14ac:dyDescent="0.25">
      <c r="B1880" s="73" t="s">
        <v>21959</v>
      </c>
      <c r="C1880" s="72" t="s">
        <v>21960</v>
      </c>
      <c r="D1880" s="72" t="s">
        <v>17057</v>
      </c>
      <c r="E1880" s="78" t="s">
        <v>1777</v>
      </c>
      <c r="F1880" s="78" t="s">
        <v>268</v>
      </c>
    </row>
    <row r="1881" spans="2:6" x14ac:dyDescent="0.25">
      <c r="B1881" s="73" t="s">
        <v>21961</v>
      </c>
      <c r="C1881" s="72" t="s">
        <v>21962</v>
      </c>
      <c r="D1881" s="72" t="s">
        <v>15892</v>
      </c>
      <c r="E1881" s="78" t="s">
        <v>125</v>
      </c>
      <c r="F1881" s="78" t="s">
        <v>310</v>
      </c>
    </row>
    <row r="1882" spans="2:6" x14ac:dyDescent="0.25">
      <c r="B1882" s="73" t="s">
        <v>21963</v>
      </c>
      <c r="C1882" s="72" t="s">
        <v>21964</v>
      </c>
      <c r="D1882" s="72" t="s">
        <v>17057</v>
      </c>
      <c r="E1882" s="78" t="s">
        <v>2537</v>
      </c>
      <c r="F1882" s="78" t="s">
        <v>1200</v>
      </c>
    </row>
    <row r="1883" spans="2:6" x14ac:dyDescent="0.25">
      <c r="B1883" s="73" t="s">
        <v>21965</v>
      </c>
      <c r="C1883" s="72" t="s">
        <v>21966</v>
      </c>
      <c r="D1883" s="72" t="s">
        <v>17057</v>
      </c>
      <c r="E1883" s="78" t="s">
        <v>3178</v>
      </c>
      <c r="F1883" s="78" t="s">
        <v>1200</v>
      </c>
    </row>
    <row r="1884" spans="2:6" x14ac:dyDescent="0.25">
      <c r="B1884" s="73" t="s">
        <v>21967</v>
      </c>
      <c r="C1884" s="72" t="s">
        <v>21968</v>
      </c>
      <c r="D1884" s="72" t="s">
        <v>17057</v>
      </c>
      <c r="E1884" s="78" t="s">
        <v>125</v>
      </c>
      <c r="F1884" s="78" t="s">
        <v>172</v>
      </c>
    </row>
    <row r="1885" spans="2:6" x14ac:dyDescent="0.25">
      <c r="B1885" s="73" t="s">
        <v>21969</v>
      </c>
      <c r="C1885" s="72" t="s">
        <v>21970</v>
      </c>
      <c r="D1885" s="72" t="s">
        <v>15892</v>
      </c>
      <c r="E1885" s="78" t="s">
        <v>7493</v>
      </c>
      <c r="F1885" s="78" t="s">
        <v>7493</v>
      </c>
    </row>
    <row r="1886" spans="2:6" x14ac:dyDescent="0.25">
      <c r="B1886" s="73" t="s">
        <v>21971</v>
      </c>
      <c r="C1886" s="72" t="s">
        <v>21972</v>
      </c>
      <c r="D1886" s="72" t="s">
        <v>15892</v>
      </c>
      <c r="E1886" s="78" t="s">
        <v>7493</v>
      </c>
      <c r="F1886" s="78" t="s">
        <v>7493</v>
      </c>
    </row>
    <row r="1887" spans="2:6" x14ac:dyDescent="0.25">
      <c r="B1887" s="73" t="s">
        <v>21973</v>
      </c>
      <c r="C1887" s="72" t="s">
        <v>21974</v>
      </c>
      <c r="D1887" s="72" t="s">
        <v>15892</v>
      </c>
      <c r="E1887" s="78" t="s">
        <v>7493</v>
      </c>
      <c r="F1887" s="78" t="s">
        <v>7493</v>
      </c>
    </row>
    <row r="1888" spans="2:6" x14ac:dyDescent="0.25">
      <c r="B1888" s="73" t="s">
        <v>21975</v>
      </c>
      <c r="C1888" s="72" t="s">
        <v>21976</v>
      </c>
      <c r="D1888" s="72" t="s">
        <v>15892</v>
      </c>
      <c r="E1888" s="78" t="s">
        <v>7493</v>
      </c>
      <c r="F1888" s="78" t="s">
        <v>7493</v>
      </c>
    </row>
    <row r="1889" spans="2:6" x14ac:dyDescent="0.25">
      <c r="B1889" s="73" t="s">
        <v>21977</v>
      </c>
      <c r="C1889" s="72" t="s">
        <v>21978</v>
      </c>
      <c r="D1889" s="72" t="s">
        <v>15892</v>
      </c>
      <c r="E1889" s="78" t="s">
        <v>7493</v>
      </c>
      <c r="F1889" s="78" t="s">
        <v>7493</v>
      </c>
    </row>
    <row r="1890" spans="2:6" x14ac:dyDescent="0.25">
      <c r="B1890" s="73" t="s">
        <v>21979</v>
      </c>
      <c r="C1890" s="72" t="s">
        <v>21980</v>
      </c>
      <c r="D1890" s="72" t="s">
        <v>17057</v>
      </c>
      <c r="E1890" s="78" t="s">
        <v>3295</v>
      </c>
      <c r="F1890" s="78" t="s">
        <v>1499</v>
      </c>
    </row>
    <row r="1891" spans="2:6" x14ac:dyDescent="0.25">
      <c r="B1891" s="73" t="s">
        <v>21981</v>
      </c>
      <c r="C1891" s="72" t="s">
        <v>21982</v>
      </c>
      <c r="D1891" s="72" t="s">
        <v>17057</v>
      </c>
      <c r="E1891" s="78" t="s">
        <v>3295</v>
      </c>
      <c r="F1891" s="78" t="s">
        <v>1499</v>
      </c>
    </row>
    <row r="1892" spans="2:6" x14ac:dyDescent="0.25">
      <c r="B1892" s="73" t="s">
        <v>21983</v>
      </c>
      <c r="C1892" s="72" t="s">
        <v>21984</v>
      </c>
      <c r="D1892" s="72" t="s">
        <v>17057</v>
      </c>
      <c r="E1892" s="78" t="s">
        <v>7281</v>
      </c>
      <c r="F1892" s="78" t="s">
        <v>1200</v>
      </c>
    </row>
    <row r="1893" spans="2:6" x14ac:dyDescent="0.25">
      <c r="B1893" s="73" t="s">
        <v>21985</v>
      </c>
      <c r="C1893" s="72" t="s">
        <v>21986</v>
      </c>
      <c r="D1893" s="72" t="s">
        <v>15892</v>
      </c>
      <c r="E1893" s="78" t="s">
        <v>125</v>
      </c>
      <c r="F1893" s="78" t="s">
        <v>172</v>
      </c>
    </row>
    <row r="1894" spans="2:6" x14ac:dyDescent="0.25">
      <c r="B1894" s="73" t="s">
        <v>21987</v>
      </c>
      <c r="C1894" s="72" t="s">
        <v>21988</v>
      </c>
      <c r="D1894" s="72" t="s">
        <v>17057</v>
      </c>
      <c r="E1894" s="78" t="s">
        <v>125</v>
      </c>
      <c r="F1894" s="78" t="s">
        <v>172</v>
      </c>
    </row>
    <row r="1895" spans="2:6" x14ac:dyDescent="0.25">
      <c r="B1895" s="73" t="s">
        <v>21989</v>
      </c>
      <c r="C1895" s="72" t="s">
        <v>21990</v>
      </c>
      <c r="D1895" s="72" t="s">
        <v>15892</v>
      </c>
      <c r="E1895" s="78" t="s">
        <v>125</v>
      </c>
      <c r="F1895" s="78" t="s">
        <v>172</v>
      </c>
    </row>
    <row r="1896" spans="2:6" x14ac:dyDescent="0.25">
      <c r="B1896" s="73" t="s">
        <v>21991</v>
      </c>
      <c r="C1896" s="72" t="s">
        <v>21992</v>
      </c>
      <c r="D1896" s="72" t="s">
        <v>15892</v>
      </c>
      <c r="E1896" s="78" t="s">
        <v>125</v>
      </c>
      <c r="F1896" s="78" t="s">
        <v>144</v>
      </c>
    </row>
    <row r="1897" spans="2:6" x14ac:dyDescent="0.25">
      <c r="B1897" s="73" t="s">
        <v>21993</v>
      </c>
      <c r="C1897" s="72" t="s">
        <v>21994</v>
      </c>
      <c r="D1897" s="72" t="s">
        <v>15892</v>
      </c>
      <c r="E1897" s="78" t="s">
        <v>125</v>
      </c>
      <c r="F1897" s="78" t="s">
        <v>144</v>
      </c>
    </row>
    <row r="1898" spans="2:6" x14ac:dyDescent="0.25">
      <c r="B1898" s="73" t="s">
        <v>21995</v>
      </c>
      <c r="C1898" s="72" t="s">
        <v>21996</v>
      </c>
      <c r="D1898" s="72" t="s">
        <v>17057</v>
      </c>
      <c r="E1898" s="78" t="s">
        <v>125</v>
      </c>
      <c r="F1898" s="78" t="s">
        <v>144</v>
      </c>
    </row>
    <row r="1899" spans="2:6" x14ac:dyDescent="0.25">
      <c r="B1899" s="73" t="s">
        <v>21997</v>
      </c>
      <c r="C1899" s="72" t="s">
        <v>21998</v>
      </c>
      <c r="D1899" s="72" t="s">
        <v>17057</v>
      </c>
      <c r="E1899" s="78" t="s">
        <v>19532</v>
      </c>
      <c r="F1899" s="78" t="s">
        <v>1499</v>
      </c>
    </row>
    <row r="1900" spans="2:6" x14ac:dyDescent="0.25">
      <c r="B1900" s="73" t="s">
        <v>21999</v>
      </c>
      <c r="C1900" s="72" t="s">
        <v>22000</v>
      </c>
      <c r="D1900" s="72" t="s">
        <v>17057</v>
      </c>
      <c r="E1900" s="78" t="s">
        <v>125</v>
      </c>
      <c r="F1900" s="78" t="s">
        <v>172</v>
      </c>
    </row>
    <row r="1901" spans="2:6" x14ac:dyDescent="0.25">
      <c r="B1901" s="73" t="s">
        <v>22001</v>
      </c>
      <c r="C1901" s="72" t="s">
        <v>22002</v>
      </c>
      <c r="D1901" s="72" t="s">
        <v>17057</v>
      </c>
      <c r="E1901" s="78" t="s">
        <v>125</v>
      </c>
      <c r="F1901" s="78" t="s">
        <v>172</v>
      </c>
    </row>
    <row r="1902" spans="2:6" x14ac:dyDescent="0.25">
      <c r="B1902" s="73" t="s">
        <v>22003</v>
      </c>
      <c r="C1902" s="72" t="s">
        <v>22004</v>
      </c>
      <c r="D1902" s="72" t="s">
        <v>15892</v>
      </c>
      <c r="E1902" s="78" t="s">
        <v>125</v>
      </c>
      <c r="F1902" s="78" t="s">
        <v>172</v>
      </c>
    </row>
    <row r="1903" spans="2:6" x14ac:dyDescent="0.25">
      <c r="B1903" s="73" t="s">
        <v>22005</v>
      </c>
      <c r="C1903" s="72" t="s">
        <v>22006</v>
      </c>
      <c r="D1903" s="72" t="s">
        <v>15892</v>
      </c>
      <c r="E1903" s="78" t="s">
        <v>125</v>
      </c>
      <c r="F1903" s="78" t="s">
        <v>172</v>
      </c>
    </row>
    <row r="1904" spans="2:6" x14ac:dyDescent="0.25">
      <c r="B1904" s="73" t="s">
        <v>22007</v>
      </c>
      <c r="C1904" s="72" t="s">
        <v>22008</v>
      </c>
      <c r="D1904" s="72" t="s">
        <v>15892</v>
      </c>
      <c r="E1904" s="78" t="s">
        <v>125</v>
      </c>
      <c r="F1904" s="78" t="s">
        <v>172</v>
      </c>
    </row>
    <row r="1905" spans="2:6" x14ac:dyDescent="0.25">
      <c r="B1905" s="73" t="s">
        <v>22009</v>
      </c>
      <c r="C1905" s="72" t="s">
        <v>22010</v>
      </c>
      <c r="D1905" s="72" t="s">
        <v>17057</v>
      </c>
      <c r="E1905" s="78" t="s">
        <v>125</v>
      </c>
      <c r="F1905" s="78" t="s">
        <v>172</v>
      </c>
    </row>
    <row r="1906" spans="2:6" x14ac:dyDescent="0.25">
      <c r="B1906" s="73" t="s">
        <v>22011</v>
      </c>
      <c r="C1906" s="72" t="s">
        <v>22012</v>
      </c>
      <c r="D1906" s="72" t="s">
        <v>17057</v>
      </c>
      <c r="E1906" s="78" t="s">
        <v>1777</v>
      </c>
      <c r="F1906" s="78" t="s">
        <v>700</v>
      </c>
    </row>
    <row r="1907" spans="2:6" x14ac:dyDescent="0.25">
      <c r="B1907" s="73" t="s">
        <v>22013</v>
      </c>
      <c r="C1907" s="72" t="s">
        <v>22014</v>
      </c>
      <c r="D1907" s="72" t="s">
        <v>15892</v>
      </c>
      <c r="E1907" s="78" t="s">
        <v>1913</v>
      </c>
      <c r="F1907" s="78" t="s">
        <v>1008</v>
      </c>
    </row>
    <row r="1908" spans="2:6" x14ac:dyDescent="0.25">
      <c r="B1908" s="73" t="s">
        <v>22015</v>
      </c>
      <c r="C1908" s="72" t="s">
        <v>22016</v>
      </c>
      <c r="D1908" s="72" t="s">
        <v>17057</v>
      </c>
      <c r="E1908" s="78" t="s">
        <v>2489</v>
      </c>
      <c r="F1908" s="78" t="s">
        <v>1499</v>
      </c>
    </row>
    <row r="1909" spans="2:6" x14ac:dyDescent="0.25">
      <c r="B1909" s="73" t="s">
        <v>22017</v>
      </c>
      <c r="C1909" s="72" t="s">
        <v>22018</v>
      </c>
      <c r="D1909" s="72" t="s">
        <v>15892</v>
      </c>
      <c r="E1909" s="78" t="s">
        <v>125</v>
      </c>
      <c r="F1909" s="78" t="s">
        <v>144</v>
      </c>
    </row>
    <row r="1910" spans="2:6" x14ac:dyDescent="0.25">
      <c r="B1910" s="73" t="s">
        <v>22019</v>
      </c>
      <c r="C1910" s="72" t="s">
        <v>22020</v>
      </c>
      <c r="D1910" s="72" t="s">
        <v>15892</v>
      </c>
      <c r="E1910" s="78" t="s">
        <v>125</v>
      </c>
      <c r="F1910" s="78" t="s">
        <v>310</v>
      </c>
    </row>
    <row r="1911" spans="2:6" x14ac:dyDescent="0.25">
      <c r="B1911" s="73" t="s">
        <v>22021</v>
      </c>
      <c r="C1911" s="72" t="s">
        <v>22022</v>
      </c>
      <c r="D1911" s="72" t="s">
        <v>15892</v>
      </c>
      <c r="E1911" s="78" t="s">
        <v>125</v>
      </c>
      <c r="F1911" s="78" t="s">
        <v>310</v>
      </c>
    </row>
    <row r="1912" spans="2:6" x14ac:dyDescent="0.25">
      <c r="B1912" s="73" t="s">
        <v>22023</v>
      </c>
      <c r="C1912" s="72" t="s">
        <v>22024</v>
      </c>
      <c r="D1912" s="72" t="s">
        <v>17057</v>
      </c>
      <c r="E1912" s="78" t="s">
        <v>7493</v>
      </c>
      <c r="F1912" s="78" t="s">
        <v>7493</v>
      </c>
    </row>
    <row r="1913" spans="2:6" x14ac:dyDescent="0.25">
      <c r="B1913" s="73" t="s">
        <v>22025</v>
      </c>
      <c r="C1913" s="72" t="s">
        <v>22026</v>
      </c>
      <c r="D1913" s="72" t="s">
        <v>15892</v>
      </c>
      <c r="E1913" s="78" t="s">
        <v>7493</v>
      </c>
      <c r="F1913" s="78" t="s">
        <v>7493</v>
      </c>
    </row>
    <row r="1914" spans="2:6" x14ac:dyDescent="0.25">
      <c r="B1914" s="73" t="s">
        <v>22027</v>
      </c>
      <c r="C1914" s="72" t="s">
        <v>22028</v>
      </c>
      <c r="D1914" s="72" t="s">
        <v>15892</v>
      </c>
      <c r="E1914" s="78" t="s">
        <v>125</v>
      </c>
      <c r="F1914" s="78" t="s">
        <v>310</v>
      </c>
    </row>
    <row r="1915" spans="2:6" x14ac:dyDescent="0.25">
      <c r="B1915" s="73" t="s">
        <v>22029</v>
      </c>
      <c r="C1915" s="72" t="s">
        <v>22030</v>
      </c>
      <c r="D1915" s="72" t="s">
        <v>17057</v>
      </c>
      <c r="E1915" s="78" t="s">
        <v>7493</v>
      </c>
      <c r="F1915" s="78" t="s">
        <v>7493</v>
      </c>
    </row>
    <row r="1916" spans="2:6" x14ac:dyDescent="0.25">
      <c r="B1916" s="73" t="s">
        <v>22031</v>
      </c>
      <c r="C1916" s="72" t="s">
        <v>22032</v>
      </c>
      <c r="D1916" s="72" t="s">
        <v>15892</v>
      </c>
      <c r="E1916" s="78" t="s">
        <v>7493</v>
      </c>
      <c r="F1916" s="78" t="s">
        <v>7493</v>
      </c>
    </row>
    <row r="1917" spans="2:6" x14ac:dyDescent="0.25">
      <c r="B1917" s="73" t="s">
        <v>22033</v>
      </c>
      <c r="C1917" s="72" t="s">
        <v>22034</v>
      </c>
      <c r="D1917" s="72" t="s">
        <v>17057</v>
      </c>
      <c r="E1917" s="78" t="s">
        <v>125</v>
      </c>
      <c r="F1917" s="78" t="s">
        <v>172</v>
      </c>
    </row>
    <row r="1918" spans="2:6" x14ac:dyDescent="0.25">
      <c r="B1918" s="73" t="s">
        <v>22035</v>
      </c>
      <c r="C1918" s="72" t="s">
        <v>22036</v>
      </c>
      <c r="D1918" s="72" t="s">
        <v>17057</v>
      </c>
      <c r="E1918" s="78" t="s">
        <v>125</v>
      </c>
      <c r="F1918" s="78" t="s">
        <v>144</v>
      </c>
    </row>
    <row r="1919" spans="2:6" x14ac:dyDescent="0.25">
      <c r="B1919" s="73" t="s">
        <v>22037</v>
      </c>
      <c r="C1919" s="72" t="s">
        <v>22038</v>
      </c>
      <c r="D1919" s="72" t="s">
        <v>17057</v>
      </c>
      <c r="E1919" s="78" t="s">
        <v>125</v>
      </c>
      <c r="F1919" s="78" t="s">
        <v>144</v>
      </c>
    </row>
    <row r="1920" spans="2:6" x14ac:dyDescent="0.25">
      <c r="B1920" s="73" t="s">
        <v>22039</v>
      </c>
      <c r="C1920" s="72" t="s">
        <v>22040</v>
      </c>
      <c r="D1920" s="72" t="s">
        <v>15892</v>
      </c>
      <c r="E1920" s="78" t="s">
        <v>125</v>
      </c>
      <c r="F1920" s="78" t="s">
        <v>310</v>
      </c>
    </row>
    <row r="1921" spans="2:6" x14ac:dyDescent="0.25">
      <c r="B1921" s="73" t="s">
        <v>22041</v>
      </c>
      <c r="C1921" s="72" t="s">
        <v>22042</v>
      </c>
      <c r="D1921" s="72" t="s">
        <v>15892</v>
      </c>
      <c r="E1921" s="78" t="s">
        <v>905</v>
      </c>
      <c r="F1921" s="78" t="s">
        <v>20918</v>
      </c>
    </row>
    <row r="1922" spans="2:6" x14ac:dyDescent="0.25">
      <c r="B1922" s="73" t="s">
        <v>22043</v>
      </c>
      <c r="C1922" s="72" t="s">
        <v>22043</v>
      </c>
      <c r="D1922" s="72" t="s">
        <v>15892</v>
      </c>
      <c r="E1922" s="78" t="s">
        <v>19153</v>
      </c>
      <c r="F1922" s="78" t="s">
        <v>123</v>
      </c>
    </row>
    <row r="1923" spans="2:6" x14ac:dyDescent="0.25">
      <c r="B1923" s="73" t="s">
        <v>22044</v>
      </c>
      <c r="C1923" s="72" t="s">
        <v>22044</v>
      </c>
      <c r="D1923" s="72" t="s">
        <v>15892</v>
      </c>
      <c r="E1923" s="78" t="s">
        <v>19153</v>
      </c>
      <c r="F1923" s="78" t="s">
        <v>123</v>
      </c>
    </row>
    <row r="1924" spans="2:6" x14ac:dyDescent="0.25">
      <c r="B1924" s="73" t="s">
        <v>22045</v>
      </c>
      <c r="C1924" s="72" t="s">
        <v>22045</v>
      </c>
      <c r="D1924" s="72" t="s">
        <v>15892</v>
      </c>
      <c r="E1924" s="78" t="s">
        <v>19153</v>
      </c>
      <c r="F1924" s="78" t="s">
        <v>123</v>
      </c>
    </row>
    <row r="1925" spans="2:6" x14ac:dyDescent="0.25">
      <c r="B1925" s="73" t="s">
        <v>22046</v>
      </c>
      <c r="C1925" s="72" t="s">
        <v>22046</v>
      </c>
      <c r="D1925" s="72" t="s">
        <v>15892</v>
      </c>
      <c r="E1925" s="78" t="s">
        <v>19153</v>
      </c>
      <c r="F1925" s="78" t="s">
        <v>123</v>
      </c>
    </row>
    <row r="1926" spans="2:6" x14ac:dyDescent="0.25">
      <c r="B1926" s="73" t="s">
        <v>22047</v>
      </c>
      <c r="C1926" s="72" t="s">
        <v>22047</v>
      </c>
      <c r="D1926" s="72" t="s">
        <v>15892</v>
      </c>
      <c r="E1926" s="78" t="s">
        <v>19153</v>
      </c>
      <c r="F1926" s="78" t="s">
        <v>123</v>
      </c>
    </row>
    <row r="1927" spans="2:6" x14ac:dyDescent="0.25">
      <c r="B1927" s="73" t="s">
        <v>22048</v>
      </c>
      <c r="C1927" s="72" t="s">
        <v>22048</v>
      </c>
      <c r="D1927" s="72" t="s">
        <v>15892</v>
      </c>
      <c r="E1927" s="78" t="s">
        <v>19153</v>
      </c>
      <c r="F1927" s="78" t="s">
        <v>123</v>
      </c>
    </row>
    <row r="1928" spans="2:6" x14ac:dyDescent="0.25">
      <c r="B1928" s="73" t="s">
        <v>22049</v>
      </c>
      <c r="C1928" s="72" t="s">
        <v>22049</v>
      </c>
      <c r="D1928" s="72" t="s">
        <v>15892</v>
      </c>
      <c r="E1928" s="78" t="s">
        <v>19153</v>
      </c>
      <c r="F1928" s="78" t="s">
        <v>123</v>
      </c>
    </row>
    <row r="1929" spans="2:6" x14ac:dyDescent="0.25">
      <c r="B1929" s="73" t="s">
        <v>22050</v>
      </c>
      <c r="C1929" s="72" t="s">
        <v>22050</v>
      </c>
      <c r="D1929" s="72" t="s">
        <v>15892</v>
      </c>
      <c r="E1929" s="78" t="s">
        <v>19153</v>
      </c>
      <c r="F1929" s="78" t="s">
        <v>123</v>
      </c>
    </row>
    <row r="1930" spans="2:6" x14ac:dyDescent="0.25">
      <c r="B1930" s="73" t="s">
        <v>22051</v>
      </c>
      <c r="C1930" s="72" t="s">
        <v>22051</v>
      </c>
      <c r="D1930" s="72" t="s">
        <v>15892</v>
      </c>
      <c r="E1930" s="78" t="s">
        <v>19153</v>
      </c>
      <c r="F1930" s="78" t="s">
        <v>123</v>
      </c>
    </row>
    <row r="1931" spans="2:6" x14ac:dyDescent="0.25">
      <c r="B1931" s="73" t="s">
        <v>22052</v>
      </c>
      <c r="C1931" s="72" t="s">
        <v>22052</v>
      </c>
      <c r="D1931" s="72" t="s">
        <v>15892</v>
      </c>
      <c r="E1931" s="78" t="s">
        <v>19153</v>
      </c>
      <c r="F1931" s="78" t="s">
        <v>123</v>
      </c>
    </row>
    <row r="1932" spans="2:6" x14ac:dyDescent="0.25">
      <c r="B1932" s="73" t="s">
        <v>22053</v>
      </c>
      <c r="C1932" s="72" t="s">
        <v>22053</v>
      </c>
      <c r="D1932" s="72" t="s">
        <v>15892</v>
      </c>
      <c r="E1932" s="78" t="s">
        <v>19153</v>
      </c>
      <c r="F1932" s="78" t="s">
        <v>123</v>
      </c>
    </row>
    <row r="1933" spans="2:6" x14ac:dyDescent="0.25">
      <c r="B1933" s="73" t="s">
        <v>22054</v>
      </c>
      <c r="C1933" s="72" t="s">
        <v>22054</v>
      </c>
      <c r="D1933" s="72" t="s">
        <v>15892</v>
      </c>
      <c r="E1933" s="78" t="s">
        <v>19153</v>
      </c>
      <c r="F1933" s="78" t="s">
        <v>123</v>
      </c>
    </row>
    <row r="1934" spans="2:6" x14ac:dyDescent="0.25">
      <c r="B1934" s="73" t="s">
        <v>22055</v>
      </c>
      <c r="C1934" s="72" t="s">
        <v>22055</v>
      </c>
      <c r="D1934" s="72" t="s">
        <v>15892</v>
      </c>
      <c r="E1934" s="78" t="s">
        <v>19153</v>
      </c>
      <c r="F1934" s="78" t="s">
        <v>123</v>
      </c>
    </row>
    <row r="1935" spans="2:6" x14ac:dyDescent="0.25">
      <c r="B1935" s="73" t="s">
        <v>22056</v>
      </c>
      <c r="C1935" s="72" t="s">
        <v>22056</v>
      </c>
      <c r="D1935" s="72" t="s">
        <v>15892</v>
      </c>
      <c r="E1935" s="78" t="s">
        <v>19153</v>
      </c>
      <c r="F1935" s="78" t="s">
        <v>123</v>
      </c>
    </row>
    <row r="1936" spans="2:6" x14ac:dyDescent="0.25">
      <c r="B1936" s="73" t="s">
        <v>22057</v>
      </c>
      <c r="C1936" s="72" t="s">
        <v>22057</v>
      </c>
      <c r="D1936" s="72" t="s">
        <v>15892</v>
      </c>
      <c r="E1936" s="78" t="s">
        <v>19153</v>
      </c>
      <c r="F1936" s="78" t="s">
        <v>123</v>
      </c>
    </row>
    <row r="1937" spans="2:6" x14ac:dyDescent="0.25">
      <c r="B1937" s="73" t="s">
        <v>22058</v>
      </c>
      <c r="C1937" s="72" t="s">
        <v>22058</v>
      </c>
      <c r="D1937" s="72" t="s">
        <v>15892</v>
      </c>
      <c r="E1937" s="78" t="s">
        <v>19153</v>
      </c>
      <c r="F1937" s="78" t="s">
        <v>123</v>
      </c>
    </row>
    <row r="1938" spans="2:6" x14ac:dyDescent="0.25">
      <c r="B1938" s="73" t="s">
        <v>22059</v>
      </c>
      <c r="C1938" s="72" t="s">
        <v>22059</v>
      </c>
      <c r="D1938" s="72" t="s">
        <v>15892</v>
      </c>
      <c r="E1938" s="78" t="s">
        <v>19153</v>
      </c>
      <c r="F1938" s="78" t="s">
        <v>123</v>
      </c>
    </row>
    <row r="1939" spans="2:6" x14ac:dyDescent="0.25">
      <c r="B1939" s="73" t="s">
        <v>22060</v>
      </c>
      <c r="C1939" s="72" t="s">
        <v>22060</v>
      </c>
      <c r="D1939" s="72" t="s">
        <v>15892</v>
      </c>
      <c r="E1939" s="78" t="s">
        <v>19153</v>
      </c>
      <c r="F1939" s="78" t="s">
        <v>123</v>
      </c>
    </row>
    <row r="1940" spans="2:6" x14ac:dyDescent="0.25">
      <c r="B1940" s="73" t="s">
        <v>22061</v>
      </c>
      <c r="C1940" s="72" t="s">
        <v>22061</v>
      </c>
      <c r="D1940" s="72" t="s">
        <v>15892</v>
      </c>
      <c r="E1940" s="78" t="s">
        <v>19153</v>
      </c>
      <c r="F1940" s="78" t="s">
        <v>123</v>
      </c>
    </row>
    <row r="1941" spans="2:6" x14ac:dyDescent="0.25">
      <c r="B1941" s="73" t="s">
        <v>22062</v>
      </c>
      <c r="C1941" s="72" t="s">
        <v>22062</v>
      </c>
      <c r="D1941" s="72" t="s">
        <v>15892</v>
      </c>
      <c r="E1941" s="78" t="s">
        <v>19153</v>
      </c>
      <c r="F1941" s="78" t="s">
        <v>123</v>
      </c>
    </row>
    <row r="1942" spans="2:6" x14ac:dyDescent="0.25">
      <c r="B1942" s="73" t="s">
        <v>22063</v>
      </c>
      <c r="C1942" s="72" t="s">
        <v>22063</v>
      </c>
      <c r="D1942" s="72" t="s">
        <v>15892</v>
      </c>
      <c r="E1942" s="78" t="s">
        <v>19153</v>
      </c>
      <c r="F1942" s="78" t="s">
        <v>123</v>
      </c>
    </row>
    <row r="1943" spans="2:6" x14ac:dyDescent="0.25">
      <c r="B1943" s="73" t="s">
        <v>22064</v>
      </c>
      <c r="C1943" s="72" t="s">
        <v>22064</v>
      </c>
      <c r="D1943" s="72" t="s">
        <v>15892</v>
      </c>
      <c r="E1943" s="78" t="s">
        <v>19153</v>
      </c>
      <c r="F1943" s="78" t="s">
        <v>123</v>
      </c>
    </row>
    <row r="1944" spans="2:6" x14ac:dyDescent="0.25">
      <c r="B1944" s="73" t="s">
        <v>22065</v>
      </c>
      <c r="C1944" s="72" t="s">
        <v>22065</v>
      </c>
      <c r="D1944" s="72" t="s">
        <v>15892</v>
      </c>
      <c r="E1944" s="78" t="s">
        <v>19153</v>
      </c>
      <c r="F1944" s="78" t="s">
        <v>123</v>
      </c>
    </row>
    <row r="1945" spans="2:6" x14ac:dyDescent="0.25">
      <c r="B1945" s="73" t="s">
        <v>22066</v>
      </c>
      <c r="C1945" s="72" t="s">
        <v>22066</v>
      </c>
      <c r="D1945" s="72" t="s">
        <v>15892</v>
      </c>
      <c r="E1945" s="78" t="s">
        <v>19153</v>
      </c>
      <c r="F1945" s="78" t="s">
        <v>123</v>
      </c>
    </row>
    <row r="1946" spans="2:6" x14ac:dyDescent="0.25">
      <c r="B1946" s="73" t="s">
        <v>22067</v>
      </c>
      <c r="C1946" s="72" t="s">
        <v>22067</v>
      </c>
      <c r="D1946" s="72" t="s">
        <v>15892</v>
      </c>
      <c r="E1946" s="78" t="s">
        <v>19153</v>
      </c>
      <c r="F1946" s="78" t="s">
        <v>123</v>
      </c>
    </row>
    <row r="1947" spans="2:6" x14ac:dyDescent="0.25">
      <c r="B1947" s="73" t="s">
        <v>22068</v>
      </c>
      <c r="C1947" s="72" t="s">
        <v>22069</v>
      </c>
      <c r="D1947" s="72" t="s">
        <v>17057</v>
      </c>
      <c r="E1947" s="78" t="s">
        <v>125</v>
      </c>
      <c r="F1947" s="78" t="s">
        <v>22070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G3974"/>
  <sheetViews>
    <sheetView topLeftCell="B2" workbookViewId="0">
      <pane ySplit="2" topLeftCell="A4" activePane="bottomLeft" state="frozen"/>
      <selection activeCell="B4" sqref="B4"/>
      <selection pane="bottomLeft" activeCell="B4" sqref="B4"/>
    </sheetView>
  </sheetViews>
  <sheetFormatPr defaultRowHeight="15" x14ac:dyDescent="0.25"/>
  <cols>
    <col min="1" max="1" width="8.85546875" style="72" hidden="1" customWidth="1"/>
    <col min="2" max="2" width="13.140625" style="73" customWidth="1"/>
    <col min="3" max="3" width="12.28515625" style="73" customWidth="1"/>
    <col min="4" max="4" width="10.85546875" style="73" customWidth="1"/>
    <col min="5" max="5" width="33.85546875" style="113" customWidth="1"/>
    <col min="6" max="6" width="23.85546875" style="113" customWidth="1"/>
    <col min="7" max="7" width="65.7109375" style="114" customWidth="1"/>
    <col min="8" max="256" width="9.140625" style="72"/>
    <col min="257" max="257" width="0" style="72" hidden="1" customWidth="1"/>
    <col min="258" max="258" width="13.140625" style="72" customWidth="1"/>
    <col min="259" max="259" width="12.28515625" style="72" customWidth="1"/>
    <col min="260" max="260" width="10.85546875" style="72" customWidth="1"/>
    <col min="261" max="261" width="33.85546875" style="72" customWidth="1"/>
    <col min="262" max="262" width="23.85546875" style="72" customWidth="1"/>
    <col min="263" max="263" width="65.7109375" style="72" customWidth="1"/>
    <col min="264" max="512" width="9.140625" style="72"/>
    <col min="513" max="513" width="0" style="72" hidden="1" customWidth="1"/>
    <col min="514" max="514" width="13.140625" style="72" customWidth="1"/>
    <col min="515" max="515" width="12.28515625" style="72" customWidth="1"/>
    <col min="516" max="516" width="10.85546875" style="72" customWidth="1"/>
    <col min="517" max="517" width="33.85546875" style="72" customWidth="1"/>
    <col min="518" max="518" width="23.85546875" style="72" customWidth="1"/>
    <col min="519" max="519" width="65.7109375" style="72" customWidth="1"/>
    <col min="520" max="768" width="9.140625" style="72"/>
    <col min="769" max="769" width="0" style="72" hidden="1" customWidth="1"/>
    <col min="770" max="770" width="13.140625" style="72" customWidth="1"/>
    <col min="771" max="771" width="12.28515625" style="72" customWidth="1"/>
    <col min="772" max="772" width="10.85546875" style="72" customWidth="1"/>
    <col min="773" max="773" width="33.85546875" style="72" customWidth="1"/>
    <col min="774" max="774" width="23.85546875" style="72" customWidth="1"/>
    <col min="775" max="775" width="65.7109375" style="72" customWidth="1"/>
    <col min="776" max="1024" width="9.140625" style="72"/>
    <col min="1025" max="1025" width="0" style="72" hidden="1" customWidth="1"/>
    <col min="1026" max="1026" width="13.140625" style="72" customWidth="1"/>
    <col min="1027" max="1027" width="12.28515625" style="72" customWidth="1"/>
    <col min="1028" max="1028" width="10.85546875" style="72" customWidth="1"/>
    <col min="1029" max="1029" width="33.85546875" style="72" customWidth="1"/>
    <col min="1030" max="1030" width="23.85546875" style="72" customWidth="1"/>
    <col min="1031" max="1031" width="65.7109375" style="72" customWidth="1"/>
    <col min="1032" max="1280" width="9.140625" style="72"/>
    <col min="1281" max="1281" width="0" style="72" hidden="1" customWidth="1"/>
    <col min="1282" max="1282" width="13.140625" style="72" customWidth="1"/>
    <col min="1283" max="1283" width="12.28515625" style="72" customWidth="1"/>
    <col min="1284" max="1284" width="10.85546875" style="72" customWidth="1"/>
    <col min="1285" max="1285" width="33.85546875" style="72" customWidth="1"/>
    <col min="1286" max="1286" width="23.85546875" style="72" customWidth="1"/>
    <col min="1287" max="1287" width="65.7109375" style="72" customWidth="1"/>
    <col min="1288" max="1536" width="9.140625" style="72"/>
    <col min="1537" max="1537" width="0" style="72" hidden="1" customWidth="1"/>
    <col min="1538" max="1538" width="13.140625" style="72" customWidth="1"/>
    <col min="1539" max="1539" width="12.28515625" style="72" customWidth="1"/>
    <col min="1540" max="1540" width="10.85546875" style="72" customWidth="1"/>
    <col min="1541" max="1541" width="33.85546875" style="72" customWidth="1"/>
    <col min="1542" max="1542" width="23.85546875" style="72" customWidth="1"/>
    <col min="1543" max="1543" width="65.7109375" style="72" customWidth="1"/>
    <col min="1544" max="1792" width="9.140625" style="72"/>
    <col min="1793" max="1793" width="0" style="72" hidden="1" customWidth="1"/>
    <col min="1794" max="1794" width="13.140625" style="72" customWidth="1"/>
    <col min="1795" max="1795" width="12.28515625" style="72" customWidth="1"/>
    <col min="1796" max="1796" width="10.85546875" style="72" customWidth="1"/>
    <col min="1797" max="1797" width="33.85546875" style="72" customWidth="1"/>
    <col min="1798" max="1798" width="23.85546875" style="72" customWidth="1"/>
    <col min="1799" max="1799" width="65.7109375" style="72" customWidth="1"/>
    <col min="1800" max="2048" width="9.140625" style="72"/>
    <col min="2049" max="2049" width="0" style="72" hidden="1" customWidth="1"/>
    <col min="2050" max="2050" width="13.140625" style="72" customWidth="1"/>
    <col min="2051" max="2051" width="12.28515625" style="72" customWidth="1"/>
    <col min="2052" max="2052" width="10.85546875" style="72" customWidth="1"/>
    <col min="2053" max="2053" width="33.85546875" style="72" customWidth="1"/>
    <col min="2054" max="2054" width="23.85546875" style="72" customWidth="1"/>
    <col min="2055" max="2055" width="65.7109375" style="72" customWidth="1"/>
    <col min="2056" max="2304" width="9.140625" style="72"/>
    <col min="2305" max="2305" width="0" style="72" hidden="1" customWidth="1"/>
    <col min="2306" max="2306" width="13.140625" style="72" customWidth="1"/>
    <col min="2307" max="2307" width="12.28515625" style="72" customWidth="1"/>
    <col min="2308" max="2308" width="10.85546875" style="72" customWidth="1"/>
    <col min="2309" max="2309" width="33.85546875" style="72" customWidth="1"/>
    <col min="2310" max="2310" width="23.85546875" style="72" customWidth="1"/>
    <col min="2311" max="2311" width="65.7109375" style="72" customWidth="1"/>
    <col min="2312" max="2560" width="9.140625" style="72"/>
    <col min="2561" max="2561" width="0" style="72" hidden="1" customWidth="1"/>
    <col min="2562" max="2562" width="13.140625" style="72" customWidth="1"/>
    <col min="2563" max="2563" width="12.28515625" style="72" customWidth="1"/>
    <col min="2564" max="2564" width="10.85546875" style="72" customWidth="1"/>
    <col min="2565" max="2565" width="33.85546875" style="72" customWidth="1"/>
    <col min="2566" max="2566" width="23.85546875" style="72" customWidth="1"/>
    <col min="2567" max="2567" width="65.7109375" style="72" customWidth="1"/>
    <col min="2568" max="2816" width="9.140625" style="72"/>
    <col min="2817" max="2817" width="0" style="72" hidden="1" customWidth="1"/>
    <col min="2818" max="2818" width="13.140625" style="72" customWidth="1"/>
    <col min="2819" max="2819" width="12.28515625" style="72" customWidth="1"/>
    <col min="2820" max="2820" width="10.85546875" style="72" customWidth="1"/>
    <col min="2821" max="2821" width="33.85546875" style="72" customWidth="1"/>
    <col min="2822" max="2822" width="23.85546875" style="72" customWidth="1"/>
    <col min="2823" max="2823" width="65.7109375" style="72" customWidth="1"/>
    <col min="2824" max="3072" width="9.140625" style="72"/>
    <col min="3073" max="3073" width="0" style="72" hidden="1" customWidth="1"/>
    <col min="3074" max="3074" width="13.140625" style="72" customWidth="1"/>
    <col min="3075" max="3075" width="12.28515625" style="72" customWidth="1"/>
    <col min="3076" max="3076" width="10.85546875" style="72" customWidth="1"/>
    <col min="3077" max="3077" width="33.85546875" style="72" customWidth="1"/>
    <col min="3078" max="3078" width="23.85546875" style="72" customWidth="1"/>
    <col min="3079" max="3079" width="65.7109375" style="72" customWidth="1"/>
    <col min="3080" max="3328" width="9.140625" style="72"/>
    <col min="3329" max="3329" width="0" style="72" hidden="1" customWidth="1"/>
    <col min="3330" max="3330" width="13.140625" style="72" customWidth="1"/>
    <col min="3331" max="3331" width="12.28515625" style="72" customWidth="1"/>
    <col min="3332" max="3332" width="10.85546875" style="72" customWidth="1"/>
    <col min="3333" max="3333" width="33.85546875" style="72" customWidth="1"/>
    <col min="3334" max="3334" width="23.85546875" style="72" customWidth="1"/>
    <col min="3335" max="3335" width="65.7109375" style="72" customWidth="1"/>
    <col min="3336" max="3584" width="9.140625" style="72"/>
    <col min="3585" max="3585" width="0" style="72" hidden="1" customWidth="1"/>
    <col min="3586" max="3586" width="13.140625" style="72" customWidth="1"/>
    <col min="3587" max="3587" width="12.28515625" style="72" customWidth="1"/>
    <col min="3588" max="3588" width="10.85546875" style="72" customWidth="1"/>
    <col min="3589" max="3589" width="33.85546875" style="72" customWidth="1"/>
    <col min="3590" max="3590" width="23.85546875" style="72" customWidth="1"/>
    <col min="3591" max="3591" width="65.7109375" style="72" customWidth="1"/>
    <col min="3592" max="3840" width="9.140625" style="72"/>
    <col min="3841" max="3841" width="0" style="72" hidden="1" customWidth="1"/>
    <col min="3842" max="3842" width="13.140625" style="72" customWidth="1"/>
    <col min="3843" max="3843" width="12.28515625" style="72" customWidth="1"/>
    <col min="3844" max="3844" width="10.85546875" style="72" customWidth="1"/>
    <col min="3845" max="3845" width="33.85546875" style="72" customWidth="1"/>
    <col min="3846" max="3846" width="23.85546875" style="72" customWidth="1"/>
    <col min="3847" max="3847" width="65.7109375" style="72" customWidth="1"/>
    <col min="3848" max="4096" width="9.140625" style="72"/>
    <col min="4097" max="4097" width="0" style="72" hidden="1" customWidth="1"/>
    <col min="4098" max="4098" width="13.140625" style="72" customWidth="1"/>
    <col min="4099" max="4099" width="12.28515625" style="72" customWidth="1"/>
    <col min="4100" max="4100" width="10.85546875" style="72" customWidth="1"/>
    <col min="4101" max="4101" width="33.85546875" style="72" customWidth="1"/>
    <col min="4102" max="4102" width="23.85546875" style="72" customWidth="1"/>
    <col min="4103" max="4103" width="65.7109375" style="72" customWidth="1"/>
    <col min="4104" max="4352" width="9.140625" style="72"/>
    <col min="4353" max="4353" width="0" style="72" hidden="1" customWidth="1"/>
    <col min="4354" max="4354" width="13.140625" style="72" customWidth="1"/>
    <col min="4355" max="4355" width="12.28515625" style="72" customWidth="1"/>
    <col min="4356" max="4356" width="10.85546875" style="72" customWidth="1"/>
    <col min="4357" max="4357" width="33.85546875" style="72" customWidth="1"/>
    <col min="4358" max="4358" width="23.85546875" style="72" customWidth="1"/>
    <col min="4359" max="4359" width="65.7109375" style="72" customWidth="1"/>
    <col min="4360" max="4608" width="9.140625" style="72"/>
    <col min="4609" max="4609" width="0" style="72" hidden="1" customWidth="1"/>
    <col min="4610" max="4610" width="13.140625" style="72" customWidth="1"/>
    <col min="4611" max="4611" width="12.28515625" style="72" customWidth="1"/>
    <col min="4612" max="4612" width="10.85546875" style="72" customWidth="1"/>
    <col min="4613" max="4613" width="33.85546875" style="72" customWidth="1"/>
    <col min="4614" max="4614" width="23.85546875" style="72" customWidth="1"/>
    <col min="4615" max="4615" width="65.7109375" style="72" customWidth="1"/>
    <col min="4616" max="4864" width="9.140625" style="72"/>
    <col min="4865" max="4865" width="0" style="72" hidden="1" customWidth="1"/>
    <col min="4866" max="4866" width="13.140625" style="72" customWidth="1"/>
    <col min="4867" max="4867" width="12.28515625" style="72" customWidth="1"/>
    <col min="4868" max="4868" width="10.85546875" style="72" customWidth="1"/>
    <col min="4869" max="4869" width="33.85546875" style="72" customWidth="1"/>
    <col min="4870" max="4870" width="23.85546875" style="72" customWidth="1"/>
    <col min="4871" max="4871" width="65.7109375" style="72" customWidth="1"/>
    <col min="4872" max="5120" width="9.140625" style="72"/>
    <col min="5121" max="5121" width="0" style="72" hidden="1" customWidth="1"/>
    <col min="5122" max="5122" width="13.140625" style="72" customWidth="1"/>
    <col min="5123" max="5123" width="12.28515625" style="72" customWidth="1"/>
    <col min="5124" max="5124" width="10.85546875" style="72" customWidth="1"/>
    <col min="5125" max="5125" width="33.85546875" style="72" customWidth="1"/>
    <col min="5126" max="5126" width="23.85546875" style="72" customWidth="1"/>
    <col min="5127" max="5127" width="65.7109375" style="72" customWidth="1"/>
    <col min="5128" max="5376" width="9.140625" style="72"/>
    <col min="5377" max="5377" width="0" style="72" hidden="1" customWidth="1"/>
    <col min="5378" max="5378" width="13.140625" style="72" customWidth="1"/>
    <col min="5379" max="5379" width="12.28515625" style="72" customWidth="1"/>
    <col min="5380" max="5380" width="10.85546875" style="72" customWidth="1"/>
    <col min="5381" max="5381" width="33.85546875" style="72" customWidth="1"/>
    <col min="5382" max="5382" width="23.85546875" style="72" customWidth="1"/>
    <col min="5383" max="5383" width="65.7109375" style="72" customWidth="1"/>
    <col min="5384" max="5632" width="9.140625" style="72"/>
    <col min="5633" max="5633" width="0" style="72" hidden="1" customWidth="1"/>
    <col min="5634" max="5634" width="13.140625" style="72" customWidth="1"/>
    <col min="5635" max="5635" width="12.28515625" style="72" customWidth="1"/>
    <col min="5636" max="5636" width="10.85546875" style="72" customWidth="1"/>
    <col min="5637" max="5637" width="33.85546875" style="72" customWidth="1"/>
    <col min="5638" max="5638" width="23.85546875" style="72" customWidth="1"/>
    <col min="5639" max="5639" width="65.7109375" style="72" customWidth="1"/>
    <col min="5640" max="5888" width="9.140625" style="72"/>
    <col min="5889" max="5889" width="0" style="72" hidden="1" customWidth="1"/>
    <col min="5890" max="5890" width="13.140625" style="72" customWidth="1"/>
    <col min="5891" max="5891" width="12.28515625" style="72" customWidth="1"/>
    <col min="5892" max="5892" width="10.85546875" style="72" customWidth="1"/>
    <col min="5893" max="5893" width="33.85546875" style="72" customWidth="1"/>
    <col min="5894" max="5894" width="23.85546875" style="72" customWidth="1"/>
    <col min="5895" max="5895" width="65.7109375" style="72" customWidth="1"/>
    <col min="5896" max="6144" width="9.140625" style="72"/>
    <col min="6145" max="6145" width="0" style="72" hidden="1" customWidth="1"/>
    <col min="6146" max="6146" width="13.140625" style="72" customWidth="1"/>
    <col min="6147" max="6147" width="12.28515625" style="72" customWidth="1"/>
    <col min="6148" max="6148" width="10.85546875" style="72" customWidth="1"/>
    <col min="6149" max="6149" width="33.85546875" style="72" customWidth="1"/>
    <col min="6150" max="6150" width="23.85546875" style="72" customWidth="1"/>
    <col min="6151" max="6151" width="65.7109375" style="72" customWidth="1"/>
    <col min="6152" max="6400" width="9.140625" style="72"/>
    <col min="6401" max="6401" width="0" style="72" hidden="1" customWidth="1"/>
    <col min="6402" max="6402" width="13.140625" style="72" customWidth="1"/>
    <col min="6403" max="6403" width="12.28515625" style="72" customWidth="1"/>
    <col min="6404" max="6404" width="10.85546875" style="72" customWidth="1"/>
    <col min="6405" max="6405" width="33.85546875" style="72" customWidth="1"/>
    <col min="6406" max="6406" width="23.85546875" style="72" customWidth="1"/>
    <col min="6407" max="6407" width="65.7109375" style="72" customWidth="1"/>
    <col min="6408" max="6656" width="9.140625" style="72"/>
    <col min="6657" max="6657" width="0" style="72" hidden="1" customWidth="1"/>
    <col min="6658" max="6658" width="13.140625" style="72" customWidth="1"/>
    <col min="6659" max="6659" width="12.28515625" style="72" customWidth="1"/>
    <col min="6660" max="6660" width="10.85546875" style="72" customWidth="1"/>
    <col min="6661" max="6661" width="33.85546875" style="72" customWidth="1"/>
    <col min="6662" max="6662" width="23.85546875" style="72" customWidth="1"/>
    <col min="6663" max="6663" width="65.7109375" style="72" customWidth="1"/>
    <col min="6664" max="6912" width="9.140625" style="72"/>
    <col min="6913" max="6913" width="0" style="72" hidden="1" customWidth="1"/>
    <col min="6914" max="6914" width="13.140625" style="72" customWidth="1"/>
    <col min="6915" max="6915" width="12.28515625" style="72" customWidth="1"/>
    <col min="6916" max="6916" width="10.85546875" style="72" customWidth="1"/>
    <col min="6917" max="6917" width="33.85546875" style="72" customWidth="1"/>
    <col min="6918" max="6918" width="23.85546875" style="72" customWidth="1"/>
    <col min="6919" max="6919" width="65.7109375" style="72" customWidth="1"/>
    <col min="6920" max="7168" width="9.140625" style="72"/>
    <col min="7169" max="7169" width="0" style="72" hidden="1" customWidth="1"/>
    <col min="7170" max="7170" width="13.140625" style="72" customWidth="1"/>
    <col min="7171" max="7171" width="12.28515625" style="72" customWidth="1"/>
    <col min="7172" max="7172" width="10.85546875" style="72" customWidth="1"/>
    <col min="7173" max="7173" width="33.85546875" style="72" customWidth="1"/>
    <col min="7174" max="7174" width="23.85546875" style="72" customWidth="1"/>
    <col min="7175" max="7175" width="65.7109375" style="72" customWidth="1"/>
    <col min="7176" max="7424" width="9.140625" style="72"/>
    <col min="7425" max="7425" width="0" style="72" hidden="1" customWidth="1"/>
    <col min="7426" max="7426" width="13.140625" style="72" customWidth="1"/>
    <col min="7427" max="7427" width="12.28515625" style="72" customWidth="1"/>
    <col min="7428" max="7428" width="10.85546875" style="72" customWidth="1"/>
    <col min="7429" max="7429" width="33.85546875" style="72" customWidth="1"/>
    <col min="7430" max="7430" width="23.85546875" style="72" customWidth="1"/>
    <col min="7431" max="7431" width="65.7109375" style="72" customWidth="1"/>
    <col min="7432" max="7680" width="9.140625" style="72"/>
    <col min="7681" max="7681" width="0" style="72" hidden="1" customWidth="1"/>
    <col min="7682" max="7682" width="13.140625" style="72" customWidth="1"/>
    <col min="7683" max="7683" width="12.28515625" style="72" customWidth="1"/>
    <col min="7684" max="7684" width="10.85546875" style="72" customWidth="1"/>
    <col min="7685" max="7685" width="33.85546875" style="72" customWidth="1"/>
    <col min="7686" max="7686" width="23.85546875" style="72" customWidth="1"/>
    <col min="7687" max="7687" width="65.7109375" style="72" customWidth="1"/>
    <col min="7688" max="7936" width="9.140625" style="72"/>
    <col min="7937" max="7937" width="0" style="72" hidden="1" customWidth="1"/>
    <col min="7938" max="7938" width="13.140625" style="72" customWidth="1"/>
    <col min="7939" max="7939" width="12.28515625" style="72" customWidth="1"/>
    <col min="7940" max="7940" width="10.85546875" style="72" customWidth="1"/>
    <col min="7941" max="7941" width="33.85546875" style="72" customWidth="1"/>
    <col min="7942" max="7942" width="23.85546875" style="72" customWidth="1"/>
    <col min="7943" max="7943" width="65.7109375" style="72" customWidth="1"/>
    <col min="7944" max="8192" width="9.140625" style="72"/>
    <col min="8193" max="8193" width="0" style="72" hidden="1" customWidth="1"/>
    <col min="8194" max="8194" width="13.140625" style="72" customWidth="1"/>
    <col min="8195" max="8195" width="12.28515625" style="72" customWidth="1"/>
    <col min="8196" max="8196" width="10.85546875" style="72" customWidth="1"/>
    <col min="8197" max="8197" width="33.85546875" style="72" customWidth="1"/>
    <col min="8198" max="8198" width="23.85546875" style="72" customWidth="1"/>
    <col min="8199" max="8199" width="65.7109375" style="72" customWidth="1"/>
    <col min="8200" max="8448" width="9.140625" style="72"/>
    <col min="8449" max="8449" width="0" style="72" hidden="1" customWidth="1"/>
    <col min="8450" max="8450" width="13.140625" style="72" customWidth="1"/>
    <col min="8451" max="8451" width="12.28515625" style="72" customWidth="1"/>
    <col min="8452" max="8452" width="10.85546875" style="72" customWidth="1"/>
    <col min="8453" max="8453" width="33.85546875" style="72" customWidth="1"/>
    <col min="8454" max="8454" width="23.85546875" style="72" customWidth="1"/>
    <col min="8455" max="8455" width="65.7109375" style="72" customWidth="1"/>
    <col min="8456" max="8704" width="9.140625" style="72"/>
    <col min="8705" max="8705" width="0" style="72" hidden="1" customWidth="1"/>
    <col min="8706" max="8706" width="13.140625" style="72" customWidth="1"/>
    <col min="8707" max="8707" width="12.28515625" style="72" customWidth="1"/>
    <col min="8708" max="8708" width="10.85546875" style="72" customWidth="1"/>
    <col min="8709" max="8709" width="33.85546875" style="72" customWidth="1"/>
    <col min="8710" max="8710" width="23.85546875" style="72" customWidth="1"/>
    <col min="8711" max="8711" width="65.7109375" style="72" customWidth="1"/>
    <col min="8712" max="8960" width="9.140625" style="72"/>
    <col min="8961" max="8961" width="0" style="72" hidden="1" customWidth="1"/>
    <col min="8962" max="8962" width="13.140625" style="72" customWidth="1"/>
    <col min="8963" max="8963" width="12.28515625" style="72" customWidth="1"/>
    <col min="8964" max="8964" width="10.85546875" style="72" customWidth="1"/>
    <col min="8965" max="8965" width="33.85546875" style="72" customWidth="1"/>
    <col min="8966" max="8966" width="23.85546875" style="72" customWidth="1"/>
    <col min="8967" max="8967" width="65.7109375" style="72" customWidth="1"/>
    <col min="8968" max="9216" width="9.140625" style="72"/>
    <col min="9217" max="9217" width="0" style="72" hidden="1" customWidth="1"/>
    <col min="9218" max="9218" width="13.140625" style="72" customWidth="1"/>
    <col min="9219" max="9219" width="12.28515625" style="72" customWidth="1"/>
    <col min="9220" max="9220" width="10.85546875" style="72" customWidth="1"/>
    <col min="9221" max="9221" width="33.85546875" style="72" customWidth="1"/>
    <col min="9222" max="9222" width="23.85546875" style="72" customWidth="1"/>
    <col min="9223" max="9223" width="65.7109375" style="72" customWidth="1"/>
    <col min="9224" max="9472" width="9.140625" style="72"/>
    <col min="9473" max="9473" width="0" style="72" hidden="1" customWidth="1"/>
    <col min="9474" max="9474" width="13.140625" style="72" customWidth="1"/>
    <col min="9475" max="9475" width="12.28515625" style="72" customWidth="1"/>
    <col min="9476" max="9476" width="10.85546875" style="72" customWidth="1"/>
    <col min="9477" max="9477" width="33.85546875" style="72" customWidth="1"/>
    <col min="9478" max="9478" width="23.85546875" style="72" customWidth="1"/>
    <col min="9479" max="9479" width="65.7109375" style="72" customWidth="1"/>
    <col min="9480" max="9728" width="9.140625" style="72"/>
    <col min="9729" max="9729" width="0" style="72" hidden="1" customWidth="1"/>
    <col min="9730" max="9730" width="13.140625" style="72" customWidth="1"/>
    <col min="9731" max="9731" width="12.28515625" style="72" customWidth="1"/>
    <col min="9732" max="9732" width="10.85546875" style="72" customWidth="1"/>
    <col min="9733" max="9733" width="33.85546875" style="72" customWidth="1"/>
    <col min="9734" max="9734" width="23.85546875" style="72" customWidth="1"/>
    <col min="9735" max="9735" width="65.7109375" style="72" customWidth="1"/>
    <col min="9736" max="9984" width="9.140625" style="72"/>
    <col min="9985" max="9985" width="0" style="72" hidden="1" customWidth="1"/>
    <col min="9986" max="9986" width="13.140625" style="72" customWidth="1"/>
    <col min="9987" max="9987" width="12.28515625" style="72" customWidth="1"/>
    <col min="9988" max="9988" width="10.85546875" style="72" customWidth="1"/>
    <col min="9989" max="9989" width="33.85546875" style="72" customWidth="1"/>
    <col min="9990" max="9990" width="23.85546875" style="72" customWidth="1"/>
    <col min="9991" max="9991" width="65.7109375" style="72" customWidth="1"/>
    <col min="9992" max="10240" width="9.140625" style="72"/>
    <col min="10241" max="10241" width="0" style="72" hidden="1" customWidth="1"/>
    <col min="10242" max="10242" width="13.140625" style="72" customWidth="1"/>
    <col min="10243" max="10243" width="12.28515625" style="72" customWidth="1"/>
    <col min="10244" max="10244" width="10.85546875" style="72" customWidth="1"/>
    <col min="10245" max="10245" width="33.85546875" style="72" customWidth="1"/>
    <col min="10246" max="10246" width="23.85546875" style="72" customWidth="1"/>
    <col min="10247" max="10247" width="65.7109375" style="72" customWidth="1"/>
    <col min="10248" max="10496" width="9.140625" style="72"/>
    <col min="10497" max="10497" width="0" style="72" hidden="1" customWidth="1"/>
    <col min="10498" max="10498" width="13.140625" style="72" customWidth="1"/>
    <col min="10499" max="10499" width="12.28515625" style="72" customWidth="1"/>
    <col min="10500" max="10500" width="10.85546875" style="72" customWidth="1"/>
    <col min="10501" max="10501" width="33.85546875" style="72" customWidth="1"/>
    <col min="10502" max="10502" width="23.85546875" style="72" customWidth="1"/>
    <col min="10503" max="10503" width="65.7109375" style="72" customWidth="1"/>
    <col min="10504" max="10752" width="9.140625" style="72"/>
    <col min="10753" max="10753" width="0" style="72" hidden="1" customWidth="1"/>
    <col min="10754" max="10754" width="13.140625" style="72" customWidth="1"/>
    <col min="10755" max="10755" width="12.28515625" style="72" customWidth="1"/>
    <col min="10756" max="10756" width="10.85546875" style="72" customWidth="1"/>
    <col min="10757" max="10757" width="33.85546875" style="72" customWidth="1"/>
    <col min="10758" max="10758" width="23.85546875" style="72" customWidth="1"/>
    <col min="10759" max="10759" width="65.7109375" style="72" customWidth="1"/>
    <col min="10760" max="11008" width="9.140625" style="72"/>
    <col min="11009" max="11009" width="0" style="72" hidden="1" customWidth="1"/>
    <col min="11010" max="11010" width="13.140625" style="72" customWidth="1"/>
    <col min="11011" max="11011" width="12.28515625" style="72" customWidth="1"/>
    <col min="11012" max="11012" width="10.85546875" style="72" customWidth="1"/>
    <col min="11013" max="11013" width="33.85546875" style="72" customWidth="1"/>
    <col min="11014" max="11014" width="23.85546875" style="72" customWidth="1"/>
    <col min="11015" max="11015" width="65.7109375" style="72" customWidth="1"/>
    <col min="11016" max="11264" width="9.140625" style="72"/>
    <col min="11265" max="11265" width="0" style="72" hidden="1" customWidth="1"/>
    <col min="11266" max="11266" width="13.140625" style="72" customWidth="1"/>
    <col min="11267" max="11267" width="12.28515625" style="72" customWidth="1"/>
    <col min="11268" max="11268" width="10.85546875" style="72" customWidth="1"/>
    <col min="11269" max="11269" width="33.85546875" style="72" customWidth="1"/>
    <col min="11270" max="11270" width="23.85546875" style="72" customWidth="1"/>
    <col min="11271" max="11271" width="65.7109375" style="72" customWidth="1"/>
    <col min="11272" max="11520" width="9.140625" style="72"/>
    <col min="11521" max="11521" width="0" style="72" hidden="1" customWidth="1"/>
    <col min="11522" max="11522" width="13.140625" style="72" customWidth="1"/>
    <col min="11523" max="11523" width="12.28515625" style="72" customWidth="1"/>
    <col min="11524" max="11524" width="10.85546875" style="72" customWidth="1"/>
    <col min="11525" max="11525" width="33.85546875" style="72" customWidth="1"/>
    <col min="11526" max="11526" width="23.85546875" style="72" customWidth="1"/>
    <col min="11527" max="11527" width="65.7109375" style="72" customWidth="1"/>
    <col min="11528" max="11776" width="9.140625" style="72"/>
    <col min="11777" max="11777" width="0" style="72" hidden="1" customWidth="1"/>
    <col min="11778" max="11778" width="13.140625" style="72" customWidth="1"/>
    <col min="11779" max="11779" width="12.28515625" style="72" customWidth="1"/>
    <col min="11780" max="11780" width="10.85546875" style="72" customWidth="1"/>
    <col min="11781" max="11781" width="33.85546875" style="72" customWidth="1"/>
    <col min="11782" max="11782" width="23.85546875" style="72" customWidth="1"/>
    <col min="11783" max="11783" width="65.7109375" style="72" customWidth="1"/>
    <col min="11784" max="12032" width="9.140625" style="72"/>
    <col min="12033" max="12033" width="0" style="72" hidden="1" customWidth="1"/>
    <col min="12034" max="12034" width="13.140625" style="72" customWidth="1"/>
    <col min="12035" max="12035" width="12.28515625" style="72" customWidth="1"/>
    <col min="12036" max="12036" width="10.85546875" style="72" customWidth="1"/>
    <col min="12037" max="12037" width="33.85546875" style="72" customWidth="1"/>
    <col min="12038" max="12038" width="23.85546875" style="72" customWidth="1"/>
    <col min="12039" max="12039" width="65.7109375" style="72" customWidth="1"/>
    <col min="12040" max="12288" width="9.140625" style="72"/>
    <col min="12289" max="12289" width="0" style="72" hidden="1" customWidth="1"/>
    <col min="12290" max="12290" width="13.140625" style="72" customWidth="1"/>
    <col min="12291" max="12291" width="12.28515625" style="72" customWidth="1"/>
    <col min="12292" max="12292" width="10.85546875" style="72" customWidth="1"/>
    <col min="12293" max="12293" width="33.85546875" style="72" customWidth="1"/>
    <col min="12294" max="12294" width="23.85546875" style="72" customWidth="1"/>
    <col min="12295" max="12295" width="65.7109375" style="72" customWidth="1"/>
    <col min="12296" max="12544" width="9.140625" style="72"/>
    <col min="12545" max="12545" width="0" style="72" hidden="1" customWidth="1"/>
    <col min="12546" max="12546" width="13.140625" style="72" customWidth="1"/>
    <col min="12547" max="12547" width="12.28515625" style="72" customWidth="1"/>
    <col min="12548" max="12548" width="10.85546875" style="72" customWidth="1"/>
    <col min="12549" max="12549" width="33.85546875" style="72" customWidth="1"/>
    <col min="12550" max="12550" width="23.85546875" style="72" customWidth="1"/>
    <col min="12551" max="12551" width="65.7109375" style="72" customWidth="1"/>
    <col min="12552" max="12800" width="9.140625" style="72"/>
    <col min="12801" max="12801" width="0" style="72" hidden="1" customWidth="1"/>
    <col min="12802" max="12802" width="13.140625" style="72" customWidth="1"/>
    <col min="12803" max="12803" width="12.28515625" style="72" customWidth="1"/>
    <col min="12804" max="12804" width="10.85546875" style="72" customWidth="1"/>
    <col min="12805" max="12805" width="33.85546875" style="72" customWidth="1"/>
    <col min="12806" max="12806" width="23.85546875" style="72" customWidth="1"/>
    <col min="12807" max="12807" width="65.7109375" style="72" customWidth="1"/>
    <col min="12808" max="13056" width="9.140625" style="72"/>
    <col min="13057" max="13057" width="0" style="72" hidden="1" customWidth="1"/>
    <col min="13058" max="13058" width="13.140625" style="72" customWidth="1"/>
    <col min="13059" max="13059" width="12.28515625" style="72" customWidth="1"/>
    <col min="13060" max="13060" width="10.85546875" style="72" customWidth="1"/>
    <col min="13061" max="13061" width="33.85546875" style="72" customWidth="1"/>
    <col min="13062" max="13062" width="23.85546875" style="72" customWidth="1"/>
    <col min="13063" max="13063" width="65.7109375" style="72" customWidth="1"/>
    <col min="13064" max="13312" width="9.140625" style="72"/>
    <col min="13313" max="13313" width="0" style="72" hidden="1" customWidth="1"/>
    <col min="13314" max="13314" width="13.140625" style="72" customWidth="1"/>
    <col min="13315" max="13315" width="12.28515625" style="72" customWidth="1"/>
    <col min="13316" max="13316" width="10.85546875" style="72" customWidth="1"/>
    <col min="13317" max="13317" width="33.85546875" style="72" customWidth="1"/>
    <col min="13318" max="13318" width="23.85546875" style="72" customWidth="1"/>
    <col min="13319" max="13319" width="65.7109375" style="72" customWidth="1"/>
    <col min="13320" max="13568" width="9.140625" style="72"/>
    <col min="13569" max="13569" width="0" style="72" hidden="1" customWidth="1"/>
    <col min="13570" max="13570" width="13.140625" style="72" customWidth="1"/>
    <col min="13571" max="13571" width="12.28515625" style="72" customWidth="1"/>
    <col min="13572" max="13572" width="10.85546875" style="72" customWidth="1"/>
    <col min="13573" max="13573" width="33.85546875" style="72" customWidth="1"/>
    <col min="13574" max="13574" width="23.85546875" style="72" customWidth="1"/>
    <col min="13575" max="13575" width="65.7109375" style="72" customWidth="1"/>
    <col min="13576" max="13824" width="9.140625" style="72"/>
    <col min="13825" max="13825" width="0" style="72" hidden="1" customWidth="1"/>
    <col min="13826" max="13826" width="13.140625" style="72" customWidth="1"/>
    <col min="13827" max="13827" width="12.28515625" style="72" customWidth="1"/>
    <col min="13828" max="13828" width="10.85546875" style="72" customWidth="1"/>
    <col min="13829" max="13829" width="33.85546875" style="72" customWidth="1"/>
    <col min="13830" max="13830" width="23.85546875" style="72" customWidth="1"/>
    <col min="13831" max="13831" width="65.7109375" style="72" customWidth="1"/>
    <col min="13832" max="14080" width="9.140625" style="72"/>
    <col min="14081" max="14081" width="0" style="72" hidden="1" customWidth="1"/>
    <col min="14082" max="14082" width="13.140625" style="72" customWidth="1"/>
    <col min="14083" max="14083" width="12.28515625" style="72" customWidth="1"/>
    <col min="14084" max="14084" width="10.85546875" style="72" customWidth="1"/>
    <col min="14085" max="14085" width="33.85546875" style="72" customWidth="1"/>
    <col min="14086" max="14086" width="23.85546875" style="72" customWidth="1"/>
    <col min="14087" max="14087" width="65.7109375" style="72" customWidth="1"/>
    <col min="14088" max="14336" width="9.140625" style="72"/>
    <col min="14337" max="14337" width="0" style="72" hidden="1" customWidth="1"/>
    <col min="14338" max="14338" width="13.140625" style="72" customWidth="1"/>
    <col min="14339" max="14339" width="12.28515625" style="72" customWidth="1"/>
    <col min="14340" max="14340" width="10.85546875" style="72" customWidth="1"/>
    <col min="14341" max="14341" width="33.85546875" style="72" customWidth="1"/>
    <col min="14342" max="14342" width="23.85546875" style="72" customWidth="1"/>
    <col min="14343" max="14343" width="65.7109375" style="72" customWidth="1"/>
    <col min="14344" max="14592" width="9.140625" style="72"/>
    <col min="14593" max="14593" width="0" style="72" hidden="1" customWidth="1"/>
    <col min="14594" max="14594" width="13.140625" style="72" customWidth="1"/>
    <col min="14595" max="14595" width="12.28515625" style="72" customWidth="1"/>
    <col min="14596" max="14596" width="10.85546875" style="72" customWidth="1"/>
    <col min="14597" max="14597" width="33.85546875" style="72" customWidth="1"/>
    <col min="14598" max="14598" width="23.85546875" style="72" customWidth="1"/>
    <col min="14599" max="14599" width="65.7109375" style="72" customWidth="1"/>
    <col min="14600" max="14848" width="9.140625" style="72"/>
    <col min="14849" max="14849" width="0" style="72" hidden="1" customWidth="1"/>
    <col min="14850" max="14850" width="13.140625" style="72" customWidth="1"/>
    <col min="14851" max="14851" width="12.28515625" style="72" customWidth="1"/>
    <col min="14852" max="14852" width="10.85546875" style="72" customWidth="1"/>
    <col min="14853" max="14853" width="33.85546875" style="72" customWidth="1"/>
    <col min="14854" max="14854" width="23.85546875" style="72" customWidth="1"/>
    <col min="14855" max="14855" width="65.7109375" style="72" customWidth="1"/>
    <col min="14856" max="15104" width="9.140625" style="72"/>
    <col min="15105" max="15105" width="0" style="72" hidden="1" customWidth="1"/>
    <col min="15106" max="15106" width="13.140625" style="72" customWidth="1"/>
    <col min="15107" max="15107" width="12.28515625" style="72" customWidth="1"/>
    <col min="15108" max="15108" width="10.85546875" style="72" customWidth="1"/>
    <col min="15109" max="15109" width="33.85546875" style="72" customWidth="1"/>
    <col min="15110" max="15110" width="23.85546875" style="72" customWidth="1"/>
    <col min="15111" max="15111" width="65.7109375" style="72" customWidth="1"/>
    <col min="15112" max="15360" width="9.140625" style="72"/>
    <col min="15361" max="15361" width="0" style="72" hidden="1" customWidth="1"/>
    <col min="15362" max="15362" width="13.140625" style="72" customWidth="1"/>
    <col min="15363" max="15363" width="12.28515625" style="72" customWidth="1"/>
    <col min="15364" max="15364" width="10.85546875" style="72" customWidth="1"/>
    <col min="15365" max="15365" width="33.85546875" style="72" customWidth="1"/>
    <col min="15366" max="15366" width="23.85546875" style="72" customWidth="1"/>
    <col min="15367" max="15367" width="65.7109375" style="72" customWidth="1"/>
    <col min="15368" max="15616" width="9.140625" style="72"/>
    <col min="15617" max="15617" width="0" style="72" hidden="1" customWidth="1"/>
    <col min="15618" max="15618" width="13.140625" style="72" customWidth="1"/>
    <col min="15619" max="15619" width="12.28515625" style="72" customWidth="1"/>
    <col min="15620" max="15620" width="10.85546875" style="72" customWidth="1"/>
    <col min="15621" max="15621" width="33.85546875" style="72" customWidth="1"/>
    <col min="15622" max="15622" width="23.85546875" style="72" customWidth="1"/>
    <col min="15623" max="15623" width="65.7109375" style="72" customWidth="1"/>
    <col min="15624" max="15872" width="9.140625" style="72"/>
    <col min="15873" max="15873" width="0" style="72" hidden="1" customWidth="1"/>
    <col min="15874" max="15874" width="13.140625" style="72" customWidth="1"/>
    <col min="15875" max="15875" width="12.28515625" style="72" customWidth="1"/>
    <col min="15876" max="15876" width="10.85546875" style="72" customWidth="1"/>
    <col min="15877" max="15877" width="33.85546875" style="72" customWidth="1"/>
    <col min="15878" max="15878" width="23.85546875" style="72" customWidth="1"/>
    <col min="15879" max="15879" width="65.7109375" style="72" customWidth="1"/>
    <col min="15880" max="16128" width="9.140625" style="72"/>
    <col min="16129" max="16129" width="0" style="72" hidden="1" customWidth="1"/>
    <col min="16130" max="16130" width="13.140625" style="72" customWidth="1"/>
    <col min="16131" max="16131" width="12.28515625" style="72" customWidth="1"/>
    <col min="16132" max="16132" width="10.85546875" style="72" customWidth="1"/>
    <col min="16133" max="16133" width="33.85546875" style="72" customWidth="1"/>
    <col min="16134" max="16134" width="23.85546875" style="72" customWidth="1"/>
    <col min="16135" max="16135" width="65.7109375" style="72" customWidth="1"/>
    <col min="16136" max="16384" width="9.140625" style="72"/>
  </cols>
  <sheetData>
    <row r="1" spans="2:7" ht="12" hidden="1" customHeight="1" x14ac:dyDescent="0.25">
      <c r="B1" s="73" t="s">
        <v>5106</v>
      </c>
      <c r="C1" s="73" t="s">
        <v>5107</v>
      </c>
      <c r="D1" s="73" t="s">
        <v>5108</v>
      </c>
      <c r="E1" s="113" t="s">
        <v>5109</v>
      </c>
      <c r="F1" s="113" t="s">
        <v>5110</v>
      </c>
      <c r="G1" s="114" t="s">
        <v>5111</v>
      </c>
    </row>
    <row r="3" spans="2:7" s="75" customFormat="1" ht="20.25" customHeight="1" x14ac:dyDescent="0.25">
      <c r="B3" s="76" t="s">
        <v>9</v>
      </c>
      <c r="C3" s="76" t="s">
        <v>5112</v>
      </c>
      <c r="D3" s="76" t="s">
        <v>5113</v>
      </c>
      <c r="E3" s="76" t="s">
        <v>5114</v>
      </c>
      <c r="F3" s="76" t="s">
        <v>5115</v>
      </c>
      <c r="G3" s="115" t="s">
        <v>5116</v>
      </c>
    </row>
    <row r="4" spans="2:7" x14ac:dyDescent="0.25">
      <c r="B4" s="73" t="s">
        <v>5117</v>
      </c>
      <c r="C4" s="117" t="s">
        <v>125</v>
      </c>
      <c r="D4" s="73" t="s">
        <v>104</v>
      </c>
      <c r="E4" s="113" t="s">
        <v>5118</v>
      </c>
    </row>
    <row r="5" spans="2:7" x14ac:dyDescent="0.25">
      <c r="B5" s="73" t="s">
        <v>5119</v>
      </c>
      <c r="C5" s="117" t="s">
        <v>125</v>
      </c>
      <c r="D5" s="73" t="s">
        <v>104</v>
      </c>
      <c r="E5" s="113" t="s">
        <v>5120</v>
      </c>
    </row>
    <row r="6" spans="2:7" x14ac:dyDescent="0.25">
      <c r="B6" s="73" t="s">
        <v>5121</v>
      </c>
      <c r="C6" s="117" t="s">
        <v>125</v>
      </c>
      <c r="D6" s="73" t="s">
        <v>104</v>
      </c>
      <c r="E6" s="113" t="s">
        <v>5122</v>
      </c>
    </row>
    <row r="7" spans="2:7" x14ac:dyDescent="0.25">
      <c r="B7" s="73" t="s">
        <v>5124</v>
      </c>
      <c r="C7" s="117" t="s">
        <v>5125</v>
      </c>
      <c r="D7" s="73" t="s">
        <v>104</v>
      </c>
      <c r="E7" s="113" t="s">
        <v>5126</v>
      </c>
      <c r="G7" s="114" t="s">
        <v>5127</v>
      </c>
    </row>
    <row r="8" spans="2:7" x14ac:dyDescent="0.25">
      <c r="B8" s="73" t="s">
        <v>5128</v>
      </c>
      <c r="C8" s="117" t="s">
        <v>5125</v>
      </c>
      <c r="D8" s="73" t="s">
        <v>104</v>
      </c>
      <c r="E8" s="113" t="s">
        <v>5129</v>
      </c>
      <c r="F8" s="113" t="s">
        <v>5130</v>
      </c>
    </row>
    <row r="9" spans="2:7" x14ac:dyDescent="0.25">
      <c r="B9" s="73" t="s">
        <v>5131</v>
      </c>
      <c r="C9" s="117" t="s">
        <v>5125</v>
      </c>
      <c r="D9" s="73" t="s">
        <v>104</v>
      </c>
      <c r="E9" s="113" t="s">
        <v>5132</v>
      </c>
      <c r="F9" s="113" t="s">
        <v>5130</v>
      </c>
    </row>
    <row r="10" spans="2:7" x14ac:dyDescent="0.25">
      <c r="B10" s="73" t="s">
        <v>5133</v>
      </c>
      <c r="C10" s="117" t="s">
        <v>5125</v>
      </c>
      <c r="D10" s="73" t="s">
        <v>104</v>
      </c>
      <c r="E10" s="113" t="s">
        <v>5134</v>
      </c>
      <c r="F10" s="113" t="s">
        <v>5130</v>
      </c>
    </row>
    <row r="11" spans="2:7" x14ac:dyDescent="0.25">
      <c r="B11" s="73" t="s">
        <v>5135</v>
      </c>
      <c r="C11" s="117" t="s">
        <v>5125</v>
      </c>
      <c r="D11" s="73" t="s">
        <v>104</v>
      </c>
      <c r="E11" s="113" t="s">
        <v>5136</v>
      </c>
      <c r="F11" s="113" t="s">
        <v>5130</v>
      </c>
    </row>
    <row r="12" spans="2:7" x14ac:dyDescent="0.25">
      <c r="B12" s="73" t="s">
        <v>5137</v>
      </c>
      <c r="C12" s="117" t="s">
        <v>5125</v>
      </c>
      <c r="D12" s="73" t="s">
        <v>104</v>
      </c>
      <c r="E12" s="113" t="s">
        <v>5138</v>
      </c>
      <c r="F12" s="113" t="s">
        <v>5130</v>
      </c>
    </row>
    <row r="13" spans="2:7" x14ac:dyDescent="0.25">
      <c r="B13" s="73" t="s">
        <v>5139</v>
      </c>
      <c r="C13" s="117" t="s">
        <v>5125</v>
      </c>
      <c r="D13" s="73" t="s">
        <v>104</v>
      </c>
      <c r="E13" s="113" t="s">
        <v>5140</v>
      </c>
      <c r="F13" s="113" t="s">
        <v>5130</v>
      </c>
    </row>
    <row r="14" spans="2:7" x14ac:dyDescent="0.25">
      <c r="B14" s="73" t="s">
        <v>5141</v>
      </c>
      <c r="C14" s="117" t="s">
        <v>5125</v>
      </c>
      <c r="D14" s="73" t="s">
        <v>104</v>
      </c>
      <c r="E14" s="113" t="s">
        <v>5142</v>
      </c>
      <c r="F14" s="113" t="s">
        <v>5130</v>
      </c>
    </row>
    <row r="15" spans="2:7" x14ac:dyDescent="0.25">
      <c r="B15" s="73" t="s">
        <v>5143</v>
      </c>
      <c r="C15" s="117" t="s">
        <v>5125</v>
      </c>
      <c r="D15" s="73" t="s">
        <v>104</v>
      </c>
      <c r="E15" s="113" t="s">
        <v>5144</v>
      </c>
      <c r="F15" s="113" t="s">
        <v>5130</v>
      </c>
    </row>
    <row r="16" spans="2:7" x14ac:dyDescent="0.25">
      <c r="B16" s="73" t="s">
        <v>5145</v>
      </c>
      <c r="C16" s="117" t="s">
        <v>5125</v>
      </c>
      <c r="D16" s="73" t="s">
        <v>104</v>
      </c>
      <c r="E16" s="113" t="s">
        <v>5146</v>
      </c>
      <c r="F16" s="113" t="s">
        <v>5130</v>
      </c>
    </row>
    <row r="17" spans="2:7" x14ac:dyDescent="0.25">
      <c r="B17" s="73" t="s">
        <v>5147</v>
      </c>
      <c r="C17" s="117" t="s">
        <v>5125</v>
      </c>
      <c r="D17" s="73" t="s">
        <v>104</v>
      </c>
      <c r="E17" s="113" t="s">
        <v>5148</v>
      </c>
      <c r="F17" s="113" t="s">
        <v>5130</v>
      </c>
      <c r="G17" s="114" t="s">
        <v>5149</v>
      </c>
    </row>
    <row r="18" spans="2:7" x14ac:dyDescent="0.25">
      <c r="B18" s="73" t="s">
        <v>5150</v>
      </c>
      <c r="C18" s="117" t="s">
        <v>5125</v>
      </c>
      <c r="D18" s="73" t="s">
        <v>104</v>
      </c>
      <c r="E18" s="113" t="s">
        <v>5151</v>
      </c>
      <c r="F18" s="113" t="s">
        <v>5130</v>
      </c>
    </row>
    <row r="19" spans="2:7" x14ac:dyDescent="0.25">
      <c r="B19" s="73" t="s">
        <v>5152</v>
      </c>
      <c r="C19" s="117" t="s">
        <v>5125</v>
      </c>
      <c r="D19" s="73" t="s">
        <v>104</v>
      </c>
      <c r="E19" s="113" t="s">
        <v>5153</v>
      </c>
      <c r="F19" s="113" t="s">
        <v>5130</v>
      </c>
    </row>
    <row r="20" spans="2:7" x14ac:dyDescent="0.25">
      <c r="B20" s="73" t="s">
        <v>5154</v>
      </c>
      <c r="C20" s="117" t="s">
        <v>5125</v>
      </c>
      <c r="D20" s="73" t="s">
        <v>104</v>
      </c>
      <c r="E20" s="113" t="s">
        <v>5155</v>
      </c>
      <c r="F20" s="113" t="s">
        <v>5130</v>
      </c>
      <c r="G20" s="114" t="s">
        <v>5156</v>
      </c>
    </row>
    <row r="21" spans="2:7" x14ac:dyDescent="0.25">
      <c r="B21" s="73" t="s">
        <v>5157</v>
      </c>
      <c r="C21" s="117" t="s">
        <v>5125</v>
      </c>
      <c r="D21" s="73" t="s">
        <v>104</v>
      </c>
      <c r="E21" s="113" t="s">
        <v>5158</v>
      </c>
      <c r="G21" s="114" t="s">
        <v>5159</v>
      </c>
    </row>
    <row r="22" spans="2:7" x14ac:dyDescent="0.25">
      <c r="B22" s="73" t="s">
        <v>5160</v>
      </c>
      <c r="C22" s="117" t="s">
        <v>5125</v>
      </c>
      <c r="D22" s="73" t="s">
        <v>104</v>
      </c>
      <c r="E22" s="113" t="s">
        <v>5161</v>
      </c>
      <c r="G22" s="114" t="s">
        <v>5162</v>
      </c>
    </row>
    <row r="23" spans="2:7" x14ac:dyDescent="0.25">
      <c r="B23" s="73" t="s">
        <v>5163</v>
      </c>
      <c r="C23" s="117" t="s">
        <v>5125</v>
      </c>
      <c r="D23" s="73" t="s">
        <v>104</v>
      </c>
      <c r="E23" s="113" t="s">
        <v>5164</v>
      </c>
      <c r="F23" s="113" t="s">
        <v>5130</v>
      </c>
    </row>
    <row r="24" spans="2:7" x14ac:dyDescent="0.25">
      <c r="B24" s="73" t="s">
        <v>5165</v>
      </c>
      <c r="C24" s="117" t="s">
        <v>5125</v>
      </c>
      <c r="D24" s="73" t="s">
        <v>104</v>
      </c>
      <c r="E24" s="113" t="s">
        <v>5166</v>
      </c>
      <c r="G24" s="114" t="s">
        <v>5167</v>
      </c>
    </row>
    <row r="25" spans="2:7" x14ac:dyDescent="0.25">
      <c r="B25" s="73" t="s">
        <v>5168</v>
      </c>
      <c r="C25" s="117" t="s">
        <v>5125</v>
      </c>
      <c r="D25" s="73" t="s">
        <v>104</v>
      </c>
      <c r="E25" s="113" t="s">
        <v>5169</v>
      </c>
      <c r="G25" s="114" t="s">
        <v>5170</v>
      </c>
    </row>
    <row r="26" spans="2:7" x14ac:dyDescent="0.25">
      <c r="B26" s="73" t="s">
        <v>5171</v>
      </c>
      <c r="C26" s="117" t="s">
        <v>5125</v>
      </c>
      <c r="D26" s="73" t="s">
        <v>104</v>
      </c>
      <c r="E26" s="113" t="s">
        <v>5172</v>
      </c>
      <c r="G26" s="114" t="s">
        <v>5173</v>
      </c>
    </row>
    <row r="27" spans="2:7" x14ac:dyDescent="0.25">
      <c r="B27" s="73" t="s">
        <v>5174</v>
      </c>
      <c r="C27" s="117" t="s">
        <v>5125</v>
      </c>
      <c r="D27" s="73" t="s">
        <v>104</v>
      </c>
      <c r="E27" s="113" t="s">
        <v>5175</v>
      </c>
      <c r="F27" s="113" t="s">
        <v>5130</v>
      </c>
    </row>
    <row r="28" spans="2:7" x14ac:dyDescent="0.25">
      <c r="B28" s="73" t="s">
        <v>5176</v>
      </c>
      <c r="C28" s="117" t="s">
        <v>5125</v>
      </c>
      <c r="D28" s="73" t="s">
        <v>104</v>
      </c>
      <c r="E28" s="113" t="s">
        <v>5177</v>
      </c>
      <c r="G28" s="114" t="s">
        <v>5178</v>
      </c>
    </row>
    <row r="29" spans="2:7" x14ac:dyDescent="0.25">
      <c r="B29" s="73" t="s">
        <v>5179</v>
      </c>
      <c r="C29" s="117" t="s">
        <v>5125</v>
      </c>
      <c r="D29" s="73" t="s">
        <v>104</v>
      </c>
      <c r="E29" s="113" t="s">
        <v>5180</v>
      </c>
      <c r="F29" s="113" t="s">
        <v>5130</v>
      </c>
    </row>
    <row r="30" spans="2:7" x14ac:dyDescent="0.25">
      <c r="B30" s="73" t="s">
        <v>5181</v>
      </c>
      <c r="C30" s="117" t="s">
        <v>5125</v>
      </c>
      <c r="D30" s="73" t="s">
        <v>104</v>
      </c>
      <c r="E30" s="113" t="s">
        <v>5182</v>
      </c>
      <c r="G30" s="114" t="s">
        <v>5183</v>
      </c>
    </row>
    <row r="31" spans="2:7" x14ac:dyDescent="0.25">
      <c r="B31" s="73" t="s">
        <v>5184</v>
      </c>
      <c r="C31" s="117" t="s">
        <v>5125</v>
      </c>
      <c r="D31" s="73" t="s">
        <v>104</v>
      </c>
      <c r="E31" s="113" t="s">
        <v>5185</v>
      </c>
      <c r="G31" s="114" t="s">
        <v>5186</v>
      </c>
    </row>
    <row r="32" spans="2:7" x14ac:dyDescent="0.25">
      <c r="B32" s="73" t="s">
        <v>5187</v>
      </c>
      <c r="C32" s="117" t="s">
        <v>5125</v>
      </c>
      <c r="D32" s="73" t="s">
        <v>104</v>
      </c>
      <c r="E32" s="113" t="s">
        <v>5188</v>
      </c>
      <c r="G32" s="114" t="s">
        <v>5189</v>
      </c>
    </row>
    <row r="33" spans="2:7" x14ac:dyDescent="0.25">
      <c r="B33" s="73" t="s">
        <v>5190</v>
      </c>
      <c r="C33" s="117" t="s">
        <v>5125</v>
      </c>
      <c r="D33" s="73" t="s">
        <v>104</v>
      </c>
      <c r="E33" s="113" t="s">
        <v>5191</v>
      </c>
      <c r="G33" s="114" t="s">
        <v>5192</v>
      </c>
    </row>
    <row r="34" spans="2:7" x14ac:dyDescent="0.25">
      <c r="B34" s="73" t="s">
        <v>5193</v>
      </c>
      <c r="C34" s="117" t="s">
        <v>5125</v>
      </c>
      <c r="D34" s="73" t="s">
        <v>104</v>
      </c>
      <c r="E34" s="113" t="s">
        <v>5194</v>
      </c>
      <c r="G34" s="114" t="s">
        <v>5195</v>
      </c>
    </row>
    <row r="35" spans="2:7" x14ac:dyDescent="0.25">
      <c r="B35" s="73" t="s">
        <v>5196</v>
      </c>
      <c r="C35" s="117" t="s">
        <v>5125</v>
      </c>
      <c r="D35" s="73" t="s">
        <v>104</v>
      </c>
      <c r="E35" s="113" t="s">
        <v>5197</v>
      </c>
      <c r="G35" s="114" t="s">
        <v>5198</v>
      </c>
    </row>
    <row r="36" spans="2:7" x14ac:dyDescent="0.25">
      <c r="B36" s="73" t="s">
        <v>5199</v>
      </c>
      <c r="C36" s="117" t="s">
        <v>5125</v>
      </c>
      <c r="D36" s="73" t="s">
        <v>104</v>
      </c>
      <c r="E36" s="113" t="s">
        <v>5200</v>
      </c>
      <c r="G36" s="114" t="s">
        <v>5201</v>
      </c>
    </row>
    <row r="37" spans="2:7" x14ac:dyDescent="0.25">
      <c r="B37" s="73" t="s">
        <v>5202</v>
      </c>
      <c r="C37" s="117" t="s">
        <v>5125</v>
      </c>
      <c r="D37" s="73" t="s">
        <v>104</v>
      </c>
      <c r="E37" s="113" t="s">
        <v>5203</v>
      </c>
      <c r="G37" s="114" t="s">
        <v>5204</v>
      </c>
    </row>
    <row r="38" spans="2:7" x14ac:dyDescent="0.25">
      <c r="B38" s="73" t="s">
        <v>5205</v>
      </c>
      <c r="C38" s="117" t="s">
        <v>5125</v>
      </c>
      <c r="D38" s="73" t="s">
        <v>104</v>
      </c>
      <c r="E38" s="113" t="s">
        <v>5206</v>
      </c>
      <c r="G38" s="114" t="s">
        <v>5207</v>
      </c>
    </row>
    <row r="39" spans="2:7" x14ac:dyDescent="0.25">
      <c r="B39" s="73" t="s">
        <v>5208</v>
      </c>
      <c r="C39" s="117" t="s">
        <v>5125</v>
      </c>
      <c r="D39" s="73" t="s">
        <v>104</v>
      </c>
      <c r="E39" s="113" t="s">
        <v>5209</v>
      </c>
      <c r="G39" s="114" t="s">
        <v>5210</v>
      </c>
    </row>
    <row r="40" spans="2:7" x14ac:dyDescent="0.25">
      <c r="B40" s="73" t="s">
        <v>5211</v>
      </c>
      <c r="C40" s="117" t="s">
        <v>5125</v>
      </c>
      <c r="D40" s="73" t="s">
        <v>104</v>
      </c>
      <c r="E40" s="113" t="s">
        <v>5212</v>
      </c>
      <c r="G40" s="114" t="s">
        <v>5213</v>
      </c>
    </row>
    <row r="41" spans="2:7" x14ac:dyDescent="0.25">
      <c r="B41" s="73" t="s">
        <v>5214</v>
      </c>
      <c r="C41" s="117" t="s">
        <v>5125</v>
      </c>
      <c r="D41" s="73" t="s">
        <v>104</v>
      </c>
      <c r="E41" s="113" t="s">
        <v>5215</v>
      </c>
      <c r="G41" s="114" t="s">
        <v>5216</v>
      </c>
    </row>
    <row r="42" spans="2:7" x14ac:dyDescent="0.25">
      <c r="B42" s="73" t="s">
        <v>5217</v>
      </c>
      <c r="C42" s="117" t="s">
        <v>5125</v>
      </c>
      <c r="D42" s="73" t="s">
        <v>104</v>
      </c>
      <c r="E42" s="113" t="s">
        <v>5218</v>
      </c>
      <c r="G42" s="114" t="s">
        <v>5219</v>
      </c>
    </row>
    <row r="43" spans="2:7" x14ac:dyDescent="0.25">
      <c r="B43" s="73" t="s">
        <v>5220</v>
      </c>
      <c r="C43" s="117" t="s">
        <v>5125</v>
      </c>
      <c r="D43" s="73" t="s">
        <v>104</v>
      </c>
      <c r="E43" s="113" t="s">
        <v>5221</v>
      </c>
      <c r="G43" s="114" t="s">
        <v>5222</v>
      </c>
    </row>
    <row r="44" spans="2:7" x14ac:dyDescent="0.25">
      <c r="B44" s="73" t="s">
        <v>5223</v>
      </c>
      <c r="C44" s="117" t="s">
        <v>5125</v>
      </c>
      <c r="D44" s="73" t="s">
        <v>104</v>
      </c>
      <c r="E44" s="113" t="s">
        <v>5224</v>
      </c>
      <c r="F44" s="113" t="s">
        <v>5130</v>
      </c>
    </row>
    <row r="45" spans="2:7" x14ac:dyDescent="0.25">
      <c r="B45" s="73" t="s">
        <v>5225</v>
      </c>
      <c r="C45" s="117" t="s">
        <v>5125</v>
      </c>
      <c r="D45" s="73" t="s">
        <v>104</v>
      </c>
      <c r="E45" s="113" t="s">
        <v>5226</v>
      </c>
      <c r="G45" s="114" t="s">
        <v>5227</v>
      </c>
    </row>
    <row r="46" spans="2:7" x14ac:dyDescent="0.25">
      <c r="B46" s="73" t="s">
        <v>5228</v>
      </c>
      <c r="C46" s="117" t="s">
        <v>5125</v>
      </c>
      <c r="D46" s="73" t="s">
        <v>104</v>
      </c>
      <c r="E46" s="113" t="s">
        <v>5229</v>
      </c>
      <c r="G46" s="114" t="s">
        <v>5230</v>
      </c>
    </row>
    <row r="47" spans="2:7" x14ac:dyDescent="0.25">
      <c r="B47" s="73" t="s">
        <v>5231</v>
      </c>
      <c r="C47" s="117" t="s">
        <v>5125</v>
      </c>
      <c r="D47" s="73" t="s">
        <v>104</v>
      </c>
      <c r="E47" s="113" t="s">
        <v>5232</v>
      </c>
      <c r="G47" s="114" t="s">
        <v>5233</v>
      </c>
    </row>
    <row r="48" spans="2:7" x14ac:dyDescent="0.25">
      <c r="B48" s="73" t="s">
        <v>5234</v>
      </c>
      <c r="C48" s="117" t="s">
        <v>5125</v>
      </c>
      <c r="D48" s="73" t="s">
        <v>104</v>
      </c>
      <c r="E48" s="113" t="s">
        <v>5235</v>
      </c>
      <c r="G48" s="114" t="s">
        <v>5236</v>
      </c>
    </row>
    <row r="49" spans="2:7" x14ac:dyDescent="0.25">
      <c r="B49" s="73" t="s">
        <v>5237</v>
      </c>
      <c r="C49" s="117" t="s">
        <v>5125</v>
      </c>
      <c r="D49" s="73" t="s">
        <v>104</v>
      </c>
      <c r="E49" s="113" t="s">
        <v>5238</v>
      </c>
      <c r="F49" s="113" t="s">
        <v>5130</v>
      </c>
    </row>
    <row r="50" spans="2:7" x14ac:dyDescent="0.25">
      <c r="B50" s="73" t="s">
        <v>5239</v>
      </c>
      <c r="C50" s="117" t="s">
        <v>5125</v>
      </c>
      <c r="D50" s="73" t="s">
        <v>104</v>
      </c>
      <c r="E50" s="113" t="s">
        <v>5240</v>
      </c>
      <c r="G50" s="114" t="s">
        <v>5241</v>
      </c>
    </row>
    <row r="51" spans="2:7" x14ac:dyDescent="0.25">
      <c r="B51" s="73" t="s">
        <v>5242</v>
      </c>
      <c r="C51" s="117" t="s">
        <v>5125</v>
      </c>
      <c r="D51" s="73" t="s">
        <v>104</v>
      </c>
      <c r="E51" s="113" t="s">
        <v>5243</v>
      </c>
      <c r="G51" s="114" t="s">
        <v>5244</v>
      </c>
    </row>
    <row r="52" spans="2:7" x14ac:dyDescent="0.25">
      <c r="B52" s="73" t="s">
        <v>5245</v>
      </c>
      <c r="C52" s="117" t="s">
        <v>5125</v>
      </c>
      <c r="D52" s="73" t="s">
        <v>104</v>
      </c>
      <c r="E52" s="113" t="s">
        <v>5246</v>
      </c>
      <c r="G52" s="114" t="s">
        <v>5247</v>
      </c>
    </row>
    <row r="53" spans="2:7" x14ac:dyDescent="0.25">
      <c r="B53" s="73" t="s">
        <v>5248</v>
      </c>
      <c r="C53" s="117" t="s">
        <v>5125</v>
      </c>
      <c r="D53" s="73" t="s">
        <v>104</v>
      </c>
      <c r="E53" s="113" t="s">
        <v>5249</v>
      </c>
      <c r="G53" s="114" t="s">
        <v>5250</v>
      </c>
    </row>
    <row r="54" spans="2:7" x14ac:dyDescent="0.25">
      <c r="B54" s="73" t="s">
        <v>5251</v>
      </c>
      <c r="C54" s="117" t="s">
        <v>5125</v>
      </c>
      <c r="D54" s="73" t="s">
        <v>104</v>
      </c>
      <c r="E54" s="113" t="s">
        <v>5252</v>
      </c>
      <c r="G54" s="114" t="s">
        <v>5253</v>
      </c>
    </row>
    <row r="55" spans="2:7" x14ac:dyDescent="0.25">
      <c r="B55" s="73" t="s">
        <v>5254</v>
      </c>
      <c r="C55" s="117" t="s">
        <v>5125</v>
      </c>
      <c r="D55" s="73" t="s">
        <v>104</v>
      </c>
      <c r="E55" s="113" t="s">
        <v>5255</v>
      </c>
      <c r="G55" s="114" t="s">
        <v>5256</v>
      </c>
    </row>
    <row r="56" spans="2:7" x14ac:dyDescent="0.25">
      <c r="B56" s="73" t="s">
        <v>5257</v>
      </c>
      <c r="C56" s="117" t="s">
        <v>5125</v>
      </c>
      <c r="D56" s="73" t="s">
        <v>104</v>
      </c>
      <c r="E56" s="113" t="s">
        <v>5258</v>
      </c>
      <c r="G56" s="114" t="s">
        <v>5259</v>
      </c>
    </row>
    <row r="57" spans="2:7" x14ac:dyDescent="0.25">
      <c r="B57" s="73" t="s">
        <v>5260</v>
      </c>
      <c r="C57" s="117" t="s">
        <v>5125</v>
      </c>
      <c r="D57" s="73" t="s">
        <v>104</v>
      </c>
      <c r="E57" s="113" t="s">
        <v>5261</v>
      </c>
      <c r="G57" s="114" t="s">
        <v>5262</v>
      </c>
    </row>
    <row r="58" spans="2:7" x14ac:dyDescent="0.25">
      <c r="B58" s="73" t="s">
        <v>5263</v>
      </c>
      <c r="C58" s="117" t="s">
        <v>5125</v>
      </c>
      <c r="D58" s="73" t="s">
        <v>104</v>
      </c>
      <c r="E58" s="113" t="s">
        <v>5264</v>
      </c>
      <c r="G58" s="114" t="s">
        <v>5265</v>
      </c>
    </row>
    <row r="59" spans="2:7" x14ac:dyDescent="0.25">
      <c r="B59" s="73" t="s">
        <v>5266</v>
      </c>
      <c r="C59" s="117" t="s">
        <v>5125</v>
      </c>
      <c r="D59" s="73" t="s">
        <v>104</v>
      </c>
      <c r="E59" s="113" t="s">
        <v>5267</v>
      </c>
      <c r="G59" s="114" t="s">
        <v>5268</v>
      </c>
    </row>
    <row r="60" spans="2:7" x14ac:dyDescent="0.25">
      <c r="B60" s="73" t="s">
        <v>5269</v>
      </c>
      <c r="C60" s="117" t="s">
        <v>5125</v>
      </c>
      <c r="D60" s="73" t="s">
        <v>104</v>
      </c>
      <c r="E60" s="113" t="s">
        <v>5270</v>
      </c>
      <c r="F60" s="113" t="s">
        <v>5130</v>
      </c>
    </row>
    <row r="61" spans="2:7" x14ac:dyDescent="0.25">
      <c r="B61" s="73" t="s">
        <v>5271</v>
      </c>
      <c r="C61" s="117" t="s">
        <v>5125</v>
      </c>
      <c r="D61" s="73" t="s">
        <v>104</v>
      </c>
      <c r="E61" s="113" t="s">
        <v>5272</v>
      </c>
      <c r="F61" s="113" t="s">
        <v>5130</v>
      </c>
    </row>
    <row r="62" spans="2:7" x14ac:dyDescent="0.25">
      <c r="B62" s="73" t="s">
        <v>5273</v>
      </c>
      <c r="C62" s="117" t="s">
        <v>5125</v>
      </c>
      <c r="D62" s="73" t="s">
        <v>104</v>
      </c>
      <c r="E62" s="113" t="s">
        <v>5274</v>
      </c>
      <c r="F62" s="113" t="s">
        <v>5130</v>
      </c>
    </row>
    <row r="63" spans="2:7" x14ac:dyDescent="0.25">
      <c r="B63" s="73" t="s">
        <v>5275</v>
      </c>
      <c r="C63" s="117" t="s">
        <v>5125</v>
      </c>
      <c r="D63" s="73" t="s">
        <v>104</v>
      </c>
      <c r="E63" s="113" t="s">
        <v>5276</v>
      </c>
      <c r="G63" s="114" t="s">
        <v>5277</v>
      </c>
    </row>
    <row r="64" spans="2:7" x14ac:dyDescent="0.25">
      <c r="B64" s="73" t="s">
        <v>5278</v>
      </c>
      <c r="C64" s="117" t="s">
        <v>5125</v>
      </c>
      <c r="D64" s="73" t="s">
        <v>104</v>
      </c>
      <c r="E64" s="113" t="s">
        <v>5279</v>
      </c>
      <c r="G64" s="114" t="s">
        <v>5280</v>
      </c>
    </row>
    <row r="65" spans="2:7" x14ac:dyDescent="0.25">
      <c r="B65" s="73" t="s">
        <v>5281</v>
      </c>
      <c r="C65" s="117" t="s">
        <v>5125</v>
      </c>
      <c r="D65" s="73" t="s">
        <v>104</v>
      </c>
      <c r="E65" s="113" t="s">
        <v>5282</v>
      </c>
      <c r="G65" s="114" t="s">
        <v>5283</v>
      </c>
    </row>
    <row r="66" spans="2:7" x14ac:dyDescent="0.25">
      <c r="B66" s="73" t="s">
        <v>5284</v>
      </c>
      <c r="C66" s="117" t="s">
        <v>5125</v>
      </c>
      <c r="D66" s="73" t="s">
        <v>104</v>
      </c>
      <c r="E66" s="113" t="s">
        <v>5285</v>
      </c>
      <c r="G66" s="114" t="s">
        <v>5286</v>
      </c>
    </row>
    <row r="67" spans="2:7" x14ac:dyDescent="0.25">
      <c r="B67" s="73" t="s">
        <v>5287</v>
      </c>
      <c r="C67" s="117" t="s">
        <v>5125</v>
      </c>
      <c r="D67" s="73" t="s">
        <v>104</v>
      </c>
      <c r="E67" s="113" t="s">
        <v>5288</v>
      </c>
      <c r="F67" s="113" t="s">
        <v>5130</v>
      </c>
    </row>
    <row r="68" spans="2:7" x14ac:dyDescent="0.25">
      <c r="B68" s="73" t="s">
        <v>5289</v>
      </c>
      <c r="C68" s="117" t="s">
        <v>5125</v>
      </c>
      <c r="D68" s="73" t="s">
        <v>104</v>
      </c>
      <c r="E68" s="113" t="s">
        <v>5290</v>
      </c>
      <c r="F68" s="113" t="s">
        <v>5130</v>
      </c>
    </row>
    <row r="69" spans="2:7" x14ac:dyDescent="0.25">
      <c r="B69" s="73" t="s">
        <v>5291</v>
      </c>
      <c r="C69" s="117" t="s">
        <v>5125</v>
      </c>
      <c r="D69" s="73" t="s">
        <v>104</v>
      </c>
      <c r="E69" s="113" t="s">
        <v>5292</v>
      </c>
      <c r="F69" s="113" t="s">
        <v>5130</v>
      </c>
    </row>
    <row r="70" spans="2:7" x14ac:dyDescent="0.25">
      <c r="B70" s="73" t="s">
        <v>5293</v>
      </c>
      <c r="C70" s="117" t="s">
        <v>5125</v>
      </c>
      <c r="D70" s="73" t="s">
        <v>104</v>
      </c>
      <c r="E70" s="113" t="s">
        <v>5294</v>
      </c>
      <c r="F70" s="113" t="s">
        <v>5130</v>
      </c>
    </row>
    <row r="71" spans="2:7" x14ac:dyDescent="0.25">
      <c r="B71" s="73" t="s">
        <v>5295</v>
      </c>
      <c r="C71" s="117" t="s">
        <v>5125</v>
      </c>
      <c r="D71" s="73" t="s">
        <v>104</v>
      </c>
      <c r="E71" s="113" t="s">
        <v>5296</v>
      </c>
      <c r="G71" s="114" t="s">
        <v>5297</v>
      </c>
    </row>
    <row r="72" spans="2:7" x14ac:dyDescent="0.25">
      <c r="B72" s="73" t="s">
        <v>5298</v>
      </c>
      <c r="C72" s="117" t="s">
        <v>5125</v>
      </c>
      <c r="D72" s="73" t="s">
        <v>104</v>
      </c>
      <c r="E72" s="113" t="s">
        <v>5299</v>
      </c>
      <c r="F72" s="113" t="s">
        <v>5130</v>
      </c>
    </row>
    <row r="73" spans="2:7" x14ac:dyDescent="0.25">
      <c r="B73" s="73" t="s">
        <v>5300</v>
      </c>
      <c r="C73" s="117" t="s">
        <v>5125</v>
      </c>
      <c r="D73" s="73" t="s">
        <v>104</v>
      </c>
      <c r="E73" s="113" t="s">
        <v>5301</v>
      </c>
      <c r="G73" s="114" t="s">
        <v>5302</v>
      </c>
    </row>
    <row r="74" spans="2:7" x14ac:dyDescent="0.25">
      <c r="B74" s="73" t="s">
        <v>5303</v>
      </c>
      <c r="C74" s="117" t="s">
        <v>5125</v>
      </c>
      <c r="D74" s="73" t="s">
        <v>104</v>
      </c>
      <c r="E74" s="113" t="s">
        <v>5304</v>
      </c>
      <c r="G74" s="114" t="s">
        <v>5305</v>
      </c>
    </row>
    <row r="75" spans="2:7" x14ac:dyDescent="0.25">
      <c r="B75" s="73" t="s">
        <v>5306</v>
      </c>
      <c r="C75" s="117" t="s">
        <v>5125</v>
      </c>
      <c r="D75" s="73" t="s">
        <v>104</v>
      </c>
      <c r="E75" s="113" t="s">
        <v>5307</v>
      </c>
      <c r="G75" s="114" t="s">
        <v>5308</v>
      </c>
    </row>
    <row r="76" spans="2:7" x14ac:dyDescent="0.25">
      <c r="B76" s="73" t="s">
        <v>5309</v>
      </c>
      <c r="C76" s="117" t="s">
        <v>5125</v>
      </c>
      <c r="D76" s="73" t="s">
        <v>104</v>
      </c>
      <c r="E76" s="113" t="s">
        <v>5310</v>
      </c>
      <c r="F76" s="113" t="s">
        <v>5130</v>
      </c>
    </row>
    <row r="77" spans="2:7" x14ac:dyDescent="0.25">
      <c r="B77" s="73" t="s">
        <v>5311</v>
      </c>
      <c r="C77" s="117" t="s">
        <v>5125</v>
      </c>
      <c r="D77" s="73" t="s">
        <v>104</v>
      </c>
      <c r="E77" s="113" t="s">
        <v>5312</v>
      </c>
      <c r="G77" s="114" t="s">
        <v>5313</v>
      </c>
    </row>
    <row r="78" spans="2:7" x14ac:dyDescent="0.25">
      <c r="B78" s="73" t="s">
        <v>5314</v>
      </c>
      <c r="C78" s="117" t="s">
        <v>5125</v>
      </c>
      <c r="D78" s="73" t="s">
        <v>104</v>
      </c>
      <c r="E78" s="113" t="s">
        <v>5315</v>
      </c>
      <c r="F78" s="113" t="s">
        <v>5130</v>
      </c>
      <c r="G78" s="114" t="s">
        <v>5316</v>
      </c>
    </row>
    <row r="79" spans="2:7" x14ac:dyDescent="0.25">
      <c r="B79" s="73" t="s">
        <v>5317</v>
      </c>
      <c r="C79" s="117" t="s">
        <v>5125</v>
      </c>
      <c r="D79" s="73" t="s">
        <v>104</v>
      </c>
      <c r="E79" s="113" t="s">
        <v>5318</v>
      </c>
      <c r="F79" s="113" t="s">
        <v>5130</v>
      </c>
    </row>
    <row r="80" spans="2:7" x14ac:dyDescent="0.25">
      <c r="B80" s="73" t="s">
        <v>5319</v>
      </c>
      <c r="C80" s="117" t="s">
        <v>5125</v>
      </c>
      <c r="D80" s="73" t="s">
        <v>104</v>
      </c>
      <c r="E80" s="113" t="s">
        <v>5320</v>
      </c>
      <c r="F80" s="113" t="s">
        <v>5130</v>
      </c>
    </row>
    <row r="81" spans="2:7" x14ac:dyDescent="0.25">
      <c r="B81" s="73" t="s">
        <v>5321</v>
      </c>
      <c r="C81" s="117" t="s">
        <v>5125</v>
      </c>
      <c r="D81" s="73" t="s">
        <v>104</v>
      </c>
      <c r="E81" s="113" t="s">
        <v>5322</v>
      </c>
      <c r="G81" s="114" t="s">
        <v>5323</v>
      </c>
    </row>
    <row r="82" spans="2:7" x14ac:dyDescent="0.25">
      <c r="B82" s="73" t="s">
        <v>5324</v>
      </c>
      <c r="C82" s="117" t="s">
        <v>5125</v>
      </c>
      <c r="D82" s="73" t="s">
        <v>104</v>
      </c>
      <c r="E82" s="113" t="s">
        <v>5325</v>
      </c>
      <c r="G82" s="114" t="s">
        <v>5326</v>
      </c>
    </row>
    <row r="83" spans="2:7" x14ac:dyDescent="0.25">
      <c r="B83" s="73" t="s">
        <v>5327</v>
      </c>
      <c r="C83" s="117" t="s">
        <v>5125</v>
      </c>
      <c r="D83" s="73" t="s">
        <v>104</v>
      </c>
      <c r="E83" s="113" t="s">
        <v>5328</v>
      </c>
      <c r="F83" s="113" t="s">
        <v>5130</v>
      </c>
    </row>
    <row r="84" spans="2:7" x14ac:dyDescent="0.25">
      <c r="B84" s="73" t="s">
        <v>5329</v>
      </c>
      <c r="C84" s="117" t="s">
        <v>5125</v>
      </c>
      <c r="D84" s="73" t="s">
        <v>104</v>
      </c>
      <c r="E84" s="113" t="s">
        <v>5330</v>
      </c>
      <c r="G84" s="114" t="s">
        <v>5331</v>
      </c>
    </row>
    <row r="85" spans="2:7" x14ac:dyDescent="0.25">
      <c r="B85" s="73" t="s">
        <v>5332</v>
      </c>
      <c r="C85" s="117" t="s">
        <v>5125</v>
      </c>
      <c r="D85" s="73" t="s">
        <v>104</v>
      </c>
      <c r="E85" s="113" t="s">
        <v>5333</v>
      </c>
      <c r="F85" s="113" t="s">
        <v>5130</v>
      </c>
    </row>
    <row r="86" spans="2:7" x14ac:dyDescent="0.25">
      <c r="B86" s="73" t="s">
        <v>5334</v>
      </c>
      <c r="C86" s="117" t="s">
        <v>5125</v>
      </c>
      <c r="D86" s="73" t="s">
        <v>104</v>
      </c>
      <c r="E86" s="113" t="s">
        <v>5335</v>
      </c>
      <c r="F86" s="113" t="s">
        <v>5130</v>
      </c>
    </row>
    <row r="87" spans="2:7" x14ac:dyDescent="0.25">
      <c r="B87" s="73" t="s">
        <v>5336</v>
      </c>
      <c r="C87" s="117" t="s">
        <v>5125</v>
      </c>
      <c r="D87" s="73" t="s">
        <v>104</v>
      </c>
      <c r="E87" s="113" t="s">
        <v>5337</v>
      </c>
      <c r="F87" s="113" t="s">
        <v>5130</v>
      </c>
    </row>
    <row r="88" spans="2:7" x14ac:dyDescent="0.25">
      <c r="B88" s="73" t="s">
        <v>5338</v>
      </c>
      <c r="C88" s="117" t="s">
        <v>5125</v>
      </c>
      <c r="D88" s="73" t="s">
        <v>104</v>
      </c>
      <c r="E88" s="113" t="s">
        <v>5339</v>
      </c>
      <c r="G88" s="114" t="s">
        <v>5340</v>
      </c>
    </row>
    <row r="89" spans="2:7" x14ac:dyDescent="0.25">
      <c r="B89" s="73" t="s">
        <v>5341</v>
      </c>
      <c r="C89" s="117" t="s">
        <v>5125</v>
      </c>
      <c r="D89" s="73" t="s">
        <v>104</v>
      </c>
      <c r="E89" s="113" t="s">
        <v>5342</v>
      </c>
      <c r="F89" s="113" t="s">
        <v>5130</v>
      </c>
    </row>
    <row r="90" spans="2:7" x14ac:dyDescent="0.25">
      <c r="B90" s="73" t="s">
        <v>5343</v>
      </c>
      <c r="C90" s="117" t="s">
        <v>5125</v>
      </c>
      <c r="D90" s="73" t="s">
        <v>104</v>
      </c>
      <c r="E90" s="113" t="s">
        <v>5344</v>
      </c>
      <c r="F90" s="113" t="s">
        <v>5130</v>
      </c>
    </row>
    <row r="91" spans="2:7" x14ac:dyDescent="0.25">
      <c r="B91" s="73" t="s">
        <v>5345</v>
      </c>
      <c r="C91" s="117" t="s">
        <v>5125</v>
      </c>
      <c r="D91" s="73" t="s">
        <v>104</v>
      </c>
      <c r="E91" s="113" t="s">
        <v>5346</v>
      </c>
      <c r="F91" s="113" t="s">
        <v>5130</v>
      </c>
      <c r="G91" s="114" t="s">
        <v>5347</v>
      </c>
    </row>
    <row r="92" spans="2:7" x14ac:dyDescent="0.25">
      <c r="B92" s="73" t="s">
        <v>5348</v>
      </c>
      <c r="C92" s="117" t="s">
        <v>5125</v>
      </c>
      <c r="D92" s="73" t="s">
        <v>104</v>
      </c>
      <c r="E92" s="113" t="s">
        <v>5349</v>
      </c>
      <c r="F92" s="113" t="s">
        <v>5130</v>
      </c>
    </row>
    <row r="93" spans="2:7" x14ac:dyDescent="0.25">
      <c r="B93" s="73" t="s">
        <v>5350</v>
      </c>
      <c r="C93" s="117" t="s">
        <v>5125</v>
      </c>
      <c r="D93" s="73" t="s">
        <v>104</v>
      </c>
      <c r="E93" s="113" t="s">
        <v>5351</v>
      </c>
      <c r="F93" s="113" t="s">
        <v>5130</v>
      </c>
    </row>
    <row r="94" spans="2:7" x14ac:dyDescent="0.25">
      <c r="B94" s="73" t="s">
        <v>5352</v>
      </c>
      <c r="C94" s="117" t="s">
        <v>5125</v>
      </c>
      <c r="D94" s="73" t="s">
        <v>104</v>
      </c>
      <c r="E94" s="113" t="s">
        <v>5353</v>
      </c>
      <c r="G94" s="114" t="s">
        <v>5354</v>
      </c>
    </row>
    <row r="95" spans="2:7" x14ac:dyDescent="0.25">
      <c r="B95" s="73" t="s">
        <v>5355</v>
      </c>
      <c r="C95" s="117" t="s">
        <v>5125</v>
      </c>
      <c r="D95" s="73" t="s">
        <v>104</v>
      </c>
      <c r="E95" s="113" t="s">
        <v>5356</v>
      </c>
      <c r="F95" s="113" t="s">
        <v>5130</v>
      </c>
    </row>
    <row r="96" spans="2:7" x14ac:dyDescent="0.25">
      <c r="B96" s="73" t="s">
        <v>5357</v>
      </c>
      <c r="C96" s="117" t="s">
        <v>5125</v>
      </c>
      <c r="D96" s="73" t="s">
        <v>104</v>
      </c>
      <c r="E96" s="113" t="s">
        <v>5358</v>
      </c>
      <c r="G96" s="114" t="s">
        <v>5359</v>
      </c>
    </row>
    <row r="97" spans="2:7" x14ac:dyDescent="0.25">
      <c r="B97" s="73" t="s">
        <v>5360</v>
      </c>
      <c r="C97" s="117" t="s">
        <v>5125</v>
      </c>
      <c r="D97" s="73" t="s">
        <v>104</v>
      </c>
      <c r="E97" s="113" t="s">
        <v>5361</v>
      </c>
      <c r="F97" s="113" t="s">
        <v>5130</v>
      </c>
    </row>
    <row r="98" spans="2:7" x14ac:dyDescent="0.25">
      <c r="B98" s="73" t="s">
        <v>5362</v>
      </c>
      <c r="C98" s="117" t="s">
        <v>5125</v>
      </c>
      <c r="D98" s="73" t="s">
        <v>104</v>
      </c>
      <c r="E98" s="113" t="s">
        <v>5363</v>
      </c>
      <c r="F98" s="113" t="s">
        <v>5130</v>
      </c>
    </row>
    <row r="99" spans="2:7" x14ac:dyDescent="0.25">
      <c r="B99" s="73" t="s">
        <v>5364</v>
      </c>
      <c r="C99" s="117" t="s">
        <v>5125</v>
      </c>
      <c r="D99" s="73" t="s">
        <v>104</v>
      </c>
      <c r="E99" s="113" t="s">
        <v>5365</v>
      </c>
      <c r="F99" s="113" t="s">
        <v>5130</v>
      </c>
    </row>
    <row r="100" spans="2:7" x14ac:dyDescent="0.25">
      <c r="B100" s="73" t="s">
        <v>5366</v>
      </c>
      <c r="C100" s="117" t="s">
        <v>5125</v>
      </c>
      <c r="D100" s="73" t="s">
        <v>104</v>
      </c>
      <c r="E100" s="113" t="s">
        <v>5367</v>
      </c>
      <c r="F100" s="113" t="s">
        <v>5130</v>
      </c>
    </row>
    <row r="101" spans="2:7" x14ac:dyDescent="0.25">
      <c r="B101" s="73" t="s">
        <v>5368</v>
      </c>
      <c r="C101" s="117" t="s">
        <v>5125</v>
      </c>
      <c r="D101" s="73" t="s">
        <v>104</v>
      </c>
      <c r="E101" s="113" t="s">
        <v>5369</v>
      </c>
      <c r="G101" s="114" t="s">
        <v>5370</v>
      </c>
    </row>
    <row r="102" spans="2:7" x14ac:dyDescent="0.25">
      <c r="B102" s="73" t="s">
        <v>5371</v>
      </c>
      <c r="C102" s="117" t="s">
        <v>5125</v>
      </c>
      <c r="D102" s="73" t="s">
        <v>104</v>
      </c>
      <c r="E102" s="113" t="s">
        <v>5372</v>
      </c>
      <c r="G102" s="114" t="s">
        <v>5373</v>
      </c>
    </row>
    <row r="103" spans="2:7" x14ac:dyDescent="0.25">
      <c r="B103" s="73" t="s">
        <v>5374</v>
      </c>
      <c r="C103" s="117" t="s">
        <v>5125</v>
      </c>
      <c r="D103" s="73" t="s">
        <v>104</v>
      </c>
      <c r="E103" s="113" t="s">
        <v>5375</v>
      </c>
      <c r="G103" s="114" t="s">
        <v>5376</v>
      </c>
    </row>
    <row r="104" spans="2:7" x14ac:dyDescent="0.25">
      <c r="B104" s="73" t="s">
        <v>5377</v>
      </c>
      <c r="C104" s="117" t="s">
        <v>5125</v>
      </c>
      <c r="D104" s="73" t="s">
        <v>104</v>
      </c>
      <c r="E104" s="113" t="s">
        <v>5378</v>
      </c>
      <c r="G104" s="114" t="s">
        <v>5379</v>
      </c>
    </row>
    <row r="105" spans="2:7" x14ac:dyDescent="0.25">
      <c r="B105" s="73" t="s">
        <v>5380</v>
      </c>
      <c r="C105" s="117" t="s">
        <v>5125</v>
      </c>
      <c r="D105" s="73" t="s">
        <v>104</v>
      </c>
      <c r="E105" s="113" t="s">
        <v>5381</v>
      </c>
      <c r="G105" s="114" t="s">
        <v>5382</v>
      </c>
    </row>
    <row r="106" spans="2:7" x14ac:dyDescent="0.25">
      <c r="B106" s="73" t="s">
        <v>5383</v>
      </c>
      <c r="C106" s="117" t="s">
        <v>5125</v>
      </c>
      <c r="D106" s="73" t="s">
        <v>104</v>
      </c>
      <c r="E106" s="113" t="s">
        <v>5384</v>
      </c>
      <c r="G106" s="114" t="s">
        <v>5385</v>
      </c>
    </row>
    <row r="107" spans="2:7" x14ac:dyDescent="0.25">
      <c r="B107" s="73" t="s">
        <v>5386</v>
      </c>
      <c r="C107" s="117" t="s">
        <v>5125</v>
      </c>
      <c r="D107" s="73" t="s">
        <v>104</v>
      </c>
      <c r="E107" s="113" t="s">
        <v>5387</v>
      </c>
      <c r="F107" s="113" t="s">
        <v>5130</v>
      </c>
    </row>
    <row r="108" spans="2:7" x14ac:dyDescent="0.25">
      <c r="B108" s="73" t="s">
        <v>5388</v>
      </c>
      <c r="C108" s="117" t="s">
        <v>5125</v>
      </c>
      <c r="D108" s="73" t="s">
        <v>104</v>
      </c>
      <c r="E108" s="113" t="s">
        <v>5389</v>
      </c>
      <c r="G108" s="114" t="s">
        <v>5390</v>
      </c>
    </row>
    <row r="109" spans="2:7" x14ac:dyDescent="0.25">
      <c r="B109" s="73" t="s">
        <v>5391</v>
      </c>
      <c r="C109" s="117" t="s">
        <v>5125</v>
      </c>
      <c r="D109" s="73" t="s">
        <v>104</v>
      </c>
      <c r="E109" s="113" t="s">
        <v>5392</v>
      </c>
      <c r="F109" s="113" t="s">
        <v>5130</v>
      </c>
      <c r="G109" s="114" t="s">
        <v>5393</v>
      </c>
    </row>
    <row r="110" spans="2:7" x14ac:dyDescent="0.25">
      <c r="B110" s="73" t="s">
        <v>5394</v>
      </c>
      <c r="C110" s="117" t="s">
        <v>5125</v>
      </c>
      <c r="D110" s="73" t="s">
        <v>104</v>
      </c>
      <c r="E110" s="113" t="s">
        <v>5395</v>
      </c>
      <c r="G110" s="114" t="s">
        <v>5396</v>
      </c>
    </row>
    <row r="111" spans="2:7" x14ac:dyDescent="0.25">
      <c r="B111" s="73" t="s">
        <v>5397</v>
      </c>
      <c r="C111" s="117" t="s">
        <v>5125</v>
      </c>
      <c r="D111" s="73" t="s">
        <v>104</v>
      </c>
      <c r="E111" s="113" t="s">
        <v>5398</v>
      </c>
      <c r="G111" s="114" t="s">
        <v>5399</v>
      </c>
    </row>
    <row r="112" spans="2:7" x14ac:dyDescent="0.25">
      <c r="B112" s="73" t="s">
        <v>5400</v>
      </c>
      <c r="C112" s="117" t="s">
        <v>5125</v>
      </c>
      <c r="D112" s="73" t="s">
        <v>104</v>
      </c>
      <c r="E112" s="113" t="s">
        <v>5401</v>
      </c>
      <c r="G112" s="114" t="s">
        <v>5402</v>
      </c>
    </row>
    <row r="113" spans="2:7" x14ac:dyDescent="0.25">
      <c r="B113" s="73" t="s">
        <v>5403</v>
      </c>
      <c r="C113" s="117" t="s">
        <v>5125</v>
      </c>
      <c r="D113" s="73" t="s">
        <v>104</v>
      </c>
      <c r="E113" s="113" t="s">
        <v>5404</v>
      </c>
      <c r="G113" s="114" t="s">
        <v>5405</v>
      </c>
    </row>
    <row r="114" spans="2:7" x14ac:dyDescent="0.25">
      <c r="B114" s="73" t="s">
        <v>5406</v>
      </c>
      <c r="C114" s="117" t="s">
        <v>5125</v>
      </c>
      <c r="D114" s="73" t="s">
        <v>104</v>
      </c>
      <c r="E114" s="113" t="s">
        <v>5407</v>
      </c>
      <c r="F114" s="113" t="s">
        <v>5130</v>
      </c>
    </row>
    <row r="115" spans="2:7" x14ac:dyDescent="0.25">
      <c r="B115" s="73" t="s">
        <v>5408</v>
      </c>
      <c r="C115" s="117" t="s">
        <v>5125</v>
      </c>
      <c r="D115" s="73" t="s">
        <v>104</v>
      </c>
      <c r="E115" s="113" t="s">
        <v>5409</v>
      </c>
      <c r="G115" s="114" t="s">
        <v>5410</v>
      </c>
    </row>
    <row r="116" spans="2:7" x14ac:dyDescent="0.25">
      <c r="B116" s="73" t="s">
        <v>5411</v>
      </c>
      <c r="C116" s="117" t="s">
        <v>5125</v>
      </c>
      <c r="D116" s="73" t="s">
        <v>104</v>
      </c>
      <c r="E116" s="113" t="s">
        <v>5412</v>
      </c>
      <c r="F116" s="113" t="s">
        <v>5130</v>
      </c>
    </row>
    <row r="117" spans="2:7" x14ac:dyDescent="0.25">
      <c r="B117" s="73" t="s">
        <v>5413</v>
      </c>
      <c r="C117" s="117" t="s">
        <v>5125</v>
      </c>
      <c r="D117" s="73" t="s">
        <v>104</v>
      </c>
      <c r="E117" s="113" t="s">
        <v>5414</v>
      </c>
      <c r="G117" s="114" t="s">
        <v>5415</v>
      </c>
    </row>
    <row r="118" spans="2:7" x14ac:dyDescent="0.25">
      <c r="B118" s="73" t="s">
        <v>5416</v>
      </c>
      <c r="C118" s="117" t="s">
        <v>5125</v>
      </c>
      <c r="D118" s="73" t="s">
        <v>104</v>
      </c>
      <c r="E118" s="113" t="s">
        <v>5417</v>
      </c>
      <c r="G118" s="114" t="s">
        <v>5418</v>
      </c>
    </row>
    <row r="119" spans="2:7" x14ac:dyDescent="0.25">
      <c r="B119" s="73" t="s">
        <v>5419</v>
      </c>
      <c r="C119" s="117" t="s">
        <v>5125</v>
      </c>
      <c r="D119" s="73" t="s">
        <v>104</v>
      </c>
      <c r="E119" s="113" t="s">
        <v>5420</v>
      </c>
      <c r="G119" s="114" t="s">
        <v>5421</v>
      </c>
    </row>
    <row r="120" spans="2:7" x14ac:dyDescent="0.25">
      <c r="B120" s="73" t="s">
        <v>5422</v>
      </c>
      <c r="C120" s="117" t="s">
        <v>5125</v>
      </c>
      <c r="D120" s="73" t="s">
        <v>104</v>
      </c>
      <c r="E120" s="113" t="s">
        <v>5423</v>
      </c>
      <c r="G120" s="114" t="s">
        <v>5424</v>
      </c>
    </row>
    <row r="121" spans="2:7" x14ac:dyDescent="0.25">
      <c r="B121" s="73" t="s">
        <v>5425</v>
      </c>
      <c r="C121" s="117" t="s">
        <v>5125</v>
      </c>
      <c r="D121" s="73" t="s">
        <v>104</v>
      </c>
      <c r="E121" s="113" t="s">
        <v>5426</v>
      </c>
      <c r="G121" s="114" t="s">
        <v>5427</v>
      </c>
    </row>
    <row r="122" spans="2:7" x14ac:dyDescent="0.25">
      <c r="B122" s="73" t="s">
        <v>5428</v>
      </c>
      <c r="C122" s="117" t="s">
        <v>5125</v>
      </c>
      <c r="D122" s="73" t="s">
        <v>104</v>
      </c>
      <c r="E122" s="113" t="s">
        <v>5429</v>
      </c>
      <c r="F122" s="113" t="s">
        <v>5130</v>
      </c>
      <c r="G122" s="114" t="s">
        <v>5430</v>
      </c>
    </row>
    <row r="123" spans="2:7" x14ac:dyDescent="0.25">
      <c r="B123" s="73" t="s">
        <v>5431</v>
      </c>
      <c r="C123" s="117" t="s">
        <v>5125</v>
      </c>
      <c r="D123" s="73" t="s">
        <v>104</v>
      </c>
      <c r="E123" s="113" t="s">
        <v>5432</v>
      </c>
      <c r="G123" s="114" t="s">
        <v>5433</v>
      </c>
    </row>
    <row r="124" spans="2:7" x14ac:dyDescent="0.25">
      <c r="B124" s="73" t="s">
        <v>5434</v>
      </c>
      <c r="C124" s="117" t="s">
        <v>5125</v>
      </c>
      <c r="D124" s="73" t="s">
        <v>104</v>
      </c>
      <c r="E124" s="113" t="s">
        <v>5435</v>
      </c>
      <c r="G124" s="114" t="s">
        <v>5436</v>
      </c>
    </row>
    <row r="125" spans="2:7" x14ac:dyDescent="0.25">
      <c r="B125" s="73" t="s">
        <v>5437</v>
      </c>
      <c r="C125" s="117" t="s">
        <v>5125</v>
      </c>
      <c r="D125" s="73" t="s">
        <v>104</v>
      </c>
      <c r="E125" s="113" t="s">
        <v>5438</v>
      </c>
      <c r="G125" s="114" t="s">
        <v>5439</v>
      </c>
    </row>
    <row r="126" spans="2:7" x14ac:dyDescent="0.25">
      <c r="B126" s="73" t="s">
        <v>5440</v>
      </c>
      <c r="C126" s="117" t="s">
        <v>5125</v>
      </c>
      <c r="D126" s="73" t="s">
        <v>104</v>
      </c>
      <c r="E126" s="113" t="s">
        <v>5441</v>
      </c>
      <c r="G126" s="114" t="s">
        <v>5442</v>
      </c>
    </row>
    <row r="127" spans="2:7" x14ac:dyDescent="0.25">
      <c r="B127" s="73" t="s">
        <v>5443</v>
      </c>
      <c r="C127" s="117" t="s">
        <v>5125</v>
      </c>
      <c r="D127" s="73" t="s">
        <v>104</v>
      </c>
      <c r="E127" s="113" t="s">
        <v>5444</v>
      </c>
      <c r="G127" s="114" t="s">
        <v>5445</v>
      </c>
    </row>
    <row r="128" spans="2:7" x14ac:dyDescent="0.25">
      <c r="B128" s="73" t="s">
        <v>5446</v>
      </c>
      <c r="C128" s="117" t="s">
        <v>5125</v>
      </c>
      <c r="D128" s="73" t="s">
        <v>104</v>
      </c>
      <c r="E128" s="113" t="s">
        <v>5447</v>
      </c>
      <c r="G128" s="114" t="s">
        <v>5448</v>
      </c>
    </row>
    <row r="129" spans="2:7" x14ac:dyDescent="0.25">
      <c r="B129" s="73" t="s">
        <v>5449</v>
      </c>
      <c r="C129" s="117" t="s">
        <v>5125</v>
      </c>
      <c r="D129" s="73" t="s">
        <v>104</v>
      </c>
      <c r="E129" s="113" t="s">
        <v>5450</v>
      </c>
      <c r="F129" s="113" t="s">
        <v>5130</v>
      </c>
      <c r="G129" s="114" t="s">
        <v>5451</v>
      </c>
    </row>
    <row r="130" spans="2:7" x14ac:dyDescent="0.25">
      <c r="B130" s="73" t="s">
        <v>5452</v>
      </c>
      <c r="C130" s="117" t="s">
        <v>5125</v>
      </c>
      <c r="D130" s="73" t="s">
        <v>104</v>
      </c>
      <c r="E130" s="113" t="s">
        <v>5453</v>
      </c>
      <c r="G130" s="114" t="s">
        <v>5454</v>
      </c>
    </row>
    <row r="131" spans="2:7" x14ac:dyDescent="0.25">
      <c r="B131" s="73" t="s">
        <v>5455</v>
      </c>
      <c r="C131" s="117" t="s">
        <v>5125</v>
      </c>
      <c r="D131" s="73" t="s">
        <v>104</v>
      </c>
      <c r="E131" s="113" t="s">
        <v>5456</v>
      </c>
      <c r="F131" s="113" t="s">
        <v>5130</v>
      </c>
    </row>
    <row r="132" spans="2:7" x14ac:dyDescent="0.25">
      <c r="B132" s="73" t="s">
        <v>5457</v>
      </c>
      <c r="C132" s="117" t="s">
        <v>5125</v>
      </c>
      <c r="D132" s="73" t="s">
        <v>104</v>
      </c>
      <c r="E132" s="113" t="s">
        <v>5458</v>
      </c>
      <c r="F132" s="113" t="s">
        <v>5130</v>
      </c>
    </row>
    <row r="133" spans="2:7" x14ac:dyDescent="0.25">
      <c r="B133" s="73" t="s">
        <v>5459</v>
      </c>
      <c r="C133" s="117" t="s">
        <v>5125</v>
      </c>
      <c r="D133" s="73" t="s">
        <v>104</v>
      </c>
      <c r="E133" s="113" t="s">
        <v>5460</v>
      </c>
      <c r="G133" s="114" t="s">
        <v>5461</v>
      </c>
    </row>
    <row r="134" spans="2:7" x14ac:dyDescent="0.25">
      <c r="B134" s="73" t="s">
        <v>5462</v>
      </c>
      <c r="C134" s="117" t="s">
        <v>5125</v>
      </c>
      <c r="D134" s="73" t="s">
        <v>104</v>
      </c>
      <c r="E134" s="113" t="s">
        <v>5463</v>
      </c>
      <c r="G134" s="114" t="s">
        <v>5464</v>
      </c>
    </row>
    <row r="135" spans="2:7" x14ac:dyDescent="0.25">
      <c r="B135" s="73" t="s">
        <v>5465</v>
      </c>
      <c r="C135" s="117" t="s">
        <v>5125</v>
      </c>
      <c r="D135" s="73" t="s">
        <v>104</v>
      </c>
      <c r="E135" s="113" t="s">
        <v>5466</v>
      </c>
      <c r="G135" s="114" t="s">
        <v>5467</v>
      </c>
    </row>
    <row r="136" spans="2:7" x14ac:dyDescent="0.25">
      <c r="B136" s="73" t="s">
        <v>5468</v>
      </c>
      <c r="C136" s="117" t="s">
        <v>5125</v>
      </c>
      <c r="D136" s="73" t="s">
        <v>104</v>
      </c>
      <c r="E136" s="113" t="s">
        <v>5469</v>
      </c>
      <c r="G136" s="114" t="s">
        <v>5470</v>
      </c>
    </row>
    <row r="137" spans="2:7" x14ac:dyDescent="0.25">
      <c r="B137" s="73" t="s">
        <v>5471</v>
      </c>
      <c r="C137" s="117" t="s">
        <v>5125</v>
      </c>
      <c r="D137" s="73" t="s">
        <v>104</v>
      </c>
      <c r="E137" s="113" t="s">
        <v>5472</v>
      </c>
      <c r="G137" s="114" t="s">
        <v>5473</v>
      </c>
    </row>
    <row r="138" spans="2:7" x14ac:dyDescent="0.25">
      <c r="B138" s="73" t="s">
        <v>5474</v>
      </c>
      <c r="C138" s="117" t="s">
        <v>5125</v>
      </c>
      <c r="D138" s="73" t="s">
        <v>104</v>
      </c>
      <c r="E138" s="113" t="s">
        <v>5475</v>
      </c>
      <c r="G138" s="114" t="s">
        <v>5476</v>
      </c>
    </row>
    <row r="139" spans="2:7" x14ac:dyDescent="0.25">
      <c r="B139" s="73" t="s">
        <v>5477</v>
      </c>
      <c r="C139" s="117" t="s">
        <v>5125</v>
      </c>
      <c r="D139" s="73" t="s">
        <v>104</v>
      </c>
      <c r="E139" s="113" t="s">
        <v>5478</v>
      </c>
      <c r="G139" s="114" t="s">
        <v>5479</v>
      </c>
    </row>
    <row r="140" spans="2:7" x14ac:dyDescent="0.25">
      <c r="B140" s="73" t="s">
        <v>5480</v>
      </c>
      <c r="C140" s="117" t="s">
        <v>5125</v>
      </c>
      <c r="D140" s="73" t="s">
        <v>104</v>
      </c>
      <c r="E140" s="113" t="s">
        <v>5481</v>
      </c>
      <c r="G140" s="114" t="s">
        <v>5482</v>
      </c>
    </row>
    <row r="141" spans="2:7" x14ac:dyDescent="0.25">
      <c r="B141" s="73" t="s">
        <v>5483</v>
      </c>
      <c r="C141" s="117" t="s">
        <v>5125</v>
      </c>
      <c r="D141" s="73" t="s">
        <v>104</v>
      </c>
      <c r="E141" s="113" t="s">
        <v>5484</v>
      </c>
      <c r="G141" s="114" t="s">
        <v>5485</v>
      </c>
    </row>
    <row r="142" spans="2:7" x14ac:dyDescent="0.25">
      <c r="B142" s="73" t="s">
        <v>5486</v>
      </c>
      <c r="C142" s="117" t="s">
        <v>5125</v>
      </c>
      <c r="D142" s="73" t="s">
        <v>104</v>
      </c>
      <c r="E142" s="113" t="s">
        <v>5487</v>
      </c>
      <c r="G142" s="114" t="s">
        <v>5488</v>
      </c>
    </row>
    <row r="143" spans="2:7" x14ac:dyDescent="0.25">
      <c r="B143" s="73" t="s">
        <v>5489</v>
      </c>
      <c r="C143" s="117" t="s">
        <v>5125</v>
      </c>
      <c r="D143" s="73" t="s">
        <v>104</v>
      </c>
      <c r="E143" s="113" t="s">
        <v>5490</v>
      </c>
      <c r="G143" s="114" t="s">
        <v>5491</v>
      </c>
    </row>
    <row r="144" spans="2:7" x14ac:dyDescent="0.25">
      <c r="B144" s="73" t="s">
        <v>5492</v>
      </c>
      <c r="C144" s="117" t="s">
        <v>5125</v>
      </c>
      <c r="D144" s="73" t="s">
        <v>104</v>
      </c>
      <c r="E144" s="113" t="s">
        <v>5493</v>
      </c>
      <c r="G144" s="114" t="s">
        <v>5494</v>
      </c>
    </row>
    <row r="145" spans="2:7" x14ac:dyDescent="0.25">
      <c r="B145" s="73" t="s">
        <v>5495</v>
      </c>
      <c r="C145" s="117" t="s">
        <v>5125</v>
      </c>
      <c r="D145" s="73" t="s">
        <v>104</v>
      </c>
      <c r="E145" s="113" t="s">
        <v>5496</v>
      </c>
      <c r="G145" s="114" t="s">
        <v>5497</v>
      </c>
    </row>
    <row r="146" spans="2:7" x14ac:dyDescent="0.25">
      <c r="B146" s="73" t="s">
        <v>5498</v>
      </c>
      <c r="C146" s="117" t="s">
        <v>5125</v>
      </c>
      <c r="D146" s="73" t="s">
        <v>104</v>
      </c>
      <c r="E146" s="113" t="s">
        <v>5499</v>
      </c>
      <c r="G146" s="114" t="s">
        <v>5500</v>
      </c>
    </row>
    <row r="147" spans="2:7" x14ac:dyDescent="0.25">
      <c r="B147" s="73" t="s">
        <v>5501</v>
      </c>
      <c r="C147" s="117" t="s">
        <v>5125</v>
      </c>
      <c r="D147" s="73" t="s">
        <v>104</v>
      </c>
      <c r="E147" s="113" t="s">
        <v>5502</v>
      </c>
      <c r="G147" s="114" t="s">
        <v>5503</v>
      </c>
    </row>
    <row r="148" spans="2:7" x14ac:dyDescent="0.25">
      <c r="B148" s="73" t="s">
        <v>5504</v>
      </c>
      <c r="C148" s="117" t="s">
        <v>5125</v>
      </c>
      <c r="D148" s="73" t="s">
        <v>104</v>
      </c>
      <c r="E148" s="113" t="s">
        <v>5505</v>
      </c>
      <c r="G148" s="114" t="s">
        <v>5506</v>
      </c>
    </row>
    <row r="149" spans="2:7" x14ac:dyDescent="0.25">
      <c r="B149" s="73" t="s">
        <v>5507</v>
      </c>
      <c r="C149" s="117" t="s">
        <v>5125</v>
      </c>
      <c r="D149" s="73" t="s">
        <v>104</v>
      </c>
      <c r="E149" s="113" t="s">
        <v>5508</v>
      </c>
      <c r="G149" s="114" t="s">
        <v>5509</v>
      </c>
    </row>
    <row r="150" spans="2:7" x14ac:dyDescent="0.25">
      <c r="B150" s="73" t="s">
        <v>5510</v>
      </c>
      <c r="C150" s="117" t="s">
        <v>5125</v>
      </c>
      <c r="D150" s="73" t="s">
        <v>104</v>
      </c>
      <c r="E150" s="113" t="s">
        <v>5511</v>
      </c>
      <c r="F150" s="113" t="s">
        <v>5130</v>
      </c>
    </row>
    <row r="151" spans="2:7" x14ac:dyDescent="0.25">
      <c r="B151" s="73" t="s">
        <v>5512</v>
      </c>
      <c r="C151" s="117" t="s">
        <v>5125</v>
      </c>
      <c r="D151" s="73" t="s">
        <v>104</v>
      </c>
      <c r="E151" s="113" t="s">
        <v>5513</v>
      </c>
      <c r="G151" s="114" t="s">
        <v>5514</v>
      </c>
    </row>
    <row r="152" spans="2:7" x14ac:dyDescent="0.25">
      <c r="B152" s="73" t="s">
        <v>5515</v>
      </c>
      <c r="C152" s="117" t="s">
        <v>5125</v>
      </c>
      <c r="D152" s="73" t="s">
        <v>104</v>
      </c>
      <c r="E152" s="113" t="s">
        <v>5516</v>
      </c>
      <c r="F152" s="113" t="s">
        <v>5517</v>
      </c>
      <c r="G152" s="114" t="s">
        <v>5518</v>
      </c>
    </row>
    <row r="153" spans="2:7" x14ac:dyDescent="0.25">
      <c r="B153" s="73" t="s">
        <v>5519</v>
      </c>
      <c r="C153" s="117" t="s">
        <v>5125</v>
      </c>
      <c r="D153" s="73" t="s">
        <v>104</v>
      </c>
      <c r="E153" s="113" t="s">
        <v>5520</v>
      </c>
      <c r="G153" s="114" t="s">
        <v>5521</v>
      </c>
    </row>
    <row r="154" spans="2:7" x14ac:dyDescent="0.25">
      <c r="B154" s="73" t="s">
        <v>5522</v>
      </c>
      <c r="C154" s="117" t="s">
        <v>5125</v>
      </c>
      <c r="D154" s="73" t="s">
        <v>104</v>
      </c>
      <c r="E154" s="113" t="s">
        <v>5523</v>
      </c>
      <c r="F154" s="113" t="s">
        <v>5130</v>
      </c>
    </row>
    <row r="155" spans="2:7" x14ac:dyDescent="0.25">
      <c r="B155" s="73" t="s">
        <v>5524</v>
      </c>
      <c r="C155" s="117" t="s">
        <v>5125</v>
      </c>
      <c r="D155" s="73" t="s">
        <v>104</v>
      </c>
      <c r="E155" s="113" t="s">
        <v>5525</v>
      </c>
      <c r="F155" s="113" t="s">
        <v>5130</v>
      </c>
    </row>
    <row r="156" spans="2:7" x14ac:dyDescent="0.25">
      <c r="B156" s="73" t="s">
        <v>5526</v>
      </c>
      <c r="C156" s="117" t="s">
        <v>5125</v>
      </c>
      <c r="D156" s="73" t="s">
        <v>104</v>
      </c>
      <c r="E156" s="113" t="s">
        <v>5527</v>
      </c>
      <c r="F156" s="113" t="s">
        <v>5130</v>
      </c>
    </row>
    <row r="157" spans="2:7" x14ac:dyDescent="0.25">
      <c r="B157" s="73" t="s">
        <v>5528</v>
      </c>
      <c r="C157" s="117" t="s">
        <v>5125</v>
      </c>
      <c r="D157" s="73" t="s">
        <v>104</v>
      </c>
      <c r="E157" s="113" t="s">
        <v>5529</v>
      </c>
      <c r="F157" s="113" t="s">
        <v>5130</v>
      </c>
    </row>
    <row r="158" spans="2:7" x14ac:dyDescent="0.25">
      <c r="B158" s="73" t="s">
        <v>5530</v>
      </c>
      <c r="C158" s="117" t="s">
        <v>125</v>
      </c>
      <c r="D158" s="73" t="s">
        <v>104</v>
      </c>
      <c r="E158" s="113" t="s">
        <v>5531</v>
      </c>
    </row>
    <row r="159" spans="2:7" x14ac:dyDescent="0.25">
      <c r="B159" s="73" t="s">
        <v>5532</v>
      </c>
      <c r="C159" s="117" t="s">
        <v>125</v>
      </c>
      <c r="D159" s="73" t="s">
        <v>104</v>
      </c>
      <c r="E159" s="113" t="s">
        <v>5533</v>
      </c>
    </row>
    <row r="160" spans="2:7" x14ac:dyDescent="0.25">
      <c r="B160" s="73" t="s">
        <v>5534</v>
      </c>
      <c r="C160" s="117" t="s">
        <v>125</v>
      </c>
      <c r="D160" s="73" t="s">
        <v>104</v>
      </c>
      <c r="E160" s="113" t="s">
        <v>5535</v>
      </c>
    </row>
    <row r="161" spans="2:7" x14ac:dyDescent="0.25">
      <c r="B161" s="73" t="s">
        <v>5536</v>
      </c>
      <c r="C161" s="117" t="s">
        <v>125</v>
      </c>
      <c r="D161" s="73" t="s">
        <v>104</v>
      </c>
      <c r="E161" s="113" t="s">
        <v>5537</v>
      </c>
    </row>
    <row r="162" spans="2:7" x14ac:dyDescent="0.25">
      <c r="B162" s="73" t="s">
        <v>5538</v>
      </c>
      <c r="C162" s="117" t="s">
        <v>125</v>
      </c>
      <c r="D162" s="73" t="s">
        <v>104</v>
      </c>
      <c r="E162" s="113" t="s">
        <v>5539</v>
      </c>
    </row>
    <row r="163" spans="2:7" x14ac:dyDescent="0.25">
      <c r="B163" s="73" t="s">
        <v>5540</v>
      </c>
      <c r="C163" s="117" t="s">
        <v>125</v>
      </c>
      <c r="D163" s="73" t="s">
        <v>104</v>
      </c>
      <c r="E163" s="113" t="s">
        <v>5541</v>
      </c>
    </row>
    <row r="164" spans="2:7" x14ac:dyDescent="0.25">
      <c r="B164" s="73" t="s">
        <v>5542</v>
      </c>
      <c r="C164" s="117" t="s">
        <v>125</v>
      </c>
      <c r="D164" s="73" t="s">
        <v>104</v>
      </c>
      <c r="E164" s="113" t="s">
        <v>5543</v>
      </c>
    </row>
    <row r="165" spans="2:7" x14ac:dyDescent="0.25">
      <c r="B165" s="73" t="s">
        <v>5544</v>
      </c>
      <c r="C165" s="117" t="s">
        <v>125</v>
      </c>
      <c r="D165" s="73" t="s">
        <v>104</v>
      </c>
      <c r="E165" s="113" t="s">
        <v>5545</v>
      </c>
    </row>
    <row r="166" spans="2:7" ht="45" x14ac:dyDescent="0.25">
      <c r="B166" s="73" t="s">
        <v>5546</v>
      </c>
      <c r="C166" s="117" t="s">
        <v>125</v>
      </c>
      <c r="D166" s="73" t="s">
        <v>104</v>
      </c>
      <c r="E166" s="113" t="s">
        <v>5547</v>
      </c>
      <c r="G166" s="114" t="s">
        <v>5548</v>
      </c>
    </row>
    <row r="167" spans="2:7" ht="45" x14ac:dyDescent="0.25">
      <c r="B167" s="73" t="s">
        <v>5549</v>
      </c>
      <c r="C167" s="117" t="s">
        <v>125</v>
      </c>
      <c r="D167" s="73" t="s">
        <v>104</v>
      </c>
      <c r="E167" s="113" t="s">
        <v>5550</v>
      </c>
      <c r="G167" s="114" t="s">
        <v>5551</v>
      </c>
    </row>
    <row r="168" spans="2:7" x14ac:dyDescent="0.25">
      <c r="B168" s="73" t="s">
        <v>5552</v>
      </c>
      <c r="C168" s="117" t="s">
        <v>125</v>
      </c>
      <c r="D168" s="73" t="s">
        <v>104</v>
      </c>
      <c r="E168" s="113" t="s">
        <v>5553</v>
      </c>
    </row>
    <row r="169" spans="2:7" x14ac:dyDescent="0.25">
      <c r="B169" s="73" t="s">
        <v>5554</v>
      </c>
      <c r="C169" s="117" t="s">
        <v>5555</v>
      </c>
      <c r="D169" s="73" t="s">
        <v>104</v>
      </c>
      <c r="E169" s="113" t="s">
        <v>5556</v>
      </c>
      <c r="F169" s="113" t="s">
        <v>5557</v>
      </c>
      <c r="G169" s="114" t="s">
        <v>5558</v>
      </c>
    </row>
    <row r="170" spans="2:7" x14ac:dyDescent="0.25">
      <c r="B170" s="73" t="s">
        <v>5559</v>
      </c>
      <c r="C170" s="117" t="s">
        <v>125</v>
      </c>
      <c r="D170" s="73" t="s">
        <v>104</v>
      </c>
      <c r="E170" s="113" t="s">
        <v>5560</v>
      </c>
    </row>
    <row r="171" spans="2:7" x14ac:dyDescent="0.25">
      <c r="B171" s="73" t="s">
        <v>5561</v>
      </c>
      <c r="C171" s="117" t="s">
        <v>125</v>
      </c>
      <c r="D171" s="73" t="s">
        <v>104</v>
      </c>
      <c r="E171" s="113" t="s">
        <v>5562</v>
      </c>
    </row>
    <row r="172" spans="2:7" ht="45" x14ac:dyDescent="0.25">
      <c r="B172" s="73" t="s">
        <v>5563</v>
      </c>
      <c r="C172" s="117" t="s">
        <v>5564</v>
      </c>
      <c r="D172" s="73" t="s">
        <v>104</v>
      </c>
      <c r="E172" s="113" t="s">
        <v>5565</v>
      </c>
      <c r="F172" s="113" t="s">
        <v>5557</v>
      </c>
      <c r="G172" s="114" t="s">
        <v>5566</v>
      </c>
    </row>
    <row r="173" spans="2:7" x14ac:dyDescent="0.25">
      <c r="B173" s="73" t="s">
        <v>5567</v>
      </c>
      <c r="C173" s="117" t="s">
        <v>125</v>
      </c>
      <c r="D173" s="73" t="s">
        <v>104</v>
      </c>
      <c r="E173" s="113" t="s">
        <v>5568</v>
      </c>
    </row>
    <row r="174" spans="2:7" x14ac:dyDescent="0.25">
      <c r="B174" s="73" t="s">
        <v>5569</v>
      </c>
      <c r="C174" s="117" t="s">
        <v>125</v>
      </c>
      <c r="D174" s="73" t="s">
        <v>104</v>
      </c>
      <c r="E174" s="113" t="s">
        <v>5570</v>
      </c>
    </row>
    <row r="175" spans="2:7" x14ac:dyDescent="0.25">
      <c r="B175" s="73" t="s">
        <v>5571</v>
      </c>
      <c r="C175" s="117" t="s">
        <v>125</v>
      </c>
      <c r="D175" s="73" t="s">
        <v>104</v>
      </c>
      <c r="E175" s="113" t="s">
        <v>5572</v>
      </c>
    </row>
    <row r="176" spans="2:7" x14ac:dyDescent="0.25">
      <c r="B176" s="73" t="s">
        <v>5573</v>
      </c>
      <c r="C176" s="117" t="s">
        <v>125</v>
      </c>
      <c r="D176" s="73" t="s">
        <v>104</v>
      </c>
      <c r="E176" s="113" t="s">
        <v>5574</v>
      </c>
    </row>
    <row r="177" spans="2:7" x14ac:dyDescent="0.25">
      <c r="B177" s="73" t="s">
        <v>5575</v>
      </c>
      <c r="C177" s="117" t="s">
        <v>125</v>
      </c>
      <c r="D177" s="73" t="s">
        <v>104</v>
      </c>
      <c r="E177" s="113" t="s">
        <v>5576</v>
      </c>
    </row>
    <row r="178" spans="2:7" ht="30" x14ac:dyDescent="0.25">
      <c r="B178" s="73" t="s">
        <v>5577</v>
      </c>
      <c r="C178" s="117" t="s">
        <v>125</v>
      </c>
      <c r="D178" s="73" t="s">
        <v>104</v>
      </c>
      <c r="E178" s="113" t="s">
        <v>5578</v>
      </c>
      <c r="G178" s="114" t="s">
        <v>5579</v>
      </c>
    </row>
    <row r="179" spans="2:7" x14ac:dyDescent="0.25">
      <c r="B179" s="73" t="s">
        <v>5580</v>
      </c>
      <c r="C179" s="117" t="s">
        <v>125</v>
      </c>
      <c r="D179" s="73" t="s">
        <v>104</v>
      </c>
      <c r="E179" s="113" t="s">
        <v>5581</v>
      </c>
    </row>
    <row r="180" spans="2:7" x14ac:dyDescent="0.25">
      <c r="B180" s="73" t="s">
        <v>5582</v>
      </c>
      <c r="C180" s="117" t="s">
        <v>125</v>
      </c>
      <c r="D180" s="73" t="s">
        <v>104</v>
      </c>
      <c r="E180" s="113" t="s">
        <v>5583</v>
      </c>
    </row>
    <row r="181" spans="2:7" x14ac:dyDescent="0.25">
      <c r="B181" s="73" t="s">
        <v>5584</v>
      </c>
      <c r="C181" s="117" t="s">
        <v>125</v>
      </c>
      <c r="D181" s="73" t="s">
        <v>104</v>
      </c>
      <c r="E181" s="113" t="s">
        <v>5585</v>
      </c>
    </row>
    <row r="182" spans="2:7" x14ac:dyDescent="0.25">
      <c r="B182" s="73" t="s">
        <v>5586</v>
      </c>
      <c r="C182" s="117" t="s">
        <v>125</v>
      </c>
      <c r="D182" s="73" t="s">
        <v>104</v>
      </c>
      <c r="E182" s="113" t="s">
        <v>5587</v>
      </c>
    </row>
    <row r="183" spans="2:7" x14ac:dyDescent="0.25">
      <c r="B183" s="73" t="s">
        <v>5588</v>
      </c>
      <c r="C183" s="117" t="s">
        <v>125</v>
      </c>
      <c r="D183" s="73" t="s">
        <v>104</v>
      </c>
      <c r="E183" s="113" t="s">
        <v>5589</v>
      </c>
    </row>
    <row r="184" spans="2:7" ht="30" x14ac:dyDescent="0.25">
      <c r="B184" s="73" t="s">
        <v>5590</v>
      </c>
      <c r="C184" s="117" t="s">
        <v>1675</v>
      </c>
      <c r="D184" s="73" t="s">
        <v>104</v>
      </c>
      <c r="E184" s="113" t="s">
        <v>5591</v>
      </c>
      <c r="F184" s="113" t="s">
        <v>5557</v>
      </c>
      <c r="G184" s="114" t="s">
        <v>5592</v>
      </c>
    </row>
    <row r="185" spans="2:7" x14ac:dyDescent="0.25">
      <c r="B185" s="73" t="s">
        <v>5593</v>
      </c>
      <c r="C185" s="117" t="s">
        <v>125</v>
      </c>
      <c r="D185" s="73" t="s">
        <v>104</v>
      </c>
      <c r="E185" s="113" t="s">
        <v>5594</v>
      </c>
    </row>
    <row r="186" spans="2:7" x14ac:dyDescent="0.25">
      <c r="B186" s="73" t="s">
        <v>5595</v>
      </c>
      <c r="C186" s="117" t="s">
        <v>125</v>
      </c>
      <c r="D186" s="73" t="s">
        <v>104</v>
      </c>
      <c r="E186" s="113" t="s">
        <v>5596</v>
      </c>
      <c r="G186" s="114" t="s">
        <v>5597</v>
      </c>
    </row>
    <row r="187" spans="2:7" x14ac:dyDescent="0.25">
      <c r="B187" s="73" t="s">
        <v>5598</v>
      </c>
      <c r="C187" s="117" t="s">
        <v>125</v>
      </c>
      <c r="D187" s="73" t="s">
        <v>104</v>
      </c>
      <c r="E187" s="113" t="s">
        <v>5599</v>
      </c>
    </row>
    <row r="188" spans="2:7" ht="30" x14ac:dyDescent="0.25">
      <c r="B188" s="73" t="s">
        <v>5600</v>
      </c>
      <c r="C188" s="117" t="s">
        <v>125</v>
      </c>
      <c r="D188" s="73" t="s">
        <v>104</v>
      </c>
      <c r="E188" s="113" t="s">
        <v>5601</v>
      </c>
      <c r="G188" s="114" t="s">
        <v>5602</v>
      </c>
    </row>
    <row r="189" spans="2:7" x14ac:dyDescent="0.25">
      <c r="B189" s="73" t="s">
        <v>5603</v>
      </c>
      <c r="C189" s="117" t="s">
        <v>125</v>
      </c>
      <c r="D189" s="73" t="s">
        <v>104</v>
      </c>
      <c r="E189" s="113" t="s">
        <v>5604</v>
      </c>
    </row>
    <row r="190" spans="2:7" x14ac:dyDescent="0.25">
      <c r="B190" s="73" t="s">
        <v>5605</v>
      </c>
      <c r="C190" s="117" t="s">
        <v>125</v>
      </c>
      <c r="D190" s="73" t="s">
        <v>104</v>
      </c>
      <c r="E190" s="113" t="s">
        <v>5606</v>
      </c>
    </row>
    <row r="191" spans="2:7" x14ac:dyDescent="0.25">
      <c r="B191" s="73" t="s">
        <v>5607</v>
      </c>
      <c r="C191" s="117" t="s">
        <v>125</v>
      </c>
      <c r="D191" s="73" t="s">
        <v>104</v>
      </c>
      <c r="E191" s="113" t="s">
        <v>5608</v>
      </c>
    </row>
    <row r="192" spans="2:7" x14ac:dyDescent="0.25">
      <c r="B192" s="73" t="s">
        <v>5609</v>
      </c>
      <c r="C192" s="117" t="s">
        <v>5610</v>
      </c>
      <c r="D192" s="73" t="s">
        <v>104</v>
      </c>
      <c r="E192" s="113" t="s">
        <v>5611</v>
      </c>
    </row>
    <row r="193" spans="2:7" x14ac:dyDescent="0.25">
      <c r="B193" s="73" t="s">
        <v>5612</v>
      </c>
      <c r="C193" s="117" t="s">
        <v>125</v>
      </c>
      <c r="D193" s="73" t="s">
        <v>104</v>
      </c>
      <c r="E193" s="113" t="s">
        <v>5613</v>
      </c>
    </row>
    <row r="194" spans="2:7" x14ac:dyDescent="0.25">
      <c r="B194" s="73" t="s">
        <v>5614</v>
      </c>
      <c r="C194" s="117" t="s">
        <v>125</v>
      </c>
      <c r="D194" s="73" t="s">
        <v>104</v>
      </c>
      <c r="E194" s="113" t="s">
        <v>5615</v>
      </c>
    </row>
    <row r="195" spans="2:7" x14ac:dyDescent="0.25">
      <c r="B195" s="73" t="s">
        <v>5616</v>
      </c>
      <c r="C195" s="117" t="s">
        <v>125</v>
      </c>
      <c r="D195" s="73" t="s">
        <v>104</v>
      </c>
      <c r="E195" s="113" t="s">
        <v>5617</v>
      </c>
    </row>
    <row r="196" spans="2:7" x14ac:dyDescent="0.25">
      <c r="B196" s="73" t="s">
        <v>5618</v>
      </c>
      <c r="C196" s="117" t="s">
        <v>125</v>
      </c>
      <c r="D196" s="73" t="s">
        <v>104</v>
      </c>
      <c r="E196" s="113" t="s">
        <v>5619</v>
      </c>
    </row>
    <row r="197" spans="2:7" x14ac:dyDescent="0.25">
      <c r="B197" s="73" t="s">
        <v>5620</v>
      </c>
      <c r="C197" s="117" t="s">
        <v>125</v>
      </c>
      <c r="D197" s="73" t="s">
        <v>104</v>
      </c>
      <c r="E197" s="113" t="s">
        <v>5621</v>
      </c>
    </row>
    <row r="198" spans="2:7" x14ac:dyDescent="0.25">
      <c r="B198" s="73" t="s">
        <v>5622</v>
      </c>
      <c r="C198" s="117" t="s">
        <v>125</v>
      </c>
      <c r="D198" s="73" t="s">
        <v>104</v>
      </c>
      <c r="E198" s="113" t="s">
        <v>5623</v>
      </c>
    </row>
    <row r="199" spans="2:7" x14ac:dyDescent="0.25">
      <c r="B199" s="73" t="s">
        <v>5624</v>
      </c>
      <c r="C199" s="117" t="s">
        <v>125</v>
      </c>
      <c r="D199" s="73" t="s">
        <v>104</v>
      </c>
      <c r="E199" s="113" t="s">
        <v>5625</v>
      </c>
    </row>
    <row r="200" spans="2:7" x14ac:dyDescent="0.25">
      <c r="B200" s="73" t="s">
        <v>5626</v>
      </c>
      <c r="C200" s="117" t="s">
        <v>125</v>
      </c>
      <c r="D200" s="73" t="s">
        <v>104</v>
      </c>
      <c r="E200" s="113" t="s">
        <v>5627</v>
      </c>
    </row>
    <row r="201" spans="2:7" x14ac:dyDescent="0.25">
      <c r="B201" s="73" t="s">
        <v>5628</v>
      </c>
      <c r="C201" s="117" t="s">
        <v>5629</v>
      </c>
      <c r="D201" s="73" t="s">
        <v>104</v>
      </c>
      <c r="E201" s="113" t="s">
        <v>5630</v>
      </c>
      <c r="F201" s="113" t="s">
        <v>5557</v>
      </c>
    </row>
    <row r="202" spans="2:7" x14ac:dyDescent="0.25">
      <c r="B202" s="73" t="s">
        <v>5631</v>
      </c>
      <c r="C202" s="117" t="s">
        <v>5629</v>
      </c>
      <c r="D202" s="73" t="s">
        <v>104</v>
      </c>
      <c r="E202" s="113" t="s">
        <v>5632</v>
      </c>
      <c r="F202" s="113" t="s">
        <v>5557</v>
      </c>
    </row>
    <row r="203" spans="2:7" ht="75" x14ac:dyDescent="0.25">
      <c r="B203" s="73" t="s">
        <v>5633</v>
      </c>
      <c r="C203" s="117" t="s">
        <v>125</v>
      </c>
      <c r="D203" s="73" t="s">
        <v>104</v>
      </c>
      <c r="E203" s="113" t="s">
        <v>5634</v>
      </c>
      <c r="G203" s="114" t="s">
        <v>5635</v>
      </c>
    </row>
    <row r="204" spans="2:7" x14ac:dyDescent="0.25">
      <c r="B204" s="73" t="s">
        <v>5636</v>
      </c>
      <c r="C204" s="117" t="s">
        <v>5637</v>
      </c>
      <c r="D204" s="73" t="s">
        <v>104</v>
      </c>
      <c r="E204" s="113" t="s">
        <v>5638</v>
      </c>
      <c r="G204" s="114" t="s">
        <v>5639</v>
      </c>
    </row>
    <row r="205" spans="2:7" x14ac:dyDescent="0.25">
      <c r="B205" s="73" t="s">
        <v>5640</v>
      </c>
      <c r="C205" s="117" t="s">
        <v>1327</v>
      </c>
      <c r="D205" s="73" t="s">
        <v>104</v>
      </c>
      <c r="E205" s="113" t="s">
        <v>5641</v>
      </c>
      <c r="G205" s="114" t="s">
        <v>5642</v>
      </c>
    </row>
    <row r="206" spans="2:7" ht="45" x14ac:dyDescent="0.25">
      <c r="B206" s="73" t="s">
        <v>5643</v>
      </c>
      <c r="C206" s="117" t="s">
        <v>125</v>
      </c>
      <c r="D206" s="73" t="s">
        <v>104</v>
      </c>
      <c r="E206" s="113" t="s">
        <v>5644</v>
      </c>
      <c r="G206" s="114" t="s">
        <v>5645</v>
      </c>
    </row>
    <row r="207" spans="2:7" x14ac:dyDescent="0.25">
      <c r="B207" s="73" t="s">
        <v>5646</v>
      </c>
      <c r="C207" s="117" t="s">
        <v>125</v>
      </c>
      <c r="D207" s="73" t="s">
        <v>104</v>
      </c>
      <c r="E207" s="113" t="s">
        <v>5647</v>
      </c>
    </row>
    <row r="208" spans="2:7" ht="75" x14ac:dyDescent="0.25">
      <c r="B208" s="73" t="s">
        <v>5648</v>
      </c>
      <c r="C208" s="117" t="s">
        <v>125</v>
      </c>
      <c r="D208" s="73" t="s">
        <v>104</v>
      </c>
      <c r="E208" s="113" t="s">
        <v>5649</v>
      </c>
      <c r="G208" s="114" t="s">
        <v>5650</v>
      </c>
    </row>
    <row r="209" spans="2:7" x14ac:dyDescent="0.25">
      <c r="B209" s="73" t="s">
        <v>5651</v>
      </c>
      <c r="C209" s="117" t="s">
        <v>125</v>
      </c>
      <c r="D209" s="73" t="s">
        <v>104</v>
      </c>
      <c r="E209" s="113" t="s">
        <v>5652</v>
      </c>
    </row>
    <row r="210" spans="2:7" x14ac:dyDescent="0.25">
      <c r="B210" s="73" t="s">
        <v>5653</v>
      </c>
      <c r="C210" s="117" t="s">
        <v>125</v>
      </c>
      <c r="D210" s="73" t="s">
        <v>104</v>
      </c>
      <c r="E210" s="113" t="s">
        <v>5654</v>
      </c>
    </row>
    <row r="211" spans="2:7" x14ac:dyDescent="0.25">
      <c r="B211" s="73" t="s">
        <v>5655</v>
      </c>
      <c r="C211" s="117" t="s">
        <v>125</v>
      </c>
      <c r="D211" s="73" t="s">
        <v>104</v>
      </c>
      <c r="E211" s="113" t="s">
        <v>5656</v>
      </c>
    </row>
    <row r="212" spans="2:7" x14ac:dyDescent="0.25">
      <c r="B212" s="73" t="s">
        <v>5657</v>
      </c>
      <c r="C212" s="117" t="s">
        <v>125</v>
      </c>
      <c r="D212" s="73" t="s">
        <v>104</v>
      </c>
      <c r="E212" s="113" t="s">
        <v>5658</v>
      </c>
    </row>
    <row r="213" spans="2:7" x14ac:dyDescent="0.25">
      <c r="B213" s="73" t="s">
        <v>5659</v>
      </c>
      <c r="C213" s="117" t="s">
        <v>3241</v>
      </c>
      <c r="D213" s="73" t="s">
        <v>104</v>
      </c>
      <c r="E213" s="113" t="s">
        <v>5660</v>
      </c>
      <c r="F213" s="113" t="s">
        <v>5557</v>
      </c>
    </row>
    <row r="214" spans="2:7" ht="60" x14ac:dyDescent="0.25">
      <c r="B214" s="73" t="s">
        <v>5661</v>
      </c>
      <c r="C214" s="117" t="s">
        <v>125</v>
      </c>
      <c r="D214" s="73" t="s">
        <v>104</v>
      </c>
      <c r="E214" s="113" t="s">
        <v>5662</v>
      </c>
      <c r="G214" s="114" t="s">
        <v>5663</v>
      </c>
    </row>
    <row r="215" spans="2:7" x14ac:dyDescent="0.25">
      <c r="B215" s="73" t="s">
        <v>5664</v>
      </c>
      <c r="C215" s="117" t="s">
        <v>125</v>
      </c>
      <c r="D215" s="73" t="s">
        <v>104</v>
      </c>
      <c r="E215" s="113" t="s">
        <v>5665</v>
      </c>
    </row>
    <row r="216" spans="2:7" ht="75" x14ac:dyDescent="0.25">
      <c r="B216" s="73" t="s">
        <v>5666</v>
      </c>
      <c r="C216" s="117" t="s">
        <v>125</v>
      </c>
      <c r="D216" s="73" t="s">
        <v>104</v>
      </c>
      <c r="E216" s="113" t="s">
        <v>5667</v>
      </c>
      <c r="G216" s="114" t="s">
        <v>5668</v>
      </c>
    </row>
    <row r="217" spans="2:7" ht="60" x14ac:dyDescent="0.25">
      <c r="B217" s="73" t="s">
        <v>5669</v>
      </c>
      <c r="C217" s="117" t="s">
        <v>125</v>
      </c>
      <c r="D217" s="73" t="s">
        <v>104</v>
      </c>
      <c r="E217" s="113" t="s">
        <v>5670</v>
      </c>
      <c r="G217" s="114" t="s">
        <v>5671</v>
      </c>
    </row>
    <row r="218" spans="2:7" x14ac:dyDescent="0.25">
      <c r="B218" s="73" t="s">
        <v>5672</v>
      </c>
      <c r="C218" s="117" t="s">
        <v>125</v>
      </c>
      <c r="D218" s="73" t="s">
        <v>104</v>
      </c>
      <c r="E218" s="113" t="s">
        <v>5673</v>
      </c>
      <c r="G218" s="114" t="s">
        <v>5674</v>
      </c>
    </row>
    <row r="219" spans="2:7" x14ac:dyDescent="0.25">
      <c r="B219" s="73" t="s">
        <v>5675</v>
      </c>
      <c r="C219" s="117" t="s">
        <v>125</v>
      </c>
      <c r="D219" s="73" t="s">
        <v>104</v>
      </c>
      <c r="E219" s="113" t="s">
        <v>5676</v>
      </c>
    </row>
    <row r="220" spans="2:7" ht="30" x14ac:dyDescent="0.25">
      <c r="B220" s="73" t="s">
        <v>5677</v>
      </c>
      <c r="C220" s="117" t="s">
        <v>125</v>
      </c>
      <c r="D220" s="73" t="s">
        <v>104</v>
      </c>
      <c r="E220" s="113" t="s">
        <v>5678</v>
      </c>
      <c r="G220" s="114" t="s">
        <v>5679</v>
      </c>
    </row>
    <row r="221" spans="2:7" x14ac:dyDescent="0.25">
      <c r="B221" s="73" t="s">
        <v>5680</v>
      </c>
      <c r="C221" s="117" t="s">
        <v>125</v>
      </c>
      <c r="D221" s="73" t="s">
        <v>104</v>
      </c>
      <c r="E221" s="113" t="s">
        <v>5681</v>
      </c>
    </row>
    <row r="222" spans="2:7" x14ac:dyDescent="0.25">
      <c r="B222" s="73" t="s">
        <v>5682</v>
      </c>
      <c r="C222" s="117" t="s">
        <v>3888</v>
      </c>
      <c r="D222" s="73" t="s">
        <v>104</v>
      </c>
      <c r="E222" s="113" t="s">
        <v>5683</v>
      </c>
      <c r="F222" s="113" t="s">
        <v>5557</v>
      </c>
    </row>
    <row r="223" spans="2:7" ht="30" x14ac:dyDescent="0.25">
      <c r="B223" s="73" t="s">
        <v>5684</v>
      </c>
      <c r="C223" s="117" t="s">
        <v>125</v>
      </c>
      <c r="D223" s="73" t="s">
        <v>104</v>
      </c>
      <c r="E223" s="113" t="s">
        <v>5685</v>
      </c>
      <c r="G223" s="114" t="s">
        <v>5686</v>
      </c>
    </row>
    <row r="224" spans="2:7" x14ac:dyDescent="0.25">
      <c r="B224" s="73" t="s">
        <v>5687</v>
      </c>
      <c r="C224" s="117" t="s">
        <v>125</v>
      </c>
      <c r="D224" s="73" t="s">
        <v>104</v>
      </c>
      <c r="E224" s="113" t="s">
        <v>5688</v>
      </c>
    </row>
    <row r="225" spans="2:7" x14ac:dyDescent="0.25">
      <c r="B225" s="73" t="s">
        <v>5689</v>
      </c>
      <c r="C225" s="117" t="s">
        <v>125</v>
      </c>
      <c r="D225" s="73" t="s">
        <v>104</v>
      </c>
      <c r="E225" s="113" t="s">
        <v>5690</v>
      </c>
      <c r="G225" s="114" t="s">
        <v>5691</v>
      </c>
    </row>
    <row r="226" spans="2:7" ht="45" x14ac:dyDescent="0.25">
      <c r="B226" s="73" t="s">
        <v>5692</v>
      </c>
      <c r="C226" s="117" t="s">
        <v>125</v>
      </c>
      <c r="D226" s="73" t="s">
        <v>104</v>
      </c>
      <c r="E226" s="113" t="s">
        <v>5693</v>
      </c>
      <c r="G226" s="114" t="s">
        <v>5694</v>
      </c>
    </row>
    <row r="227" spans="2:7" x14ac:dyDescent="0.25">
      <c r="B227" s="73" t="s">
        <v>5695</v>
      </c>
      <c r="C227" s="117" t="s">
        <v>125</v>
      </c>
      <c r="D227" s="73" t="s">
        <v>104</v>
      </c>
      <c r="E227" s="113" t="s">
        <v>5696</v>
      </c>
      <c r="G227" s="114" t="s">
        <v>5697</v>
      </c>
    </row>
    <row r="228" spans="2:7" ht="45" x14ac:dyDescent="0.25">
      <c r="B228" s="73" t="s">
        <v>5698</v>
      </c>
      <c r="C228" s="117" t="s">
        <v>125</v>
      </c>
      <c r="D228" s="73" t="s">
        <v>104</v>
      </c>
      <c r="E228" s="113" t="s">
        <v>5699</v>
      </c>
      <c r="G228" s="114" t="s">
        <v>5700</v>
      </c>
    </row>
    <row r="229" spans="2:7" ht="75" x14ac:dyDescent="0.25">
      <c r="B229" s="73" t="s">
        <v>5701</v>
      </c>
      <c r="C229" s="117" t="s">
        <v>5702</v>
      </c>
      <c r="D229" s="73" t="s">
        <v>104</v>
      </c>
      <c r="E229" s="113" t="s">
        <v>5703</v>
      </c>
      <c r="G229" s="114" t="s">
        <v>5704</v>
      </c>
    </row>
    <row r="230" spans="2:7" ht="45" x14ac:dyDescent="0.25">
      <c r="B230" s="73" t="s">
        <v>5705</v>
      </c>
      <c r="C230" s="117" t="s">
        <v>125</v>
      </c>
      <c r="D230" s="73" t="s">
        <v>104</v>
      </c>
      <c r="E230" s="113" t="s">
        <v>5706</v>
      </c>
      <c r="G230" s="114" t="s">
        <v>5707</v>
      </c>
    </row>
    <row r="231" spans="2:7" ht="75" x14ac:dyDescent="0.25">
      <c r="B231" s="73" t="s">
        <v>5708</v>
      </c>
      <c r="C231" s="117" t="s">
        <v>125</v>
      </c>
      <c r="D231" s="73" t="s">
        <v>104</v>
      </c>
      <c r="E231" s="113" t="s">
        <v>5709</v>
      </c>
      <c r="G231" s="114" t="s">
        <v>5710</v>
      </c>
    </row>
    <row r="232" spans="2:7" ht="45" x14ac:dyDescent="0.25">
      <c r="B232" s="73" t="s">
        <v>5711</v>
      </c>
      <c r="C232" s="117" t="s">
        <v>125</v>
      </c>
      <c r="D232" s="73" t="s">
        <v>104</v>
      </c>
      <c r="E232" s="113" t="s">
        <v>5712</v>
      </c>
      <c r="G232" s="114" t="s">
        <v>5713</v>
      </c>
    </row>
    <row r="233" spans="2:7" ht="45" x14ac:dyDescent="0.25">
      <c r="B233" s="73" t="s">
        <v>5714</v>
      </c>
      <c r="C233" s="117" t="s">
        <v>125</v>
      </c>
      <c r="D233" s="73" t="s">
        <v>104</v>
      </c>
      <c r="E233" s="113" t="s">
        <v>5715</v>
      </c>
      <c r="G233" s="114" t="s">
        <v>5716</v>
      </c>
    </row>
    <row r="234" spans="2:7" ht="30" x14ac:dyDescent="0.25">
      <c r="B234" s="73" t="s">
        <v>5717</v>
      </c>
      <c r="C234" s="117" t="s">
        <v>125</v>
      </c>
      <c r="D234" s="73" t="s">
        <v>104</v>
      </c>
      <c r="E234" s="113" t="s">
        <v>5718</v>
      </c>
      <c r="G234" s="114" t="s">
        <v>5719</v>
      </c>
    </row>
    <row r="235" spans="2:7" ht="60" x14ac:dyDescent="0.25">
      <c r="B235" s="73" t="s">
        <v>5720</v>
      </c>
      <c r="C235" s="117" t="s">
        <v>125</v>
      </c>
      <c r="D235" s="73" t="s">
        <v>104</v>
      </c>
      <c r="E235" s="113" t="s">
        <v>5721</v>
      </c>
      <c r="G235" s="114" t="s">
        <v>5722</v>
      </c>
    </row>
    <row r="236" spans="2:7" ht="45" x14ac:dyDescent="0.25">
      <c r="B236" s="73" t="s">
        <v>5723</v>
      </c>
      <c r="C236" s="117" t="s">
        <v>125</v>
      </c>
      <c r="D236" s="73" t="s">
        <v>104</v>
      </c>
      <c r="E236" s="113" t="s">
        <v>5724</v>
      </c>
      <c r="G236" s="114" t="s">
        <v>5725</v>
      </c>
    </row>
    <row r="237" spans="2:7" ht="30" x14ac:dyDescent="0.25">
      <c r="B237" s="73" t="s">
        <v>5726</v>
      </c>
      <c r="C237" s="117" t="s">
        <v>125</v>
      </c>
      <c r="D237" s="73" t="s">
        <v>104</v>
      </c>
      <c r="E237" s="113" t="s">
        <v>5727</v>
      </c>
      <c r="G237" s="114" t="s">
        <v>5728</v>
      </c>
    </row>
    <row r="238" spans="2:7" ht="30" x14ac:dyDescent="0.25">
      <c r="B238" s="73" t="s">
        <v>5729</v>
      </c>
      <c r="C238" s="117" t="s">
        <v>125</v>
      </c>
      <c r="D238" s="73" t="s">
        <v>104</v>
      </c>
      <c r="E238" s="113" t="s">
        <v>5730</v>
      </c>
      <c r="G238" s="114" t="s">
        <v>5731</v>
      </c>
    </row>
    <row r="239" spans="2:7" ht="45" x14ac:dyDescent="0.25">
      <c r="B239" s="73" t="s">
        <v>5732</v>
      </c>
      <c r="C239" s="117" t="s">
        <v>125</v>
      </c>
      <c r="D239" s="73" t="s">
        <v>104</v>
      </c>
      <c r="E239" s="113" t="s">
        <v>5733</v>
      </c>
      <c r="G239" s="114" t="s">
        <v>5734</v>
      </c>
    </row>
    <row r="240" spans="2:7" ht="30" x14ac:dyDescent="0.25">
      <c r="B240" s="73" t="s">
        <v>5735</v>
      </c>
      <c r="C240" s="117" t="s">
        <v>125</v>
      </c>
      <c r="D240" s="73" t="s">
        <v>104</v>
      </c>
      <c r="E240" s="113" t="s">
        <v>5736</v>
      </c>
      <c r="G240" s="114" t="s">
        <v>5737</v>
      </c>
    </row>
    <row r="241" spans="2:7" ht="30" x14ac:dyDescent="0.25">
      <c r="B241" s="73" t="s">
        <v>5738</v>
      </c>
      <c r="C241" s="117" t="s">
        <v>125</v>
      </c>
      <c r="D241" s="73" t="s">
        <v>104</v>
      </c>
      <c r="E241" s="113" t="s">
        <v>5739</v>
      </c>
      <c r="G241" s="114" t="s">
        <v>5740</v>
      </c>
    </row>
    <row r="242" spans="2:7" ht="60" x14ac:dyDescent="0.25">
      <c r="B242" s="73" t="s">
        <v>5741</v>
      </c>
      <c r="C242" s="117" t="s">
        <v>125</v>
      </c>
      <c r="D242" s="73" t="s">
        <v>104</v>
      </c>
      <c r="E242" s="113" t="s">
        <v>5742</v>
      </c>
      <c r="G242" s="114" t="s">
        <v>5743</v>
      </c>
    </row>
    <row r="243" spans="2:7" ht="30" x14ac:dyDescent="0.25">
      <c r="B243" s="73" t="s">
        <v>5744</v>
      </c>
      <c r="C243" s="117" t="s">
        <v>125</v>
      </c>
      <c r="D243" s="73" t="s">
        <v>104</v>
      </c>
      <c r="E243" s="113" t="s">
        <v>5745</v>
      </c>
      <c r="G243" s="114" t="s">
        <v>5746</v>
      </c>
    </row>
    <row r="244" spans="2:7" x14ac:dyDescent="0.25">
      <c r="B244" s="73" t="s">
        <v>5747</v>
      </c>
      <c r="C244" s="117" t="s">
        <v>125</v>
      </c>
      <c r="D244" s="73" t="s">
        <v>104</v>
      </c>
      <c r="E244" s="113" t="s">
        <v>5748</v>
      </c>
    </row>
    <row r="245" spans="2:7" x14ac:dyDescent="0.25">
      <c r="B245" s="73" t="s">
        <v>5749</v>
      </c>
      <c r="C245" s="117" t="s">
        <v>125</v>
      </c>
      <c r="D245" s="73" t="s">
        <v>104</v>
      </c>
      <c r="E245" s="113" t="s">
        <v>5750</v>
      </c>
      <c r="F245" s="113" t="s">
        <v>5751</v>
      </c>
    </row>
    <row r="246" spans="2:7" x14ac:dyDescent="0.25">
      <c r="B246" s="73" t="s">
        <v>5752</v>
      </c>
      <c r="C246" s="117" t="s">
        <v>125</v>
      </c>
      <c r="D246" s="73" t="s">
        <v>104</v>
      </c>
      <c r="E246" s="113" t="s">
        <v>5753</v>
      </c>
      <c r="F246" s="113" t="s">
        <v>5751</v>
      </c>
    </row>
    <row r="247" spans="2:7" x14ac:dyDescent="0.25">
      <c r="B247" s="73" t="s">
        <v>5754</v>
      </c>
      <c r="C247" s="117" t="s">
        <v>125</v>
      </c>
      <c r="D247" s="73" t="s">
        <v>104</v>
      </c>
      <c r="E247" s="113" t="s">
        <v>5755</v>
      </c>
      <c r="F247" s="113" t="s">
        <v>5751</v>
      </c>
    </row>
    <row r="248" spans="2:7" x14ac:dyDescent="0.25">
      <c r="B248" s="73" t="s">
        <v>5756</v>
      </c>
      <c r="C248" s="117" t="s">
        <v>125</v>
      </c>
      <c r="D248" s="73" t="s">
        <v>104</v>
      </c>
      <c r="E248" s="113" t="s">
        <v>5757</v>
      </c>
    </row>
    <row r="249" spans="2:7" x14ac:dyDescent="0.25">
      <c r="B249" s="73" t="s">
        <v>5758</v>
      </c>
      <c r="C249" s="117" t="s">
        <v>125</v>
      </c>
      <c r="D249" s="73" t="s">
        <v>104</v>
      </c>
      <c r="E249" s="113" t="s">
        <v>5759</v>
      </c>
    </row>
    <row r="250" spans="2:7" ht="30" x14ac:dyDescent="0.25">
      <c r="B250" s="73" t="s">
        <v>5760</v>
      </c>
      <c r="C250" s="117" t="s">
        <v>125</v>
      </c>
      <c r="D250" s="73" t="s">
        <v>104</v>
      </c>
      <c r="E250" s="113" t="s">
        <v>5761</v>
      </c>
      <c r="G250" s="114" t="s">
        <v>5762</v>
      </c>
    </row>
    <row r="251" spans="2:7" x14ac:dyDescent="0.25">
      <c r="B251" s="73" t="s">
        <v>5763</v>
      </c>
      <c r="C251" s="117" t="s">
        <v>125</v>
      </c>
      <c r="D251" s="73" t="s">
        <v>104</v>
      </c>
      <c r="E251" s="113" t="s">
        <v>5764</v>
      </c>
    </row>
    <row r="252" spans="2:7" x14ac:dyDescent="0.25">
      <c r="B252" s="73" t="s">
        <v>5765</v>
      </c>
      <c r="C252" s="117" t="s">
        <v>125</v>
      </c>
      <c r="D252" s="73" t="s">
        <v>104</v>
      </c>
      <c r="E252" s="113" t="s">
        <v>5766</v>
      </c>
      <c r="G252" s="114" t="s">
        <v>5767</v>
      </c>
    </row>
    <row r="253" spans="2:7" ht="75" x14ac:dyDescent="0.25">
      <c r="B253" s="73" t="s">
        <v>5768</v>
      </c>
      <c r="C253" s="117" t="s">
        <v>125</v>
      </c>
      <c r="D253" s="73" t="s">
        <v>104</v>
      </c>
      <c r="E253" s="113" t="s">
        <v>5769</v>
      </c>
      <c r="G253" s="114" t="s">
        <v>5770</v>
      </c>
    </row>
    <row r="254" spans="2:7" ht="45" x14ac:dyDescent="0.25">
      <c r="B254" s="73" t="s">
        <v>5771</v>
      </c>
      <c r="C254" s="117" t="s">
        <v>125</v>
      </c>
      <c r="D254" s="73" t="s">
        <v>104</v>
      </c>
      <c r="E254" s="113" t="s">
        <v>5772</v>
      </c>
      <c r="G254" s="114" t="s">
        <v>5773</v>
      </c>
    </row>
    <row r="255" spans="2:7" ht="60" x14ac:dyDescent="0.25">
      <c r="B255" s="73" t="s">
        <v>5774</v>
      </c>
      <c r="C255" s="117" t="s">
        <v>125</v>
      </c>
      <c r="D255" s="73" t="s">
        <v>104</v>
      </c>
      <c r="E255" s="113" t="s">
        <v>5775</v>
      </c>
      <c r="G255" s="114" t="s">
        <v>5776</v>
      </c>
    </row>
    <row r="256" spans="2:7" x14ac:dyDescent="0.25">
      <c r="B256" s="73" t="s">
        <v>5777</v>
      </c>
      <c r="C256" s="117" t="s">
        <v>125</v>
      </c>
      <c r="D256" s="73" t="s">
        <v>104</v>
      </c>
      <c r="E256" s="113" t="s">
        <v>5778</v>
      </c>
      <c r="G256" s="114" t="s">
        <v>5779</v>
      </c>
    </row>
    <row r="257" spans="2:7" ht="30" x14ac:dyDescent="0.25">
      <c r="B257" s="73" t="s">
        <v>5780</v>
      </c>
      <c r="C257" s="117" t="s">
        <v>125</v>
      </c>
      <c r="D257" s="73" t="s">
        <v>104</v>
      </c>
      <c r="E257" s="113" t="s">
        <v>5781</v>
      </c>
      <c r="G257" s="114" t="s">
        <v>5782</v>
      </c>
    </row>
    <row r="258" spans="2:7" ht="45" x14ac:dyDescent="0.25">
      <c r="B258" s="73" t="s">
        <v>5783</v>
      </c>
      <c r="C258" s="117" t="s">
        <v>125</v>
      </c>
      <c r="D258" s="73" t="s">
        <v>104</v>
      </c>
      <c r="E258" s="113" t="s">
        <v>5784</v>
      </c>
      <c r="G258" s="114" t="s">
        <v>5785</v>
      </c>
    </row>
    <row r="259" spans="2:7" ht="60" x14ac:dyDescent="0.25">
      <c r="B259" s="73" t="s">
        <v>5786</v>
      </c>
      <c r="C259" s="117" t="s">
        <v>125</v>
      </c>
      <c r="D259" s="73" t="s">
        <v>104</v>
      </c>
      <c r="E259" s="113" t="s">
        <v>5787</v>
      </c>
      <c r="G259" s="114" t="s">
        <v>5788</v>
      </c>
    </row>
    <row r="260" spans="2:7" ht="60" x14ac:dyDescent="0.25">
      <c r="B260" s="73" t="s">
        <v>5789</v>
      </c>
      <c r="C260" s="117" t="s">
        <v>125</v>
      </c>
      <c r="D260" s="73" t="s">
        <v>104</v>
      </c>
      <c r="E260" s="113" t="s">
        <v>5790</v>
      </c>
      <c r="G260" s="114" t="s">
        <v>5791</v>
      </c>
    </row>
    <row r="261" spans="2:7" ht="90" x14ac:dyDescent="0.25">
      <c r="B261" s="73" t="s">
        <v>5792</v>
      </c>
      <c r="C261" s="117" t="s">
        <v>125</v>
      </c>
      <c r="D261" s="73" t="s">
        <v>104</v>
      </c>
      <c r="E261" s="113" t="s">
        <v>5793</v>
      </c>
      <c r="G261" s="114" t="s">
        <v>5794</v>
      </c>
    </row>
    <row r="262" spans="2:7" x14ac:dyDescent="0.25">
      <c r="B262" s="73" t="s">
        <v>5795</v>
      </c>
      <c r="C262" s="117" t="s">
        <v>125</v>
      </c>
      <c r="D262" s="73" t="s">
        <v>104</v>
      </c>
      <c r="E262" s="113" t="s">
        <v>5796</v>
      </c>
      <c r="G262" s="114" t="s">
        <v>5797</v>
      </c>
    </row>
    <row r="263" spans="2:7" ht="30" x14ac:dyDescent="0.25">
      <c r="B263" s="73" t="s">
        <v>5798</v>
      </c>
      <c r="C263" s="117" t="s">
        <v>310</v>
      </c>
      <c r="D263" s="73" t="s">
        <v>104</v>
      </c>
      <c r="E263" s="113" t="s">
        <v>5799</v>
      </c>
      <c r="G263" s="114" t="s">
        <v>5800</v>
      </c>
    </row>
    <row r="264" spans="2:7" ht="45" x14ac:dyDescent="0.25">
      <c r="B264" s="73" t="s">
        <v>5801</v>
      </c>
      <c r="C264" s="117" t="s">
        <v>125</v>
      </c>
      <c r="D264" s="73" t="s">
        <v>104</v>
      </c>
      <c r="E264" s="113" t="s">
        <v>5802</v>
      </c>
      <c r="G264" s="114" t="s">
        <v>5803</v>
      </c>
    </row>
    <row r="265" spans="2:7" ht="45" x14ac:dyDescent="0.25">
      <c r="B265" s="73" t="s">
        <v>5804</v>
      </c>
      <c r="C265" s="117" t="s">
        <v>125</v>
      </c>
      <c r="D265" s="73" t="s">
        <v>104</v>
      </c>
      <c r="E265" s="113" t="s">
        <v>5805</v>
      </c>
      <c r="G265" s="114" t="s">
        <v>5806</v>
      </c>
    </row>
    <row r="266" spans="2:7" ht="90" x14ac:dyDescent="0.25">
      <c r="B266" s="73" t="s">
        <v>5807</v>
      </c>
      <c r="C266" s="117" t="s">
        <v>125</v>
      </c>
      <c r="D266" s="73" t="s">
        <v>104</v>
      </c>
      <c r="E266" s="113" t="s">
        <v>5808</v>
      </c>
      <c r="G266" s="114" t="s">
        <v>5809</v>
      </c>
    </row>
    <row r="267" spans="2:7" ht="45" x14ac:dyDescent="0.25">
      <c r="B267" s="73" t="s">
        <v>5810</v>
      </c>
      <c r="C267" s="117" t="s">
        <v>125</v>
      </c>
      <c r="D267" s="73" t="s">
        <v>104</v>
      </c>
      <c r="E267" s="113" t="s">
        <v>5811</v>
      </c>
      <c r="G267" s="114" t="s">
        <v>5812</v>
      </c>
    </row>
    <row r="268" spans="2:7" x14ac:dyDescent="0.25">
      <c r="B268" s="73" t="s">
        <v>5813</v>
      </c>
      <c r="C268" s="117" t="s">
        <v>125</v>
      </c>
      <c r="D268" s="73" t="s">
        <v>104</v>
      </c>
      <c r="E268" s="113" t="s">
        <v>5814</v>
      </c>
    </row>
    <row r="269" spans="2:7" ht="90" x14ac:dyDescent="0.25">
      <c r="B269" s="73" t="s">
        <v>5815</v>
      </c>
      <c r="C269" s="117" t="s">
        <v>5816</v>
      </c>
      <c r="D269" s="73" t="s">
        <v>104</v>
      </c>
      <c r="E269" s="113" t="s">
        <v>5817</v>
      </c>
      <c r="G269" s="114" t="s">
        <v>5818</v>
      </c>
    </row>
    <row r="270" spans="2:7" ht="30" x14ac:dyDescent="0.25">
      <c r="B270" s="73" t="s">
        <v>5819</v>
      </c>
      <c r="C270" s="117" t="s">
        <v>5820</v>
      </c>
      <c r="D270" s="73" t="s">
        <v>104</v>
      </c>
      <c r="E270" s="113" t="s">
        <v>5821</v>
      </c>
      <c r="G270" s="114" t="s">
        <v>5822</v>
      </c>
    </row>
    <row r="271" spans="2:7" ht="75" x14ac:dyDescent="0.25">
      <c r="B271" s="73" t="s">
        <v>5823</v>
      </c>
      <c r="C271" s="117" t="s">
        <v>877</v>
      </c>
      <c r="D271" s="73" t="s">
        <v>104</v>
      </c>
      <c r="E271" s="113" t="s">
        <v>5824</v>
      </c>
      <c r="G271" s="114" t="s">
        <v>5825</v>
      </c>
    </row>
    <row r="272" spans="2:7" x14ac:dyDescent="0.25">
      <c r="B272" s="73" t="s">
        <v>5826</v>
      </c>
      <c r="C272" s="117" t="s">
        <v>347</v>
      </c>
      <c r="D272" s="73" t="s">
        <v>104</v>
      </c>
      <c r="E272" s="113" t="s">
        <v>5827</v>
      </c>
      <c r="G272" s="114" t="s">
        <v>5828</v>
      </c>
    </row>
    <row r="273" spans="2:7" ht="30" x14ac:dyDescent="0.25">
      <c r="B273" s="73" t="s">
        <v>5829</v>
      </c>
      <c r="C273" s="117" t="s">
        <v>5830</v>
      </c>
      <c r="D273" s="73" t="s">
        <v>104</v>
      </c>
      <c r="E273" s="113" t="s">
        <v>5831</v>
      </c>
      <c r="G273" s="114" t="s">
        <v>5832</v>
      </c>
    </row>
    <row r="274" spans="2:7" ht="45" x14ac:dyDescent="0.25">
      <c r="B274" s="73" t="s">
        <v>5833</v>
      </c>
      <c r="C274" s="117" t="s">
        <v>5834</v>
      </c>
      <c r="D274" s="73" t="s">
        <v>104</v>
      </c>
      <c r="E274" s="113" t="s">
        <v>5835</v>
      </c>
      <c r="G274" s="114" t="s">
        <v>5836</v>
      </c>
    </row>
    <row r="275" spans="2:7" x14ac:dyDescent="0.25">
      <c r="B275" s="73" t="s">
        <v>5837</v>
      </c>
      <c r="C275" s="117" t="s">
        <v>5838</v>
      </c>
      <c r="D275" s="73" t="s">
        <v>104</v>
      </c>
      <c r="E275" s="113" t="s">
        <v>5839</v>
      </c>
    </row>
    <row r="276" spans="2:7" ht="30" x14ac:dyDescent="0.25">
      <c r="B276" s="73" t="s">
        <v>5840</v>
      </c>
      <c r="C276" s="117" t="s">
        <v>5841</v>
      </c>
      <c r="D276" s="73" t="s">
        <v>104</v>
      </c>
      <c r="E276" s="113" t="s">
        <v>5842</v>
      </c>
      <c r="G276" s="114" t="s">
        <v>5843</v>
      </c>
    </row>
    <row r="277" spans="2:7" ht="30" x14ac:dyDescent="0.25">
      <c r="B277" s="73" t="s">
        <v>5844</v>
      </c>
      <c r="C277" s="117" t="s">
        <v>5845</v>
      </c>
      <c r="D277" s="73" t="s">
        <v>104</v>
      </c>
      <c r="E277" s="113" t="s">
        <v>5846</v>
      </c>
      <c r="G277" s="114" t="s">
        <v>5847</v>
      </c>
    </row>
    <row r="278" spans="2:7" x14ac:dyDescent="0.25">
      <c r="B278" s="73" t="s">
        <v>5848</v>
      </c>
      <c r="C278" s="117" t="s">
        <v>5849</v>
      </c>
      <c r="D278" s="73" t="s">
        <v>104</v>
      </c>
      <c r="E278" s="113" t="s">
        <v>5850</v>
      </c>
    </row>
    <row r="279" spans="2:7" x14ac:dyDescent="0.25">
      <c r="B279" s="73" t="s">
        <v>5851</v>
      </c>
      <c r="C279" s="117" t="s">
        <v>5852</v>
      </c>
      <c r="D279" s="73" t="s">
        <v>104</v>
      </c>
      <c r="E279" s="113" t="s">
        <v>5853</v>
      </c>
      <c r="G279" s="114" t="s">
        <v>5854</v>
      </c>
    </row>
    <row r="280" spans="2:7" x14ac:dyDescent="0.25">
      <c r="B280" s="73" t="s">
        <v>23189</v>
      </c>
      <c r="C280" s="117" t="s">
        <v>23190</v>
      </c>
      <c r="D280" s="73" t="s">
        <v>104</v>
      </c>
      <c r="E280" s="113" t="s">
        <v>23191</v>
      </c>
      <c r="F280" s="113" t="s">
        <v>5557</v>
      </c>
    </row>
    <row r="281" spans="2:7" x14ac:dyDescent="0.25">
      <c r="B281" s="73" t="s">
        <v>23192</v>
      </c>
      <c r="C281" s="117" t="s">
        <v>2028</v>
      </c>
      <c r="D281" s="73" t="s">
        <v>104</v>
      </c>
      <c r="E281" s="113" t="s">
        <v>23193</v>
      </c>
      <c r="F281" s="113" t="s">
        <v>8129</v>
      </c>
    </row>
    <row r="282" spans="2:7" x14ac:dyDescent="0.25">
      <c r="B282" s="73" t="s">
        <v>23194</v>
      </c>
      <c r="C282" s="117" t="s">
        <v>2028</v>
      </c>
      <c r="D282" s="73" t="s">
        <v>104</v>
      </c>
      <c r="E282" s="113" t="s">
        <v>23195</v>
      </c>
      <c r="F282" s="113" t="s">
        <v>8129</v>
      </c>
    </row>
    <row r="283" spans="2:7" x14ac:dyDescent="0.25">
      <c r="B283" s="73" t="s">
        <v>5855</v>
      </c>
      <c r="C283" s="117" t="s">
        <v>663</v>
      </c>
      <c r="D283" s="73" t="s">
        <v>104</v>
      </c>
      <c r="E283" s="113" t="s">
        <v>5856</v>
      </c>
    </row>
    <row r="284" spans="2:7" x14ac:dyDescent="0.25">
      <c r="B284" s="73" t="s">
        <v>5857</v>
      </c>
      <c r="C284" s="117" t="s">
        <v>5858</v>
      </c>
      <c r="D284" s="73" t="s">
        <v>104</v>
      </c>
      <c r="E284" s="113" t="s">
        <v>5859</v>
      </c>
      <c r="G284" s="114" t="s">
        <v>5860</v>
      </c>
    </row>
    <row r="285" spans="2:7" ht="90" x14ac:dyDescent="0.25">
      <c r="B285" s="73" t="s">
        <v>5861</v>
      </c>
      <c r="C285" s="117" t="s">
        <v>5862</v>
      </c>
      <c r="D285" s="73" t="s">
        <v>104</v>
      </c>
      <c r="E285" s="113" t="s">
        <v>5863</v>
      </c>
      <c r="F285" s="113" t="s">
        <v>5864</v>
      </c>
      <c r="G285" s="114" t="s">
        <v>5865</v>
      </c>
    </row>
    <row r="286" spans="2:7" ht="105" x14ac:dyDescent="0.25">
      <c r="B286" s="73" t="s">
        <v>5866</v>
      </c>
      <c r="C286" s="117" t="s">
        <v>5867</v>
      </c>
      <c r="D286" s="73" t="s">
        <v>104</v>
      </c>
      <c r="E286" s="113" t="s">
        <v>5868</v>
      </c>
      <c r="G286" s="114" t="s">
        <v>5869</v>
      </c>
    </row>
    <row r="287" spans="2:7" ht="45" x14ac:dyDescent="0.25">
      <c r="B287" s="73" t="s">
        <v>5870</v>
      </c>
      <c r="C287" s="117" t="s">
        <v>5871</v>
      </c>
      <c r="D287" s="73" t="s">
        <v>104</v>
      </c>
      <c r="E287" s="113" t="s">
        <v>5872</v>
      </c>
      <c r="F287" s="113" t="s">
        <v>5873</v>
      </c>
      <c r="G287" s="114" t="s">
        <v>5874</v>
      </c>
    </row>
    <row r="288" spans="2:7" ht="60" x14ac:dyDescent="0.25">
      <c r="B288" s="73" t="s">
        <v>5875</v>
      </c>
      <c r="C288" s="117" t="s">
        <v>5876</v>
      </c>
      <c r="D288" s="73" t="s">
        <v>104</v>
      </c>
      <c r="E288" s="113" t="s">
        <v>5877</v>
      </c>
      <c r="F288" s="113" t="s">
        <v>5878</v>
      </c>
      <c r="G288" s="114" t="s">
        <v>5879</v>
      </c>
    </row>
    <row r="289" spans="2:7" ht="30" x14ac:dyDescent="0.25">
      <c r="B289" s="73" t="s">
        <v>5880</v>
      </c>
      <c r="C289" s="117" t="s">
        <v>5881</v>
      </c>
      <c r="D289" s="73" t="s">
        <v>104</v>
      </c>
      <c r="E289" s="113" t="s">
        <v>5882</v>
      </c>
      <c r="F289" s="113" t="s">
        <v>5883</v>
      </c>
      <c r="G289" s="114" t="s">
        <v>5884</v>
      </c>
    </row>
    <row r="290" spans="2:7" ht="75" x14ac:dyDescent="0.25">
      <c r="B290" s="73" t="s">
        <v>5885</v>
      </c>
      <c r="C290" s="117" t="s">
        <v>5886</v>
      </c>
      <c r="D290" s="73" t="s">
        <v>104</v>
      </c>
      <c r="E290" s="113" t="s">
        <v>5887</v>
      </c>
      <c r="F290" s="113" t="s">
        <v>5557</v>
      </c>
      <c r="G290" s="114" t="s">
        <v>5888</v>
      </c>
    </row>
    <row r="291" spans="2:7" ht="180" x14ac:dyDescent="0.25">
      <c r="B291" s="73" t="s">
        <v>5889</v>
      </c>
      <c r="C291" s="117" t="s">
        <v>192</v>
      </c>
      <c r="D291" s="73" t="s">
        <v>104</v>
      </c>
      <c r="E291" s="113" t="s">
        <v>5890</v>
      </c>
      <c r="F291" s="113" t="s">
        <v>5557</v>
      </c>
      <c r="G291" s="114" t="s">
        <v>5891</v>
      </c>
    </row>
    <row r="292" spans="2:7" ht="30" x14ac:dyDescent="0.25">
      <c r="B292" s="73" t="s">
        <v>5892</v>
      </c>
      <c r="C292" s="117" t="s">
        <v>5893</v>
      </c>
      <c r="D292" s="73" t="s">
        <v>104</v>
      </c>
      <c r="E292" s="113" t="s">
        <v>5894</v>
      </c>
      <c r="F292" s="113" t="s">
        <v>5557</v>
      </c>
      <c r="G292" s="114" t="s">
        <v>5895</v>
      </c>
    </row>
    <row r="293" spans="2:7" ht="75" x14ac:dyDescent="0.25">
      <c r="B293" s="73" t="s">
        <v>5896</v>
      </c>
      <c r="C293" s="117" t="s">
        <v>2035</v>
      </c>
      <c r="D293" s="73" t="s">
        <v>104</v>
      </c>
      <c r="E293" s="113" t="s">
        <v>5897</v>
      </c>
      <c r="F293" s="113" t="s">
        <v>5557</v>
      </c>
      <c r="G293" s="114" t="s">
        <v>5898</v>
      </c>
    </row>
    <row r="294" spans="2:7" ht="60" x14ac:dyDescent="0.25">
      <c r="B294" s="73" t="s">
        <v>5899</v>
      </c>
      <c r="C294" s="117" t="s">
        <v>5900</v>
      </c>
      <c r="D294" s="73" t="s">
        <v>104</v>
      </c>
      <c r="E294" s="113" t="s">
        <v>5901</v>
      </c>
      <c r="F294" s="113" t="s">
        <v>5557</v>
      </c>
      <c r="G294" s="114" t="s">
        <v>5902</v>
      </c>
    </row>
    <row r="295" spans="2:7" ht="60" x14ac:dyDescent="0.25">
      <c r="B295" s="73" t="s">
        <v>5903</v>
      </c>
      <c r="C295" s="117" t="s">
        <v>5904</v>
      </c>
      <c r="D295" s="73" t="s">
        <v>104</v>
      </c>
      <c r="E295" s="113" t="s">
        <v>5905</v>
      </c>
      <c r="F295" s="113" t="s">
        <v>5557</v>
      </c>
      <c r="G295" s="114" t="s">
        <v>5906</v>
      </c>
    </row>
    <row r="296" spans="2:7" ht="45" x14ac:dyDescent="0.25">
      <c r="B296" s="73" t="s">
        <v>5907</v>
      </c>
      <c r="C296" s="117" t="s">
        <v>2261</v>
      </c>
      <c r="D296" s="73" t="s">
        <v>104</v>
      </c>
      <c r="E296" s="113" t="s">
        <v>5908</v>
      </c>
      <c r="F296" s="113" t="s">
        <v>5557</v>
      </c>
      <c r="G296" s="114" t="s">
        <v>5909</v>
      </c>
    </row>
    <row r="297" spans="2:7" ht="60" x14ac:dyDescent="0.25">
      <c r="B297" s="73" t="s">
        <v>5910</v>
      </c>
      <c r="C297" s="117" t="s">
        <v>5911</v>
      </c>
      <c r="D297" s="73" t="s">
        <v>104</v>
      </c>
      <c r="E297" s="113" t="s">
        <v>5912</v>
      </c>
      <c r="F297" s="113" t="s">
        <v>5557</v>
      </c>
      <c r="G297" s="114" t="s">
        <v>5913</v>
      </c>
    </row>
    <row r="298" spans="2:7" ht="30" x14ac:dyDescent="0.25">
      <c r="B298" s="73" t="s">
        <v>5914</v>
      </c>
      <c r="C298" s="117" t="s">
        <v>5915</v>
      </c>
      <c r="D298" s="73" t="s">
        <v>104</v>
      </c>
      <c r="E298" s="113" t="s">
        <v>5916</v>
      </c>
      <c r="F298" s="113" t="s">
        <v>5557</v>
      </c>
      <c r="G298" s="114" t="s">
        <v>5917</v>
      </c>
    </row>
    <row r="299" spans="2:7" ht="45" x14ac:dyDescent="0.25">
      <c r="B299" s="73" t="s">
        <v>5918</v>
      </c>
      <c r="C299" s="117" t="s">
        <v>5915</v>
      </c>
      <c r="D299" s="73" t="s">
        <v>104</v>
      </c>
      <c r="E299" s="113" t="s">
        <v>5919</v>
      </c>
      <c r="F299" s="113" t="s">
        <v>5557</v>
      </c>
      <c r="G299" s="114" t="s">
        <v>5920</v>
      </c>
    </row>
    <row r="300" spans="2:7" ht="75" x14ac:dyDescent="0.25">
      <c r="B300" s="73" t="s">
        <v>5921</v>
      </c>
      <c r="C300" s="117" t="s">
        <v>5922</v>
      </c>
      <c r="D300" s="73" t="s">
        <v>104</v>
      </c>
      <c r="E300" s="113" t="s">
        <v>5923</v>
      </c>
      <c r="F300" s="113" t="s">
        <v>5557</v>
      </c>
      <c r="G300" s="114" t="s">
        <v>5924</v>
      </c>
    </row>
    <row r="301" spans="2:7" ht="60" x14ac:dyDescent="0.25">
      <c r="B301" s="73" t="s">
        <v>5925</v>
      </c>
      <c r="C301" s="117" t="s">
        <v>5926</v>
      </c>
      <c r="D301" s="73" t="s">
        <v>104</v>
      </c>
      <c r="E301" s="113" t="s">
        <v>5927</v>
      </c>
      <c r="F301" s="113" t="s">
        <v>5557</v>
      </c>
      <c r="G301" s="114" t="s">
        <v>5928</v>
      </c>
    </row>
    <row r="302" spans="2:7" ht="30" x14ac:dyDescent="0.25">
      <c r="B302" s="73" t="s">
        <v>5929</v>
      </c>
      <c r="C302" s="117" t="s">
        <v>5930</v>
      </c>
      <c r="D302" s="73" t="s">
        <v>104</v>
      </c>
      <c r="E302" s="113" t="s">
        <v>5931</v>
      </c>
      <c r="F302" s="113" t="s">
        <v>5557</v>
      </c>
      <c r="G302" s="114" t="s">
        <v>5932</v>
      </c>
    </row>
    <row r="303" spans="2:7" ht="75" x14ac:dyDescent="0.25">
      <c r="B303" s="73" t="s">
        <v>5933</v>
      </c>
      <c r="C303" s="117" t="s">
        <v>1065</v>
      </c>
      <c r="D303" s="73" t="s">
        <v>104</v>
      </c>
      <c r="E303" s="113" t="s">
        <v>5934</v>
      </c>
      <c r="F303" s="113" t="s">
        <v>5557</v>
      </c>
      <c r="G303" s="114" t="s">
        <v>5935</v>
      </c>
    </row>
    <row r="304" spans="2:7" ht="30" x14ac:dyDescent="0.25">
      <c r="B304" s="73" t="s">
        <v>5936</v>
      </c>
      <c r="C304" s="117" t="s">
        <v>5937</v>
      </c>
      <c r="D304" s="73" t="s">
        <v>104</v>
      </c>
      <c r="E304" s="113" t="s">
        <v>5938</v>
      </c>
      <c r="F304" s="113" t="s">
        <v>5557</v>
      </c>
      <c r="G304" s="114" t="s">
        <v>5939</v>
      </c>
    </row>
    <row r="305" spans="2:7" ht="60" x14ac:dyDescent="0.25">
      <c r="B305" s="73" t="s">
        <v>5940</v>
      </c>
      <c r="C305" s="117" t="s">
        <v>5941</v>
      </c>
      <c r="D305" s="73" t="s">
        <v>104</v>
      </c>
      <c r="E305" s="113" t="s">
        <v>5942</v>
      </c>
      <c r="F305" s="113" t="s">
        <v>5557</v>
      </c>
      <c r="G305" s="114" t="s">
        <v>5943</v>
      </c>
    </row>
    <row r="306" spans="2:7" ht="45" x14ac:dyDescent="0.25">
      <c r="B306" s="73" t="s">
        <v>5944</v>
      </c>
      <c r="C306" s="117" t="s">
        <v>1629</v>
      </c>
      <c r="D306" s="73" t="s">
        <v>104</v>
      </c>
      <c r="E306" s="113" t="s">
        <v>5945</v>
      </c>
      <c r="F306" s="113" t="s">
        <v>5557</v>
      </c>
      <c r="G306" s="114" t="s">
        <v>5946</v>
      </c>
    </row>
    <row r="307" spans="2:7" ht="90" x14ac:dyDescent="0.25">
      <c r="B307" s="73" t="s">
        <v>5947</v>
      </c>
      <c r="C307" s="117" t="s">
        <v>3178</v>
      </c>
      <c r="D307" s="73" t="s">
        <v>104</v>
      </c>
      <c r="E307" s="113" t="s">
        <v>5948</v>
      </c>
      <c r="F307" s="113" t="s">
        <v>5557</v>
      </c>
      <c r="G307" s="114" t="s">
        <v>5949</v>
      </c>
    </row>
    <row r="308" spans="2:7" ht="45" x14ac:dyDescent="0.25">
      <c r="B308" s="73" t="s">
        <v>5950</v>
      </c>
      <c r="C308" s="117" t="s">
        <v>5951</v>
      </c>
      <c r="D308" s="73" t="s">
        <v>104</v>
      </c>
      <c r="E308" s="113" t="s">
        <v>5952</v>
      </c>
      <c r="F308" s="113" t="s">
        <v>5557</v>
      </c>
      <c r="G308" s="114" t="s">
        <v>5953</v>
      </c>
    </row>
    <row r="309" spans="2:7" x14ac:dyDescent="0.25">
      <c r="B309" s="73" t="s">
        <v>5954</v>
      </c>
      <c r="C309" s="117" t="s">
        <v>5955</v>
      </c>
      <c r="D309" s="73" t="s">
        <v>104</v>
      </c>
      <c r="E309" s="113" t="s">
        <v>5956</v>
      </c>
      <c r="F309" s="113" t="s">
        <v>5883</v>
      </c>
      <c r="G309" s="114" t="s">
        <v>5957</v>
      </c>
    </row>
    <row r="310" spans="2:7" ht="120" x14ac:dyDescent="0.25">
      <c r="B310" s="73" t="s">
        <v>5958</v>
      </c>
      <c r="C310" s="117" t="s">
        <v>3747</v>
      </c>
      <c r="D310" s="73" t="s">
        <v>104</v>
      </c>
      <c r="E310" s="113" t="s">
        <v>5959</v>
      </c>
      <c r="F310" s="113" t="s">
        <v>5557</v>
      </c>
      <c r="G310" s="114" t="s">
        <v>5960</v>
      </c>
    </row>
    <row r="311" spans="2:7" x14ac:dyDescent="0.25">
      <c r="B311" s="73" t="s">
        <v>5961</v>
      </c>
      <c r="C311" s="117" t="s">
        <v>5962</v>
      </c>
      <c r="D311" s="73" t="s">
        <v>104</v>
      </c>
      <c r="E311" s="113" t="s">
        <v>5963</v>
      </c>
      <c r="F311" s="113" t="s">
        <v>5557</v>
      </c>
    </row>
    <row r="312" spans="2:7" x14ac:dyDescent="0.25">
      <c r="B312" s="73" t="s">
        <v>5964</v>
      </c>
      <c r="C312" s="117" t="s">
        <v>5965</v>
      </c>
      <c r="D312" s="73" t="s">
        <v>104</v>
      </c>
      <c r="E312" s="113" t="s">
        <v>5966</v>
      </c>
      <c r="F312" s="113" t="s">
        <v>5557</v>
      </c>
    </row>
    <row r="313" spans="2:7" x14ac:dyDescent="0.25">
      <c r="B313" s="73" t="s">
        <v>5967</v>
      </c>
      <c r="C313" s="117" t="s">
        <v>5965</v>
      </c>
      <c r="D313" s="73" t="s">
        <v>104</v>
      </c>
      <c r="E313" s="113" t="s">
        <v>5968</v>
      </c>
      <c r="F313" s="113" t="s">
        <v>5557</v>
      </c>
    </row>
    <row r="314" spans="2:7" x14ac:dyDescent="0.25">
      <c r="B314" s="73" t="s">
        <v>5969</v>
      </c>
      <c r="C314" s="117" t="s">
        <v>5970</v>
      </c>
      <c r="D314" s="73" t="s">
        <v>104</v>
      </c>
      <c r="E314" s="113" t="s">
        <v>5971</v>
      </c>
      <c r="F314" s="113" t="s">
        <v>5557</v>
      </c>
    </row>
    <row r="315" spans="2:7" x14ac:dyDescent="0.25">
      <c r="B315" s="73" t="s">
        <v>5972</v>
      </c>
      <c r="C315" s="117" t="s">
        <v>683</v>
      </c>
      <c r="D315" s="73" t="s">
        <v>104</v>
      </c>
      <c r="E315" s="113" t="s">
        <v>5973</v>
      </c>
      <c r="F315" s="113" t="s">
        <v>5557</v>
      </c>
    </row>
    <row r="316" spans="2:7" x14ac:dyDescent="0.25">
      <c r="B316" s="73" t="s">
        <v>5974</v>
      </c>
      <c r="C316" s="117" t="s">
        <v>5975</v>
      </c>
      <c r="D316" s="73" t="s">
        <v>104</v>
      </c>
      <c r="E316" s="113" t="s">
        <v>5976</v>
      </c>
      <c r="F316" s="113" t="s">
        <v>5557</v>
      </c>
    </row>
    <row r="317" spans="2:7" x14ac:dyDescent="0.25">
      <c r="B317" s="73" t="s">
        <v>5977</v>
      </c>
      <c r="C317" s="117" t="s">
        <v>3787</v>
      </c>
      <c r="D317" s="73" t="s">
        <v>104</v>
      </c>
      <c r="E317" s="113" t="s">
        <v>5978</v>
      </c>
      <c r="F317" s="113" t="s">
        <v>5979</v>
      </c>
    </row>
    <row r="318" spans="2:7" x14ac:dyDescent="0.25">
      <c r="B318" s="73" t="s">
        <v>22435</v>
      </c>
      <c r="C318" s="117" t="s">
        <v>1008</v>
      </c>
      <c r="D318" s="73" t="s">
        <v>104</v>
      </c>
      <c r="E318" s="113" t="s">
        <v>22436</v>
      </c>
      <c r="F318" s="113" t="s">
        <v>5557</v>
      </c>
    </row>
    <row r="319" spans="2:7" x14ac:dyDescent="0.25">
      <c r="B319" s="73" t="s">
        <v>23196</v>
      </c>
      <c r="C319" s="117" t="s">
        <v>22890</v>
      </c>
      <c r="D319" s="73" t="s">
        <v>104</v>
      </c>
      <c r="E319" s="113" t="s">
        <v>23197</v>
      </c>
      <c r="F319" s="113" t="s">
        <v>5557</v>
      </c>
    </row>
    <row r="320" spans="2:7" x14ac:dyDescent="0.25">
      <c r="B320" s="73" t="s">
        <v>23198</v>
      </c>
      <c r="C320" s="117" t="s">
        <v>23199</v>
      </c>
      <c r="D320" s="73" t="s">
        <v>104</v>
      </c>
      <c r="E320" s="113" t="s">
        <v>23200</v>
      </c>
      <c r="F320" s="113" t="s">
        <v>8129</v>
      </c>
    </row>
    <row r="321" spans="2:7" x14ac:dyDescent="0.25">
      <c r="B321" s="73" t="s">
        <v>23201</v>
      </c>
      <c r="C321" s="117" t="s">
        <v>23199</v>
      </c>
      <c r="D321" s="73" t="s">
        <v>104</v>
      </c>
      <c r="E321" s="113" t="s">
        <v>23202</v>
      </c>
      <c r="F321" s="113" t="s">
        <v>8129</v>
      </c>
    </row>
    <row r="322" spans="2:7" x14ac:dyDescent="0.25">
      <c r="B322" s="73" t="s">
        <v>5980</v>
      </c>
      <c r="C322" s="117" t="s">
        <v>125</v>
      </c>
      <c r="D322" s="73" t="s">
        <v>104</v>
      </c>
      <c r="E322" s="113" t="s">
        <v>5981</v>
      </c>
    </row>
    <row r="323" spans="2:7" ht="60" x14ac:dyDescent="0.25">
      <c r="B323" s="73" t="s">
        <v>5982</v>
      </c>
      <c r="C323" s="117" t="s">
        <v>5983</v>
      </c>
      <c r="D323" s="73" t="s">
        <v>104</v>
      </c>
      <c r="E323" s="113" t="s">
        <v>5984</v>
      </c>
      <c r="F323" s="113" t="s">
        <v>5557</v>
      </c>
      <c r="G323" s="114" t="s">
        <v>5985</v>
      </c>
    </row>
    <row r="324" spans="2:7" x14ac:dyDescent="0.25">
      <c r="B324" s="73" t="s">
        <v>5986</v>
      </c>
      <c r="C324" s="117" t="s">
        <v>125</v>
      </c>
      <c r="D324" s="73" t="s">
        <v>104</v>
      </c>
      <c r="E324" s="113" t="s">
        <v>5987</v>
      </c>
    </row>
    <row r="325" spans="2:7" x14ac:dyDescent="0.25">
      <c r="B325" s="73" t="s">
        <v>5988</v>
      </c>
      <c r="C325" s="117" t="s">
        <v>125</v>
      </c>
      <c r="D325" s="73" t="s">
        <v>104</v>
      </c>
      <c r="E325" s="113" t="s">
        <v>5989</v>
      </c>
    </row>
    <row r="326" spans="2:7" x14ac:dyDescent="0.25">
      <c r="B326" s="73" t="s">
        <v>5990</v>
      </c>
      <c r="C326" s="117" t="s">
        <v>125</v>
      </c>
      <c r="D326" s="73" t="s">
        <v>104</v>
      </c>
      <c r="E326" s="113" t="s">
        <v>5991</v>
      </c>
    </row>
    <row r="327" spans="2:7" x14ac:dyDescent="0.25">
      <c r="B327" s="73" t="s">
        <v>5992</v>
      </c>
      <c r="C327" s="117" t="s">
        <v>125</v>
      </c>
      <c r="D327" s="73" t="s">
        <v>104</v>
      </c>
      <c r="E327" s="113" t="s">
        <v>5993</v>
      </c>
    </row>
    <row r="328" spans="2:7" x14ac:dyDescent="0.25">
      <c r="B328" s="73" t="s">
        <v>5994</v>
      </c>
      <c r="C328" s="117" t="s">
        <v>5995</v>
      </c>
      <c r="D328" s="73" t="s">
        <v>104</v>
      </c>
      <c r="E328" s="113" t="s">
        <v>5996</v>
      </c>
      <c r="F328" s="113" t="s">
        <v>5557</v>
      </c>
    </row>
    <row r="329" spans="2:7" x14ac:dyDescent="0.25">
      <c r="B329" s="73" t="s">
        <v>5997</v>
      </c>
      <c r="C329" s="117" t="s">
        <v>125</v>
      </c>
      <c r="D329" s="73" t="s">
        <v>104</v>
      </c>
      <c r="E329" s="113" t="s">
        <v>5998</v>
      </c>
    </row>
    <row r="330" spans="2:7" x14ac:dyDescent="0.25">
      <c r="B330" s="73" t="s">
        <v>5999</v>
      </c>
      <c r="C330" s="117" t="s">
        <v>125</v>
      </c>
      <c r="D330" s="73" t="s">
        <v>104</v>
      </c>
      <c r="E330" s="113" t="s">
        <v>6000</v>
      </c>
    </row>
    <row r="331" spans="2:7" x14ac:dyDescent="0.25">
      <c r="B331" s="73" t="s">
        <v>6001</v>
      </c>
      <c r="C331" s="117" t="s">
        <v>125</v>
      </c>
      <c r="D331" s="73" t="s">
        <v>104</v>
      </c>
      <c r="E331" s="113" t="s">
        <v>6002</v>
      </c>
      <c r="G331" s="114" t="s">
        <v>6003</v>
      </c>
    </row>
    <row r="332" spans="2:7" x14ac:dyDescent="0.25">
      <c r="B332" s="73" t="s">
        <v>23203</v>
      </c>
      <c r="C332" s="117" t="s">
        <v>23204</v>
      </c>
      <c r="D332" s="73" t="s">
        <v>104</v>
      </c>
      <c r="E332" s="113" t="s">
        <v>23205</v>
      </c>
      <c r="F332" s="113" t="s">
        <v>5557</v>
      </c>
    </row>
    <row r="333" spans="2:7" x14ac:dyDescent="0.25">
      <c r="B333" s="73" t="s">
        <v>23206</v>
      </c>
      <c r="C333" s="117" t="s">
        <v>23204</v>
      </c>
      <c r="D333" s="73" t="s">
        <v>104</v>
      </c>
      <c r="E333" s="113" t="s">
        <v>23207</v>
      </c>
      <c r="F333" s="113" t="s">
        <v>5557</v>
      </c>
    </row>
    <row r="334" spans="2:7" x14ac:dyDescent="0.25">
      <c r="B334" s="73" t="s">
        <v>6004</v>
      </c>
      <c r="C334" s="117" t="s">
        <v>877</v>
      </c>
      <c r="D334" s="73" t="s">
        <v>104</v>
      </c>
      <c r="E334" s="113" t="s">
        <v>6005</v>
      </c>
    </row>
    <row r="335" spans="2:7" x14ac:dyDescent="0.25">
      <c r="B335" s="73" t="s">
        <v>6006</v>
      </c>
      <c r="C335" s="117" t="s">
        <v>125</v>
      </c>
      <c r="D335" s="73" t="s">
        <v>104</v>
      </c>
      <c r="E335" s="113" t="s">
        <v>6007</v>
      </c>
    </row>
    <row r="336" spans="2:7" ht="30" x14ac:dyDescent="0.25">
      <c r="B336" s="73" t="s">
        <v>6008</v>
      </c>
      <c r="C336" s="117" t="s">
        <v>125</v>
      </c>
      <c r="D336" s="73" t="s">
        <v>104</v>
      </c>
      <c r="E336" s="113" t="s">
        <v>6009</v>
      </c>
      <c r="G336" s="114" t="s">
        <v>6010</v>
      </c>
    </row>
    <row r="337" spans="2:7" x14ac:dyDescent="0.25">
      <c r="B337" s="73" t="s">
        <v>6011</v>
      </c>
      <c r="C337" s="117" t="s">
        <v>125</v>
      </c>
      <c r="D337" s="73" t="s">
        <v>104</v>
      </c>
      <c r="E337" s="113" t="s">
        <v>6012</v>
      </c>
    </row>
    <row r="338" spans="2:7" x14ac:dyDescent="0.25">
      <c r="B338" s="73" t="s">
        <v>6013</v>
      </c>
      <c r="C338" s="117" t="s">
        <v>125</v>
      </c>
      <c r="D338" s="73" t="s">
        <v>104</v>
      </c>
      <c r="E338" s="113" t="s">
        <v>6014</v>
      </c>
    </row>
    <row r="339" spans="2:7" ht="45" x14ac:dyDescent="0.25">
      <c r="B339" s="73" t="s">
        <v>6015</v>
      </c>
      <c r="C339" s="117" t="s">
        <v>918</v>
      </c>
      <c r="D339" s="73" t="s">
        <v>104</v>
      </c>
      <c r="E339" s="113" t="s">
        <v>6016</v>
      </c>
      <c r="F339" s="113" t="s">
        <v>5557</v>
      </c>
      <c r="G339" s="114" t="s">
        <v>6017</v>
      </c>
    </row>
    <row r="340" spans="2:7" ht="30" x14ac:dyDescent="0.25">
      <c r="B340" s="73" t="s">
        <v>6018</v>
      </c>
      <c r="C340" s="117" t="s">
        <v>125</v>
      </c>
      <c r="D340" s="73" t="s">
        <v>104</v>
      </c>
      <c r="E340" s="113" t="s">
        <v>6019</v>
      </c>
      <c r="G340" s="114" t="s">
        <v>6020</v>
      </c>
    </row>
    <row r="341" spans="2:7" x14ac:dyDescent="0.25">
      <c r="B341" s="73" t="s">
        <v>6021</v>
      </c>
      <c r="C341" s="117" t="s">
        <v>125</v>
      </c>
      <c r="D341" s="73" t="s">
        <v>104</v>
      </c>
      <c r="E341" s="113" t="s">
        <v>6022</v>
      </c>
    </row>
    <row r="342" spans="2:7" x14ac:dyDescent="0.25">
      <c r="B342" s="73" t="s">
        <v>6023</v>
      </c>
      <c r="C342" s="117" t="s">
        <v>125</v>
      </c>
      <c r="D342" s="73" t="s">
        <v>104</v>
      </c>
      <c r="E342" s="113" t="s">
        <v>6024</v>
      </c>
    </row>
    <row r="343" spans="2:7" ht="90" x14ac:dyDescent="0.25">
      <c r="B343" s="73" t="s">
        <v>6025</v>
      </c>
      <c r="C343" s="117" t="s">
        <v>125</v>
      </c>
      <c r="D343" s="73" t="s">
        <v>104</v>
      </c>
      <c r="E343" s="113" t="s">
        <v>6026</v>
      </c>
      <c r="G343" s="114" t="s">
        <v>6027</v>
      </c>
    </row>
    <row r="344" spans="2:7" x14ac:dyDescent="0.25">
      <c r="B344" s="73" t="s">
        <v>6028</v>
      </c>
      <c r="C344" s="117" t="s">
        <v>125</v>
      </c>
      <c r="D344" s="73" t="s">
        <v>104</v>
      </c>
      <c r="E344" s="113" t="s">
        <v>6029</v>
      </c>
    </row>
    <row r="345" spans="2:7" x14ac:dyDescent="0.25">
      <c r="B345" s="73" t="s">
        <v>6030</v>
      </c>
      <c r="C345" s="117" t="s">
        <v>125</v>
      </c>
      <c r="D345" s="73" t="s">
        <v>104</v>
      </c>
      <c r="E345" s="113" t="s">
        <v>6031</v>
      </c>
    </row>
    <row r="346" spans="2:7" ht="45" x14ac:dyDescent="0.25">
      <c r="B346" s="73" t="s">
        <v>6032</v>
      </c>
      <c r="C346" s="117" t="s">
        <v>2189</v>
      </c>
      <c r="D346" s="73" t="s">
        <v>104</v>
      </c>
      <c r="E346" s="113" t="s">
        <v>6033</v>
      </c>
      <c r="F346" s="113" t="s">
        <v>6034</v>
      </c>
      <c r="G346" s="114" t="s">
        <v>6035</v>
      </c>
    </row>
    <row r="347" spans="2:7" x14ac:dyDescent="0.25">
      <c r="B347" s="73" t="s">
        <v>6036</v>
      </c>
      <c r="C347" s="117" t="s">
        <v>125</v>
      </c>
      <c r="D347" s="73" t="s">
        <v>104</v>
      </c>
      <c r="E347" s="113" t="s">
        <v>6037</v>
      </c>
    </row>
    <row r="348" spans="2:7" ht="90" x14ac:dyDescent="0.25">
      <c r="B348" s="73" t="s">
        <v>6038</v>
      </c>
      <c r="C348" s="117" t="s">
        <v>125</v>
      </c>
      <c r="D348" s="73" t="s">
        <v>104</v>
      </c>
      <c r="E348" s="113" t="s">
        <v>6039</v>
      </c>
      <c r="G348" s="114" t="s">
        <v>6040</v>
      </c>
    </row>
    <row r="349" spans="2:7" x14ac:dyDescent="0.25">
      <c r="B349" s="73" t="s">
        <v>6041</v>
      </c>
      <c r="C349" s="117" t="s">
        <v>125</v>
      </c>
      <c r="D349" s="73" t="s">
        <v>104</v>
      </c>
      <c r="E349" s="113" t="s">
        <v>6042</v>
      </c>
    </row>
    <row r="350" spans="2:7" x14ac:dyDescent="0.25">
      <c r="B350" s="73" t="s">
        <v>6043</v>
      </c>
      <c r="C350" s="117" t="s">
        <v>125</v>
      </c>
      <c r="D350" s="73" t="s">
        <v>104</v>
      </c>
      <c r="E350" s="113" t="s">
        <v>6044</v>
      </c>
    </row>
    <row r="351" spans="2:7" x14ac:dyDescent="0.25">
      <c r="B351" s="73" t="s">
        <v>6045</v>
      </c>
      <c r="C351" s="117" t="s">
        <v>6046</v>
      </c>
      <c r="D351" s="73" t="s">
        <v>104</v>
      </c>
      <c r="E351" s="113" t="s">
        <v>6047</v>
      </c>
      <c r="F351" s="113" t="s">
        <v>5557</v>
      </c>
      <c r="G351" s="114" t="s">
        <v>6048</v>
      </c>
    </row>
    <row r="352" spans="2:7" x14ac:dyDescent="0.25">
      <c r="B352" s="73" t="s">
        <v>6049</v>
      </c>
      <c r="C352" s="117" t="s">
        <v>125</v>
      </c>
      <c r="D352" s="73" t="s">
        <v>104</v>
      </c>
      <c r="E352" s="113" t="s">
        <v>6050</v>
      </c>
    </row>
    <row r="353" spans="2:7" ht="45" x14ac:dyDescent="0.25">
      <c r="B353" s="73" t="s">
        <v>6051</v>
      </c>
      <c r="C353" s="117" t="s">
        <v>125</v>
      </c>
      <c r="D353" s="73" t="s">
        <v>104</v>
      </c>
      <c r="E353" s="113" t="s">
        <v>6052</v>
      </c>
      <c r="G353" s="114" t="s">
        <v>6053</v>
      </c>
    </row>
    <row r="354" spans="2:7" x14ac:dyDescent="0.25">
      <c r="B354" s="73" t="s">
        <v>6054</v>
      </c>
      <c r="C354" s="117" t="s">
        <v>125</v>
      </c>
      <c r="D354" s="73" t="s">
        <v>104</v>
      </c>
      <c r="E354" s="113" t="s">
        <v>6055</v>
      </c>
    </row>
    <row r="355" spans="2:7" x14ac:dyDescent="0.25">
      <c r="B355" s="73" t="s">
        <v>6056</v>
      </c>
      <c r="C355" s="117" t="s">
        <v>125</v>
      </c>
      <c r="D355" s="73" t="s">
        <v>104</v>
      </c>
      <c r="E355" s="113" t="s">
        <v>6057</v>
      </c>
    </row>
    <row r="356" spans="2:7" x14ac:dyDescent="0.25">
      <c r="B356" s="73" t="s">
        <v>6058</v>
      </c>
      <c r="C356" s="117" t="s">
        <v>1647</v>
      </c>
      <c r="D356" s="73" t="s">
        <v>104</v>
      </c>
      <c r="E356" s="113" t="s">
        <v>6059</v>
      </c>
      <c r="F356" s="113" t="s">
        <v>5557</v>
      </c>
      <c r="G356" s="114" t="s">
        <v>6060</v>
      </c>
    </row>
    <row r="357" spans="2:7" ht="60" x14ac:dyDescent="0.25">
      <c r="B357" s="73" t="s">
        <v>6061</v>
      </c>
      <c r="C357" s="117" t="s">
        <v>125</v>
      </c>
      <c r="D357" s="73" t="s">
        <v>104</v>
      </c>
      <c r="E357" s="113" t="s">
        <v>23208</v>
      </c>
      <c r="G357" s="114" t="s">
        <v>6062</v>
      </c>
    </row>
    <row r="358" spans="2:7" x14ac:dyDescent="0.25">
      <c r="B358" s="73" t="s">
        <v>6063</v>
      </c>
      <c r="C358" s="117" t="s">
        <v>125</v>
      </c>
      <c r="D358" s="73" t="s">
        <v>104</v>
      </c>
      <c r="E358" s="113" t="s">
        <v>6064</v>
      </c>
      <c r="G358" s="114" t="s">
        <v>6065</v>
      </c>
    </row>
    <row r="359" spans="2:7" x14ac:dyDescent="0.25">
      <c r="B359" s="73" t="s">
        <v>6066</v>
      </c>
      <c r="C359" s="117" t="s">
        <v>125</v>
      </c>
      <c r="D359" s="73" t="s">
        <v>104</v>
      </c>
      <c r="E359" s="113" t="s">
        <v>6067</v>
      </c>
    </row>
    <row r="360" spans="2:7" ht="30" x14ac:dyDescent="0.25">
      <c r="B360" s="73" t="s">
        <v>6068</v>
      </c>
      <c r="C360" s="117" t="s">
        <v>125</v>
      </c>
      <c r="D360" s="73" t="s">
        <v>104</v>
      </c>
      <c r="E360" s="113" t="s">
        <v>6069</v>
      </c>
      <c r="G360" s="114" t="s">
        <v>6070</v>
      </c>
    </row>
    <row r="361" spans="2:7" x14ac:dyDescent="0.25">
      <c r="B361" s="73" t="s">
        <v>6071</v>
      </c>
      <c r="C361" s="117" t="s">
        <v>125</v>
      </c>
      <c r="D361" s="73" t="s">
        <v>104</v>
      </c>
      <c r="E361" s="113" t="s">
        <v>6072</v>
      </c>
    </row>
    <row r="362" spans="2:7" x14ac:dyDescent="0.25">
      <c r="B362" s="73" t="s">
        <v>6073</v>
      </c>
      <c r="C362" s="117" t="s">
        <v>125</v>
      </c>
      <c r="D362" s="73" t="s">
        <v>104</v>
      </c>
      <c r="E362" s="113" t="s">
        <v>6074</v>
      </c>
    </row>
    <row r="363" spans="2:7" x14ac:dyDescent="0.25">
      <c r="B363" s="73" t="s">
        <v>6075</v>
      </c>
      <c r="C363" s="117" t="s">
        <v>125</v>
      </c>
      <c r="D363" s="73" t="s">
        <v>104</v>
      </c>
      <c r="E363" s="113" t="s">
        <v>6076</v>
      </c>
    </row>
    <row r="364" spans="2:7" x14ac:dyDescent="0.25">
      <c r="B364" s="73" t="s">
        <v>6077</v>
      </c>
      <c r="C364" s="117" t="s">
        <v>125</v>
      </c>
      <c r="D364" s="73" t="s">
        <v>104</v>
      </c>
      <c r="E364" s="113" t="s">
        <v>6078</v>
      </c>
    </row>
    <row r="365" spans="2:7" x14ac:dyDescent="0.25">
      <c r="B365" s="73" t="s">
        <v>6079</v>
      </c>
      <c r="C365" s="117" t="s">
        <v>125</v>
      </c>
      <c r="D365" s="73" t="s">
        <v>104</v>
      </c>
      <c r="E365" s="113" t="s">
        <v>6080</v>
      </c>
    </row>
    <row r="366" spans="2:7" x14ac:dyDescent="0.25">
      <c r="B366" s="73" t="s">
        <v>6081</v>
      </c>
      <c r="C366" s="117" t="s">
        <v>125</v>
      </c>
      <c r="D366" s="73" t="s">
        <v>104</v>
      </c>
      <c r="E366" s="113" t="s">
        <v>6082</v>
      </c>
    </row>
    <row r="367" spans="2:7" ht="30" x14ac:dyDescent="0.25">
      <c r="B367" s="73" t="s">
        <v>6083</v>
      </c>
      <c r="C367" s="117" t="s">
        <v>125</v>
      </c>
      <c r="D367" s="73" t="s">
        <v>104</v>
      </c>
      <c r="E367" s="113" t="s">
        <v>6084</v>
      </c>
      <c r="G367" s="114" t="s">
        <v>6085</v>
      </c>
    </row>
    <row r="368" spans="2:7" x14ac:dyDescent="0.25">
      <c r="B368" s="73" t="s">
        <v>6086</v>
      </c>
      <c r="C368" s="117" t="s">
        <v>125</v>
      </c>
      <c r="D368" s="73" t="s">
        <v>104</v>
      </c>
      <c r="E368" s="113" t="s">
        <v>6087</v>
      </c>
    </row>
    <row r="369" spans="2:7" ht="75" x14ac:dyDescent="0.25">
      <c r="B369" s="73" t="s">
        <v>6088</v>
      </c>
      <c r="C369" s="117" t="s">
        <v>6089</v>
      </c>
      <c r="D369" s="73" t="s">
        <v>104</v>
      </c>
      <c r="E369" s="113" t="s">
        <v>6090</v>
      </c>
      <c r="F369" s="113" t="s">
        <v>5557</v>
      </c>
      <c r="G369" s="114" t="s">
        <v>6091</v>
      </c>
    </row>
    <row r="370" spans="2:7" ht="75" x14ac:dyDescent="0.25">
      <c r="B370" s="73" t="s">
        <v>6092</v>
      </c>
      <c r="C370" s="117" t="s">
        <v>125</v>
      </c>
      <c r="D370" s="73" t="s">
        <v>104</v>
      </c>
      <c r="E370" s="113" t="s">
        <v>6093</v>
      </c>
      <c r="G370" s="114" t="s">
        <v>6094</v>
      </c>
    </row>
    <row r="371" spans="2:7" x14ac:dyDescent="0.25">
      <c r="B371" s="73" t="s">
        <v>6095</v>
      </c>
      <c r="C371" s="117" t="s">
        <v>125</v>
      </c>
      <c r="D371" s="73" t="s">
        <v>104</v>
      </c>
      <c r="E371" s="113" t="s">
        <v>6096</v>
      </c>
    </row>
    <row r="372" spans="2:7" ht="60" x14ac:dyDescent="0.25">
      <c r="B372" s="73" t="s">
        <v>6097</v>
      </c>
      <c r="C372" s="117" t="s">
        <v>125</v>
      </c>
      <c r="D372" s="73" t="s">
        <v>104</v>
      </c>
      <c r="E372" s="113" t="s">
        <v>6098</v>
      </c>
      <c r="G372" s="114" t="s">
        <v>6099</v>
      </c>
    </row>
    <row r="373" spans="2:7" x14ac:dyDescent="0.25">
      <c r="B373" s="73" t="s">
        <v>6100</v>
      </c>
      <c r="C373" s="117" t="s">
        <v>125</v>
      </c>
      <c r="D373" s="73" t="s">
        <v>104</v>
      </c>
      <c r="E373" s="113" t="s">
        <v>6101</v>
      </c>
    </row>
    <row r="374" spans="2:7" x14ac:dyDescent="0.25">
      <c r="B374" s="73" t="s">
        <v>6102</v>
      </c>
      <c r="C374" s="117" t="s">
        <v>6103</v>
      </c>
      <c r="D374" s="73" t="s">
        <v>104</v>
      </c>
      <c r="E374" s="113" t="s">
        <v>6104</v>
      </c>
      <c r="F374" s="113" t="s">
        <v>5557</v>
      </c>
    </row>
    <row r="375" spans="2:7" x14ac:dyDescent="0.25">
      <c r="B375" s="73" t="s">
        <v>23209</v>
      </c>
      <c r="C375" s="117" t="s">
        <v>23210</v>
      </c>
      <c r="D375" s="73" t="s">
        <v>104</v>
      </c>
      <c r="E375" s="113" t="s">
        <v>23211</v>
      </c>
      <c r="F375" s="113" t="s">
        <v>8129</v>
      </c>
    </row>
    <row r="376" spans="2:7" x14ac:dyDescent="0.25">
      <c r="B376" s="73" t="s">
        <v>6105</v>
      </c>
      <c r="C376" s="117" t="s">
        <v>125</v>
      </c>
      <c r="D376" s="73" t="s">
        <v>104</v>
      </c>
      <c r="E376" s="113" t="s">
        <v>6106</v>
      </c>
    </row>
    <row r="377" spans="2:7" x14ac:dyDescent="0.25">
      <c r="B377" s="73" t="s">
        <v>6107</v>
      </c>
      <c r="C377" s="117" t="s">
        <v>125</v>
      </c>
      <c r="D377" s="73" t="s">
        <v>104</v>
      </c>
      <c r="E377" s="113" t="s">
        <v>6108</v>
      </c>
    </row>
    <row r="378" spans="2:7" ht="30" x14ac:dyDescent="0.25">
      <c r="B378" s="73" t="s">
        <v>6109</v>
      </c>
      <c r="C378" s="117" t="s">
        <v>125</v>
      </c>
      <c r="D378" s="73" t="s">
        <v>104</v>
      </c>
      <c r="E378" s="113" t="s">
        <v>6110</v>
      </c>
      <c r="G378" s="114" t="s">
        <v>6111</v>
      </c>
    </row>
    <row r="379" spans="2:7" x14ac:dyDescent="0.25">
      <c r="B379" s="73" t="s">
        <v>6112</v>
      </c>
      <c r="C379" s="117" t="s">
        <v>125</v>
      </c>
      <c r="D379" s="73" t="s">
        <v>104</v>
      </c>
      <c r="E379" s="113" t="s">
        <v>6113</v>
      </c>
    </row>
    <row r="380" spans="2:7" x14ac:dyDescent="0.25">
      <c r="B380" s="73" t="s">
        <v>6114</v>
      </c>
      <c r="C380" s="117" t="s">
        <v>125</v>
      </c>
      <c r="D380" s="73" t="s">
        <v>104</v>
      </c>
      <c r="E380" s="113" t="s">
        <v>6115</v>
      </c>
    </row>
    <row r="381" spans="2:7" x14ac:dyDescent="0.25">
      <c r="B381" s="73" t="s">
        <v>6116</v>
      </c>
      <c r="C381" s="117" t="s">
        <v>125</v>
      </c>
      <c r="D381" s="73" t="s">
        <v>104</v>
      </c>
      <c r="E381" s="113" t="s">
        <v>6117</v>
      </c>
    </row>
    <row r="382" spans="2:7" x14ac:dyDescent="0.25">
      <c r="B382" s="73" t="s">
        <v>6118</v>
      </c>
      <c r="C382" s="117" t="s">
        <v>125</v>
      </c>
      <c r="D382" s="73" t="s">
        <v>104</v>
      </c>
      <c r="E382" s="113" t="s">
        <v>6119</v>
      </c>
      <c r="G382" s="114" t="s">
        <v>6120</v>
      </c>
    </row>
    <row r="383" spans="2:7" x14ac:dyDescent="0.25">
      <c r="B383" s="73" t="s">
        <v>6121</v>
      </c>
      <c r="C383" s="117" t="s">
        <v>125</v>
      </c>
      <c r="D383" s="73" t="s">
        <v>104</v>
      </c>
      <c r="E383" s="113" t="s">
        <v>6122</v>
      </c>
    </row>
    <row r="384" spans="2:7" x14ac:dyDescent="0.25">
      <c r="B384" s="73" t="s">
        <v>6123</v>
      </c>
      <c r="C384" s="117" t="s">
        <v>125</v>
      </c>
      <c r="D384" s="73" t="s">
        <v>104</v>
      </c>
      <c r="E384" s="113" t="s">
        <v>6124</v>
      </c>
    </row>
    <row r="385" spans="2:7" x14ac:dyDescent="0.25">
      <c r="B385" s="73" t="s">
        <v>6125</v>
      </c>
      <c r="C385" s="117" t="s">
        <v>125</v>
      </c>
      <c r="D385" s="73" t="s">
        <v>104</v>
      </c>
      <c r="E385" s="113" t="s">
        <v>6126</v>
      </c>
    </row>
    <row r="386" spans="2:7" x14ac:dyDescent="0.25">
      <c r="B386" s="73" t="s">
        <v>6127</v>
      </c>
      <c r="C386" s="117" t="s">
        <v>125</v>
      </c>
      <c r="D386" s="73" t="s">
        <v>104</v>
      </c>
      <c r="E386" s="113" t="s">
        <v>6128</v>
      </c>
    </row>
    <row r="387" spans="2:7" x14ac:dyDescent="0.25">
      <c r="B387" s="73" t="s">
        <v>6129</v>
      </c>
      <c r="C387" s="117" t="s">
        <v>125</v>
      </c>
      <c r="D387" s="73" t="s">
        <v>104</v>
      </c>
      <c r="E387" s="113" t="s">
        <v>6130</v>
      </c>
    </row>
    <row r="388" spans="2:7" x14ac:dyDescent="0.25">
      <c r="B388" s="73" t="s">
        <v>6131</v>
      </c>
      <c r="C388" s="117" t="s">
        <v>125</v>
      </c>
      <c r="D388" s="73" t="s">
        <v>104</v>
      </c>
      <c r="E388" s="113" t="s">
        <v>6132</v>
      </c>
    </row>
    <row r="389" spans="2:7" x14ac:dyDescent="0.25">
      <c r="B389" s="73" t="s">
        <v>6133</v>
      </c>
      <c r="C389" s="117" t="s">
        <v>125</v>
      </c>
      <c r="D389" s="73" t="s">
        <v>104</v>
      </c>
      <c r="E389" s="113" t="s">
        <v>6134</v>
      </c>
      <c r="G389" s="114" t="s">
        <v>6135</v>
      </c>
    </row>
    <row r="390" spans="2:7" x14ac:dyDescent="0.25">
      <c r="B390" s="73" t="s">
        <v>6136</v>
      </c>
      <c r="C390" s="117" t="s">
        <v>428</v>
      </c>
      <c r="D390" s="73" t="s">
        <v>104</v>
      </c>
      <c r="E390" s="113" t="s">
        <v>6137</v>
      </c>
      <c r="G390" s="114" t="s">
        <v>6138</v>
      </c>
    </row>
    <row r="391" spans="2:7" x14ac:dyDescent="0.25">
      <c r="B391" s="73" t="s">
        <v>6139</v>
      </c>
      <c r="C391" s="117" t="s">
        <v>6140</v>
      </c>
      <c r="D391" s="73" t="s">
        <v>104</v>
      </c>
      <c r="E391" s="113" t="s">
        <v>6141</v>
      </c>
      <c r="G391" s="114" t="s">
        <v>6142</v>
      </c>
    </row>
    <row r="392" spans="2:7" x14ac:dyDescent="0.25">
      <c r="B392" s="73" t="s">
        <v>6143</v>
      </c>
      <c r="C392" s="117" t="s">
        <v>125</v>
      </c>
      <c r="D392" s="73" t="s">
        <v>104</v>
      </c>
      <c r="E392" s="113" t="s">
        <v>6144</v>
      </c>
    </row>
    <row r="393" spans="2:7" x14ac:dyDescent="0.25">
      <c r="B393" s="73" t="s">
        <v>6145</v>
      </c>
      <c r="C393" s="117" t="s">
        <v>125</v>
      </c>
      <c r="D393" s="73" t="s">
        <v>104</v>
      </c>
      <c r="E393" s="113" t="s">
        <v>6146</v>
      </c>
      <c r="G393" s="114" t="s">
        <v>6147</v>
      </c>
    </row>
    <row r="394" spans="2:7" ht="45" x14ac:dyDescent="0.25">
      <c r="B394" s="73" t="s">
        <v>6148</v>
      </c>
      <c r="C394" s="117" t="s">
        <v>125</v>
      </c>
      <c r="D394" s="73" t="s">
        <v>104</v>
      </c>
      <c r="E394" s="113" t="s">
        <v>6149</v>
      </c>
      <c r="G394" s="114" t="s">
        <v>6150</v>
      </c>
    </row>
    <row r="395" spans="2:7" x14ac:dyDescent="0.25">
      <c r="B395" s="73" t="s">
        <v>6151</v>
      </c>
      <c r="C395" s="117" t="s">
        <v>125</v>
      </c>
      <c r="D395" s="73" t="s">
        <v>104</v>
      </c>
      <c r="E395" s="113" t="s">
        <v>6152</v>
      </c>
    </row>
    <row r="396" spans="2:7" ht="60" x14ac:dyDescent="0.25">
      <c r="B396" s="73" t="s">
        <v>6153</v>
      </c>
      <c r="C396" s="117" t="s">
        <v>125</v>
      </c>
      <c r="D396" s="73" t="s">
        <v>104</v>
      </c>
      <c r="E396" s="113" t="s">
        <v>6154</v>
      </c>
      <c r="G396" s="114" t="s">
        <v>6155</v>
      </c>
    </row>
    <row r="397" spans="2:7" x14ac:dyDescent="0.25">
      <c r="B397" s="73" t="s">
        <v>6156</v>
      </c>
      <c r="C397" s="117" t="s">
        <v>125</v>
      </c>
      <c r="D397" s="73" t="s">
        <v>104</v>
      </c>
      <c r="E397" s="113" t="s">
        <v>6157</v>
      </c>
    </row>
    <row r="398" spans="2:7" ht="30" x14ac:dyDescent="0.25">
      <c r="B398" s="73" t="s">
        <v>6158</v>
      </c>
      <c r="C398" s="117" t="s">
        <v>125</v>
      </c>
      <c r="D398" s="73" t="s">
        <v>104</v>
      </c>
      <c r="E398" s="113" t="s">
        <v>6159</v>
      </c>
      <c r="G398" s="114" t="s">
        <v>6160</v>
      </c>
    </row>
    <row r="399" spans="2:7" ht="75" x14ac:dyDescent="0.25">
      <c r="B399" s="73" t="s">
        <v>6161</v>
      </c>
      <c r="C399" s="117" t="s">
        <v>125</v>
      </c>
      <c r="D399" s="73" t="s">
        <v>104</v>
      </c>
      <c r="E399" s="113" t="s">
        <v>6162</v>
      </c>
      <c r="G399" s="114" t="s">
        <v>6163</v>
      </c>
    </row>
    <row r="400" spans="2:7" x14ac:dyDescent="0.25">
      <c r="B400" s="73" t="s">
        <v>6164</v>
      </c>
      <c r="C400" s="117" t="s">
        <v>125</v>
      </c>
      <c r="D400" s="73" t="s">
        <v>104</v>
      </c>
      <c r="E400" s="113" t="s">
        <v>6165</v>
      </c>
    </row>
    <row r="401" spans="2:7" x14ac:dyDescent="0.25">
      <c r="B401" s="73" t="s">
        <v>6166</v>
      </c>
      <c r="C401" s="117" t="s">
        <v>125</v>
      </c>
      <c r="D401" s="73" t="s">
        <v>104</v>
      </c>
      <c r="E401" s="113" t="s">
        <v>6167</v>
      </c>
    </row>
    <row r="402" spans="2:7" x14ac:dyDescent="0.25">
      <c r="B402" s="73" t="s">
        <v>6168</v>
      </c>
      <c r="C402" s="117" t="s">
        <v>125</v>
      </c>
      <c r="D402" s="73" t="s">
        <v>104</v>
      </c>
      <c r="E402" s="113" t="s">
        <v>6169</v>
      </c>
    </row>
    <row r="403" spans="2:7" ht="60" x14ac:dyDescent="0.25">
      <c r="B403" s="73" t="s">
        <v>6170</v>
      </c>
      <c r="C403" s="117" t="s">
        <v>125</v>
      </c>
      <c r="D403" s="73" t="s">
        <v>104</v>
      </c>
      <c r="E403" s="113" t="s">
        <v>6171</v>
      </c>
      <c r="G403" s="114" t="s">
        <v>6172</v>
      </c>
    </row>
    <row r="404" spans="2:7" ht="75" x14ac:dyDescent="0.25">
      <c r="B404" s="73" t="s">
        <v>6173</v>
      </c>
      <c r="C404" s="117" t="s">
        <v>125</v>
      </c>
      <c r="D404" s="73" t="s">
        <v>104</v>
      </c>
      <c r="E404" s="113" t="s">
        <v>6174</v>
      </c>
      <c r="G404" s="114" t="s">
        <v>6175</v>
      </c>
    </row>
    <row r="405" spans="2:7" ht="30" x14ac:dyDescent="0.25">
      <c r="B405" s="73" t="s">
        <v>6176</v>
      </c>
      <c r="C405" s="117" t="s">
        <v>125</v>
      </c>
      <c r="D405" s="73" t="s">
        <v>104</v>
      </c>
      <c r="E405" s="113" t="s">
        <v>6177</v>
      </c>
      <c r="G405" s="114" t="s">
        <v>6178</v>
      </c>
    </row>
    <row r="406" spans="2:7" ht="45" x14ac:dyDescent="0.25">
      <c r="B406" s="73" t="s">
        <v>6179</v>
      </c>
      <c r="C406" s="117" t="s">
        <v>125</v>
      </c>
      <c r="D406" s="73" t="s">
        <v>104</v>
      </c>
      <c r="E406" s="113" t="s">
        <v>6078</v>
      </c>
      <c r="G406" s="114" t="s">
        <v>6180</v>
      </c>
    </row>
    <row r="407" spans="2:7" ht="30" x14ac:dyDescent="0.25">
      <c r="B407" s="73" t="s">
        <v>6181</v>
      </c>
      <c r="C407" s="117" t="s">
        <v>125</v>
      </c>
      <c r="D407" s="73" t="s">
        <v>104</v>
      </c>
      <c r="E407" s="113" t="s">
        <v>6182</v>
      </c>
      <c r="G407" s="114" t="s">
        <v>6183</v>
      </c>
    </row>
    <row r="408" spans="2:7" ht="60" x14ac:dyDescent="0.25">
      <c r="B408" s="73" t="s">
        <v>6184</v>
      </c>
      <c r="C408" s="117" t="s">
        <v>125</v>
      </c>
      <c r="D408" s="73" t="s">
        <v>104</v>
      </c>
      <c r="E408" s="113" t="s">
        <v>6185</v>
      </c>
      <c r="G408" s="114" t="s">
        <v>6186</v>
      </c>
    </row>
    <row r="409" spans="2:7" ht="30" x14ac:dyDescent="0.25">
      <c r="B409" s="73" t="s">
        <v>6187</v>
      </c>
      <c r="C409" s="117" t="s">
        <v>125</v>
      </c>
      <c r="D409" s="73" t="s">
        <v>104</v>
      </c>
      <c r="E409" s="113" t="s">
        <v>6188</v>
      </c>
      <c r="G409" s="114" t="s">
        <v>6189</v>
      </c>
    </row>
    <row r="410" spans="2:7" ht="45" x14ac:dyDescent="0.25">
      <c r="B410" s="73" t="s">
        <v>6190</v>
      </c>
      <c r="C410" s="117" t="s">
        <v>125</v>
      </c>
      <c r="D410" s="73" t="s">
        <v>104</v>
      </c>
      <c r="E410" s="113" t="s">
        <v>6191</v>
      </c>
      <c r="G410" s="114" t="s">
        <v>6192</v>
      </c>
    </row>
    <row r="411" spans="2:7" ht="60" x14ac:dyDescent="0.25">
      <c r="B411" s="73" t="s">
        <v>6193</v>
      </c>
      <c r="C411" s="117" t="s">
        <v>125</v>
      </c>
      <c r="D411" s="73" t="s">
        <v>104</v>
      </c>
      <c r="E411" s="113" t="s">
        <v>6194</v>
      </c>
      <c r="G411" s="114" t="s">
        <v>6195</v>
      </c>
    </row>
    <row r="412" spans="2:7" ht="75" x14ac:dyDescent="0.25">
      <c r="B412" s="73" t="s">
        <v>6196</v>
      </c>
      <c r="C412" s="117" t="s">
        <v>125</v>
      </c>
      <c r="D412" s="73" t="s">
        <v>104</v>
      </c>
      <c r="E412" s="113" t="s">
        <v>6197</v>
      </c>
      <c r="G412" s="114" t="s">
        <v>6198</v>
      </c>
    </row>
    <row r="413" spans="2:7" ht="45" x14ac:dyDescent="0.25">
      <c r="B413" s="73" t="s">
        <v>6199</v>
      </c>
      <c r="C413" s="117" t="s">
        <v>125</v>
      </c>
      <c r="D413" s="73" t="s">
        <v>104</v>
      </c>
      <c r="E413" s="113" t="s">
        <v>6200</v>
      </c>
      <c r="G413" s="114" t="s">
        <v>6201</v>
      </c>
    </row>
    <row r="414" spans="2:7" ht="75" x14ac:dyDescent="0.25">
      <c r="B414" s="73" t="s">
        <v>6202</v>
      </c>
      <c r="C414" s="117" t="s">
        <v>125</v>
      </c>
      <c r="D414" s="73" t="s">
        <v>104</v>
      </c>
      <c r="E414" s="113" t="s">
        <v>6203</v>
      </c>
      <c r="G414" s="114" t="s">
        <v>6204</v>
      </c>
    </row>
    <row r="415" spans="2:7" ht="45" x14ac:dyDescent="0.25">
      <c r="B415" s="73" t="s">
        <v>6205</v>
      </c>
      <c r="C415" s="117" t="s">
        <v>125</v>
      </c>
      <c r="D415" s="73" t="s">
        <v>104</v>
      </c>
      <c r="E415" s="113" t="s">
        <v>6206</v>
      </c>
      <c r="G415" s="114" t="s">
        <v>6207</v>
      </c>
    </row>
    <row r="416" spans="2:7" ht="90" x14ac:dyDescent="0.25">
      <c r="B416" s="73" t="s">
        <v>6208</v>
      </c>
      <c r="C416" s="117" t="s">
        <v>125</v>
      </c>
      <c r="D416" s="73" t="s">
        <v>104</v>
      </c>
      <c r="E416" s="113" t="s">
        <v>6209</v>
      </c>
      <c r="G416" s="114" t="s">
        <v>6210</v>
      </c>
    </row>
    <row r="417" spans="2:7" ht="60" x14ac:dyDescent="0.25">
      <c r="B417" s="73" t="s">
        <v>6211</v>
      </c>
      <c r="C417" s="117" t="s">
        <v>125</v>
      </c>
      <c r="D417" s="73" t="s">
        <v>104</v>
      </c>
      <c r="E417" s="113" t="s">
        <v>6212</v>
      </c>
      <c r="G417" s="114" t="s">
        <v>6213</v>
      </c>
    </row>
    <row r="418" spans="2:7" ht="45" x14ac:dyDescent="0.25">
      <c r="B418" s="73" t="s">
        <v>6214</v>
      </c>
      <c r="C418" s="117" t="s">
        <v>125</v>
      </c>
      <c r="D418" s="73" t="s">
        <v>104</v>
      </c>
      <c r="E418" s="113" t="s">
        <v>6215</v>
      </c>
      <c r="G418" s="114" t="s">
        <v>6216</v>
      </c>
    </row>
    <row r="419" spans="2:7" ht="60" x14ac:dyDescent="0.25">
      <c r="B419" s="73" t="s">
        <v>6217</v>
      </c>
      <c r="C419" s="117" t="s">
        <v>125</v>
      </c>
      <c r="D419" s="73" t="s">
        <v>104</v>
      </c>
      <c r="E419" s="113" t="s">
        <v>6218</v>
      </c>
      <c r="G419" s="114" t="s">
        <v>6219</v>
      </c>
    </row>
    <row r="420" spans="2:7" ht="45" x14ac:dyDescent="0.25">
      <c r="B420" s="73" t="s">
        <v>6220</v>
      </c>
      <c r="C420" s="117" t="s">
        <v>125</v>
      </c>
      <c r="D420" s="73" t="s">
        <v>104</v>
      </c>
      <c r="E420" s="113" t="s">
        <v>6221</v>
      </c>
      <c r="G420" s="114" t="s">
        <v>6222</v>
      </c>
    </row>
    <row r="421" spans="2:7" ht="30" x14ac:dyDescent="0.25">
      <c r="B421" s="73" t="s">
        <v>6223</v>
      </c>
      <c r="C421" s="117" t="s">
        <v>125</v>
      </c>
      <c r="D421" s="73" t="s">
        <v>104</v>
      </c>
      <c r="E421" s="113" t="s">
        <v>6224</v>
      </c>
      <c r="G421" s="114" t="s">
        <v>6225</v>
      </c>
    </row>
    <row r="422" spans="2:7" ht="45" x14ac:dyDescent="0.25">
      <c r="B422" s="73" t="s">
        <v>6226</v>
      </c>
      <c r="C422" s="117" t="s">
        <v>125</v>
      </c>
      <c r="D422" s="73" t="s">
        <v>104</v>
      </c>
      <c r="E422" s="113" t="s">
        <v>6227</v>
      </c>
      <c r="G422" s="114" t="s">
        <v>6228</v>
      </c>
    </row>
    <row r="423" spans="2:7" ht="45" x14ac:dyDescent="0.25">
      <c r="B423" s="73" t="s">
        <v>6229</v>
      </c>
      <c r="C423" s="117" t="s">
        <v>125</v>
      </c>
      <c r="D423" s="73" t="s">
        <v>104</v>
      </c>
      <c r="E423" s="113" t="s">
        <v>6230</v>
      </c>
      <c r="G423" s="114" t="s">
        <v>6231</v>
      </c>
    </row>
    <row r="424" spans="2:7" x14ac:dyDescent="0.25">
      <c r="B424" s="73" t="s">
        <v>6232</v>
      </c>
      <c r="C424" s="117" t="s">
        <v>2249</v>
      </c>
      <c r="D424" s="73" t="s">
        <v>104</v>
      </c>
      <c r="E424" s="113" t="s">
        <v>6233</v>
      </c>
      <c r="F424" s="113" t="s">
        <v>5557</v>
      </c>
      <c r="G424" s="114" t="s">
        <v>6234</v>
      </c>
    </row>
    <row r="425" spans="2:7" ht="30" x14ac:dyDescent="0.25">
      <c r="B425" s="73" t="s">
        <v>6235</v>
      </c>
      <c r="C425" s="117" t="s">
        <v>125</v>
      </c>
      <c r="D425" s="73" t="s">
        <v>104</v>
      </c>
      <c r="E425" s="113" t="s">
        <v>6236</v>
      </c>
      <c r="G425" s="114" t="s">
        <v>6237</v>
      </c>
    </row>
    <row r="426" spans="2:7" ht="30" x14ac:dyDescent="0.25">
      <c r="B426" s="73" t="s">
        <v>6238</v>
      </c>
      <c r="C426" s="117" t="s">
        <v>125</v>
      </c>
      <c r="D426" s="73" t="s">
        <v>104</v>
      </c>
      <c r="E426" s="113" t="s">
        <v>6239</v>
      </c>
      <c r="G426" s="114" t="s">
        <v>6240</v>
      </c>
    </row>
    <row r="427" spans="2:7" ht="30" x14ac:dyDescent="0.25">
      <c r="B427" s="73" t="s">
        <v>6241</v>
      </c>
      <c r="C427" s="117" t="s">
        <v>125</v>
      </c>
      <c r="D427" s="73" t="s">
        <v>104</v>
      </c>
      <c r="E427" s="113" t="s">
        <v>6242</v>
      </c>
      <c r="G427" s="114" t="s">
        <v>6243</v>
      </c>
    </row>
    <row r="428" spans="2:7" ht="75" x14ac:dyDescent="0.25">
      <c r="B428" s="73" t="s">
        <v>6244</v>
      </c>
      <c r="C428" s="117" t="s">
        <v>125</v>
      </c>
      <c r="D428" s="73" t="s">
        <v>104</v>
      </c>
      <c r="E428" s="113" t="s">
        <v>6245</v>
      </c>
      <c r="G428" s="114" t="s">
        <v>6246</v>
      </c>
    </row>
    <row r="429" spans="2:7" ht="75" x14ac:dyDescent="0.25">
      <c r="B429" s="73" t="s">
        <v>6247</v>
      </c>
      <c r="C429" s="117" t="s">
        <v>125</v>
      </c>
      <c r="D429" s="73" t="s">
        <v>104</v>
      </c>
      <c r="E429" s="113" t="s">
        <v>6248</v>
      </c>
      <c r="G429" s="114" t="s">
        <v>6249</v>
      </c>
    </row>
    <row r="430" spans="2:7" ht="30" x14ac:dyDescent="0.25">
      <c r="B430" s="73" t="s">
        <v>6250</v>
      </c>
      <c r="C430" s="117" t="s">
        <v>125</v>
      </c>
      <c r="D430" s="73" t="s">
        <v>104</v>
      </c>
      <c r="E430" s="113" t="s">
        <v>6251</v>
      </c>
      <c r="G430" s="114" t="s">
        <v>6252</v>
      </c>
    </row>
    <row r="431" spans="2:7" ht="60" x14ac:dyDescent="0.25">
      <c r="B431" s="73" t="s">
        <v>6253</v>
      </c>
      <c r="C431" s="117" t="s">
        <v>1434</v>
      </c>
      <c r="D431" s="73" t="s">
        <v>104</v>
      </c>
      <c r="E431" s="113" t="s">
        <v>6254</v>
      </c>
      <c r="F431" s="113" t="s">
        <v>5557</v>
      </c>
      <c r="G431" s="114" t="s">
        <v>6255</v>
      </c>
    </row>
    <row r="432" spans="2:7" ht="60" x14ac:dyDescent="0.25">
      <c r="B432" s="73" t="s">
        <v>6256</v>
      </c>
      <c r="C432" s="117" t="s">
        <v>125</v>
      </c>
      <c r="D432" s="73" t="s">
        <v>104</v>
      </c>
      <c r="E432" s="113" t="s">
        <v>6257</v>
      </c>
      <c r="G432" s="114" t="s">
        <v>6258</v>
      </c>
    </row>
    <row r="433" spans="2:7" ht="45" x14ac:dyDescent="0.25">
      <c r="B433" s="73" t="s">
        <v>6259</v>
      </c>
      <c r="C433" s="117" t="s">
        <v>125</v>
      </c>
      <c r="D433" s="73" t="s">
        <v>104</v>
      </c>
      <c r="E433" s="113" t="s">
        <v>6260</v>
      </c>
      <c r="G433" s="114" t="s">
        <v>6261</v>
      </c>
    </row>
    <row r="434" spans="2:7" ht="45" x14ac:dyDescent="0.25">
      <c r="B434" s="73" t="s">
        <v>6262</v>
      </c>
      <c r="C434" s="117" t="s">
        <v>125</v>
      </c>
      <c r="D434" s="73" t="s">
        <v>104</v>
      </c>
      <c r="E434" s="113" t="s">
        <v>6263</v>
      </c>
      <c r="G434" s="114" t="s">
        <v>6264</v>
      </c>
    </row>
    <row r="435" spans="2:7" ht="45" x14ac:dyDescent="0.25">
      <c r="B435" s="73" t="s">
        <v>6265</v>
      </c>
      <c r="C435" s="117" t="s">
        <v>125</v>
      </c>
      <c r="D435" s="73" t="s">
        <v>104</v>
      </c>
      <c r="E435" s="113" t="s">
        <v>6266</v>
      </c>
      <c r="G435" s="114" t="s">
        <v>6267</v>
      </c>
    </row>
    <row r="436" spans="2:7" x14ac:dyDescent="0.25">
      <c r="B436" s="73" t="s">
        <v>6268</v>
      </c>
      <c r="C436" s="117" t="s">
        <v>125</v>
      </c>
      <c r="D436" s="73" t="s">
        <v>104</v>
      </c>
      <c r="E436" s="113" t="s">
        <v>6269</v>
      </c>
    </row>
    <row r="437" spans="2:7" ht="45" x14ac:dyDescent="0.25">
      <c r="B437" s="73" t="s">
        <v>6270</v>
      </c>
      <c r="C437" s="117" t="s">
        <v>125</v>
      </c>
      <c r="D437" s="73" t="s">
        <v>104</v>
      </c>
      <c r="E437" s="113" t="s">
        <v>6271</v>
      </c>
      <c r="G437" s="114" t="s">
        <v>6272</v>
      </c>
    </row>
    <row r="438" spans="2:7" ht="135" x14ac:dyDescent="0.25">
      <c r="B438" s="73" t="s">
        <v>6273</v>
      </c>
      <c r="C438" s="117" t="s">
        <v>125</v>
      </c>
      <c r="D438" s="73" t="s">
        <v>104</v>
      </c>
      <c r="E438" s="113" t="s">
        <v>6274</v>
      </c>
      <c r="G438" s="114" t="s">
        <v>6275</v>
      </c>
    </row>
    <row r="439" spans="2:7" ht="45" x14ac:dyDescent="0.25">
      <c r="B439" s="73" t="s">
        <v>6276</v>
      </c>
      <c r="C439" s="117" t="s">
        <v>125</v>
      </c>
      <c r="D439" s="73" t="s">
        <v>104</v>
      </c>
      <c r="E439" s="113" t="s">
        <v>6277</v>
      </c>
      <c r="G439" s="114" t="s">
        <v>6278</v>
      </c>
    </row>
    <row r="440" spans="2:7" ht="60" x14ac:dyDescent="0.25">
      <c r="B440" s="73" t="s">
        <v>6279</v>
      </c>
      <c r="C440" s="117" t="s">
        <v>125</v>
      </c>
      <c r="D440" s="73" t="s">
        <v>104</v>
      </c>
      <c r="E440" s="113" t="s">
        <v>6280</v>
      </c>
      <c r="G440" s="114" t="s">
        <v>6281</v>
      </c>
    </row>
    <row r="441" spans="2:7" ht="30" x14ac:dyDescent="0.25">
      <c r="B441" s="73" t="s">
        <v>6282</v>
      </c>
      <c r="C441" s="117" t="s">
        <v>125</v>
      </c>
      <c r="D441" s="73" t="s">
        <v>104</v>
      </c>
      <c r="E441" s="113" t="s">
        <v>6283</v>
      </c>
      <c r="G441" s="114" t="s">
        <v>6284</v>
      </c>
    </row>
    <row r="442" spans="2:7" ht="60" x14ac:dyDescent="0.25">
      <c r="B442" s="73" t="s">
        <v>6285</v>
      </c>
      <c r="C442" s="117" t="s">
        <v>125</v>
      </c>
      <c r="D442" s="73" t="s">
        <v>104</v>
      </c>
      <c r="E442" s="113" t="s">
        <v>6286</v>
      </c>
      <c r="G442" s="114" t="s">
        <v>6287</v>
      </c>
    </row>
    <row r="443" spans="2:7" ht="45" x14ac:dyDescent="0.25">
      <c r="B443" s="73" t="s">
        <v>6288</v>
      </c>
      <c r="C443" s="117" t="s">
        <v>125</v>
      </c>
      <c r="D443" s="73" t="s">
        <v>104</v>
      </c>
      <c r="E443" s="113" t="s">
        <v>6289</v>
      </c>
      <c r="F443" s="113" t="s">
        <v>6290</v>
      </c>
      <c r="G443" s="114" t="s">
        <v>6291</v>
      </c>
    </row>
    <row r="444" spans="2:7" ht="30" x14ac:dyDescent="0.25">
      <c r="B444" s="73" t="s">
        <v>6292</v>
      </c>
      <c r="C444" s="117" t="s">
        <v>125</v>
      </c>
      <c r="D444" s="73" t="s">
        <v>104</v>
      </c>
      <c r="E444" s="113" t="s">
        <v>6293</v>
      </c>
      <c r="G444" s="114" t="s">
        <v>6294</v>
      </c>
    </row>
    <row r="445" spans="2:7" ht="45" x14ac:dyDescent="0.25">
      <c r="B445" s="73" t="s">
        <v>6295</v>
      </c>
      <c r="C445" s="117" t="s">
        <v>125</v>
      </c>
      <c r="D445" s="73" t="s">
        <v>104</v>
      </c>
      <c r="E445" s="113" t="s">
        <v>6296</v>
      </c>
      <c r="G445" s="114" t="s">
        <v>6297</v>
      </c>
    </row>
    <row r="446" spans="2:7" ht="60" x14ac:dyDescent="0.25">
      <c r="B446" s="73" t="s">
        <v>6298</v>
      </c>
      <c r="C446" s="117" t="s">
        <v>981</v>
      </c>
      <c r="D446" s="73" t="s">
        <v>104</v>
      </c>
      <c r="E446" s="113" t="s">
        <v>6299</v>
      </c>
      <c r="G446" s="114" t="s">
        <v>6300</v>
      </c>
    </row>
    <row r="447" spans="2:7" ht="30" x14ac:dyDescent="0.25">
      <c r="B447" s="73" t="s">
        <v>6301</v>
      </c>
      <c r="C447" s="117" t="s">
        <v>125</v>
      </c>
      <c r="D447" s="73" t="s">
        <v>104</v>
      </c>
      <c r="E447" s="113" t="s">
        <v>6302</v>
      </c>
      <c r="G447" s="114" t="s">
        <v>6303</v>
      </c>
    </row>
    <row r="448" spans="2:7" ht="45" x14ac:dyDescent="0.25">
      <c r="B448" s="73" t="s">
        <v>6304</v>
      </c>
      <c r="C448" s="117" t="s">
        <v>125</v>
      </c>
      <c r="D448" s="73" t="s">
        <v>104</v>
      </c>
      <c r="E448" s="113" t="s">
        <v>6305</v>
      </c>
      <c r="G448" s="114" t="s">
        <v>6306</v>
      </c>
    </row>
    <row r="449" spans="2:7" ht="30" x14ac:dyDescent="0.25">
      <c r="B449" s="73" t="s">
        <v>6307</v>
      </c>
      <c r="C449" s="117" t="s">
        <v>125</v>
      </c>
      <c r="D449" s="73" t="s">
        <v>104</v>
      </c>
      <c r="E449" s="113" t="s">
        <v>6308</v>
      </c>
      <c r="G449" s="114" t="s">
        <v>6309</v>
      </c>
    </row>
    <row r="450" spans="2:7" ht="60" x14ac:dyDescent="0.25">
      <c r="B450" s="73" t="s">
        <v>6310</v>
      </c>
      <c r="C450" s="117" t="s">
        <v>125</v>
      </c>
      <c r="D450" s="73" t="s">
        <v>104</v>
      </c>
      <c r="E450" s="113" t="s">
        <v>6311</v>
      </c>
      <c r="F450" s="113" t="s">
        <v>5751</v>
      </c>
      <c r="G450" s="114" t="s">
        <v>6312</v>
      </c>
    </row>
    <row r="451" spans="2:7" x14ac:dyDescent="0.25">
      <c r="B451" s="73" t="s">
        <v>6313</v>
      </c>
      <c r="C451" s="117" t="s">
        <v>125</v>
      </c>
      <c r="D451" s="73" t="s">
        <v>104</v>
      </c>
      <c r="E451" s="113" t="s">
        <v>6314</v>
      </c>
    </row>
    <row r="452" spans="2:7" ht="30" x14ac:dyDescent="0.25">
      <c r="B452" s="73" t="s">
        <v>6315</v>
      </c>
      <c r="C452" s="117" t="s">
        <v>125</v>
      </c>
      <c r="D452" s="73" t="s">
        <v>104</v>
      </c>
      <c r="E452" s="113" t="s">
        <v>6316</v>
      </c>
      <c r="G452" s="114" t="s">
        <v>6317</v>
      </c>
    </row>
    <row r="453" spans="2:7" ht="30" x14ac:dyDescent="0.25">
      <c r="B453" s="73" t="s">
        <v>6318</v>
      </c>
      <c r="C453" s="117" t="s">
        <v>125</v>
      </c>
      <c r="D453" s="73" t="s">
        <v>104</v>
      </c>
      <c r="E453" s="113" t="s">
        <v>6319</v>
      </c>
      <c r="G453" s="114" t="s">
        <v>6320</v>
      </c>
    </row>
    <row r="454" spans="2:7" ht="30" x14ac:dyDescent="0.25">
      <c r="B454" s="73" t="s">
        <v>6321</v>
      </c>
      <c r="C454" s="117" t="s">
        <v>125</v>
      </c>
      <c r="D454" s="73" t="s">
        <v>104</v>
      </c>
      <c r="E454" s="113" t="s">
        <v>6322</v>
      </c>
      <c r="G454" s="114" t="s">
        <v>6323</v>
      </c>
    </row>
    <row r="455" spans="2:7" ht="30" x14ac:dyDescent="0.25">
      <c r="B455" s="73" t="s">
        <v>6324</v>
      </c>
      <c r="C455" s="117" t="s">
        <v>125</v>
      </c>
      <c r="D455" s="73" t="s">
        <v>104</v>
      </c>
      <c r="E455" s="113" t="s">
        <v>6325</v>
      </c>
      <c r="G455" s="114" t="s">
        <v>6326</v>
      </c>
    </row>
    <row r="456" spans="2:7" ht="30" x14ac:dyDescent="0.25">
      <c r="B456" s="73" t="s">
        <v>6327</v>
      </c>
      <c r="C456" s="117" t="s">
        <v>125</v>
      </c>
      <c r="D456" s="73" t="s">
        <v>104</v>
      </c>
      <c r="E456" s="113" t="s">
        <v>6328</v>
      </c>
      <c r="G456" s="114" t="s">
        <v>6329</v>
      </c>
    </row>
    <row r="457" spans="2:7" ht="60" x14ac:dyDescent="0.25">
      <c r="B457" s="73" t="s">
        <v>6330</v>
      </c>
      <c r="C457" s="117" t="s">
        <v>125</v>
      </c>
      <c r="D457" s="73" t="s">
        <v>104</v>
      </c>
      <c r="E457" s="113" t="s">
        <v>6331</v>
      </c>
      <c r="G457" s="114" t="s">
        <v>6332</v>
      </c>
    </row>
    <row r="458" spans="2:7" ht="30" x14ac:dyDescent="0.25">
      <c r="B458" s="73" t="s">
        <v>6333</v>
      </c>
      <c r="C458" s="117" t="s">
        <v>125</v>
      </c>
      <c r="D458" s="73" t="s">
        <v>104</v>
      </c>
      <c r="E458" s="113" t="s">
        <v>6334</v>
      </c>
      <c r="G458" s="114" t="s">
        <v>6335</v>
      </c>
    </row>
    <row r="459" spans="2:7" ht="75" x14ac:dyDescent="0.25">
      <c r="B459" s="73" t="s">
        <v>6336</v>
      </c>
      <c r="C459" s="117" t="s">
        <v>125</v>
      </c>
      <c r="D459" s="73" t="s">
        <v>104</v>
      </c>
      <c r="E459" s="113" t="s">
        <v>6337</v>
      </c>
      <c r="G459" s="114" t="s">
        <v>6338</v>
      </c>
    </row>
    <row r="460" spans="2:7" ht="45" x14ac:dyDescent="0.25">
      <c r="B460" s="73" t="s">
        <v>6339</v>
      </c>
      <c r="C460" s="117" t="s">
        <v>125</v>
      </c>
      <c r="D460" s="73" t="s">
        <v>104</v>
      </c>
      <c r="E460" s="113" t="s">
        <v>6340</v>
      </c>
      <c r="G460" s="114" t="s">
        <v>6341</v>
      </c>
    </row>
    <row r="461" spans="2:7" x14ac:dyDescent="0.25">
      <c r="B461" s="73" t="s">
        <v>6342</v>
      </c>
      <c r="C461" s="117" t="s">
        <v>125</v>
      </c>
      <c r="D461" s="73" t="s">
        <v>104</v>
      </c>
      <c r="E461" s="113" t="s">
        <v>6343</v>
      </c>
      <c r="G461" s="114" t="s">
        <v>6344</v>
      </c>
    </row>
    <row r="462" spans="2:7" ht="75" x14ac:dyDescent="0.25">
      <c r="B462" s="73" t="s">
        <v>6345</v>
      </c>
      <c r="C462" s="117" t="s">
        <v>125</v>
      </c>
      <c r="D462" s="73" t="s">
        <v>104</v>
      </c>
      <c r="E462" s="113" t="s">
        <v>6346</v>
      </c>
      <c r="G462" s="114" t="s">
        <v>6347</v>
      </c>
    </row>
    <row r="463" spans="2:7" ht="60" x14ac:dyDescent="0.25">
      <c r="B463" s="73" t="s">
        <v>6348</v>
      </c>
      <c r="C463" s="117" t="s">
        <v>125</v>
      </c>
      <c r="D463" s="73" t="s">
        <v>104</v>
      </c>
      <c r="E463" s="113" t="s">
        <v>6349</v>
      </c>
      <c r="G463" s="114" t="s">
        <v>6350</v>
      </c>
    </row>
    <row r="464" spans="2:7" ht="30" x14ac:dyDescent="0.25">
      <c r="B464" s="73" t="s">
        <v>6351</v>
      </c>
      <c r="C464" s="117" t="s">
        <v>125</v>
      </c>
      <c r="D464" s="73" t="s">
        <v>104</v>
      </c>
      <c r="E464" s="113" t="s">
        <v>6352</v>
      </c>
      <c r="G464" s="114" t="s">
        <v>6353</v>
      </c>
    </row>
    <row r="465" spans="2:7" ht="45" x14ac:dyDescent="0.25">
      <c r="B465" s="73" t="s">
        <v>6354</v>
      </c>
      <c r="C465" s="117" t="s">
        <v>125</v>
      </c>
      <c r="D465" s="73" t="s">
        <v>104</v>
      </c>
      <c r="E465" s="113" t="s">
        <v>6355</v>
      </c>
      <c r="G465" s="114" t="s">
        <v>6356</v>
      </c>
    </row>
    <row r="466" spans="2:7" ht="45" x14ac:dyDescent="0.25">
      <c r="B466" s="73" t="s">
        <v>6357</v>
      </c>
      <c r="C466" s="117" t="s">
        <v>125</v>
      </c>
      <c r="D466" s="73" t="s">
        <v>104</v>
      </c>
      <c r="E466" s="113" t="s">
        <v>6358</v>
      </c>
      <c r="G466" s="114" t="s">
        <v>6359</v>
      </c>
    </row>
    <row r="467" spans="2:7" ht="45" x14ac:dyDescent="0.25">
      <c r="B467" s="73" t="s">
        <v>6360</v>
      </c>
      <c r="C467" s="117" t="s">
        <v>125</v>
      </c>
      <c r="D467" s="73" t="s">
        <v>104</v>
      </c>
      <c r="E467" s="113" t="s">
        <v>6361</v>
      </c>
      <c r="G467" s="114" t="s">
        <v>6362</v>
      </c>
    </row>
    <row r="468" spans="2:7" ht="30" x14ac:dyDescent="0.25">
      <c r="B468" s="73" t="s">
        <v>6363</v>
      </c>
      <c r="C468" s="117" t="s">
        <v>6364</v>
      </c>
      <c r="D468" s="73" t="s">
        <v>104</v>
      </c>
      <c r="E468" s="113" t="s">
        <v>6365</v>
      </c>
      <c r="G468" s="114" t="s">
        <v>6366</v>
      </c>
    </row>
    <row r="469" spans="2:7" ht="60" x14ac:dyDescent="0.25">
      <c r="B469" s="73" t="s">
        <v>6367</v>
      </c>
      <c r="C469" s="117" t="s">
        <v>6368</v>
      </c>
      <c r="D469" s="73" t="s">
        <v>104</v>
      </c>
      <c r="E469" s="113" t="s">
        <v>6369</v>
      </c>
      <c r="G469" s="114" t="s">
        <v>6370</v>
      </c>
    </row>
    <row r="470" spans="2:7" ht="45" x14ac:dyDescent="0.25">
      <c r="B470" s="73" t="s">
        <v>6371</v>
      </c>
      <c r="C470" s="117" t="s">
        <v>6368</v>
      </c>
      <c r="D470" s="73" t="s">
        <v>104</v>
      </c>
      <c r="E470" s="113" t="s">
        <v>6372</v>
      </c>
      <c r="G470" s="114" t="s">
        <v>6373</v>
      </c>
    </row>
    <row r="471" spans="2:7" ht="75" x14ac:dyDescent="0.25">
      <c r="B471" s="73" t="s">
        <v>6374</v>
      </c>
      <c r="C471" s="117" t="s">
        <v>6375</v>
      </c>
      <c r="D471" s="73" t="s">
        <v>104</v>
      </c>
      <c r="E471" s="113" t="s">
        <v>6376</v>
      </c>
      <c r="G471" s="114" t="s">
        <v>6377</v>
      </c>
    </row>
    <row r="472" spans="2:7" ht="30" x14ac:dyDescent="0.25">
      <c r="B472" s="73" t="s">
        <v>6378</v>
      </c>
      <c r="C472" s="117" t="s">
        <v>6379</v>
      </c>
      <c r="D472" s="73" t="s">
        <v>104</v>
      </c>
      <c r="E472" s="113" t="s">
        <v>6380</v>
      </c>
      <c r="G472" s="114" t="s">
        <v>6381</v>
      </c>
    </row>
    <row r="473" spans="2:7" ht="30" x14ac:dyDescent="0.25">
      <c r="B473" s="73" t="s">
        <v>6382</v>
      </c>
      <c r="C473" s="117" t="s">
        <v>6383</v>
      </c>
      <c r="D473" s="73" t="s">
        <v>104</v>
      </c>
      <c r="E473" s="113" t="s">
        <v>6384</v>
      </c>
      <c r="G473" s="114" t="s">
        <v>6385</v>
      </c>
    </row>
    <row r="474" spans="2:7" x14ac:dyDescent="0.25">
      <c r="B474" s="73" t="s">
        <v>6386</v>
      </c>
      <c r="C474" s="117" t="s">
        <v>6387</v>
      </c>
      <c r="D474" s="73" t="s">
        <v>104</v>
      </c>
      <c r="E474" s="113" t="s">
        <v>6388</v>
      </c>
      <c r="G474" s="114" t="s">
        <v>6389</v>
      </c>
    </row>
    <row r="475" spans="2:7" x14ac:dyDescent="0.25">
      <c r="B475" s="73" t="s">
        <v>6390</v>
      </c>
      <c r="C475" s="117" t="s">
        <v>5838</v>
      </c>
      <c r="D475" s="73" t="s">
        <v>104</v>
      </c>
      <c r="E475" s="113" t="s">
        <v>6391</v>
      </c>
    </row>
    <row r="476" spans="2:7" x14ac:dyDescent="0.25">
      <c r="B476" s="73" t="s">
        <v>6392</v>
      </c>
      <c r="C476" s="117" t="s">
        <v>1020</v>
      </c>
      <c r="D476" s="73" t="s">
        <v>104</v>
      </c>
      <c r="E476" s="113" t="s">
        <v>6393</v>
      </c>
      <c r="G476" s="114" t="s">
        <v>6394</v>
      </c>
    </row>
    <row r="477" spans="2:7" x14ac:dyDescent="0.25">
      <c r="B477" s="73" t="s">
        <v>6395</v>
      </c>
      <c r="C477" s="117" t="s">
        <v>5858</v>
      </c>
      <c r="D477" s="73" t="s">
        <v>104</v>
      </c>
      <c r="E477" s="113" t="s">
        <v>6396</v>
      </c>
      <c r="G477" s="114" t="s">
        <v>6397</v>
      </c>
    </row>
    <row r="478" spans="2:7" ht="75" x14ac:dyDescent="0.25">
      <c r="B478" s="73" t="s">
        <v>6398</v>
      </c>
      <c r="C478" s="117" t="s">
        <v>345</v>
      </c>
      <c r="D478" s="73" t="s">
        <v>104</v>
      </c>
      <c r="E478" s="113" t="s">
        <v>6399</v>
      </c>
      <c r="F478" s="113" t="s">
        <v>5878</v>
      </c>
      <c r="G478" s="114" t="s">
        <v>6400</v>
      </c>
    </row>
    <row r="479" spans="2:7" ht="90" x14ac:dyDescent="0.25">
      <c r="B479" s="73" t="s">
        <v>6401</v>
      </c>
      <c r="C479" s="117" t="s">
        <v>6402</v>
      </c>
      <c r="D479" s="73" t="s">
        <v>104</v>
      </c>
      <c r="E479" s="113" t="s">
        <v>6403</v>
      </c>
      <c r="F479" s="113" t="s">
        <v>5557</v>
      </c>
      <c r="G479" s="114" t="s">
        <v>6404</v>
      </c>
    </row>
    <row r="480" spans="2:7" ht="75" x14ac:dyDescent="0.25">
      <c r="B480" s="73" t="s">
        <v>6405</v>
      </c>
      <c r="C480" s="117" t="s">
        <v>1681</v>
      </c>
      <c r="D480" s="73" t="s">
        <v>104</v>
      </c>
      <c r="E480" s="113" t="s">
        <v>6406</v>
      </c>
      <c r="F480" s="113" t="s">
        <v>5557</v>
      </c>
      <c r="G480" s="114" t="s">
        <v>6407</v>
      </c>
    </row>
    <row r="481" spans="2:7" ht="45" x14ac:dyDescent="0.25">
      <c r="B481" s="73" t="s">
        <v>6408</v>
      </c>
      <c r="C481" s="117" t="s">
        <v>1681</v>
      </c>
      <c r="D481" s="73" t="s">
        <v>104</v>
      </c>
      <c r="E481" s="113" t="s">
        <v>6409</v>
      </c>
      <c r="F481" s="113" t="s">
        <v>5557</v>
      </c>
      <c r="G481" s="114" t="s">
        <v>6410</v>
      </c>
    </row>
    <row r="482" spans="2:7" ht="150" x14ac:dyDescent="0.25">
      <c r="B482" s="73" t="s">
        <v>6411</v>
      </c>
      <c r="C482" s="117" t="s">
        <v>488</v>
      </c>
      <c r="D482" s="73" t="s">
        <v>104</v>
      </c>
      <c r="E482" s="113" t="s">
        <v>6412</v>
      </c>
      <c r="F482" s="113" t="s">
        <v>5557</v>
      </c>
      <c r="G482" s="114" t="s">
        <v>6413</v>
      </c>
    </row>
    <row r="483" spans="2:7" ht="90" x14ac:dyDescent="0.25">
      <c r="B483" s="73" t="s">
        <v>6414</v>
      </c>
      <c r="C483" s="117" t="s">
        <v>841</v>
      </c>
      <c r="D483" s="73" t="s">
        <v>104</v>
      </c>
      <c r="E483" s="113" t="s">
        <v>6415</v>
      </c>
      <c r="F483" s="113" t="s">
        <v>5557</v>
      </c>
      <c r="G483" s="114" t="s">
        <v>6416</v>
      </c>
    </row>
    <row r="484" spans="2:7" ht="105" x14ac:dyDescent="0.25">
      <c r="B484" s="73" t="s">
        <v>6417</v>
      </c>
      <c r="C484" s="117" t="s">
        <v>530</v>
      </c>
      <c r="D484" s="73" t="s">
        <v>104</v>
      </c>
      <c r="E484" s="113" t="s">
        <v>6418</v>
      </c>
      <c r="F484" s="113" t="s">
        <v>5883</v>
      </c>
      <c r="G484" s="114" t="s">
        <v>6419</v>
      </c>
    </row>
    <row r="485" spans="2:7" ht="105" x14ac:dyDescent="0.25">
      <c r="B485" s="73" t="s">
        <v>6420</v>
      </c>
      <c r="C485" s="117" t="s">
        <v>3208</v>
      </c>
      <c r="D485" s="73" t="s">
        <v>104</v>
      </c>
      <c r="E485" s="113" t="s">
        <v>6421</v>
      </c>
      <c r="F485" s="113" t="s">
        <v>5557</v>
      </c>
      <c r="G485" s="114" t="s">
        <v>6422</v>
      </c>
    </row>
    <row r="486" spans="2:7" ht="60" x14ac:dyDescent="0.25">
      <c r="B486" s="73" t="s">
        <v>6423</v>
      </c>
      <c r="C486" s="117" t="s">
        <v>6424</v>
      </c>
      <c r="D486" s="73" t="s">
        <v>104</v>
      </c>
      <c r="E486" s="113" t="s">
        <v>6425</v>
      </c>
      <c r="G486" s="114" t="s">
        <v>6426</v>
      </c>
    </row>
    <row r="487" spans="2:7" ht="60" x14ac:dyDescent="0.25">
      <c r="B487" s="73" t="s">
        <v>6427</v>
      </c>
      <c r="C487" s="117" t="s">
        <v>1873</v>
      </c>
      <c r="D487" s="73" t="s">
        <v>104</v>
      </c>
      <c r="E487" s="113" t="s">
        <v>6428</v>
      </c>
      <c r="G487" s="114" t="s">
        <v>6429</v>
      </c>
    </row>
    <row r="488" spans="2:7" ht="60" x14ac:dyDescent="0.25">
      <c r="B488" s="73" t="s">
        <v>6430</v>
      </c>
      <c r="C488" s="117" t="s">
        <v>1873</v>
      </c>
      <c r="D488" s="73" t="s">
        <v>104</v>
      </c>
      <c r="E488" s="113" t="s">
        <v>6431</v>
      </c>
      <c r="G488" s="114" t="s">
        <v>6432</v>
      </c>
    </row>
    <row r="489" spans="2:7" x14ac:dyDescent="0.25">
      <c r="B489" s="73" t="s">
        <v>6433</v>
      </c>
      <c r="C489" s="117" t="s">
        <v>6434</v>
      </c>
      <c r="D489" s="73" t="s">
        <v>104</v>
      </c>
      <c r="E489" s="113" t="s">
        <v>6435</v>
      </c>
      <c r="F489" s="113" t="s">
        <v>5557</v>
      </c>
      <c r="G489" s="114" t="s">
        <v>6436</v>
      </c>
    </row>
    <row r="490" spans="2:7" ht="120" x14ac:dyDescent="0.25">
      <c r="B490" s="73" t="s">
        <v>6437</v>
      </c>
      <c r="C490" s="117" t="s">
        <v>6438</v>
      </c>
      <c r="D490" s="73" t="s">
        <v>104</v>
      </c>
      <c r="E490" s="113" t="s">
        <v>6439</v>
      </c>
      <c r="F490" s="113" t="s">
        <v>5557</v>
      </c>
      <c r="G490" s="114" t="s">
        <v>6440</v>
      </c>
    </row>
    <row r="491" spans="2:7" x14ac:dyDescent="0.25">
      <c r="B491" s="73" t="s">
        <v>6441</v>
      </c>
      <c r="C491" s="117" t="s">
        <v>526</v>
      </c>
      <c r="D491" s="73" t="s">
        <v>104</v>
      </c>
      <c r="E491" s="113" t="s">
        <v>6442</v>
      </c>
      <c r="F491" s="113" t="s">
        <v>5557</v>
      </c>
      <c r="G491" s="114" t="s">
        <v>6442</v>
      </c>
    </row>
    <row r="492" spans="2:7" x14ac:dyDescent="0.25">
      <c r="B492" s="73" t="s">
        <v>6443</v>
      </c>
      <c r="C492" s="117" t="s">
        <v>526</v>
      </c>
      <c r="D492" s="73" t="s">
        <v>104</v>
      </c>
      <c r="E492" s="113" t="s">
        <v>6444</v>
      </c>
      <c r="F492" s="113" t="s">
        <v>5557</v>
      </c>
      <c r="G492" s="114" t="s">
        <v>6444</v>
      </c>
    </row>
    <row r="493" spans="2:7" ht="60" x14ac:dyDescent="0.25">
      <c r="B493" s="73" t="s">
        <v>6445</v>
      </c>
      <c r="C493" s="117" t="s">
        <v>2035</v>
      </c>
      <c r="D493" s="73" t="s">
        <v>104</v>
      </c>
      <c r="E493" s="113" t="s">
        <v>6446</v>
      </c>
      <c r="F493" s="113" t="s">
        <v>5557</v>
      </c>
      <c r="G493" s="114" t="s">
        <v>6447</v>
      </c>
    </row>
    <row r="494" spans="2:7" x14ac:dyDescent="0.25">
      <c r="B494" s="73" t="s">
        <v>6448</v>
      </c>
      <c r="C494" s="117" t="s">
        <v>6449</v>
      </c>
      <c r="D494" s="73" t="s">
        <v>104</v>
      </c>
      <c r="E494" s="113" t="s">
        <v>6450</v>
      </c>
      <c r="F494" s="113" t="s">
        <v>5557</v>
      </c>
      <c r="G494" s="114" t="s">
        <v>6451</v>
      </c>
    </row>
    <row r="495" spans="2:7" ht="135" x14ac:dyDescent="0.25">
      <c r="B495" s="73" t="s">
        <v>6452</v>
      </c>
      <c r="C495" s="117" t="s">
        <v>6453</v>
      </c>
      <c r="D495" s="73" t="s">
        <v>104</v>
      </c>
      <c r="E495" s="113" t="s">
        <v>6454</v>
      </c>
      <c r="F495" s="113" t="s">
        <v>5557</v>
      </c>
      <c r="G495" s="114" t="s">
        <v>6455</v>
      </c>
    </row>
    <row r="496" spans="2:7" ht="60" x14ac:dyDescent="0.25">
      <c r="B496" s="73" t="s">
        <v>6456</v>
      </c>
      <c r="C496" s="117" t="s">
        <v>6453</v>
      </c>
      <c r="D496" s="73" t="s">
        <v>104</v>
      </c>
      <c r="E496" s="113" t="s">
        <v>6457</v>
      </c>
      <c r="F496" s="113" t="s">
        <v>5557</v>
      </c>
      <c r="G496" s="114" t="s">
        <v>6458</v>
      </c>
    </row>
    <row r="497" spans="2:7" ht="120" x14ac:dyDescent="0.25">
      <c r="B497" s="73" t="s">
        <v>6459</v>
      </c>
      <c r="C497" s="117" t="s">
        <v>6453</v>
      </c>
      <c r="D497" s="73" t="s">
        <v>104</v>
      </c>
      <c r="E497" s="113" t="s">
        <v>6460</v>
      </c>
      <c r="F497" s="113" t="s">
        <v>5557</v>
      </c>
      <c r="G497" s="114" t="s">
        <v>6461</v>
      </c>
    </row>
    <row r="498" spans="2:7" ht="60" x14ac:dyDescent="0.25">
      <c r="B498" s="73" t="s">
        <v>6462</v>
      </c>
      <c r="C498" s="117" t="s">
        <v>6463</v>
      </c>
      <c r="D498" s="73" t="s">
        <v>104</v>
      </c>
      <c r="E498" s="113" t="s">
        <v>6464</v>
      </c>
      <c r="F498" s="113" t="s">
        <v>5557</v>
      </c>
      <c r="G498" s="114" t="s">
        <v>6465</v>
      </c>
    </row>
    <row r="499" spans="2:7" ht="75" x14ac:dyDescent="0.25">
      <c r="B499" s="73" t="s">
        <v>6466</v>
      </c>
      <c r="C499" s="117" t="s">
        <v>6467</v>
      </c>
      <c r="D499" s="73" t="s">
        <v>104</v>
      </c>
      <c r="E499" s="113" t="s">
        <v>6468</v>
      </c>
      <c r="F499" s="113" t="s">
        <v>5557</v>
      </c>
      <c r="G499" s="114" t="s">
        <v>6469</v>
      </c>
    </row>
    <row r="500" spans="2:7" x14ac:dyDescent="0.25">
      <c r="B500" s="73" t="s">
        <v>6470</v>
      </c>
      <c r="C500" s="117" t="s">
        <v>6471</v>
      </c>
      <c r="D500" s="73" t="s">
        <v>104</v>
      </c>
      <c r="E500" s="113" t="s">
        <v>6472</v>
      </c>
      <c r="F500" s="113" t="s">
        <v>5557</v>
      </c>
      <c r="G500" s="114" t="s">
        <v>6472</v>
      </c>
    </row>
    <row r="501" spans="2:7" ht="120" x14ac:dyDescent="0.25">
      <c r="B501" s="73" t="s">
        <v>6473</v>
      </c>
      <c r="C501" s="117" t="s">
        <v>6474</v>
      </c>
      <c r="D501" s="73" t="s">
        <v>104</v>
      </c>
      <c r="E501" s="113" t="s">
        <v>6475</v>
      </c>
      <c r="F501" s="113" t="s">
        <v>5557</v>
      </c>
      <c r="G501" s="114" t="s">
        <v>6476</v>
      </c>
    </row>
    <row r="502" spans="2:7" ht="45" x14ac:dyDescent="0.25">
      <c r="B502" s="73" t="s">
        <v>6477</v>
      </c>
      <c r="C502" s="117" t="s">
        <v>6474</v>
      </c>
      <c r="D502" s="73" t="s">
        <v>104</v>
      </c>
      <c r="E502" s="113" t="s">
        <v>23212</v>
      </c>
      <c r="F502" s="113" t="s">
        <v>5557</v>
      </c>
      <c r="G502" s="114" t="s">
        <v>6478</v>
      </c>
    </row>
    <row r="503" spans="2:7" ht="135" x14ac:dyDescent="0.25">
      <c r="B503" s="73" t="s">
        <v>6479</v>
      </c>
      <c r="C503" s="117" t="s">
        <v>6474</v>
      </c>
      <c r="D503" s="73" t="s">
        <v>104</v>
      </c>
      <c r="E503" s="113" t="s">
        <v>6480</v>
      </c>
      <c r="F503" s="113" t="s">
        <v>5557</v>
      </c>
      <c r="G503" s="114" t="s">
        <v>6481</v>
      </c>
    </row>
    <row r="504" spans="2:7" ht="45" x14ac:dyDescent="0.25">
      <c r="B504" s="73" t="s">
        <v>6482</v>
      </c>
      <c r="C504" s="117" t="s">
        <v>1754</v>
      </c>
      <c r="D504" s="73" t="s">
        <v>104</v>
      </c>
      <c r="E504" s="113" t="s">
        <v>6483</v>
      </c>
      <c r="F504" s="113" t="s">
        <v>5557</v>
      </c>
      <c r="G504" s="114" t="s">
        <v>6484</v>
      </c>
    </row>
    <row r="505" spans="2:7" ht="60" x14ac:dyDescent="0.25">
      <c r="B505" s="73" t="s">
        <v>6485</v>
      </c>
      <c r="C505" s="117" t="s">
        <v>6486</v>
      </c>
      <c r="D505" s="73" t="s">
        <v>104</v>
      </c>
      <c r="E505" s="113" t="s">
        <v>6487</v>
      </c>
      <c r="F505" s="113" t="s">
        <v>5557</v>
      </c>
      <c r="G505" s="114" t="s">
        <v>6488</v>
      </c>
    </row>
    <row r="506" spans="2:7" ht="90" x14ac:dyDescent="0.25">
      <c r="B506" s="73" t="s">
        <v>6489</v>
      </c>
      <c r="C506" s="117" t="s">
        <v>1754</v>
      </c>
      <c r="D506" s="73" t="s">
        <v>104</v>
      </c>
      <c r="E506" s="113" t="s">
        <v>6490</v>
      </c>
      <c r="F506" s="113" t="s">
        <v>5557</v>
      </c>
      <c r="G506" s="114" t="s">
        <v>6491</v>
      </c>
    </row>
    <row r="507" spans="2:7" ht="75" x14ac:dyDescent="0.25">
      <c r="B507" s="73" t="s">
        <v>6492</v>
      </c>
      <c r="C507" s="117" t="s">
        <v>6493</v>
      </c>
      <c r="D507" s="73" t="s">
        <v>104</v>
      </c>
      <c r="E507" s="113" t="s">
        <v>6494</v>
      </c>
      <c r="F507" s="113" t="s">
        <v>5557</v>
      </c>
      <c r="G507" s="114" t="s">
        <v>6495</v>
      </c>
    </row>
    <row r="508" spans="2:7" ht="60" x14ac:dyDescent="0.25">
      <c r="B508" s="73" t="s">
        <v>6496</v>
      </c>
      <c r="C508" s="117" t="s">
        <v>6497</v>
      </c>
      <c r="D508" s="73" t="s">
        <v>104</v>
      </c>
      <c r="E508" s="113" t="s">
        <v>6498</v>
      </c>
      <c r="F508" s="113" t="s">
        <v>5557</v>
      </c>
      <c r="G508" s="114" t="s">
        <v>6499</v>
      </c>
    </row>
    <row r="509" spans="2:7" ht="30" x14ac:dyDescent="0.25">
      <c r="B509" s="73" t="s">
        <v>6500</v>
      </c>
      <c r="C509" s="117" t="s">
        <v>2341</v>
      </c>
      <c r="D509" s="73" t="s">
        <v>104</v>
      </c>
      <c r="E509" s="113" t="s">
        <v>6501</v>
      </c>
      <c r="F509" s="113" t="s">
        <v>5557</v>
      </c>
      <c r="G509" s="114" t="s">
        <v>6502</v>
      </c>
    </row>
    <row r="510" spans="2:7" ht="150" x14ac:dyDescent="0.25">
      <c r="B510" s="73" t="s">
        <v>6503</v>
      </c>
      <c r="C510" s="117" t="s">
        <v>268</v>
      </c>
      <c r="D510" s="73" t="s">
        <v>104</v>
      </c>
      <c r="E510" s="113" t="s">
        <v>6504</v>
      </c>
      <c r="F510" s="113" t="s">
        <v>5557</v>
      </c>
      <c r="G510" s="114" t="s">
        <v>6505</v>
      </c>
    </row>
    <row r="511" spans="2:7" ht="90" x14ac:dyDescent="0.25">
      <c r="B511" s="73" t="s">
        <v>6506</v>
      </c>
      <c r="C511" s="117" t="s">
        <v>6507</v>
      </c>
      <c r="D511" s="73" t="s">
        <v>104</v>
      </c>
      <c r="E511" s="113" t="s">
        <v>6508</v>
      </c>
      <c r="F511" s="113" t="s">
        <v>5557</v>
      </c>
      <c r="G511" s="114" t="s">
        <v>6509</v>
      </c>
    </row>
    <row r="512" spans="2:7" ht="60" x14ac:dyDescent="0.25">
      <c r="B512" s="73" t="s">
        <v>6510</v>
      </c>
      <c r="C512" s="117" t="s">
        <v>2286</v>
      </c>
      <c r="D512" s="73" t="s">
        <v>104</v>
      </c>
      <c r="E512" s="113" t="s">
        <v>6511</v>
      </c>
      <c r="F512" s="113" t="s">
        <v>5557</v>
      </c>
      <c r="G512" s="114" t="s">
        <v>6512</v>
      </c>
    </row>
    <row r="513" spans="2:7" ht="75" x14ac:dyDescent="0.25">
      <c r="B513" s="73" t="s">
        <v>6513</v>
      </c>
      <c r="C513" s="117" t="s">
        <v>6514</v>
      </c>
      <c r="D513" s="73" t="s">
        <v>104</v>
      </c>
      <c r="E513" s="113" t="s">
        <v>6515</v>
      </c>
      <c r="F513" s="113" t="s">
        <v>5557</v>
      </c>
      <c r="G513" s="114" t="s">
        <v>6516</v>
      </c>
    </row>
    <row r="514" spans="2:7" ht="45" x14ac:dyDescent="0.25">
      <c r="B514" s="73" t="s">
        <v>6517</v>
      </c>
      <c r="C514" s="117" t="s">
        <v>6514</v>
      </c>
      <c r="D514" s="73" t="s">
        <v>104</v>
      </c>
      <c r="E514" s="113" t="s">
        <v>6518</v>
      </c>
      <c r="F514" s="113" t="s">
        <v>5557</v>
      </c>
      <c r="G514" s="114" t="s">
        <v>6519</v>
      </c>
    </row>
    <row r="515" spans="2:7" ht="30" x14ac:dyDescent="0.25">
      <c r="B515" s="73" t="s">
        <v>6520</v>
      </c>
      <c r="C515" s="117" t="s">
        <v>208</v>
      </c>
      <c r="D515" s="73" t="s">
        <v>104</v>
      </c>
      <c r="E515" s="113" t="s">
        <v>6521</v>
      </c>
      <c r="F515" s="113" t="s">
        <v>5557</v>
      </c>
      <c r="G515" s="114" t="s">
        <v>6522</v>
      </c>
    </row>
    <row r="516" spans="2:7" ht="75" x14ac:dyDescent="0.25">
      <c r="B516" s="73" t="s">
        <v>6523</v>
      </c>
      <c r="C516" s="117" t="s">
        <v>6524</v>
      </c>
      <c r="D516" s="73" t="s">
        <v>104</v>
      </c>
      <c r="E516" s="113" t="s">
        <v>6525</v>
      </c>
      <c r="F516" s="113" t="s">
        <v>5557</v>
      </c>
      <c r="G516" s="114" t="s">
        <v>6526</v>
      </c>
    </row>
    <row r="517" spans="2:7" ht="45" x14ac:dyDescent="0.25">
      <c r="B517" s="73" t="s">
        <v>6527</v>
      </c>
      <c r="C517" s="117" t="s">
        <v>6524</v>
      </c>
      <c r="D517" s="73" t="s">
        <v>104</v>
      </c>
      <c r="E517" s="113" t="s">
        <v>6528</v>
      </c>
      <c r="F517" s="113" t="s">
        <v>5557</v>
      </c>
      <c r="G517" s="114" t="s">
        <v>6529</v>
      </c>
    </row>
    <row r="518" spans="2:7" ht="90" x14ac:dyDescent="0.25">
      <c r="B518" s="73" t="s">
        <v>6530</v>
      </c>
      <c r="C518" s="117" t="s">
        <v>6531</v>
      </c>
      <c r="D518" s="73" t="s">
        <v>104</v>
      </c>
      <c r="E518" s="113" t="s">
        <v>6532</v>
      </c>
      <c r="F518" s="113" t="s">
        <v>5557</v>
      </c>
      <c r="G518" s="114" t="s">
        <v>6533</v>
      </c>
    </row>
    <row r="519" spans="2:7" ht="60" x14ac:dyDescent="0.25">
      <c r="B519" s="73" t="s">
        <v>6534</v>
      </c>
      <c r="C519" s="117" t="s">
        <v>6535</v>
      </c>
      <c r="D519" s="73" t="s">
        <v>104</v>
      </c>
      <c r="E519" s="113" t="s">
        <v>6536</v>
      </c>
      <c r="F519" s="113" t="s">
        <v>5557</v>
      </c>
      <c r="G519" s="114" t="s">
        <v>6537</v>
      </c>
    </row>
    <row r="520" spans="2:7" ht="60" x14ac:dyDescent="0.25">
      <c r="B520" s="73" t="s">
        <v>6538</v>
      </c>
      <c r="C520" s="117" t="s">
        <v>6539</v>
      </c>
      <c r="D520" s="73" t="s">
        <v>104</v>
      </c>
      <c r="E520" s="113" t="s">
        <v>6540</v>
      </c>
      <c r="F520" s="113" t="s">
        <v>5557</v>
      </c>
      <c r="G520" s="114" t="s">
        <v>6541</v>
      </c>
    </row>
    <row r="521" spans="2:7" ht="30" x14ac:dyDescent="0.25">
      <c r="B521" s="73" t="s">
        <v>6543</v>
      </c>
      <c r="C521" s="117" t="s">
        <v>6544</v>
      </c>
      <c r="D521" s="73" t="s">
        <v>104</v>
      </c>
      <c r="E521" s="113" t="s">
        <v>6545</v>
      </c>
      <c r="F521" s="113" t="s">
        <v>5557</v>
      </c>
      <c r="G521" s="114" t="s">
        <v>6546</v>
      </c>
    </row>
    <row r="522" spans="2:7" ht="90" x14ac:dyDescent="0.25">
      <c r="B522" s="73" t="s">
        <v>6547</v>
      </c>
      <c r="C522" s="117" t="s">
        <v>1103</v>
      </c>
      <c r="D522" s="73" t="s">
        <v>104</v>
      </c>
      <c r="E522" s="113" t="s">
        <v>6548</v>
      </c>
      <c r="F522" s="113" t="s">
        <v>5557</v>
      </c>
      <c r="G522" s="114" t="s">
        <v>6549</v>
      </c>
    </row>
    <row r="523" spans="2:7" ht="30" x14ac:dyDescent="0.25">
      <c r="B523" s="73" t="s">
        <v>6550</v>
      </c>
      <c r="C523" s="117" t="s">
        <v>1187</v>
      </c>
      <c r="D523" s="73" t="s">
        <v>104</v>
      </c>
      <c r="E523" s="113" t="s">
        <v>6551</v>
      </c>
      <c r="F523" s="113" t="s">
        <v>5557</v>
      </c>
      <c r="G523" s="114" t="s">
        <v>6552</v>
      </c>
    </row>
    <row r="524" spans="2:7" x14ac:dyDescent="0.25">
      <c r="B524" s="73" t="s">
        <v>6553</v>
      </c>
      <c r="C524" s="117" t="s">
        <v>6554</v>
      </c>
      <c r="D524" s="73" t="s">
        <v>104</v>
      </c>
      <c r="E524" s="113" t="s">
        <v>6555</v>
      </c>
      <c r="F524" s="113" t="s">
        <v>5557</v>
      </c>
      <c r="G524" s="114" t="s">
        <v>6556</v>
      </c>
    </row>
    <row r="525" spans="2:7" x14ac:dyDescent="0.25">
      <c r="B525" s="73" t="s">
        <v>6557</v>
      </c>
      <c r="C525" s="117" t="s">
        <v>6554</v>
      </c>
      <c r="D525" s="73" t="s">
        <v>104</v>
      </c>
      <c r="E525" s="113" t="s">
        <v>6558</v>
      </c>
      <c r="F525" s="113" t="s">
        <v>5557</v>
      </c>
      <c r="G525" s="114" t="s">
        <v>6559</v>
      </c>
    </row>
    <row r="526" spans="2:7" ht="30" x14ac:dyDescent="0.25">
      <c r="B526" s="73" t="s">
        <v>6560</v>
      </c>
      <c r="C526" s="117" t="s">
        <v>6561</v>
      </c>
      <c r="D526" s="73" t="s">
        <v>104</v>
      </c>
      <c r="E526" s="113" t="s">
        <v>6562</v>
      </c>
      <c r="F526" s="113" t="s">
        <v>5557</v>
      </c>
      <c r="G526" s="114" t="s">
        <v>6563</v>
      </c>
    </row>
    <row r="527" spans="2:7" ht="105" x14ac:dyDescent="0.25">
      <c r="B527" s="73" t="s">
        <v>6564</v>
      </c>
      <c r="C527" s="117" t="s">
        <v>6554</v>
      </c>
      <c r="D527" s="73" t="s">
        <v>104</v>
      </c>
      <c r="E527" s="113" t="s">
        <v>6565</v>
      </c>
      <c r="F527" s="113" t="s">
        <v>5557</v>
      </c>
      <c r="G527" s="114" t="s">
        <v>6566</v>
      </c>
    </row>
    <row r="528" spans="2:7" ht="30" x14ac:dyDescent="0.25">
      <c r="B528" s="73" t="s">
        <v>6567</v>
      </c>
      <c r="C528" s="117" t="s">
        <v>6568</v>
      </c>
      <c r="D528" s="73" t="s">
        <v>104</v>
      </c>
      <c r="E528" s="113" t="s">
        <v>6569</v>
      </c>
      <c r="F528" s="113" t="s">
        <v>5557</v>
      </c>
      <c r="G528" s="114" t="s">
        <v>6570</v>
      </c>
    </row>
    <row r="529" spans="2:7" ht="60" x14ac:dyDescent="0.25">
      <c r="B529" s="73" t="s">
        <v>6571</v>
      </c>
      <c r="C529" s="117" t="s">
        <v>6572</v>
      </c>
      <c r="D529" s="73" t="s">
        <v>104</v>
      </c>
      <c r="E529" s="113" t="s">
        <v>6573</v>
      </c>
      <c r="F529" s="113" t="s">
        <v>5557</v>
      </c>
      <c r="G529" s="114" t="s">
        <v>6574</v>
      </c>
    </row>
    <row r="530" spans="2:7" ht="120" x14ac:dyDescent="0.25">
      <c r="B530" s="73" t="s">
        <v>6575</v>
      </c>
      <c r="C530" s="117" t="s">
        <v>342</v>
      </c>
      <c r="D530" s="73" t="s">
        <v>104</v>
      </c>
      <c r="E530" s="113" t="s">
        <v>6576</v>
      </c>
      <c r="F530" s="113" t="s">
        <v>6577</v>
      </c>
      <c r="G530" s="114" t="s">
        <v>6578</v>
      </c>
    </row>
    <row r="531" spans="2:7" ht="45" x14ac:dyDescent="0.25">
      <c r="B531" s="73" t="s">
        <v>6579</v>
      </c>
      <c r="C531" s="117" t="s">
        <v>5937</v>
      </c>
      <c r="D531" s="73" t="s">
        <v>104</v>
      </c>
      <c r="E531" s="113" t="s">
        <v>6580</v>
      </c>
      <c r="F531" s="113" t="s">
        <v>5557</v>
      </c>
      <c r="G531" s="114" t="s">
        <v>6581</v>
      </c>
    </row>
    <row r="532" spans="2:7" ht="75" x14ac:dyDescent="0.25">
      <c r="B532" s="73" t="s">
        <v>6582</v>
      </c>
      <c r="C532" s="117" t="s">
        <v>6583</v>
      </c>
      <c r="D532" s="73" t="s">
        <v>104</v>
      </c>
      <c r="E532" s="113" t="s">
        <v>6584</v>
      </c>
      <c r="F532" s="113" t="s">
        <v>5557</v>
      </c>
      <c r="G532" s="114" t="s">
        <v>6585</v>
      </c>
    </row>
    <row r="533" spans="2:7" x14ac:dyDescent="0.25">
      <c r="B533" s="73" t="s">
        <v>6586</v>
      </c>
      <c r="C533" s="117" t="s">
        <v>3072</v>
      </c>
      <c r="D533" s="73" t="s">
        <v>104</v>
      </c>
      <c r="E533" s="113" t="s">
        <v>6542</v>
      </c>
      <c r="F533" s="113" t="s">
        <v>5557</v>
      </c>
    </row>
    <row r="534" spans="2:7" ht="90" x14ac:dyDescent="0.25">
      <c r="B534" s="73" t="s">
        <v>6587</v>
      </c>
      <c r="C534" s="117" t="s">
        <v>6588</v>
      </c>
      <c r="D534" s="73" t="s">
        <v>104</v>
      </c>
      <c r="E534" s="113" t="s">
        <v>6589</v>
      </c>
      <c r="F534" s="113" t="s">
        <v>5557</v>
      </c>
      <c r="G534" s="114" t="s">
        <v>6590</v>
      </c>
    </row>
    <row r="535" spans="2:7" ht="90" x14ac:dyDescent="0.25">
      <c r="B535" s="73" t="s">
        <v>6591</v>
      </c>
      <c r="C535" s="117" t="s">
        <v>1434</v>
      </c>
      <c r="D535" s="73" t="s">
        <v>104</v>
      </c>
      <c r="E535" s="113" t="s">
        <v>6592</v>
      </c>
      <c r="F535" s="113" t="s">
        <v>5557</v>
      </c>
      <c r="G535" s="114" t="s">
        <v>6593</v>
      </c>
    </row>
    <row r="536" spans="2:7" ht="75" x14ac:dyDescent="0.25">
      <c r="B536" s="73" t="s">
        <v>6594</v>
      </c>
      <c r="C536" s="117" t="s">
        <v>6595</v>
      </c>
      <c r="D536" s="73" t="s">
        <v>104</v>
      </c>
      <c r="E536" s="113" t="s">
        <v>6596</v>
      </c>
      <c r="F536" s="113" t="s">
        <v>5557</v>
      </c>
      <c r="G536" s="114" t="s">
        <v>6597</v>
      </c>
    </row>
    <row r="537" spans="2:7" ht="105" x14ac:dyDescent="0.25">
      <c r="B537" s="73" t="s">
        <v>6598</v>
      </c>
      <c r="C537" s="117" t="s">
        <v>1629</v>
      </c>
      <c r="D537" s="73" t="s">
        <v>104</v>
      </c>
      <c r="E537" s="113" t="s">
        <v>6599</v>
      </c>
      <c r="F537" s="113" t="s">
        <v>5557</v>
      </c>
      <c r="G537" s="114" t="s">
        <v>6600</v>
      </c>
    </row>
    <row r="538" spans="2:7" ht="75" x14ac:dyDescent="0.25">
      <c r="B538" s="73" t="s">
        <v>6601</v>
      </c>
      <c r="C538" s="117" t="s">
        <v>6602</v>
      </c>
      <c r="D538" s="73" t="s">
        <v>104</v>
      </c>
      <c r="E538" s="113" t="s">
        <v>6603</v>
      </c>
      <c r="F538" s="113" t="s">
        <v>5557</v>
      </c>
      <c r="G538" s="114" t="s">
        <v>6604</v>
      </c>
    </row>
    <row r="539" spans="2:7" ht="75" x14ac:dyDescent="0.25">
      <c r="B539" s="73" t="s">
        <v>6605</v>
      </c>
      <c r="C539" s="117" t="s">
        <v>6606</v>
      </c>
      <c r="D539" s="73" t="s">
        <v>104</v>
      </c>
      <c r="E539" s="113" t="s">
        <v>6607</v>
      </c>
      <c r="F539" s="113" t="s">
        <v>5557</v>
      </c>
      <c r="G539" s="114" t="s">
        <v>6608</v>
      </c>
    </row>
    <row r="540" spans="2:7" ht="105" x14ac:dyDescent="0.25">
      <c r="B540" s="73" t="s">
        <v>6609</v>
      </c>
      <c r="C540" s="117" t="s">
        <v>2969</v>
      </c>
      <c r="D540" s="73" t="s">
        <v>104</v>
      </c>
      <c r="E540" s="113" t="s">
        <v>6610</v>
      </c>
      <c r="F540" s="113" t="s">
        <v>5557</v>
      </c>
      <c r="G540" s="114" t="s">
        <v>6611</v>
      </c>
    </row>
    <row r="541" spans="2:7" ht="45" x14ac:dyDescent="0.25">
      <c r="B541" s="73" t="s">
        <v>6612</v>
      </c>
      <c r="C541" s="117" t="s">
        <v>2969</v>
      </c>
      <c r="D541" s="73" t="s">
        <v>104</v>
      </c>
      <c r="E541" s="113" t="s">
        <v>6613</v>
      </c>
      <c r="F541" s="113" t="s">
        <v>5557</v>
      </c>
      <c r="G541" s="114" t="s">
        <v>6614</v>
      </c>
    </row>
    <row r="542" spans="2:7" ht="45" x14ac:dyDescent="0.25">
      <c r="B542" s="73" t="s">
        <v>6615</v>
      </c>
      <c r="C542" s="117" t="s">
        <v>3378</v>
      </c>
      <c r="D542" s="73" t="s">
        <v>104</v>
      </c>
      <c r="E542" s="113" t="s">
        <v>6616</v>
      </c>
      <c r="F542" s="113" t="s">
        <v>5557</v>
      </c>
      <c r="G542" s="114" t="s">
        <v>6617</v>
      </c>
    </row>
    <row r="543" spans="2:7" ht="90" x14ac:dyDescent="0.25">
      <c r="B543" s="73" t="s">
        <v>6618</v>
      </c>
      <c r="C543" s="117" t="s">
        <v>6619</v>
      </c>
      <c r="D543" s="73" t="s">
        <v>104</v>
      </c>
      <c r="E543" s="113" t="s">
        <v>6620</v>
      </c>
      <c r="F543" s="113" t="s">
        <v>5557</v>
      </c>
      <c r="G543" s="114" t="s">
        <v>6621</v>
      </c>
    </row>
    <row r="544" spans="2:7" ht="165" x14ac:dyDescent="0.25">
      <c r="B544" s="73" t="s">
        <v>6622</v>
      </c>
      <c r="C544" s="117" t="s">
        <v>5951</v>
      </c>
      <c r="D544" s="73" t="s">
        <v>104</v>
      </c>
      <c r="E544" s="113" t="s">
        <v>6623</v>
      </c>
      <c r="F544" s="113" t="s">
        <v>5557</v>
      </c>
      <c r="G544" s="114" t="s">
        <v>6624</v>
      </c>
    </row>
    <row r="545" spans="2:7" ht="105" x14ac:dyDescent="0.25">
      <c r="B545" s="73" t="s">
        <v>6625</v>
      </c>
      <c r="C545" s="117" t="s">
        <v>6626</v>
      </c>
      <c r="D545" s="73" t="s">
        <v>104</v>
      </c>
      <c r="E545" s="113" t="s">
        <v>6627</v>
      </c>
      <c r="F545" s="113" t="s">
        <v>5557</v>
      </c>
      <c r="G545" s="114" t="s">
        <v>6628</v>
      </c>
    </row>
    <row r="546" spans="2:7" ht="90" x14ac:dyDescent="0.25">
      <c r="B546" s="73" t="s">
        <v>6629</v>
      </c>
      <c r="C546" s="117" t="s">
        <v>6630</v>
      </c>
      <c r="D546" s="73" t="s">
        <v>104</v>
      </c>
      <c r="E546" s="113" t="s">
        <v>6631</v>
      </c>
      <c r="F546" s="113" t="s">
        <v>5557</v>
      </c>
      <c r="G546" s="114" t="s">
        <v>6632</v>
      </c>
    </row>
    <row r="547" spans="2:7" ht="30" x14ac:dyDescent="0.25">
      <c r="B547" s="73" t="s">
        <v>6633</v>
      </c>
      <c r="C547" s="117" t="s">
        <v>5955</v>
      </c>
      <c r="D547" s="73" t="s">
        <v>104</v>
      </c>
      <c r="E547" s="113" t="s">
        <v>6634</v>
      </c>
      <c r="F547" s="113" t="s">
        <v>5883</v>
      </c>
      <c r="G547" s="114" t="s">
        <v>6635</v>
      </c>
    </row>
    <row r="548" spans="2:7" ht="30" x14ac:dyDescent="0.25">
      <c r="B548" s="73" t="s">
        <v>6636</v>
      </c>
      <c r="C548" s="117" t="s">
        <v>863</v>
      </c>
      <c r="D548" s="73" t="s">
        <v>104</v>
      </c>
      <c r="E548" s="113" t="s">
        <v>6637</v>
      </c>
      <c r="F548" s="113" t="s">
        <v>6638</v>
      </c>
      <c r="G548" s="114" t="s">
        <v>6639</v>
      </c>
    </row>
    <row r="549" spans="2:7" ht="45" x14ac:dyDescent="0.25">
      <c r="B549" s="73" t="s">
        <v>6640</v>
      </c>
      <c r="C549" s="117" t="s">
        <v>3901</v>
      </c>
      <c r="D549" s="73" t="s">
        <v>104</v>
      </c>
      <c r="E549" s="113" t="s">
        <v>6641</v>
      </c>
      <c r="F549" s="113" t="s">
        <v>5557</v>
      </c>
      <c r="G549" s="114" t="s">
        <v>6642</v>
      </c>
    </row>
    <row r="550" spans="2:7" ht="60" x14ac:dyDescent="0.25">
      <c r="B550" s="73" t="s">
        <v>6643</v>
      </c>
      <c r="C550" s="117" t="s">
        <v>1085</v>
      </c>
      <c r="D550" s="73" t="s">
        <v>104</v>
      </c>
      <c r="E550" s="113" t="s">
        <v>6644</v>
      </c>
      <c r="F550" s="113" t="s">
        <v>6645</v>
      </c>
      <c r="G550" s="114" t="s">
        <v>6646</v>
      </c>
    </row>
    <row r="551" spans="2:7" ht="45" x14ac:dyDescent="0.25">
      <c r="B551" s="73" t="s">
        <v>6647</v>
      </c>
      <c r="C551" s="117" t="s">
        <v>6648</v>
      </c>
      <c r="D551" s="73" t="s">
        <v>104</v>
      </c>
      <c r="E551" s="113" t="s">
        <v>6649</v>
      </c>
      <c r="F551" s="113" t="s">
        <v>5557</v>
      </c>
      <c r="G551" s="114" t="s">
        <v>6650</v>
      </c>
    </row>
    <row r="552" spans="2:7" x14ac:dyDescent="0.25">
      <c r="B552" s="73" t="s">
        <v>6651</v>
      </c>
      <c r="C552" s="117" t="s">
        <v>6652</v>
      </c>
      <c r="D552" s="73" t="s">
        <v>104</v>
      </c>
      <c r="E552" s="113" t="s">
        <v>6653</v>
      </c>
      <c r="F552" s="113" t="s">
        <v>5557</v>
      </c>
    </row>
    <row r="553" spans="2:7" x14ac:dyDescent="0.25">
      <c r="B553" s="73" t="s">
        <v>6654</v>
      </c>
      <c r="C553" s="117" t="s">
        <v>1499</v>
      </c>
      <c r="D553" s="73" t="s">
        <v>104</v>
      </c>
      <c r="E553" s="113" t="s">
        <v>6655</v>
      </c>
      <c r="F553" s="113" t="s">
        <v>6656</v>
      </c>
    </row>
    <row r="554" spans="2:7" x14ac:dyDescent="0.25">
      <c r="B554" s="73" t="s">
        <v>6657</v>
      </c>
      <c r="C554" s="117" t="s">
        <v>1499</v>
      </c>
      <c r="D554" s="73" t="s">
        <v>104</v>
      </c>
      <c r="E554" s="113" t="s">
        <v>6658</v>
      </c>
      <c r="F554" s="113" t="s">
        <v>5557</v>
      </c>
    </row>
    <row r="555" spans="2:7" x14ac:dyDescent="0.25">
      <c r="B555" s="73" t="s">
        <v>6659</v>
      </c>
      <c r="C555" s="117" t="s">
        <v>5970</v>
      </c>
      <c r="D555" s="73" t="s">
        <v>104</v>
      </c>
      <c r="E555" s="113" t="s">
        <v>6660</v>
      </c>
      <c r="F555" s="113" t="s">
        <v>5557</v>
      </c>
    </row>
    <row r="556" spans="2:7" x14ac:dyDescent="0.25">
      <c r="B556" s="73" t="s">
        <v>6661</v>
      </c>
      <c r="C556" s="117" t="s">
        <v>3241</v>
      </c>
      <c r="D556" s="73" t="s">
        <v>104</v>
      </c>
      <c r="E556" s="113" t="s">
        <v>6662</v>
      </c>
      <c r="F556" s="113" t="s">
        <v>5557</v>
      </c>
    </row>
    <row r="557" spans="2:7" x14ac:dyDescent="0.25">
      <c r="B557" s="73" t="s">
        <v>6663</v>
      </c>
      <c r="C557" s="117" t="s">
        <v>6664</v>
      </c>
      <c r="D557" s="73" t="s">
        <v>104</v>
      </c>
      <c r="E557" s="113" t="s">
        <v>6665</v>
      </c>
      <c r="F557" s="113" t="s">
        <v>5557</v>
      </c>
    </row>
    <row r="558" spans="2:7" x14ac:dyDescent="0.25">
      <c r="B558" s="73" t="s">
        <v>6666</v>
      </c>
      <c r="C558" s="117" t="s">
        <v>2085</v>
      </c>
      <c r="D558" s="73" t="s">
        <v>104</v>
      </c>
      <c r="E558" s="113" t="s">
        <v>6667</v>
      </c>
      <c r="F558" s="113" t="s">
        <v>5557</v>
      </c>
    </row>
    <row r="559" spans="2:7" x14ac:dyDescent="0.25">
      <c r="B559" s="73" t="s">
        <v>6668</v>
      </c>
      <c r="C559" s="117" t="s">
        <v>3215</v>
      </c>
      <c r="D559" s="73" t="s">
        <v>104</v>
      </c>
      <c r="E559" s="113" t="s">
        <v>6669</v>
      </c>
      <c r="F559" s="113" t="s">
        <v>5557</v>
      </c>
    </row>
    <row r="560" spans="2:7" x14ac:dyDescent="0.25">
      <c r="B560" s="73" t="s">
        <v>6670</v>
      </c>
      <c r="C560" s="117" t="s">
        <v>6671</v>
      </c>
      <c r="D560" s="73" t="s">
        <v>104</v>
      </c>
      <c r="E560" s="113" t="s">
        <v>6672</v>
      </c>
      <c r="F560" s="113" t="s">
        <v>5557</v>
      </c>
    </row>
    <row r="561" spans="2:6" x14ac:dyDescent="0.25">
      <c r="B561" s="73" t="s">
        <v>6673</v>
      </c>
      <c r="C561" s="117" t="s">
        <v>683</v>
      </c>
      <c r="D561" s="73" t="s">
        <v>104</v>
      </c>
      <c r="E561" s="113" t="s">
        <v>6674</v>
      </c>
      <c r="F561" s="113" t="s">
        <v>5557</v>
      </c>
    </row>
    <row r="562" spans="2:6" x14ac:dyDescent="0.25">
      <c r="B562" s="73" t="s">
        <v>6675</v>
      </c>
      <c r="C562" s="117" t="s">
        <v>5975</v>
      </c>
      <c r="D562" s="73" t="s">
        <v>104</v>
      </c>
      <c r="E562" s="113" t="s">
        <v>6676</v>
      </c>
      <c r="F562" s="113" t="s">
        <v>5557</v>
      </c>
    </row>
    <row r="563" spans="2:6" x14ac:dyDescent="0.25">
      <c r="B563" s="73" t="s">
        <v>6677</v>
      </c>
      <c r="C563" s="117" t="s">
        <v>3787</v>
      </c>
      <c r="D563" s="73" t="s">
        <v>104</v>
      </c>
      <c r="E563" s="113" t="s">
        <v>6678</v>
      </c>
      <c r="F563" s="113" t="s">
        <v>5979</v>
      </c>
    </row>
    <row r="564" spans="2:6" x14ac:dyDescent="0.25">
      <c r="B564" s="73" t="s">
        <v>6679</v>
      </c>
      <c r="C564" s="117" t="s">
        <v>4592</v>
      </c>
      <c r="D564" s="73" t="s">
        <v>104</v>
      </c>
      <c r="E564" s="113" t="s">
        <v>6680</v>
      </c>
      <c r="F564" s="113" t="s">
        <v>5557</v>
      </c>
    </row>
    <row r="565" spans="2:6" x14ac:dyDescent="0.25">
      <c r="B565" s="73" t="s">
        <v>6681</v>
      </c>
      <c r="C565" s="117" t="s">
        <v>6682</v>
      </c>
      <c r="D565" s="73" t="s">
        <v>104</v>
      </c>
      <c r="E565" s="113" t="s">
        <v>6683</v>
      </c>
      <c r="F565" s="113" t="s">
        <v>5557</v>
      </c>
    </row>
    <row r="566" spans="2:6" x14ac:dyDescent="0.25">
      <c r="B566" s="73" t="s">
        <v>22437</v>
      </c>
      <c r="C566" s="117" t="s">
        <v>22209</v>
      </c>
      <c r="D566" s="73" t="s">
        <v>104</v>
      </c>
      <c r="E566" s="113" t="s">
        <v>22438</v>
      </c>
      <c r="F566" s="113" t="s">
        <v>5557</v>
      </c>
    </row>
    <row r="567" spans="2:6" x14ac:dyDescent="0.25">
      <c r="B567" s="73" t="s">
        <v>22439</v>
      </c>
      <c r="C567" s="117" t="s">
        <v>22290</v>
      </c>
      <c r="D567" s="73" t="s">
        <v>104</v>
      </c>
      <c r="E567" s="113" t="s">
        <v>22440</v>
      </c>
      <c r="F567" s="113" t="s">
        <v>5557</v>
      </c>
    </row>
    <row r="568" spans="2:6" x14ac:dyDescent="0.25">
      <c r="B568" s="73" t="s">
        <v>22441</v>
      </c>
      <c r="C568" s="117" t="s">
        <v>22442</v>
      </c>
      <c r="D568" s="73" t="s">
        <v>104</v>
      </c>
      <c r="E568" s="113" t="s">
        <v>22443</v>
      </c>
      <c r="F568" s="113" t="s">
        <v>5557</v>
      </c>
    </row>
    <row r="569" spans="2:6" x14ac:dyDescent="0.25">
      <c r="B569" s="73" t="s">
        <v>22444</v>
      </c>
      <c r="C569" s="117" t="s">
        <v>22445</v>
      </c>
      <c r="D569" s="73" t="s">
        <v>104</v>
      </c>
      <c r="E569" s="113" t="s">
        <v>22446</v>
      </c>
      <c r="F569" s="113" t="s">
        <v>5557</v>
      </c>
    </row>
    <row r="570" spans="2:6" x14ac:dyDescent="0.25">
      <c r="B570" s="73" t="s">
        <v>22447</v>
      </c>
      <c r="C570" s="117" t="s">
        <v>22445</v>
      </c>
      <c r="D570" s="73" t="s">
        <v>104</v>
      </c>
      <c r="E570" s="113" t="s">
        <v>22448</v>
      </c>
      <c r="F570" s="113" t="s">
        <v>5557</v>
      </c>
    </row>
    <row r="571" spans="2:6" x14ac:dyDescent="0.25">
      <c r="B571" s="73" t="s">
        <v>22449</v>
      </c>
      <c r="C571" s="117" t="s">
        <v>22450</v>
      </c>
      <c r="D571" s="73" t="s">
        <v>104</v>
      </c>
      <c r="E571" s="113" t="s">
        <v>22451</v>
      </c>
      <c r="F571" s="113" t="s">
        <v>5557</v>
      </c>
    </row>
    <row r="572" spans="2:6" x14ac:dyDescent="0.25">
      <c r="B572" s="73" t="s">
        <v>23213</v>
      </c>
      <c r="C572" s="117" t="s">
        <v>845</v>
      </c>
      <c r="D572" s="73" t="s">
        <v>104</v>
      </c>
      <c r="E572" s="113" t="s">
        <v>23214</v>
      </c>
      <c r="F572" s="113" t="s">
        <v>23215</v>
      </c>
    </row>
    <row r="573" spans="2:6" x14ac:dyDescent="0.25">
      <c r="B573" s="73" t="s">
        <v>23216</v>
      </c>
      <c r="C573" s="117" t="s">
        <v>845</v>
      </c>
      <c r="D573" s="73" t="s">
        <v>104</v>
      </c>
      <c r="E573" s="113" t="s">
        <v>23217</v>
      </c>
      <c r="F573" s="113" t="s">
        <v>5557</v>
      </c>
    </row>
    <row r="574" spans="2:6" x14ac:dyDescent="0.25">
      <c r="B574" s="73" t="s">
        <v>23218</v>
      </c>
      <c r="C574" s="117" t="s">
        <v>23219</v>
      </c>
      <c r="D574" s="73" t="s">
        <v>104</v>
      </c>
      <c r="E574" s="113" t="s">
        <v>23220</v>
      </c>
      <c r="F574" s="113" t="s">
        <v>8129</v>
      </c>
    </row>
    <row r="575" spans="2:6" x14ac:dyDescent="0.25">
      <c r="B575" s="73" t="s">
        <v>23221</v>
      </c>
      <c r="C575" s="117" t="s">
        <v>23222</v>
      </c>
      <c r="D575" s="73" t="s">
        <v>104</v>
      </c>
      <c r="E575" s="113" t="s">
        <v>23223</v>
      </c>
      <c r="F575" s="113" t="s">
        <v>5557</v>
      </c>
    </row>
    <row r="576" spans="2:6" x14ac:dyDescent="0.25">
      <c r="B576" s="73" t="s">
        <v>23224</v>
      </c>
      <c r="C576" s="117" t="s">
        <v>23225</v>
      </c>
      <c r="D576" s="73" t="s">
        <v>104</v>
      </c>
      <c r="E576" s="113" t="s">
        <v>23226</v>
      </c>
      <c r="F576" s="113" t="s">
        <v>8129</v>
      </c>
    </row>
    <row r="577" spans="2:6" x14ac:dyDescent="0.25">
      <c r="B577" s="73" t="s">
        <v>23227</v>
      </c>
      <c r="C577" s="117" t="s">
        <v>23199</v>
      </c>
      <c r="D577" s="73" t="s">
        <v>104</v>
      </c>
      <c r="E577" s="113" t="s">
        <v>23228</v>
      </c>
      <c r="F577" s="113" t="s">
        <v>8129</v>
      </c>
    </row>
    <row r="578" spans="2:6" x14ac:dyDescent="0.25">
      <c r="B578" s="73" t="s">
        <v>6684</v>
      </c>
      <c r="C578" s="117" t="s">
        <v>125</v>
      </c>
      <c r="D578" s="73" t="s">
        <v>104</v>
      </c>
      <c r="E578" s="113" t="s">
        <v>6685</v>
      </c>
    </row>
    <row r="579" spans="2:6" x14ac:dyDescent="0.25">
      <c r="B579" s="73" t="s">
        <v>6686</v>
      </c>
      <c r="C579" s="117" t="s">
        <v>125</v>
      </c>
      <c r="D579" s="73" t="s">
        <v>104</v>
      </c>
      <c r="E579" s="113" t="s">
        <v>6687</v>
      </c>
    </row>
    <row r="580" spans="2:6" x14ac:dyDescent="0.25">
      <c r="B580" s="73" t="s">
        <v>6688</v>
      </c>
      <c r="C580" s="117" t="s">
        <v>125</v>
      </c>
      <c r="D580" s="73" t="s">
        <v>104</v>
      </c>
      <c r="E580" s="113" t="s">
        <v>6689</v>
      </c>
    </row>
    <row r="581" spans="2:6" x14ac:dyDescent="0.25">
      <c r="B581" s="73" t="s">
        <v>6690</v>
      </c>
      <c r="C581" s="117" t="s">
        <v>125</v>
      </c>
      <c r="D581" s="73" t="s">
        <v>104</v>
      </c>
      <c r="E581" s="113" t="s">
        <v>6691</v>
      </c>
    </row>
    <row r="582" spans="2:6" x14ac:dyDescent="0.25">
      <c r="B582" s="73" t="s">
        <v>6692</v>
      </c>
      <c r="C582" s="117" t="s">
        <v>125</v>
      </c>
      <c r="D582" s="73" t="s">
        <v>104</v>
      </c>
      <c r="E582" s="113" t="s">
        <v>6693</v>
      </c>
    </row>
    <row r="583" spans="2:6" x14ac:dyDescent="0.25">
      <c r="B583" s="73" t="s">
        <v>6694</v>
      </c>
      <c r="C583" s="117" t="s">
        <v>125</v>
      </c>
      <c r="D583" s="73" t="s">
        <v>104</v>
      </c>
      <c r="E583" s="113" t="s">
        <v>6695</v>
      </c>
    </row>
    <row r="584" spans="2:6" x14ac:dyDescent="0.25">
      <c r="B584" s="73" t="s">
        <v>6696</v>
      </c>
      <c r="C584" s="117" t="s">
        <v>125</v>
      </c>
      <c r="D584" s="73" t="s">
        <v>104</v>
      </c>
      <c r="E584" s="113" t="s">
        <v>6697</v>
      </c>
    </row>
    <row r="585" spans="2:6" x14ac:dyDescent="0.25">
      <c r="B585" s="73" t="s">
        <v>6698</v>
      </c>
      <c r="C585" s="117" t="s">
        <v>125</v>
      </c>
      <c r="D585" s="73" t="s">
        <v>104</v>
      </c>
      <c r="E585" s="113" t="s">
        <v>6699</v>
      </c>
    </row>
    <row r="586" spans="2:6" x14ac:dyDescent="0.25">
      <c r="B586" s="73" t="s">
        <v>6700</v>
      </c>
      <c r="C586" s="117" t="s">
        <v>125</v>
      </c>
      <c r="D586" s="73" t="s">
        <v>104</v>
      </c>
      <c r="E586" s="113" t="s">
        <v>6701</v>
      </c>
    </row>
    <row r="587" spans="2:6" x14ac:dyDescent="0.25">
      <c r="B587" s="73" t="s">
        <v>6702</v>
      </c>
      <c r="C587" s="117" t="s">
        <v>125</v>
      </c>
      <c r="D587" s="73" t="s">
        <v>104</v>
      </c>
      <c r="E587" s="113" t="s">
        <v>6703</v>
      </c>
    </row>
    <row r="588" spans="2:6" x14ac:dyDescent="0.25">
      <c r="B588" s="73" t="s">
        <v>6704</v>
      </c>
      <c r="C588" s="117" t="s">
        <v>125</v>
      </c>
      <c r="D588" s="73" t="s">
        <v>104</v>
      </c>
      <c r="E588" s="113" t="s">
        <v>6705</v>
      </c>
    </row>
    <row r="589" spans="2:6" x14ac:dyDescent="0.25">
      <c r="B589" s="73" t="s">
        <v>6706</v>
      </c>
      <c r="C589" s="117" t="s">
        <v>125</v>
      </c>
      <c r="D589" s="73" t="s">
        <v>104</v>
      </c>
      <c r="E589" s="113" t="s">
        <v>6707</v>
      </c>
    </row>
    <row r="590" spans="2:6" x14ac:dyDescent="0.25">
      <c r="B590" s="73" t="s">
        <v>6708</v>
      </c>
      <c r="C590" s="117" t="s">
        <v>125</v>
      </c>
      <c r="D590" s="73" t="s">
        <v>104</v>
      </c>
      <c r="E590" s="113" t="s">
        <v>6709</v>
      </c>
    </row>
    <row r="591" spans="2:6" x14ac:dyDescent="0.25">
      <c r="B591" s="73" t="s">
        <v>6710</v>
      </c>
      <c r="C591" s="117" t="s">
        <v>125</v>
      </c>
      <c r="D591" s="73" t="s">
        <v>104</v>
      </c>
      <c r="E591" s="113" t="s">
        <v>6711</v>
      </c>
    </row>
    <row r="592" spans="2:6" x14ac:dyDescent="0.25">
      <c r="B592" s="73" t="s">
        <v>6712</v>
      </c>
      <c r="C592" s="117" t="s">
        <v>125</v>
      </c>
      <c r="D592" s="73" t="s">
        <v>104</v>
      </c>
      <c r="E592" s="113" t="s">
        <v>6713</v>
      </c>
    </row>
    <row r="593" spans="2:7" x14ac:dyDescent="0.25">
      <c r="B593" s="73" t="s">
        <v>6714</v>
      </c>
      <c r="C593" s="117" t="s">
        <v>125</v>
      </c>
      <c r="D593" s="73" t="s">
        <v>104</v>
      </c>
      <c r="E593" s="113" t="s">
        <v>6715</v>
      </c>
    </row>
    <row r="594" spans="2:7" x14ac:dyDescent="0.25">
      <c r="B594" s="73" t="s">
        <v>6716</v>
      </c>
      <c r="C594" s="117" t="s">
        <v>125</v>
      </c>
      <c r="D594" s="73" t="s">
        <v>104</v>
      </c>
      <c r="E594" s="113" t="s">
        <v>6717</v>
      </c>
    </row>
    <row r="595" spans="2:7" x14ac:dyDescent="0.25">
      <c r="B595" s="73" t="s">
        <v>6718</v>
      </c>
      <c r="C595" s="117" t="s">
        <v>125</v>
      </c>
      <c r="D595" s="73" t="s">
        <v>104</v>
      </c>
      <c r="E595" s="113" t="s">
        <v>6719</v>
      </c>
    </row>
    <row r="596" spans="2:7" x14ac:dyDescent="0.25">
      <c r="B596" s="73" t="s">
        <v>6720</v>
      </c>
      <c r="C596" s="117" t="s">
        <v>125</v>
      </c>
      <c r="D596" s="73" t="s">
        <v>104</v>
      </c>
      <c r="E596" s="113" t="s">
        <v>6721</v>
      </c>
    </row>
    <row r="597" spans="2:7" x14ac:dyDescent="0.25">
      <c r="B597" s="73" t="s">
        <v>6722</v>
      </c>
      <c r="C597" s="117" t="s">
        <v>125</v>
      </c>
      <c r="D597" s="73" t="s">
        <v>104</v>
      </c>
      <c r="E597" s="113" t="s">
        <v>6723</v>
      </c>
    </row>
    <row r="598" spans="2:7" x14ac:dyDescent="0.25">
      <c r="B598" s="73" t="s">
        <v>6724</v>
      </c>
      <c r="C598" s="117" t="s">
        <v>125</v>
      </c>
      <c r="D598" s="73" t="s">
        <v>104</v>
      </c>
      <c r="E598" s="113" t="s">
        <v>6725</v>
      </c>
    </row>
    <row r="599" spans="2:7" x14ac:dyDescent="0.25">
      <c r="B599" s="73" t="s">
        <v>6726</v>
      </c>
      <c r="C599" s="117" t="s">
        <v>125</v>
      </c>
      <c r="D599" s="73" t="s">
        <v>104</v>
      </c>
      <c r="E599" s="113" t="s">
        <v>6727</v>
      </c>
    </row>
    <row r="600" spans="2:7" x14ac:dyDescent="0.25">
      <c r="B600" s="73" t="s">
        <v>6728</v>
      </c>
      <c r="C600" s="117" t="s">
        <v>125</v>
      </c>
      <c r="D600" s="73" t="s">
        <v>104</v>
      </c>
      <c r="E600" s="113" t="s">
        <v>6729</v>
      </c>
    </row>
    <row r="601" spans="2:7" x14ac:dyDescent="0.25">
      <c r="B601" s="73" t="s">
        <v>6730</v>
      </c>
      <c r="C601" s="117" t="s">
        <v>125</v>
      </c>
      <c r="D601" s="73" t="s">
        <v>104</v>
      </c>
      <c r="E601" s="113" t="s">
        <v>6731</v>
      </c>
    </row>
    <row r="602" spans="2:7" x14ac:dyDescent="0.25">
      <c r="B602" s="73" t="s">
        <v>6732</v>
      </c>
      <c r="C602" s="117" t="s">
        <v>125</v>
      </c>
      <c r="D602" s="73" t="s">
        <v>104</v>
      </c>
      <c r="E602" s="113" t="s">
        <v>6733</v>
      </c>
    </row>
    <row r="603" spans="2:7" x14ac:dyDescent="0.25">
      <c r="B603" s="73" t="s">
        <v>6734</v>
      </c>
      <c r="C603" s="117" t="s">
        <v>125</v>
      </c>
      <c r="D603" s="73" t="s">
        <v>104</v>
      </c>
      <c r="E603" s="113" t="s">
        <v>6735</v>
      </c>
      <c r="G603" s="114" t="s">
        <v>6736</v>
      </c>
    </row>
    <row r="604" spans="2:7" ht="45" x14ac:dyDescent="0.25">
      <c r="B604" s="73" t="s">
        <v>6737</v>
      </c>
      <c r="C604" s="117" t="s">
        <v>125</v>
      </c>
      <c r="D604" s="73" t="s">
        <v>104</v>
      </c>
      <c r="E604" s="113" t="s">
        <v>6738</v>
      </c>
      <c r="G604" s="114" t="s">
        <v>6739</v>
      </c>
    </row>
    <row r="605" spans="2:7" x14ac:dyDescent="0.25">
      <c r="B605" s="73" t="s">
        <v>6740</v>
      </c>
      <c r="C605" s="117" t="s">
        <v>125</v>
      </c>
      <c r="D605" s="73" t="s">
        <v>104</v>
      </c>
      <c r="E605" s="113" t="s">
        <v>6741</v>
      </c>
    </row>
    <row r="606" spans="2:7" x14ac:dyDescent="0.25">
      <c r="B606" s="73" t="s">
        <v>6742</v>
      </c>
      <c r="C606" s="117" t="s">
        <v>125</v>
      </c>
      <c r="D606" s="73" t="s">
        <v>104</v>
      </c>
      <c r="E606" s="113" t="s">
        <v>6743</v>
      </c>
    </row>
    <row r="607" spans="2:7" x14ac:dyDescent="0.25">
      <c r="B607" s="73" t="s">
        <v>6744</v>
      </c>
      <c r="C607" s="117" t="s">
        <v>125</v>
      </c>
      <c r="D607" s="73" t="s">
        <v>104</v>
      </c>
      <c r="E607" s="113" t="s">
        <v>6745</v>
      </c>
    </row>
    <row r="608" spans="2:7" x14ac:dyDescent="0.25">
      <c r="B608" s="73" t="s">
        <v>6746</v>
      </c>
      <c r="C608" s="117" t="s">
        <v>125</v>
      </c>
      <c r="D608" s="73" t="s">
        <v>104</v>
      </c>
      <c r="E608" s="113" t="s">
        <v>6747</v>
      </c>
    </row>
    <row r="609" spans="2:7" x14ac:dyDescent="0.25">
      <c r="B609" s="73" t="s">
        <v>6748</v>
      </c>
      <c r="C609" s="117" t="s">
        <v>125</v>
      </c>
      <c r="D609" s="73" t="s">
        <v>104</v>
      </c>
      <c r="E609" s="113" t="s">
        <v>6749</v>
      </c>
    </row>
    <row r="610" spans="2:7" x14ac:dyDescent="0.25">
      <c r="B610" s="73" t="s">
        <v>6750</v>
      </c>
      <c r="C610" s="117" t="s">
        <v>125</v>
      </c>
      <c r="D610" s="73" t="s">
        <v>104</v>
      </c>
      <c r="E610" s="113" t="s">
        <v>6751</v>
      </c>
    </row>
    <row r="611" spans="2:7" x14ac:dyDescent="0.25">
      <c r="B611" s="73" t="s">
        <v>6752</v>
      </c>
      <c r="C611" s="117" t="s">
        <v>125</v>
      </c>
      <c r="D611" s="73" t="s">
        <v>104</v>
      </c>
      <c r="E611" s="113" t="s">
        <v>6753</v>
      </c>
    </row>
    <row r="612" spans="2:7" x14ac:dyDescent="0.25">
      <c r="B612" s="73" t="s">
        <v>6754</v>
      </c>
      <c r="C612" s="117" t="s">
        <v>125</v>
      </c>
      <c r="D612" s="73" t="s">
        <v>104</v>
      </c>
      <c r="E612" s="113" t="s">
        <v>6755</v>
      </c>
    </row>
    <row r="613" spans="2:7" x14ac:dyDescent="0.25">
      <c r="B613" s="73" t="s">
        <v>6756</v>
      </c>
      <c r="C613" s="117" t="s">
        <v>125</v>
      </c>
      <c r="D613" s="73" t="s">
        <v>104</v>
      </c>
      <c r="E613" s="113" t="s">
        <v>6757</v>
      </c>
    </row>
    <row r="614" spans="2:7" x14ac:dyDescent="0.25">
      <c r="B614" s="73" t="s">
        <v>6758</v>
      </c>
      <c r="C614" s="117" t="s">
        <v>125</v>
      </c>
      <c r="D614" s="73" t="s">
        <v>104</v>
      </c>
      <c r="E614" s="113" t="s">
        <v>6759</v>
      </c>
    </row>
    <row r="615" spans="2:7" x14ac:dyDescent="0.25">
      <c r="B615" s="73" t="s">
        <v>6760</v>
      </c>
      <c r="C615" s="117" t="s">
        <v>125</v>
      </c>
      <c r="D615" s="73" t="s">
        <v>104</v>
      </c>
      <c r="E615" s="113" t="s">
        <v>6761</v>
      </c>
    </row>
    <row r="616" spans="2:7" x14ac:dyDescent="0.25">
      <c r="B616" s="73" t="s">
        <v>6762</v>
      </c>
      <c r="C616" s="117" t="s">
        <v>125</v>
      </c>
      <c r="D616" s="73" t="s">
        <v>104</v>
      </c>
      <c r="E616" s="113" t="s">
        <v>6763</v>
      </c>
    </row>
    <row r="617" spans="2:7" x14ac:dyDescent="0.25">
      <c r="B617" s="73" t="s">
        <v>6764</v>
      </c>
      <c r="C617" s="117" t="s">
        <v>125</v>
      </c>
      <c r="D617" s="73" t="s">
        <v>104</v>
      </c>
      <c r="E617" s="113" t="s">
        <v>6765</v>
      </c>
    </row>
    <row r="618" spans="2:7" x14ac:dyDescent="0.25">
      <c r="B618" s="73" t="s">
        <v>6766</v>
      </c>
      <c r="C618" s="117" t="s">
        <v>125</v>
      </c>
      <c r="D618" s="73" t="s">
        <v>104</v>
      </c>
      <c r="E618" s="113" t="s">
        <v>6767</v>
      </c>
    </row>
    <row r="619" spans="2:7" x14ac:dyDescent="0.25">
      <c r="B619" s="73" t="s">
        <v>6768</v>
      </c>
      <c r="C619" s="117" t="s">
        <v>125</v>
      </c>
      <c r="D619" s="73" t="s">
        <v>104</v>
      </c>
      <c r="E619" s="113" t="s">
        <v>6769</v>
      </c>
    </row>
    <row r="620" spans="2:7" x14ac:dyDescent="0.25">
      <c r="B620" s="73" t="s">
        <v>6770</v>
      </c>
      <c r="C620" s="117" t="s">
        <v>125</v>
      </c>
      <c r="D620" s="73" t="s">
        <v>104</v>
      </c>
      <c r="E620" s="113" t="s">
        <v>6771</v>
      </c>
    </row>
    <row r="621" spans="2:7" x14ac:dyDescent="0.25">
      <c r="B621" s="73" t="s">
        <v>6772</v>
      </c>
      <c r="C621" s="117" t="s">
        <v>125</v>
      </c>
      <c r="D621" s="73" t="s">
        <v>104</v>
      </c>
      <c r="E621" s="113" t="s">
        <v>6773</v>
      </c>
    </row>
    <row r="622" spans="2:7" x14ac:dyDescent="0.25">
      <c r="B622" s="73" t="s">
        <v>6774</v>
      </c>
      <c r="C622" s="117" t="s">
        <v>125</v>
      </c>
      <c r="D622" s="73" t="s">
        <v>104</v>
      </c>
      <c r="E622" s="113" t="s">
        <v>6775</v>
      </c>
    </row>
    <row r="623" spans="2:7" ht="60" x14ac:dyDescent="0.25">
      <c r="B623" s="73" t="s">
        <v>6776</v>
      </c>
      <c r="C623" s="117" t="s">
        <v>125</v>
      </c>
      <c r="D623" s="73" t="s">
        <v>104</v>
      </c>
      <c r="E623" s="113" t="s">
        <v>6777</v>
      </c>
      <c r="G623" s="114" t="s">
        <v>6778</v>
      </c>
    </row>
    <row r="624" spans="2:7" x14ac:dyDescent="0.25">
      <c r="B624" s="73" t="s">
        <v>6779</v>
      </c>
      <c r="C624" s="117" t="s">
        <v>125</v>
      </c>
      <c r="D624" s="73" t="s">
        <v>104</v>
      </c>
      <c r="E624" s="113" t="s">
        <v>6780</v>
      </c>
    </row>
    <row r="625" spans="2:7" x14ac:dyDescent="0.25">
      <c r="B625" s="73" t="s">
        <v>6781</v>
      </c>
      <c r="C625" s="117" t="s">
        <v>125</v>
      </c>
      <c r="D625" s="73" t="s">
        <v>104</v>
      </c>
      <c r="E625" s="113" t="s">
        <v>6782</v>
      </c>
    </row>
    <row r="626" spans="2:7" x14ac:dyDescent="0.25">
      <c r="B626" s="73" t="s">
        <v>6783</v>
      </c>
      <c r="C626" s="117" t="s">
        <v>125</v>
      </c>
      <c r="D626" s="73" t="s">
        <v>104</v>
      </c>
      <c r="E626" s="113" t="s">
        <v>6784</v>
      </c>
    </row>
    <row r="627" spans="2:7" x14ac:dyDescent="0.25">
      <c r="B627" s="73" t="s">
        <v>6785</v>
      </c>
      <c r="C627" s="117" t="s">
        <v>125</v>
      </c>
      <c r="D627" s="73" t="s">
        <v>104</v>
      </c>
      <c r="E627" s="113" t="s">
        <v>6786</v>
      </c>
    </row>
    <row r="628" spans="2:7" x14ac:dyDescent="0.25">
      <c r="B628" s="73" t="s">
        <v>6787</v>
      </c>
      <c r="C628" s="117" t="s">
        <v>125</v>
      </c>
      <c r="D628" s="73" t="s">
        <v>104</v>
      </c>
      <c r="E628" s="113" t="s">
        <v>6788</v>
      </c>
    </row>
    <row r="629" spans="2:7" ht="60" x14ac:dyDescent="0.25">
      <c r="B629" s="73" t="s">
        <v>6789</v>
      </c>
      <c r="C629" s="117" t="s">
        <v>125</v>
      </c>
      <c r="D629" s="73" t="s">
        <v>104</v>
      </c>
      <c r="E629" s="113" t="s">
        <v>6790</v>
      </c>
      <c r="G629" s="114" t="s">
        <v>6791</v>
      </c>
    </row>
    <row r="630" spans="2:7" ht="60" x14ac:dyDescent="0.25">
      <c r="B630" s="73" t="s">
        <v>6792</v>
      </c>
      <c r="C630" s="117" t="s">
        <v>125</v>
      </c>
      <c r="D630" s="73" t="s">
        <v>104</v>
      </c>
      <c r="E630" s="113" t="s">
        <v>6793</v>
      </c>
      <c r="G630" s="114" t="s">
        <v>6794</v>
      </c>
    </row>
    <row r="631" spans="2:7" x14ac:dyDescent="0.25">
      <c r="B631" s="73" t="s">
        <v>6795</v>
      </c>
      <c r="C631" s="117" t="s">
        <v>125</v>
      </c>
      <c r="D631" s="73" t="s">
        <v>104</v>
      </c>
      <c r="E631" s="113" t="s">
        <v>6796</v>
      </c>
    </row>
    <row r="632" spans="2:7" x14ac:dyDescent="0.25">
      <c r="B632" s="73" t="s">
        <v>6797</v>
      </c>
      <c r="C632" s="117" t="s">
        <v>125</v>
      </c>
      <c r="D632" s="73" t="s">
        <v>104</v>
      </c>
      <c r="E632" s="113" t="s">
        <v>6798</v>
      </c>
    </row>
    <row r="633" spans="2:7" x14ac:dyDescent="0.25">
      <c r="B633" s="73" t="s">
        <v>6799</v>
      </c>
      <c r="C633" s="117" t="s">
        <v>125</v>
      </c>
      <c r="D633" s="73" t="s">
        <v>104</v>
      </c>
      <c r="E633" s="113" t="s">
        <v>6800</v>
      </c>
    </row>
    <row r="634" spans="2:7" x14ac:dyDescent="0.25">
      <c r="B634" s="73" t="s">
        <v>6801</v>
      </c>
      <c r="C634" s="117" t="s">
        <v>125</v>
      </c>
      <c r="D634" s="73" t="s">
        <v>104</v>
      </c>
      <c r="E634" s="113" t="s">
        <v>6802</v>
      </c>
    </row>
    <row r="635" spans="2:7" x14ac:dyDescent="0.25">
      <c r="B635" s="73" t="s">
        <v>6803</v>
      </c>
      <c r="C635" s="117" t="s">
        <v>125</v>
      </c>
      <c r="D635" s="73" t="s">
        <v>104</v>
      </c>
      <c r="E635" s="113" t="s">
        <v>6804</v>
      </c>
    </row>
    <row r="636" spans="2:7" x14ac:dyDescent="0.25">
      <c r="B636" s="73" t="s">
        <v>6805</v>
      </c>
      <c r="C636" s="117" t="s">
        <v>125</v>
      </c>
      <c r="D636" s="73" t="s">
        <v>104</v>
      </c>
      <c r="E636" s="113" t="s">
        <v>6806</v>
      </c>
    </row>
    <row r="637" spans="2:7" x14ac:dyDescent="0.25">
      <c r="B637" s="73" t="s">
        <v>6807</v>
      </c>
      <c r="C637" s="117" t="s">
        <v>125</v>
      </c>
      <c r="D637" s="73" t="s">
        <v>104</v>
      </c>
      <c r="E637" s="113" t="s">
        <v>6808</v>
      </c>
    </row>
    <row r="638" spans="2:7" x14ac:dyDescent="0.25">
      <c r="B638" s="73" t="s">
        <v>6809</v>
      </c>
      <c r="C638" s="117" t="s">
        <v>125</v>
      </c>
      <c r="D638" s="73" t="s">
        <v>104</v>
      </c>
      <c r="E638" s="113" t="s">
        <v>6810</v>
      </c>
    </row>
    <row r="639" spans="2:7" x14ac:dyDescent="0.25">
      <c r="B639" s="73" t="s">
        <v>6811</v>
      </c>
      <c r="C639" s="117" t="s">
        <v>125</v>
      </c>
      <c r="D639" s="73" t="s">
        <v>104</v>
      </c>
      <c r="E639" s="113" t="s">
        <v>6812</v>
      </c>
    </row>
    <row r="640" spans="2:7" x14ac:dyDescent="0.25">
      <c r="B640" s="73" t="s">
        <v>6813</v>
      </c>
      <c r="C640" s="117" t="s">
        <v>125</v>
      </c>
      <c r="D640" s="73" t="s">
        <v>104</v>
      </c>
      <c r="E640" s="113" t="s">
        <v>6814</v>
      </c>
      <c r="F640" s="113" t="s">
        <v>6815</v>
      </c>
      <c r="G640" s="114" t="s">
        <v>6816</v>
      </c>
    </row>
    <row r="641" spans="2:5" x14ac:dyDescent="0.25">
      <c r="B641" s="73" t="s">
        <v>6817</v>
      </c>
      <c r="C641" s="117" t="s">
        <v>125</v>
      </c>
      <c r="D641" s="73" t="s">
        <v>104</v>
      </c>
      <c r="E641" s="113" t="s">
        <v>6818</v>
      </c>
    </row>
    <row r="642" spans="2:5" x14ac:dyDescent="0.25">
      <c r="B642" s="73" t="s">
        <v>6819</v>
      </c>
      <c r="C642" s="117" t="s">
        <v>125</v>
      </c>
      <c r="D642" s="73" t="s">
        <v>104</v>
      </c>
      <c r="E642" s="113" t="s">
        <v>6820</v>
      </c>
    </row>
    <row r="643" spans="2:5" x14ac:dyDescent="0.25">
      <c r="B643" s="73" t="s">
        <v>6821</v>
      </c>
      <c r="C643" s="117" t="s">
        <v>125</v>
      </c>
      <c r="D643" s="73" t="s">
        <v>104</v>
      </c>
      <c r="E643" s="113" t="s">
        <v>6822</v>
      </c>
    </row>
    <row r="644" spans="2:5" x14ac:dyDescent="0.25">
      <c r="B644" s="73" t="s">
        <v>6823</v>
      </c>
      <c r="C644" s="117" t="s">
        <v>125</v>
      </c>
      <c r="D644" s="73" t="s">
        <v>104</v>
      </c>
      <c r="E644" s="113" t="s">
        <v>6824</v>
      </c>
    </row>
    <row r="645" spans="2:5" x14ac:dyDescent="0.25">
      <c r="B645" s="73" t="s">
        <v>6825</v>
      </c>
      <c r="C645" s="117" t="s">
        <v>125</v>
      </c>
      <c r="D645" s="73" t="s">
        <v>104</v>
      </c>
      <c r="E645" s="113" t="s">
        <v>6826</v>
      </c>
    </row>
    <row r="646" spans="2:5" x14ac:dyDescent="0.25">
      <c r="B646" s="73" t="s">
        <v>6827</v>
      </c>
      <c r="C646" s="117" t="s">
        <v>125</v>
      </c>
      <c r="D646" s="73" t="s">
        <v>104</v>
      </c>
      <c r="E646" s="113" t="s">
        <v>6828</v>
      </c>
    </row>
    <row r="647" spans="2:5" x14ac:dyDescent="0.25">
      <c r="B647" s="73" t="s">
        <v>6829</v>
      </c>
      <c r="C647" s="117" t="s">
        <v>125</v>
      </c>
      <c r="D647" s="73" t="s">
        <v>104</v>
      </c>
      <c r="E647" s="113" t="s">
        <v>6830</v>
      </c>
    </row>
    <row r="648" spans="2:5" x14ac:dyDescent="0.25">
      <c r="B648" s="73" t="s">
        <v>6831</v>
      </c>
      <c r="C648" s="117" t="s">
        <v>125</v>
      </c>
      <c r="D648" s="73" t="s">
        <v>104</v>
      </c>
      <c r="E648" s="113" t="s">
        <v>6832</v>
      </c>
    </row>
    <row r="649" spans="2:5" x14ac:dyDescent="0.25">
      <c r="B649" s="73" t="s">
        <v>6833</v>
      </c>
      <c r="C649" s="117" t="s">
        <v>125</v>
      </c>
      <c r="D649" s="73" t="s">
        <v>104</v>
      </c>
      <c r="E649" s="113" t="s">
        <v>6834</v>
      </c>
    </row>
    <row r="650" spans="2:5" x14ac:dyDescent="0.25">
      <c r="B650" s="73" t="s">
        <v>6835</v>
      </c>
      <c r="C650" s="117" t="s">
        <v>125</v>
      </c>
      <c r="D650" s="73" t="s">
        <v>104</v>
      </c>
      <c r="E650" s="113" t="s">
        <v>6836</v>
      </c>
    </row>
    <row r="651" spans="2:5" x14ac:dyDescent="0.25">
      <c r="B651" s="73" t="s">
        <v>6837</v>
      </c>
      <c r="C651" s="117" t="s">
        <v>125</v>
      </c>
      <c r="D651" s="73" t="s">
        <v>104</v>
      </c>
      <c r="E651" s="113" t="s">
        <v>6838</v>
      </c>
    </row>
    <row r="652" spans="2:5" x14ac:dyDescent="0.25">
      <c r="B652" s="73" t="s">
        <v>6839</v>
      </c>
      <c r="C652" s="117" t="s">
        <v>125</v>
      </c>
      <c r="D652" s="73" t="s">
        <v>104</v>
      </c>
      <c r="E652" s="113" t="s">
        <v>6840</v>
      </c>
    </row>
    <row r="653" spans="2:5" x14ac:dyDescent="0.25">
      <c r="B653" s="73" t="s">
        <v>6841</v>
      </c>
      <c r="C653" s="117" t="s">
        <v>125</v>
      </c>
      <c r="D653" s="73" t="s">
        <v>104</v>
      </c>
      <c r="E653" s="113" t="s">
        <v>6842</v>
      </c>
    </row>
    <row r="654" spans="2:5" x14ac:dyDescent="0.25">
      <c r="B654" s="73" t="s">
        <v>6843</v>
      </c>
      <c r="C654" s="117" t="s">
        <v>1715</v>
      </c>
      <c r="D654" s="73" t="s">
        <v>104</v>
      </c>
      <c r="E654" s="113" t="s">
        <v>6844</v>
      </c>
    </row>
    <row r="655" spans="2:5" x14ac:dyDescent="0.25">
      <c r="B655" s="73" t="s">
        <v>6845</v>
      </c>
      <c r="C655" s="117" t="s">
        <v>125</v>
      </c>
      <c r="D655" s="73" t="s">
        <v>104</v>
      </c>
      <c r="E655" s="113" t="s">
        <v>6846</v>
      </c>
    </row>
    <row r="656" spans="2:5" x14ac:dyDescent="0.25">
      <c r="B656" s="73" t="s">
        <v>6847</v>
      </c>
      <c r="C656" s="117" t="s">
        <v>125</v>
      </c>
      <c r="D656" s="73" t="s">
        <v>104</v>
      </c>
      <c r="E656" s="113" t="s">
        <v>6848</v>
      </c>
    </row>
    <row r="657" spans="2:7" x14ac:dyDescent="0.25">
      <c r="B657" s="73" t="s">
        <v>6849</v>
      </c>
      <c r="C657" s="117" t="s">
        <v>125</v>
      </c>
      <c r="D657" s="73" t="s">
        <v>104</v>
      </c>
      <c r="E657" s="113" t="s">
        <v>6850</v>
      </c>
      <c r="G657" s="114" t="s">
        <v>6851</v>
      </c>
    </row>
    <row r="658" spans="2:7" x14ac:dyDescent="0.25">
      <c r="B658" s="73" t="s">
        <v>6852</v>
      </c>
      <c r="C658" s="117" t="s">
        <v>125</v>
      </c>
      <c r="D658" s="73" t="s">
        <v>104</v>
      </c>
      <c r="E658" s="113" t="s">
        <v>6853</v>
      </c>
    </row>
    <row r="659" spans="2:7" x14ac:dyDescent="0.25">
      <c r="B659" s="73" t="s">
        <v>6854</v>
      </c>
      <c r="C659" s="117" t="s">
        <v>125</v>
      </c>
      <c r="D659" s="73" t="s">
        <v>104</v>
      </c>
      <c r="E659" s="113" t="s">
        <v>6855</v>
      </c>
    </row>
    <row r="660" spans="2:7" x14ac:dyDescent="0.25">
      <c r="B660" s="73" t="s">
        <v>6856</v>
      </c>
      <c r="C660" s="117" t="s">
        <v>125</v>
      </c>
      <c r="D660" s="73" t="s">
        <v>104</v>
      </c>
      <c r="E660" s="113" t="s">
        <v>6857</v>
      </c>
    </row>
    <row r="661" spans="2:7" ht="60" x14ac:dyDescent="0.25">
      <c r="B661" s="73" t="s">
        <v>6858</v>
      </c>
      <c r="C661" s="117" t="s">
        <v>125</v>
      </c>
      <c r="D661" s="73" t="s">
        <v>104</v>
      </c>
      <c r="E661" s="113" t="s">
        <v>6859</v>
      </c>
      <c r="G661" s="114" t="s">
        <v>6860</v>
      </c>
    </row>
    <row r="662" spans="2:7" ht="60" x14ac:dyDescent="0.25">
      <c r="B662" s="73" t="s">
        <v>6861</v>
      </c>
      <c r="C662" s="117" t="s">
        <v>125</v>
      </c>
      <c r="D662" s="73" t="s">
        <v>104</v>
      </c>
      <c r="E662" s="113" t="s">
        <v>6862</v>
      </c>
      <c r="G662" s="114" t="s">
        <v>6863</v>
      </c>
    </row>
    <row r="663" spans="2:7" x14ac:dyDescent="0.25">
      <c r="B663" s="73" t="s">
        <v>6864</v>
      </c>
      <c r="C663" s="117" t="s">
        <v>2189</v>
      </c>
      <c r="D663" s="73" t="s">
        <v>104</v>
      </c>
      <c r="E663" s="113" t="s">
        <v>6865</v>
      </c>
      <c r="G663" s="114" t="s">
        <v>6866</v>
      </c>
    </row>
    <row r="664" spans="2:7" x14ac:dyDescent="0.25">
      <c r="B664" s="73" t="s">
        <v>6867</v>
      </c>
      <c r="C664" s="117" t="s">
        <v>125</v>
      </c>
      <c r="D664" s="73" t="s">
        <v>104</v>
      </c>
      <c r="E664" s="113" t="s">
        <v>6868</v>
      </c>
    </row>
    <row r="665" spans="2:7" x14ac:dyDescent="0.25">
      <c r="B665" s="73" t="s">
        <v>6869</v>
      </c>
      <c r="C665" s="117" t="s">
        <v>125</v>
      </c>
      <c r="D665" s="73" t="s">
        <v>104</v>
      </c>
      <c r="E665" s="113" t="s">
        <v>6870</v>
      </c>
    </row>
    <row r="666" spans="2:7" x14ac:dyDescent="0.25">
      <c r="B666" s="73" t="s">
        <v>6871</v>
      </c>
      <c r="C666" s="117" t="s">
        <v>125</v>
      </c>
      <c r="D666" s="73" t="s">
        <v>104</v>
      </c>
      <c r="E666" s="113" t="s">
        <v>6872</v>
      </c>
    </row>
    <row r="667" spans="2:7" x14ac:dyDescent="0.25">
      <c r="B667" s="73" t="s">
        <v>6873</v>
      </c>
      <c r="C667" s="117" t="s">
        <v>125</v>
      </c>
      <c r="D667" s="73" t="s">
        <v>104</v>
      </c>
      <c r="E667" s="113" t="s">
        <v>6874</v>
      </c>
    </row>
    <row r="668" spans="2:7" ht="60" x14ac:dyDescent="0.25">
      <c r="B668" s="73" t="s">
        <v>6875</v>
      </c>
      <c r="C668" s="117" t="s">
        <v>125</v>
      </c>
      <c r="D668" s="73" t="s">
        <v>104</v>
      </c>
      <c r="E668" s="113" t="s">
        <v>6876</v>
      </c>
      <c r="G668" s="114" t="s">
        <v>6877</v>
      </c>
    </row>
    <row r="669" spans="2:7" ht="75" x14ac:dyDescent="0.25">
      <c r="B669" s="73" t="s">
        <v>6878</v>
      </c>
      <c r="C669" s="117" t="s">
        <v>125</v>
      </c>
      <c r="D669" s="73" t="s">
        <v>104</v>
      </c>
      <c r="E669" s="113" t="s">
        <v>6879</v>
      </c>
      <c r="G669" s="114" t="s">
        <v>6880</v>
      </c>
    </row>
    <row r="670" spans="2:7" x14ac:dyDescent="0.25">
      <c r="B670" s="73" t="s">
        <v>6881</v>
      </c>
      <c r="C670" s="117" t="s">
        <v>125</v>
      </c>
      <c r="D670" s="73" t="s">
        <v>104</v>
      </c>
      <c r="E670" s="113" t="s">
        <v>6882</v>
      </c>
    </row>
    <row r="671" spans="2:7" x14ac:dyDescent="0.25">
      <c r="B671" s="73" t="s">
        <v>6883</v>
      </c>
      <c r="C671" s="117" t="s">
        <v>125</v>
      </c>
      <c r="D671" s="73" t="s">
        <v>104</v>
      </c>
      <c r="E671" s="113" t="s">
        <v>6884</v>
      </c>
    </row>
    <row r="672" spans="2:7" x14ac:dyDescent="0.25">
      <c r="B672" s="73" t="s">
        <v>6885</v>
      </c>
      <c r="C672" s="117" t="s">
        <v>125</v>
      </c>
      <c r="D672" s="73" t="s">
        <v>104</v>
      </c>
      <c r="E672" s="113" t="s">
        <v>6886</v>
      </c>
    </row>
    <row r="673" spans="2:7" x14ac:dyDescent="0.25">
      <c r="B673" s="73" t="s">
        <v>6887</v>
      </c>
      <c r="C673" s="117" t="s">
        <v>125</v>
      </c>
      <c r="D673" s="73" t="s">
        <v>104</v>
      </c>
      <c r="E673" s="113" t="s">
        <v>6888</v>
      </c>
    </row>
    <row r="674" spans="2:7" x14ac:dyDescent="0.25">
      <c r="B674" s="73" t="s">
        <v>6889</v>
      </c>
      <c r="C674" s="117" t="s">
        <v>125</v>
      </c>
      <c r="D674" s="73" t="s">
        <v>104</v>
      </c>
      <c r="E674" s="113" t="s">
        <v>6890</v>
      </c>
    </row>
    <row r="675" spans="2:7" ht="60" x14ac:dyDescent="0.25">
      <c r="B675" s="73" t="s">
        <v>6891</v>
      </c>
      <c r="C675" s="117" t="s">
        <v>125</v>
      </c>
      <c r="D675" s="73" t="s">
        <v>104</v>
      </c>
      <c r="E675" s="113" t="s">
        <v>6892</v>
      </c>
      <c r="G675" s="114" t="s">
        <v>6893</v>
      </c>
    </row>
    <row r="676" spans="2:7" x14ac:dyDescent="0.25">
      <c r="B676" s="73" t="s">
        <v>6894</v>
      </c>
      <c r="C676" s="117" t="s">
        <v>125</v>
      </c>
      <c r="D676" s="73" t="s">
        <v>104</v>
      </c>
      <c r="E676" s="113" t="s">
        <v>6895</v>
      </c>
    </row>
    <row r="677" spans="2:7" ht="30" x14ac:dyDescent="0.25">
      <c r="B677" s="73" t="s">
        <v>6896</v>
      </c>
      <c r="C677" s="117" t="s">
        <v>125</v>
      </c>
      <c r="D677" s="73" t="s">
        <v>104</v>
      </c>
      <c r="E677" s="113" t="s">
        <v>6897</v>
      </c>
      <c r="G677" s="114" t="s">
        <v>6898</v>
      </c>
    </row>
    <row r="678" spans="2:7" x14ac:dyDescent="0.25">
      <c r="B678" s="73" t="s">
        <v>6899</v>
      </c>
      <c r="C678" s="117" t="s">
        <v>125</v>
      </c>
      <c r="D678" s="73" t="s">
        <v>104</v>
      </c>
      <c r="E678" s="113" t="s">
        <v>6900</v>
      </c>
    </row>
    <row r="679" spans="2:7" x14ac:dyDescent="0.25">
      <c r="B679" s="73" t="s">
        <v>6901</v>
      </c>
      <c r="C679" s="117" t="s">
        <v>125</v>
      </c>
      <c r="D679" s="73" t="s">
        <v>104</v>
      </c>
      <c r="E679" s="113" t="s">
        <v>6902</v>
      </c>
    </row>
    <row r="680" spans="2:7" ht="90" x14ac:dyDescent="0.25">
      <c r="B680" s="73" t="s">
        <v>6903</v>
      </c>
      <c r="C680" s="117" t="s">
        <v>125</v>
      </c>
      <c r="D680" s="73" t="s">
        <v>104</v>
      </c>
      <c r="E680" s="113" t="s">
        <v>6904</v>
      </c>
      <c r="G680" s="114" t="s">
        <v>6905</v>
      </c>
    </row>
    <row r="681" spans="2:7" ht="45" x14ac:dyDescent="0.25">
      <c r="B681" s="73" t="s">
        <v>6906</v>
      </c>
      <c r="C681" s="117" t="s">
        <v>125</v>
      </c>
      <c r="D681" s="73" t="s">
        <v>104</v>
      </c>
      <c r="E681" s="113" t="s">
        <v>6907</v>
      </c>
      <c r="G681" s="114" t="s">
        <v>6908</v>
      </c>
    </row>
    <row r="682" spans="2:7" ht="45" x14ac:dyDescent="0.25">
      <c r="B682" s="73" t="s">
        <v>6909</v>
      </c>
      <c r="C682" s="117" t="s">
        <v>125</v>
      </c>
      <c r="D682" s="73" t="s">
        <v>104</v>
      </c>
      <c r="E682" s="113" t="s">
        <v>6910</v>
      </c>
      <c r="G682" s="114" t="s">
        <v>6911</v>
      </c>
    </row>
    <row r="683" spans="2:7" ht="45" x14ac:dyDescent="0.25">
      <c r="B683" s="73" t="s">
        <v>6912</v>
      </c>
      <c r="C683" s="117" t="s">
        <v>125</v>
      </c>
      <c r="D683" s="73" t="s">
        <v>104</v>
      </c>
      <c r="E683" s="113" t="s">
        <v>6913</v>
      </c>
      <c r="G683" s="114" t="s">
        <v>6914</v>
      </c>
    </row>
    <row r="684" spans="2:7" ht="45" x14ac:dyDescent="0.25">
      <c r="B684" s="73" t="s">
        <v>6915</v>
      </c>
      <c r="C684" s="117" t="s">
        <v>125</v>
      </c>
      <c r="D684" s="73" t="s">
        <v>104</v>
      </c>
      <c r="E684" s="113" t="s">
        <v>6916</v>
      </c>
      <c r="G684" s="114" t="s">
        <v>6917</v>
      </c>
    </row>
    <row r="685" spans="2:7" x14ac:dyDescent="0.25">
      <c r="B685" s="73" t="s">
        <v>6918</v>
      </c>
      <c r="C685" s="117" t="s">
        <v>125</v>
      </c>
      <c r="D685" s="73" t="s">
        <v>104</v>
      </c>
      <c r="E685" s="113" t="s">
        <v>6919</v>
      </c>
    </row>
    <row r="686" spans="2:7" x14ac:dyDescent="0.25">
      <c r="B686" s="73" t="s">
        <v>6920</v>
      </c>
      <c r="C686" s="117" t="s">
        <v>125</v>
      </c>
      <c r="D686" s="73" t="s">
        <v>104</v>
      </c>
      <c r="E686" s="113" t="s">
        <v>6921</v>
      </c>
    </row>
    <row r="687" spans="2:7" ht="45" x14ac:dyDescent="0.25">
      <c r="B687" s="73" t="s">
        <v>6922</v>
      </c>
      <c r="C687" s="117" t="s">
        <v>125</v>
      </c>
      <c r="D687" s="73" t="s">
        <v>104</v>
      </c>
      <c r="E687" s="113" t="s">
        <v>6923</v>
      </c>
      <c r="G687" s="114" t="s">
        <v>6924</v>
      </c>
    </row>
    <row r="688" spans="2:7" ht="45" x14ac:dyDescent="0.25">
      <c r="B688" s="73" t="s">
        <v>6925</v>
      </c>
      <c r="C688" s="117" t="s">
        <v>125</v>
      </c>
      <c r="D688" s="73" t="s">
        <v>104</v>
      </c>
      <c r="E688" s="113" t="s">
        <v>6926</v>
      </c>
      <c r="G688" s="114" t="s">
        <v>6927</v>
      </c>
    </row>
    <row r="689" spans="2:7" ht="60" x14ac:dyDescent="0.25">
      <c r="B689" s="73" t="s">
        <v>6928</v>
      </c>
      <c r="C689" s="117" t="s">
        <v>125</v>
      </c>
      <c r="D689" s="73" t="s">
        <v>104</v>
      </c>
      <c r="E689" s="113" t="s">
        <v>6929</v>
      </c>
      <c r="G689" s="114" t="s">
        <v>6930</v>
      </c>
    </row>
    <row r="690" spans="2:7" ht="75" x14ac:dyDescent="0.25">
      <c r="B690" s="73" t="s">
        <v>6931</v>
      </c>
      <c r="C690" s="117" t="s">
        <v>125</v>
      </c>
      <c r="D690" s="73" t="s">
        <v>104</v>
      </c>
      <c r="E690" s="113" t="s">
        <v>6932</v>
      </c>
      <c r="G690" s="114" t="s">
        <v>6933</v>
      </c>
    </row>
    <row r="691" spans="2:7" ht="30" x14ac:dyDescent="0.25">
      <c r="B691" s="73" t="s">
        <v>6934</v>
      </c>
      <c r="C691" s="117" t="s">
        <v>125</v>
      </c>
      <c r="D691" s="73" t="s">
        <v>104</v>
      </c>
      <c r="E691" s="113" t="s">
        <v>6935</v>
      </c>
      <c r="G691" s="114" t="s">
        <v>6936</v>
      </c>
    </row>
    <row r="692" spans="2:7" x14ac:dyDescent="0.25">
      <c r="B692" s="73" t="s">
        <v>6937</v>
      </c>
      <c r="C692" s="117" t="s">
        <v>125</v>
      </c>
      <c r="D692" s="73" t="s">
        <v>104</v>
      </c>
      <c r="E692" s="113" t="s">
        <v>6938</v>
      </c>
      <c r="G692" s="114" t="s">
        <v>6939</v>
      </c>
    </row>
    <row r="693" spans="2:7" ht="75" x14ac:dyDescent="0.25">
      <c r="B693" s="73" t="s">
        <v>6940</v>
      </c>
      <c r="C693" s="117" t="s">
        <v>125</v>
      </c>
      <c r="D693" s="73" t="s">
        <v>104</v>
      </c>
      <c r="E693" s="113" t="s">
        <v>6941</v>
      </c>
      <c r="G693" s="114" t="s">
        <v>6942</v>
      </c>
    </row>
    <row r="694" spans="2:7" ht="45" x14ac:dyDescent="0.25">
      <c r="B694" s="73" t="s">
        <v>6943</v>
      </c>
      <c r="C694" s="117" t="s">
        <v>125</v>
      </c>
      <c r="D694" s="73" t="s">
        <v>104</v>
      </c>
      <c r="E694" s="113" t="s">
        <v>6944</v>
      </c>
      <c r="G694" s="114" t="s">
        <v>6945</v>
      </c>
    </row>
    <row r="695" spans="2:7" ht="45" x14ac:dyDescent="0.25">
      <c r="B695" s="73" t="s">
        <v>6946</v>
      </c>
      <c r="C695" s="117" t="s">
        <v>125</v>
      </c>
      <c r="D695" s="73" t="s">
        <v>104</v>
      </c>
      <c r="E695" s="113" t="s">
        <v>6947</v>
      </c>
      <c r="G695" s="114" t="s">
        <v>6948</v>
      </c>
    </row>
    <row r="696" spans="2:7" x14ac:dyDescent="0.25">
      <c r="B696" s="73" t="s">
        <v>6949</v>
      </c>
      <c r="C696" s="117" t="s">
        <v>125</v>
      </c>
      <c r="D696" s="73" t="s">
        <v>104</v>
      </c>
      <c r="E696" s="113" t="s">
        <v>6950</v>
      </c>
      <c r="G696" s="114" t="s">
        <v>6951</v>
      </c>
    </row>
    <row r="697" spans="2:7" ht="30" x14ac:dyDescent="0.25">
      <c r="B697" s="73" t="s">
        <v>6952</v>
      </c>
      <c r="C697" s="117" t="s">
        <v>2189</v>
      </c>
      <c r="D697" s="73" t="s">
        <v>104</v>
      </c>
      <c r="E697" s="113" t="s">
        <v>6953</v>
      </c>
      <c r="F697" s="113" t="s">
        <v>6034</v>
      </c>
      <c r="G697" s="114" t="s">
        <v>6954</v>
      </c>
    </row>
    <row r="698" spans="2:7" ht="45" x14ac:dyDescent="0.25">
      <c r="B698" s="73" t="s">
        <v>6955</v>
      </c>
      <c r="C698" s="117" t="s">
        <v>125</v>
      </c>
      <c r="D698" s="73" t="s">
        <v>104</v>
      </c>
      <c r="E698" s="113" t="s">
        <v>6956</v>
      </c>
      <c r="G698" s="114" t="s">
        <v>6957</v>
      </c>
    </row>
    <row r="699" spans="2:7" x14ac:dyDescent="0.25">
      <c r="B699" s="73" t="s">
        <v>6958</v>
      </c>
      <c r="C699" s="117" t="s">
        <v>125</v>
      </c>
      <c r="D699" s="73" t="s">
        <v>104</v>
      </c>
      <c r="E699" s="113" t="s">
        <v>6959</v>
      </c>
      <c r="G699" s="114" t="s">
        <v>6960</v>
      </c>
    </row>
    <row r="700" spans="2:7" ht="45" x14ac:dyDescent="0.25">
      <c r="B700" s="73" t="s">
        <v>6961</v>
      </c>
      <c r="C700" s="117" t="s">
        <v>6962</v>
      </c>
      <c r="D700" s="73" t="s">
        <v>104</v>
      </c>
      <c r="E700" s="113" t="s">
        <v>6963</v>
      </c>
      <c r="G700" s="114" t="s">
        <v>6964</v>
      </c>
    </row>
    <row r="701" spans="2:7" ht="60" x14ac:dyDescent="0.25">
      <c r="B701" s="73" t="s">
        <v>6965</v>
      </c>
      <c r="C701" s="117" t="s">
        <v>125</v>
      </c>
      <c r="D701" s="73" t="s">
        <v>104</v>
      </c>
      <c r="E701" s="113" t="s">
        <v>6966</v>
      </c>
      <c r="G701" s="114" t="s">
        <v>6967</v>
      </c>
    </row>
    <row r="702" spans="2:7" ht="30" x14ac:dyDescent="0.25">
      <c r="B702" s="73" t="s">
        <v>6968</v>
      </c>
      <c r="C702" s="117" t="s">
        <v>125</v>
      </c>
      <c r="D702" s="73" t="s">
        <v>104</v>
      </c>
      <c r="E702" s="113" t="s">
        <v>6969</v>
      </c>
      <c r="G702" s="114" t="s">
        <v>6970</v>
      </c>
    </row>
    <row r="703" spans="2:7" ht="30" x14ac:dyDescent="0.25">
      <c r="B703" s="73" t="s">
        <v>6971</v>
      </c>
      <c r="C703" s="117" t="s">
        <v>125</v>
      </c>
      <c r="D703" s="73" t="s">
        <v>104</v>
      </c>
      <c r="E703" s="113" t="s">
        <v>6972</v>
      </c>
      <c r="G703" s="114" t="s">
        <v>6973</v>
      </c>
    </row>
    <row r="704" spans="2:7" x14ac:dyDescent="0.25">
      <c r="B704" s="73" t="s">
        <v>6974</v>
      </c>
      <c r="C704" s="117" t="s">
        <v>125</v>
      </c>
      <c r="D704" s="73" t="s">
        <v>104</v>
      </c>
      <c r="E704" s="113" t="s">
        <v>6975</v>
      </c>
      <c r="F704" s="113" t="s">
        <v>6976</v>
      </c>
    </row>
    <row r="705" spans="2:7" ht="30" x14ac:dyDescent="0.25">
      <c r="B705" s="73" t="s">
        <v>6977</v>
      </c>
      <c r="C705" s="117" t="s">
        <v>125</v>
      </c>
      <c r="D705" s="73" t="s">
        <v>104</v>
      </c>
      <c r="E705" s="113" t="s">
        <v>6978</v>
      </c>
      <c r="G705" s="114" t="s">
        <v>6979</v>
      </c>
    </row>
    <row r="706" spans="2:7" x14ac:dyDescent="0.25">
      <c r="B706" s="73" t="s">
        <v>6980</v>
      </c>
      <c r="C706" s="117" t="s">
        <v>125</v>
      </c>
      <c r="D706" s="73" t="s">
        <v>104</v>
      </c>
      <c r="E706" s="113" t="s">
        <v>6981</v>
      </c>
    </row>
    <row r="707" spans="2:7" ht="30" x14ac:dyDescent="0.25">
      <c r="B707" s="73" t="s">
        <v>6982</v>
      </c>
      <c r="C707" s="117" t="s">
        <v>125</v>
      </c>
      <c r="D707" s="73" t="s">
        <v>104</v>
      </c>
      <c r="E707" s="113" t="s">
        <v>6983</v>
      </c>
      <c r="G707" s="114" t="s">
        <v>6984</v>
      </c>
    </row>
    <row r="708" spans="2:7" ht="30" x14ac:dyDescent="0.25">
      <c r="B708" s="73" t="s">
        <v>6985</v>
      </c>
      <c r="C708" s="117" t="s">
        <v>125</v>
      </c>
      <c r="D708" s="73" t="s">
        <v>104</v>
      </c>
      <c r="E708" s="113" t="s">
        <v>6986</v>
      </c>
      <c r="G708" s="114" t="s">
        <v>6984</v>
      </c>
    </row>
    <row r="709" spans="2:7" ht="60" x14ac:dyDescent="0.25">
      <c r="B709" s="73" t="s">
        <v>6987</v>
      </c>
      <c r="C709" s="117" t="s">
        <v>125</v>
      </c>
      <c r="D709" s="73" t="s">
        <v>104</v>
      </c>
      <c r="E709" s="113" t="s">
        <v>6988</v>
      </c>
      <c r="G709" s="114" t="s">
        <v>6989</v>
      </c>
    </row>
    <row r="710" spans="2:7" ht="30" x14ac:dyDescent="0.25">
      <c r="B710" s="73" t="s">
        <v>6990</v>
      </c>
      <c r="C710" s="117" t="s">
        <v>730</v>
      </c>
      <c r="D710" s="73" t="s">
        <v>104</v>
      </c>
      <c r="E710" s="113" t="s">
        <v>6991</v>
      </c>
      <c r="F710" s="113" t="s">
        <v>6992</v>
      </c>
      <c r="G710" s="114" t="s">
        <v>6993</v>
      </c>
    </row>
    <row r="711" spans="2:7" ht="60" x14ac:dyDescent="0.25">
      <c r="B711" s="73" t="s">
        <v>6994</v>
      </c>
      <c r="C711" s="117" t="s">
        <v>125</v>
      </c>
      <c r="D711" s="73" t="s">
        <v>104</v>
      </c>
      <c r="E711" s="113" t="s">
        <v>6995</v>
      </c>
      <c r="G711" s="114" t="s">
        <v>6996</v>
      </c>
    </row>
    <row r="712" spans="2:7" ht="30" x14ac:dyDescent="0.25">
      <c r="B712" s="73" t="s">
        <v>6997</v>
      </c>
      <c r="C712" s="117" t="s">
        <v>125</v>
      </c>
      <c r="D712" s="73" t="s">
        <v>104</v>
      </c>
      <c r="E712" s="113" t="s">
        <v>6998</v>
      </c>
      <c r="G712" s="114" t="s">
        <v>6999</v>
      </c>
    </row>
    <row r="713" spans="2:7" x14ac:dyDescent="0.25">
      <c r="B713" s="73" t="s">
        <v>7000</v>
      </c>
      <c r="C713" s="117" t="s">
        <v>125</v>
      </c>
      <c r="D713" s="73" t="s">
        <v>104</v>
      </c>
      <c r="E713" s="113" t="s">
        <v>7001</v>
      </c>
      <c r="G713" s="114" t="s">
        <v>7002</v>
      </c>
    </row>
    <row r="714" spans="2:7" ht="30" x14ac:dyDescent="0.25">
      <c r="B714" s="73" t="s">
        <v>7003</v>
      </c>
      <c r="C714" s="117" t="s">
        <v>125</v>
      </c>
      <c r="D714" s="73" t="s">
        <v>104</v>
      </c>
      <c r="E714" s="113" t="s">
        <v>7004</v>
      </c>
      <c r="G714" s="114" t="s">
        <v>7005</v>
      </c>
    </row>
    <row r="715" spans="2:7" ht="30" x14ac:dyDescent="0.25">
      <c r="B715" s="73" t="s">
        <v>7006</v>
      </c>
      <c r="C715" s="117" t="s">
        <v>125</v>
      </c>
      <c r="D715" s="73" t="s">
        <v>104</v>
      </c>
      <c r="E715" s="113" t="s">
        <v>7007</v>
      </c>
      <c r="G715" s="114" t="s">
        <v>7008</v>
      </c>
    </row>
    <row r="716" spans="2:7" ht="75" x14ac:dyDescent="0.25">
      <c r="B716" s="73" t="s">
        <v>7009</v>
      </c>
      <c r="C716" s="117" t="s">
        <v>125</v>
      </c>
      <c r="D716" s="73" t="s">
        <v>104</v>
      </c>
      <c r="E716" s="113" t="s">
        <v>7010</v>
      </c>
      <c r="F716" s="113" t="s">
        <v>5751</v>
      </c>
      <c r="G716" s="114" t="s">
        <v>7011</v>
      </c>
    </row>
    <row r="717" spans="2:7" ht="30" x14ac:dyDescent="0.25">
      <c r="B717" s="73" t="s">
        <v>7012</v>
      </c>
      <c r="C717" s="117" t="s">
        <v>125</v>
      </c>
      <c r="D717" s="73" t="s">
        <v>104</v>
      </c>
      <c r="E717" s="113" t="s">
        <v>7013</v>
      </c>
      <c r="F717" s="113" t="s">
        <v>5751</v>
      </c>
      <c r="G717" s="114" t="s">
        <v>7014</v>
      </c>
    </row>
    <row r="718" spans="2:7" ht="45" x14ac:dyDescent="0.25">
      <c r="B718" s="73" t="s">
        <v>7015</v>
      </c>
      <c r="C718" s="117" t="s">
        <v>125</v>
      </c>
      <c r="D718" s="73" t="s">
        <v>104</v>
      </c>
      <c r="E718" s="113" t="s">
        <v>7016</v>
      </c>
      <c r="F718" s="113" t="s">
        <v>5751</v>
      </c>
      <c r="G718" s="114" t="s">
        <v>7017</v>
      </c>
    </row>
    <row r="719" spans="2:7" ht="45" x14ac:dyDescent="0.25">
      <c r="B719" s="73" t="s">
        <v>7018</v>
      </c>
      <c r="C719" s="117" t="s">
        <v>125</v>
      </c>
      <c r="D719" s="73" t="s">
        <v>104</v>
      </c>
      <c r="E719" s="113" t="s">
        <v>7019</v>
      </c>
      <c r="F719" s="113" t="s">
        <v>5751</v>
      </c>
      <c r="G719" s="114" t="s">
        <v>7020</v>
      </c>
    </row>
    <row r="720" spans="2:7" x14ac:dyDescent="0.25">
      <c r="B720" s="73" t="s">
        <v>7021</v>
      </c>
      <c r="C720" s="117" t="s">
        <v>125</v>
      </c>
      <c r="D720" s="73" t="s">
        <v>104</v>
      </c>
      <c r="E720" s="113" t="s">
        <v>7022</v>
      </c>
    </row>
    <row r="721" spans="2:7" x14ac:dyDescent="0.25">
      <c r="B721" s="73" t="s">
        <v>7023</v>
      </c>
      <c r="C721" s="117" t="s">
        <v>125</v>
      </c>
      <c r="D721" s="73" t="s">
        <v>104</v>
      </c>
      <c r="E721" s="113" t="s">
        <v>7024</v>
      </c>
    </row>
    <row r="722" spans="2:7" ht="45" x14ac:dyDescent="0.25">
      <c r="B722" s="73" t="s">
        <v>7025</v>
      </c>
      <c r="C722" s="117" t="s">
        <v>730</v>
      </c>
      <c r="D722" s="73" t="s">
        <v>104</v>
      </c>
      <c r="E722" s="113" t="s">
        <v>7026</v>
      </c>
      <c r="F722" s="113" t="s">
        <v>6992</v>
      </c>
      <c r="G722" s="114" t="s">
        <v>7027</v>
      </c>
    </row>
    <row r="723" spans="2:7" ht="75" x14ac:dyDescent="0.25">
      <c r="B723" s="73" t="s">
        <v>7028</v>
      </c>
      <c r="C723" s="117" t="s">
        <v>125</v>
      </c>
      <c r="D723" s="73" t="s">
        <v>104</v>
      </c>
      <c r="E723" s="113" t="s">
        <v>7029</v>
      </c>
      <c r="G723" s="114" t="s">
        <v>7030</v>
      </c>
    </row>
    <row r="724" spans="2:7" ht="60" x14ac:dyDescent="0.25">
      <c r="B724" s="73" t="s">
        <v>7031</v>
      </c>
      <c r="C724" s="117" t="s">
        <v>125</v>
      </c>
      <c r="D724" s="73" t="s">
        <v>104</v>
      </c>
      <c r="E724" s="113" t="s">
        <v>7032</v>
      </c>
      <c r="G724" s="114" t="s">
        <v>7033</v>
      </c>
    </row>
    <row r="725" spans="2:7" ht="45" x14ac:dyDescent="0.25">
      <c r="B725" s="73" t="s">
        <v>7034</v>
      </c>
      <c r="C725" s="117" t="s">
        <v>125</v>
      </c>
      <c r="D725" s="73" t="s">
        <v>104</v>
      </c>
      <c r="E725" s="113" t="s">
        <v>7035</v>
      </c>
      <c r="G725" s="114" t="s">
        <v>7036</v>
      </c>
    </row>
    <row r="726" spans="2:7" ht="30" x14ac:dyDescent="0.25">
      <c r="B726" s="73" t="s">
        <v>7037</v>
      </c>
      <c r="C726" s="117" t="s">
        <v>125</v>
      </c>
      <c r="D726" s="73" t="s">
        <v>104</v>
      </c>
      <c r="E726" s="113" t="s">
        <v>7038</v>
      </c>
      <c r="G726" s="114" t="s">
        <v>7039</v>
      </c>
    </row>
    <row r="727" spans="2:7" ht="30" x14ac:dyDescent="0.25">
      <c r="B727" s="73" t="s">
        <v>7040</v>
      </c>
      <c r="C727" s="117" t="s">
        <v>125</v>
      </c>
      <c r="D727" s="73" t="s">
        <v>104</v>
      </c>
      <c r="E727" s="113" t="s">
        <v>7041</v>
      </c>
      <c r="G727" s="114" t="s">
        <v>7042</v>
      </c>
    </row>
    <row r="728" spans="2:7" ht="60" x14ac:dyDescent="0.25">
      <c r="B728" s="73" t="s">
        <v>7043</v>
      </c>
      <c r="C728" s="117" t="s">
        <v>125</v>
      </c>
      <c r="D728" s="73" t="s">
        <v>104</v>
      </c>
      <c r="E728" s="113" t="s">
        <v>7044</v>
      </c>
      <c r="G728" s="114" t="s">
        <v>7045</v>
      </c>
    </row>
    <row r="729" spans="2:7" ht="45" x14ac:dyDescent="0.25">
      <c r="B729" s="73" t="s">
        <v>7046</v>
      </c>
      <c r="C729" s="117" t="s">
        <v>125</v>
      </c>
      <c r="D729" s="73" t="s">
        <v>104</v>
      </c>
      <c r="E729" s="113" t="s">
        <v>7047</v>
      </c>
      <c r="G729" s="114" t="s">
        <v>7048</v>
      </c>
    </row>
    <row r="730" spans="2:7" x14ac:dyDescent="0.25">
      <c r="B730" s="73" t="s">
        <v>7049</v>
      </c>
      <c r="C730" s="117" t="s">
        <v>125</v>
      </c>
      <c r="D730" s="73" t="s">
        <v>104</v>
      </c>
      <c r="E730" s="113" t="s">
        <v>7050</v>
      </c>
    </row>
    <row r="731" spans="2:7" ht="30" x14ac:dyDescent="0.25">
      <c r="B731" s="73" t="s">
        <v>7051</v>
      </c>
      <c r="C731" s="117" t="s">
        <v>125</v>
      </c>
      <c r="D731" s="73" t="s">
        <v>104</v>
      </c>
      <c r="E731" s="113" t="s">
        <v>7052</v>
      </c>
      <c r="G731" s="114" t="s">
        <v>7053</v>
      </c>
    </row>
    <row r="732" spans="2:7" ht="75" x14ac:dyDescent="0.25">
      <c r="B732" s="73" t="s">
        <v>423</v>
      </c>
      <c r="C732" s="117" t="s">
        <v>125</v>
      </c>
      <c r="D732" s="73" t="s">
        <v>104</v>
      </c>
      <c r="E732" s="113" t="s">
        <v>7054</v>
      </c>
      <c r="G732" s="114" t="s">
        <v>7055</v>
      </c>
    </row>
    <row r="733" spans="2:7" ht="30" x14ac:dyDescent="0.25">
      <c r="B733" s="73" t="s">
        <v>7056</v>
      </c>
      <c r="C733" s="117" t="s">
        <v>981</v>
      </c>
      <c r="D733" s="73" t="s">
        <v>104</v>
      </c>
      <c r="E733" s="113" t="s">
        <v>7057</v>
      </c>
      <c r="G733" s="114" t="s">
        <v>7058</v>
      </c>
    </row>
    <row r="734" spans="2:7" ht="75" x14ac:dyDescent="0.25">
      <c r="B734" s="73" t="s">
        <v>7059</v>
      </c>
      <c r="C734" s="117" t="s">
        <v>125</v>
      </c>
      <c r="D734" s="73" t="s">
        <v>104</v>
      </c>
      <c r="E734" s="113" t="s">
        <v>7060</v>
      </c>
      <c r="G734" s="114" t="s">
        <v>7061</v>
      </c>
    </row>
    <row r="735" spans="2:7" ht="45" x14ac:dyDescent="0.25">
      <c r="B735" s="73" t="s">
        <v>7062</v>
      </c>
      <c r="C735" s="117" t="s">
        <v>125</v>
      </c>
      <c r="D735" s="73" t="s">
        <v>104</v>
      </c>
      <c r="E735" s="113" t="s">
        <v>7063</v>
      </c>
      <c r="G735" s="114" t="s">
        <v>7064</v>
      </c>
    </row>
    <row r="736" spans="2:7" ht="45" x14ac:dyDescent="0.25">
      <c r="B736" s="73" t="s">
        <v>7065</v>
      </c>
      <c r="C736" s="117" t="s">
        <v>125</v>
      </c>
      <c r="D736" s="73" t="s">
        <v>104</v>
      </c>
      <c r="E736" s="113" t="s">
        <v>7066</v>
      </c>
      <c r="G736" s="114" t="s">
        <v>7067</v>
      </c>
    </row>
    <row r="737" spans="2:7" ht="60" x14ac:dyDescent="0.25">
      <c r="B737" s="73" t="s">
        <v>7068</v>
      </c>
      <c r="C737" s="117" t="s">
        <v>125</v>
      </c>
      <c r="D737" s="73" t="s">
        <v>104</v>
      </c>
      <c r="E737" s="113" t="s">
        <v>7069</v>
      </c>
      <c r="G737" s="114" t="s">
        <v>7070</v>
      </c>
    </row>
    <row r="738" spans="2:7" x14ac:dyDescent="0.25">
      <c r="B738" s="73" t="s">
        <v>7071</v>
      </c>
      <c r="C738" s="117" t="s">
        <v>125</v>
      </c>
      <c r="D738" s="73" t="s">
        <v>104</v>
      </c>
      <c r="E738" s="113" t="s">
        <v>7072</v>
      </c>
      <c r="G738" s="114" t="s">
        <v>7073</v>
      </c>
    </row>
    <row r="739" spans="2:7" x14ac:dyDescent="0.25">
      <c r="B739" s="73" t="s">
        <v>7074</v>
      </c>
      <c r="C739" s="117" t="s">
        <v>125</v>
      </c>
      <c r="D739" s="73" t="s">
        <v>104</v>
      </c>
      <c r="E739" s="113" t="s">
        <v>7075</v>
      </c>
      <c r="G739" s="114" t="s">
        <v>7076</v>
      </c>
    </row>
    <row r="740" spans="2:7" ht="45" x14ac:dyDescent="0.25">
      <c r="B740" s="73" t="s">
        <v>7077</v>
      </c>
      <c r="C740" s="117" t="s">
        <v>125</v>
      </c>
      <c r="D740" s="73" t="s">
        <v>104</v>
      </c>
      <c r="E740" s="113" t="s">
        <v>7078</v>
      </c>
      <c r="G740" s="114" t="s">
        <v>7079</v>
      </c>
    </row>
    <row r="741" spans="2:7" ht="45" x14ac:dyDescent="0.25">
      <c r="B741" s="73" t="s">
        <v>7080</v>
      </c>
      <c r="C741" s="117" t="s">
        <v>125</v>
      </c>
      <c r="D741" s="73" t="s">
        <v>104</v>
      </c>
      <c r="E741" s="113" t="s">
        <v>7081</v>
      </c>
      <c r="G741" s="114" t="s">
        <v>7082</v>
      </c>
    </row>
    <row r="742" spans="2:7" ht="30" x14ac:dyDescent="0.25">
      <c r="B742" s="73" t="s">
        <v>7083</v>
      </c>
      <c r="C742" s="117" t="s">
        <v>125</v>
      </c>
      <c r="D742" s="73" t="s">
        <v>104</v>
      </c>
      <c r="E742" s="113" t="s">
        <v>7084</v>
      </c>
      <c r="G742" s="114" t="s">
        <v>7085</v>
      </c>
    </row>
    <row r="743" spans="2:7" ht="90" x14ac:dyDescent="0.25">
      <c r="B743" s="73" t="s">
        <v>7086</v>
      </c>
      <c r="C743" s="117" t="s">
        <v>125</v>
      </c>
      <c r="D743" s="73" t="s">
        <v>104</v>
      </c>
      <c r="E743" s="113" t="s">
        <v>7087</v>
      </c>
      <c r="G743" s="114" t="s">
        <v>7088</v>
      </c>
    </row>
    <row r="744" spans="2:7" x14ac:dyDescent="0.25">
      <c r="B744" s="73" t="s">
        <v>7089</v>
      </c>
      <c r="C744" s="117" t="s">
        <v>730</v>
      </c>
      <c r="D744" s="73" t="s">
        <v>104</v>
      </c>
      <c r="E744" s="113" t="s">
        <v>7090</v>
      </c>
      <c r="F744" s="113" t="s">
        <v>6992</v>
      </c>
      <c r="G744" s="114" t="s">
        <v>7091</v>
      </c>
    </row>
    <row r="745" spans="2:7" ht="30" x14ac:dyDescent="0.25">
      <c r="B745" s="73" t="s">
        <v>7092</v>
      </c>
      <c r="C745" s="117" t="s">
        <v>125</v>
      </c>
      <c r="D745" s="73" t="s">
        <v>104</v>
      </c>
      <c r="E745" s="113" t="s">
        <v>7093</v>
      </c>
      <c r="G745" s="114" t="s">
        <v>7094</v>
      </c>
    </row>
    <row r="746" spans="2:7" x14ac:dyDescent="0.25">
      <c r="B746" s="73" t="s">
        <v>7095</v>
      </c>
      <c r="C746" s="117" t="s">
        <v>125</v>
      </c>
      <c r="D746" s="73" t="s">
        <v>104</v>
      </c>
      <c r="E746" s="113" t="s">
        <v>7096</v>
      </c>
      <c r="G746" s="114" t="s">
        <v>7097</v>
      </c>
    </row>
    <row r="747" spans="2:7" x14ac:dyDescent="0.25">
      <c r="B747" s="73" t="s">
        <v>7098</v>
      </c>
      <c r="C747" s="117" t="s">
        <v>730</v>
      </c>
      <c r="D747" s="73" t="s">
        <v>104</v>
      </c>
      <c r="E747" s="113" t="s">
        <v>7099</v>
      </c>
      <c r="F747" s="113" t="s">
        <v>6992</v>
      </c>
      <c r="G747" s="114" t="s">
        <v>7100</v>
      </c>
    </row>
    <row r="748" spans="2:7" ht="45" x14ac:dyDescent="0.25">
      <c r="B748" s="73" t="s">
        <v>7101</v>
      </c>
      <c r="C748" s="117" t="s">
        <v>125</v>
      </c>
      <c r="D748" s="73" t="s">
        <v>104</v>
      </c>
      <c r="E748" s="113" t="s">
        <v>7102</v>
      </c>
      <c r="G748" s="114" t="s">
        <v>7103</v>
      </c>
    </row>
    <row r="749" spans="2:7" ht="45" x14ac:dyDescent="0.25">
      <c r="B749" s="73" t="s">
        <v>7104</v>
      </c>
      <c r="C749" s="117" t="s">
        <v>125</v>
      </c>
      <c r="D749" s="73" t="s">
        <v>104</v>
      </c>
      <c r="E749" s="113" t="s">
        <v>7105</v>
      </c>
      <c r="G749" s="114" t="s">
        <v>7106</v>
      </c>
    </row>
    <row r="750" spans="2:7" x14ac:dyDescent="0.25">
      <c r="B750" s="73" t="s">
        <v>7107</v>
      </c>
      <c r="C750" s="117" t="s">
        <v>125</v>
      </c>
      <c r="D750" s="73" t="s">
        <v>104</v>
      </c>
      <c r="E750" s="113" t="s">
        <v>7108</v>
      </c>
    </row>
    <row r="751" spans="2:7" ht="30" x14ac:dyDescent="0.25">
      <c r="B751" s="73" t="s">
        <v>7109</v>
      </c>
      <c r="C751" s="117" t="s">
        <v>125</v>
      </c>
      <c r="D751" s="73" t="s">
        <v>104</v>
      </c>
      <c r="E751" s="113" t="s">
        <v>7110</v>
      </c>
      <c r="G751" s="114" t="s">
        <v>7111</v>
      </c>
    </row>
    <row r="752" spans="2:7" x14ac:dyDescent="0.25">
      <c r="B752" s="73" t="s">
        <v>7112</v>
      </c>
      <c r="C752" s="117" t="s">
        <v>125</v>
      </c>
      <c r="D752" s="73" t="s">
        <v>104</v>
      </c>
      <c r="E752" s="113" t="s">
        <v>7113</v>
      </c>
      <c r="G752" s="114" t="s">
        <v>7114</v>
      </c>
    </row>
    <row r="753" spans="2:7" ht="30" x14ac:dyDescent="0.25">
      <c r="B753" s="73" t="s">
        <v>7115</v>
      </c>
      <c r="C753" s="117" t="s">
        <v>125</v>
      </c>
      <c r="D753" s="73" t="s">
        <v>104</v>
      </c>
      <c r="E753" s="113" t="s">
        <v>7116</v>
      </c>
      <c r="G753" s="114" t="s">
        <v>7117</v>
      </c>
    </row>
    <row r="754" spans="2:7" ht="45" x14ac:dyDescent="0.25">
      <c r="B754" s="73" t="s">
        <v>7118</v>
      </c>
      <c r="C754" s="117" t="s">
        <v>125</v>
      </c>
      <c r="D754" s="73" t="s">
        <v>104</v>
      </c>
      <c r="E754" s="113" t="s">
        <v>7119</v>
      </c>
      <c r="G754" s="114" t="s">
        <v>7120</v>
      </c>
    </row>
    <row r="755" spans="2:7" ht="75" x14ac:dyDescent="0.25">
      <c r="B755" s="73" t="s">
        <v>7121</v>
      </c>
      <c r="C755" s="117" t="s">
        <v>125</v>
      </c>
      <c r="D755" s="73" t="s">
        <v>104</v>
      </c>
      <c r="E755" s="113" t="s">
        <v>7122</v>
      </c>
      <c r="G755" s="114" t="s">
        <v>7123</v>
      </c>
    </row>
    <row r="756" spans="2:7" ht="75" x14ac:dyDescent="0.25">
      <c r="B756" s="73" t="s">
        <v>7124</v>
      </c>
      <c r="C756" s="117" t="s">
        <v>125</v>
      </c>
      <c r="D756" s="73" t="s">
        <v>104</v>
      </c>
      <c r="E756" s="113" t="s">
        <v>7125</v>
      </c>
      <c r="G756" s="114" t="s">
        <v>7126</v>
      </c>
    </row>
    <row r="757" spans="2:7" ht="30" x14ac:dyDescent="0.25">
      <c r="B757" s="73" t="s">
        <v>7127</v>
      </c>
      <c r="C757" s="117" t="s">
        <v>125</v>
      </c>
      <c r="D757" s="73" t="s">
        <v>104</v>
      </c>
      <c r="E757" s="113" t="s">
        <v>7128</v>
      </c>
      <c r="G757" s="114" t="s">
        <v>7129</v>
      </c>
    </row>
    <row r="758" spans="2:7" ht="45" x14ac:dyDescent="0.25">
      <c r="B758" s="73" t="s">
        <v>7130</v>
      </c>
      <c r="C758" s="117" t="s">
        <v>125</v>
      </c>
      <c r="D758" s="73" t="s">
        <v>104</v>
      </c>
      <c r="E758" s="113" t="s">
        <v>7131</v>
      </c>
      <c r="G758" s="114" t="s">
        <v>7132</v>
      </c>
    </row>
    <row r="759" spans="2:7" ht="30" x14ac:dyDescent="0.25">
      <c r="B759" s="73" t="s">
        <v>7133</v>
      </c>
      <c r="C759" s="117" t="s">
        <v>125</v>
      </c>
      <c r="D759" s="73" t="s">
        <v>104</v>
      </c>
      <c r="E759" s="113" t="s">
        <v>7134</v>
      </c>
      <c r="G759" s="114" t="s">
        <v>7135</v>
      </c>
    </row>
    <row r="760" spans="2:7" x14ac:dyDescent="0.25">
      <c r="B760" s="73" t="s">
        <v>7136</v>
      </c>
      <c r="C760" s="117" t="s">
        <v>300</v>
      </c>
      <c r="D760" s="73" t="s">
        <v>104</v>
      </c>
      <c r="E760" s="113" t="s">
        <v>7137</v>
      </c>
    </row>
    <row r="761" spans="2:7" x14ac:dyDescent="0.25">
      <c r="B761" s="73" t="s">
        <v>7138</v>
      </c>
      <c r="C761" s="117" t="s">
        <v>125</v>
      </c>
      <c r="D761" s="73" t="s">
        <v>104</v>
      </c>
      <c r="E761" s="113" t="s">
        <v>7139</v>
      </c>
      <c r="G761" s="114" t="s">
        <v>7140</v>
      </c>
    </row>
    <row r="762" spans="2:7" ht="90" x14ac:dyDescent="0.25">
      <c r="B762" s="73" t="s">
        <v>7141</v>
      </c>
      <c r="C762" s="117" t="s">
        <v>125</v>
      </c>
      <c r="D762" s="73" t="s">
        <v>104</v>
      </c>
      <c r="E762" s="113" t="s">
        <v>7142</v>
      </c>
      <c r="G762" s="114" t="s">
        <v>7143</v>
      </c>
    </row>
    <row r="763" spans="2:7" ht="60" x14ac:dyDescent="0.25">
      <c r="B763" s="73" t="s">
        <v>7144</v>
      </c>
      <c r="C763" s="117" t="s">
        <v>125</v>
      </c>
      <c r="D763" s="73" t="s">
        <v>104</v>
      </c>
      <c r="E763" s="113" t="s">
        <v>7145</v>
      </c>
      <c r="G763" s="114" t="s">
        <v>7146</v>
      </c>
    </row>
    <row r="764" spans="2:7" ht="45" x14ac:dyDescent="0.25">
      <c r="B764" s="73" t="s">
        <v>7147</v>
      </c>
      <c r="C764" s="117" t="s">
        <v>125</v>
      </c>
      <c r="D764" s="73" t="s">
        <v>104</v>
      </c>
      <c r="E764" s="113" t="s">
        <v>7148</v>
      </c>
      <c r="G764" s="114" t="s">
        <v>7149</v>
      </c>
    </row>
    <row r="765" spans="2:7" ht="45" x14ac:dyDescent="0.25">
      <c r="B765" s="73" t="s">
        <v>7150</v>
      </c>
      <c r="C765" s="117" t="s">
        <v>125</v>
      </c>
      <c r="D765" s="73" t="s">
        <v>104</v>
      </c>
      <c r="E765" s="113" t="s">
        <v>7151</v>
      </c>
      <c r="G765" s="114" t="s">
        <v>7152</v>
      </c>
    </row>
    <row r="766" spans="2:7" x14ac:dyDescent="0.25">
      <c r="B766" s="73" t="s">
        <v>7153</v>
      </c>
      <c r="C766" s="117" t="s">
        <v>125</v>
      </c>
      <c r="D766" s="73" t="s">
        <v>104</v>
      </c>
      <c r="E766" s="113" t="s">
        <v>7154</v>
      </c>
      <c r="G766" s="114" t="s">
        <v>7155</v>
      </c>
    </row>
    <row r="767" spans="2:7" ht="60" x14ac:dyDescent="0.25">
      <c r="B767" s="73" t="s">
        <v>7156</v>
      </c>
      <c r="C767" s="117" t="s">
        <v>125</v>
      </c>
      <c r="D767" s="73" t="s">
        <v>104</v>
      </c>
      <c r="E767" s="113" t="s">
        <v>7157</v>
      </c>
      <c r="G767" s="114" t="s">
        <v>7158</v>
      </c>
    </row>
    <row r="768" spans="2:7" ht="75" x14ac:dyDescent="0.25">
      <c r="B768" s="73" t="s">
        <v>7159</v>
      </c>
      <c r="C768" s="117" t="s">
        <v>125</v>
      </c>
      <c r="D768" s="73" t="s">
        <v>104</v>
      </c>
      <c r="E768" s="113" t="s">
        <v>7160</v>
      </c>
      <c r="G768" s="114" t="s">
        <v>7161</v>
      </c>
    </row>
    <row r="769" spans="2:7" ht="45" x14ac:dyDescent="0.25">
      <c r="B769" s="73" t="s">
        <v>7162</v>
      </c>
      <c r="C769" s="117" t="s">
        <v>7163</v>
      </c>
      <c r="D769" s="73" t="s">
        <v>104</v>
      </c>
      <c r="E769" s="113" t="s">
        <v>7164</v>
      </c>
      <c r="G769" s="114" t="s">
        <v>7165</v>
      </c>
    </row>
    <row r="770" spans="2:7" ht="45" x14ac:dyDescent="0.25">
      <c r="B770" s="73" t="s">
        <v>7166</v>
      </c>
      <c r="C770" s="117" t="s">
        <v>7167</v>
      </c>
      <c r="D770" s="73" t="s">
        <v>104</v>
      </c>
      <c r="E770" s="113" t="s">
        <v>7168</v>
      </c>
      <c r="G770" s="114" t="s">
        <v>7169</v>
      </c>
    </row>
    <row r="771" spans="2:7" ht="60" x14ac:dyDescent="0.25">
      <c r="B771" s="73" t="s">
        <v>7170</v>
      </c>
      <c r="C771" s="117" t="s">
        <v>7171</v>
      </c>
      <c r="D771" s="73" t="s">
        <v>104</v>
      </c>
      <c r="E771" s="113" t="s">
        <v>7172</v>
      </c>
      <c r="G771" s="114" t="s">
        <v>7173</v>
      </c>
    </row>
    <row r="772" spans="2:7" ht="45" x14ac:dyDescent="0.25">
      <c r="B772" s="73" t="s">
        <v>7174</v>
      </c>
      <c r="C772" s="117" t="s">
        <v>7175</v>
      </c>
      <c r="D772" s="73" t="s">
        <v>104</v>
      </c>
      <c r="E772" s="113" t="s">
        <v>7176</v>
      </c>
      <c r="G772" s="114" t="s">
        <v>7177</v>
      </c>
    </row>
    <row r="773" spans="2:7" ht="75" x14ac:dyDescent="0.25">
      <c r="B773" s="73" t="s">
        <v>7178</v>
      </c>
      <c r="C773" s="117" t="s">
        <v>310</v>
      </c>
      <c r="D773" s="73" t="s">
        <v>104</v>
      </c>
      <c r="E773" s="113" t="s">
        <v>7179</v>
      </c>
      <c r="G773" s="114" t="s">
        <v>7180</v>
      </c>
    </row>
    <row r="774" spans="2:7" ht="45" x14ac:dyDescent="0.25">
      <c r="B774" s="73" t="s">
        <v>7181</v>
      </c>
      <c r="C774" s="117" t="s">
        <v>7182</v>
      </c>
      <c r="D774" s="73" t="s">
        <v>104</v>
      </c>
      <c r="E774" s="113" t="s">
        <v>7183</v>
      </c>
      <c r="G774" s="114" t="s">
        <v>7184</v>
      </c>
    </row>
    <row r="775" spans="2:7" ht="30" x14ac:dyDescent="0.25">
      <c r="B775" s="73" t="s">
        <v>7185</v>
      </c>
      <c r="C775" s="117" t="s">
        <v>125</v>
      </c>
      <c r="D775" s="73" t="s">
        <v>104</v>
      </c>
      <c r="E775" s="113" t="s">
        <v>7186</v>
      </c>
      <c r="G775" s="114" t="s">
        <v>7187</v>
      </c>
    </row>
    <row r="776" spans="2:7" ht="45" x14ac:dyDescent="0.25">
      <c r="B776" s="73" t="s">
        <v>7188</v>
      </c>
      <c r="C776" s="117" t="s">
        <v>7189</v>
      </c>
      <c r="D776" s="73" t="s">
        <v>104</v>
      </c>
      <c r="E776" s="113" t="s">
        <v>7190</v>
      </c>
      <c r="G776" s="114" t="s">
        <v>7191</v>
      </c>
    </row>
    <row r="777" spans="2:7" ht="75" x14ac:dyDescent="0.25">
      <c r="B777" s="73" t="s">
        <v>7192</v>
      </c>
      <c r="C777" s="117" t="s">
        <v>877</v>
      </c>
      <c r="D777" s="73" t="s">
        <v>104</v>
      </c>
      <c r="E777" s="113" t="s">
        <v>7193</v>
      </c>
      <c r="G777" s="114" t="s">
        <v>7194</v>
      </c>
    </row>
    <row r="778" spans="2:7" x14ac:dyDescent="0.25">
      <c r="B778" s="73" t="s">
        <v>7195</v>
      </c>
      <c r="C778" s="117" t="s">
        <v>7196</v>
      </c>
      <c r="D778" s="73" t="s">
        <v>104</v>
      </c>
      <c r="E778" s="113" t="s">
        <v>7197</v>
      </c>
    </row>
    <row r="779" spans="2:7" ht="30" x14ac:dyDescent="0.25">
      <c r="B779" s="73" t="s">
        <v>7198</v>
      </c>
      <c r="C779" s="117" t="s">
        <v>7199</v>
      </c>
      <c r="D779" s="73" t="s">
        <v>104</v>
      </c>
      <c r="E779" s="113" t="s">
        <v>7200</v>
      </c>
      <c r="G779" s="114" t="s">
        <v>7201</v>
      </c>
    </row>
    <row r="780" spans="2:7" ht="30" x14ac:dyDescent="0.25">
      <c r="B780" s="73" t="s">
        <v>7202</v>
      </c>
      <c r="C780" s="117" t="s">
        <v>877</v>
      </c>
      <c r="D780" s="73" t="s">
        <v>104</v>
      </c>
      <c r="E780" s="113" t="s">
        <v>7203</v>
      </c>
      <c r="G780" s="114" t="s">
        <v>7204</v>
      </c>
    </row>
    <row r="781" spans="2:7" x14ac:dyDescent="0.25">
      <c r="B781" s="73" t="s">
        <v>7205</v>
      </c>
      <c r="C781" s="117" t="s">
        <v>877</v>
      </c>
      <c r="D781" s="73" t="s">
        <v>104</v>
      </c>
      <c r="E781" s="113" t="s">
        <v>7206</v>
      </c>
      <c r="G781" s="114" t="s">
        <v>7207</v>
      </c>
    </row>
    <row r="782" spans="2:7" x14ac:dyDescent="0.25">
      <c r="B782" s="73" t="s">
        <v>7208</v>
      </c>
      <c r="C782" s="117" t="s">
        <v>7209</v>
      </c>
      <c r="D782" s="73" t="s">
        <v>104</v>
      </c>
      <c r="E782" s="113" t="s">
        <v>7210</v>
      </c>
    </row>
    <row r="783" spans="2:7" ht="30" x14ac:dyDescent="0.25">
      <c r="B783" s="73" t="s">
        <v>7211</v>
      </c>
      <c r="C783" s="117" t="s">
        <v>663</v>
      </c>
      <c r="D783" s="73" t="s">
        <v>104</v>
      </c>
      <c r="E783" s="113" t="s">
        <v>7212</v>
      </c>
      <c r="G783" s="114" t="s">
        <v>7213</v>
      </c>
    </row>
    <row r="784" spans="2:7" x14ac:dyDescent="0.25">
      <c r="B784" s="73" t="s">
        <v>7214</v>
      </c>
      <c r="C784" s="117" t="s">
        <v>7215</v>
      </c>
      <c r="D784" s="73" t="s">
        <v>104</v>
      </c>
      <c r="E784" s="113" t="s">
        <v>7216</v>
      </c>
    </row>
    <row r="785" spans="2:7" x14ac:dyDescent="0.25">
      <c r="B785" s="73" t="s">
        <v>7217</v>
      </c>
      <c r="C785" s="117" t="s">
        <v>7218</v>
      </c>
      <c r="D785" s="73" t="s">
        <v>104</v>
      </c>
      <c r="E785" s="113" t="s">
        <v>7219</v>
      </c>
    </row>
    <row r="786" spans="2:7" ht="45" x14ac:dyDescent="0.25">
      <c r="B786" s="73" t="s">
        <v>7220</v>
      </c>
      <c r="C786" s="117" t="s">
        <v>7221</v>
      </c>
      <c r="D786" s="73" t="s">
        <v>104</v>
      </c>
      <c r="E786" s="113" t="s">
        <v>7222</v>
      </c>
      <c r="G786" s="114" t="s">
        <v>7223</v>
      </c>
    </row>
    <row r="787" spans="2:7" x14ac:dyDescent="0.25">
      <c r="B787" s="73" t="s">
        <v>7224</v>
      </c>
      <c r="C787" s="117" t="s">
        <v>7225</v>
      </c>
      <c r="D787" s="73" t="s">
        <v>104</v>
      </c>
      <c r="E787" s="113" t="s">
        <v>7226</v>
      </c>
    </row>
    <row r="788" spans="2:7" x14ac:dyDescent="0.25">
      <c r="B788" s="73" t="s">
        <v>7227</v>
      </c>
      <c r="C788" s="117" t="s">
        <v>7228</v>
      </c>
      <c r="D788" s="73" t="s">
        <v>104</v>
      </c>
      <c r="E788" s="113" t="s">
        <v>7229</v>
      </c>
    </row>
    <row r="789" spans="2:7" ht="30" x14ac:dyDescent="0.25">
      <c r="B789" s="73" t="s">
        <v>7230</v>
      </c>
      <c r="C789" s="117" t="s">
        <v>7231</v>
      </c>
      <c r="D789" s="73" t="s">
        <v>104</v>
      </c>
      <c r="E789" s="113" t="s">
        <v>7232</v>
      </c>
      <c r="G789" s="114" t="s">
        <v>7233</v>
      </c>
    </row>
    <row r="790" spans="2:7" ht="30" x14ac:dyDescent="0.25">
      <c r="B790" s="73" t="s">
        <v>7234</v>
      </c>
      <c r="C790" s="117" t="s">
        <v>780</v>
      </c>
      <c r="D790" s="73" t="s">
        <v>104</v>
      </c>
      <c r="E790" s="113" t="s">
        <v>7235</v>
      </c>
      <c r="G790" s="114" t="s">
        <v>7236</v>
      </c>
    </row>
    <row r="791" spans="2:7" ht="45" x14ac:dyDescent="0.25">
      <c r="B791" s="73" t="s">
        <v>7237</v>
      </c>
      <c r="C791" s="117" t="s">
        <v>904</v>
      </c>
      <c r="D791" s="73" t="s">
        <v>104</v>
      </c>
      <c r="E791" s="113" t="s">
        <v>7238</v>
      </c>
      <c r="G791" s="114" t="s">
        <v>7239</v>
      </c>
    </row>
    <row r="792" spans="2:7" ht="30" x14ac:dyDescent="0.25">
      <c r="B792" s="73" t="s">
        <v>7240</v>
      </c>
      <c r="C792" s="117" t="s">
        <v>382</v>
      </c>
      <c r="D792" s="73" t="s">
        <v>104</v>
      </c>
      <c r="E792" s="113" t="s">
        <v>7241</v>
      </c>
      <c r="G792" s="114" t="s">
        <v>7242</v>
      </c>
    </row>
    <row r="793" spans="2:7" ht="75" x14ac:dyDescent="0.25">
      <c r="B793" s="73" t="s">
        <v>7243</v>
      </c>
      <c r="C793" s="117" t="s">
        <v>7244</v>
      </c>
      <c r="D793" s="73" t="s">
        <v>104</v>
      </c>
      <c r="E793" s="113" t="s">
        <v>7245</v>
      </c>
      <c r="G793" s="114" t="s">
        <v>7246</v>
      </c>
    </row>
    <row r="794" spans="2:7" ht="30" x14ac:dyDescent="0.25">
      <c r="B794" s="73" t="s">
        <v>7247</v>
      </c>
      <c r="C794" s="117" t="s">
        <v>7248</v>
      </c>
      <c r="D794" s="73" t="s">
        <v>104</v>
      </c>
      <c r="E794" s="113" t="s">
        <v>7249</v>
      </c>
      <c r="G794" s="114" t="s">
        <v>7250</v>
      </c>
    </row>
    <row r="795" spans="2:7" x14ac:dyDescent="0.25">
      <c r="B795" s="73" t="s">
        <v>7251</v>
      </c>
      <c r="C795" s="117" t="s">
        <v>7252</v>
      </c>
      <c r="D795" s="73" t="s">
        <v>104</v>
      </c>
      <c r="E795" s="113" t="s">
        <v>7253</v>
      </c>
    </row>
    <row r="796" spans="2:7" x14ac:dyDescent="0.25">
      <c r="B796" s="73" t="s">
        <v>7254</v>
      </c>
      <c r="C796" s="117" t="s">
        <v>7255</v>
      </c>
      <c r="D796" s="73" t="s">
        <v>104</v>
      </c>
      <c r="E796" s="113" t="s">
        <v>7256</v>
      </c>
    </row>
    <row r="797" spans="2:7" x14ac:dyDescent="0.25">
      <c r="B797" s="73" t="s">
        <v>7257</v>
      </c>
      <c r="C797" s="117" t="s">
        <v>5852</v>
      </c>
      <c r="D797" s="73" t="s">
        <v>104</v>
      </c>
      <c r="E797" s="113" t="s">
        <v>7258</v>
      </c>
      <c r="G797" s="114" t="s">
        <v>7259</v>
      </c>
    </row>
    <row r="798" spans="2:7" x14ac:dyDescent="0.25">
      <c r="B798" s="73" t="s">
        <v>7260</v>
      </c>
      <c r="C798" s="117" t="s">
        <v>6140</v>
      </c>
      <c r="D798" s="73" t="s">
        <v>104</v>
      </c>
      <c r="E798" s="113" t="s">
        <v>7261</v>
      </c>
      <c r="G798" s="114" t="s">
        <v>7262</v>
      </c>
    </row>
    <row r="799" spans="2:7" x14ac:dyDescent="0.25">
      <c r="B799" s="73" t="s">
        <v>7263</v>
      </c>
      <c r="C799" s="117" t="s">
        <v>7264</v>
      </c>
      <c r="D799" s="73" t="s">
        <v>104</v>
      </c>
      <c r="E799" s="113" t="s">
        <v>7265</v>
      </c>
      <c r="G799" s="114" t="s">
        <v>7266</v>
      </c>
    </row>
    <row r="800" spans="2:7" x14ac:dyDescent="0.25">
      <c r="B800" s="73" t="s">
        <v>7267</v>
      </c>
      <c r="C800" s="117" t="s">
        <v>7268</v>
      </c>
      <c r="D800" s="73" t="s">
        <v>104</v>
      </c>
      <c r="E800" s="113" t="s">
        <v>7269</v>
      </c>
      <c r="G800" s="114" t="s">
        <v>7270</v>
      </c>
    </row>
    <row r="801" spans="2:7" ht="45" x14ac:dyDescent="0.25">
      <c r="B801" s="73" t="s">
        <v>7271</v>
      </c>
      <c r="C801" s="117" t="s">
        <v>7272</v>
      </c>
      <c r="D801" s="73" t="s">
        <v>104</v>
      </c>
      <c r="E801" s="113" t="s">
        <v>7273</v>
      </c>
      <c r="G801" s="114" t="s">
        <v>7274</v>
      </c>
    </row>
    <row r="802" spans="2:7" ht="30" x14ac:dyDescent="0.25">
      <c r="B802" s="73" t="s">
        <v>7275</v>
      </c>
      <c r="C802" s="117" t="s">
        <v>7276</v>
      </c>
      <c r="D802" s="73" t="s">
        <v>104</v>
      </c>
      <c r="E802" s="113" t="s">
        <v>7277</v>
      </c>
      <c r="F802" s="113" t="s">
        <v>7278</v>
      </c>
      <c r="G802" s="114" t="s">
        <v>7279</v>
      </c>
    </row>
    <row r="803" spans="2:7" x14ac:dyDescent="0.25">
      <c r="B803" s="73" t="s">
        <v>7280</v>
      </c>
      <c r="C803" s="117" t="s">
        <v>7281</v>
      </c>
      <c r="D803" s="73" t="s">
        <v>104</v>
      </c>
      <c r="E803" s="113" t="s">
        <v>7282</v>
      </c>
      <c r="F803" s="113" t="s">
        <v>7283</v>
      </c>
      <c r="G803" s="114" t="s">
        <v>7284</v>
      </c>
    </row>
    <row r="804" spans="2:7" x14ac:dyDescent="0.25">
      <c r="B804" s="73" t="s">
        <v>7285</v>
      </c>
      <c r="C804" s="117" t="s">
        <v>7286</v>
      </c>
      <c r="D804" s="73" t="s">
        <v>104</v>
      </c>
      <c r="E804" s="113" t="s">
        <v>7287</v>
      </c>
      <c r="F804" s="113" t="s">
        <v>5557</v>
      </c>
      <c r="G804" s="114" t="s">
        <v>7288</v>
      </c>
    </row>
    <row r="805" spans="2:7" ht="60" x14ac:dyDescent="0.25">
      <c r="B805" s="73" t="s">
        <v>7289</v>
      </c>
      <c r="C805" s="117" t="s">
        <v>261</v>
      </c>
      <c r="D805" s="73" t="s">
        <v>104</v>
      </c>
      <c r="E805" s="113" t="s">
        <v>7290</v>
      </c>
      <c r="G805" s="114" t="s">
        <v>7291</v>
      </c>
    </row>
    <row r="806" spans="2:7" ht="90" x14ac:dyDescent="0.25">
      <c r="B806" s="73" t="s">
        <v>7292</v>
      </c>
      <c r="C806" s="117" t="s">
        <v>7293</v>
      </c>
      <c r="D806" s="73" t="s">
        <v>104</v>
      </c>
      <c r="E806" s="113" t="s">
        <v>7294</v>
      </c>
      <c r="F806" s="113" t="s">
        <v>5873</v>
      </c>
      <c r="G806" s="114" t="s">
        <v>7295</v>
      </c>
    </row>
    <row r="807" spans="2:7" ht="90" x14ac:dyDescent="0.25">
      <c r="B807" s="73" t="s">
        <v>7296</v>
      </c>
      <c r="C807" s="117" t="s">
        <v>7297</v>
      </c>
      <c r="D807" s="73" t="s">
        <v>104</v>
      </c>
      <c r="E807" s="113" t="s">
        <v>7298</v>
      </c>
      <c r="F807" s="113" t="s">
        <v>7299</v>
      </c>
      <c r="G807" s="114" t="s">
        <v>7300</v>
      </c>
    </row>
    <row r="808" spans="2:7" x14ac:dyDescent="0.25">
      <c r="B808" s="73" t="s">
        <v>7301</v>
      </c>
      <c r="C808" s="117" t="s">
        <v>7302</v>
      </c>
      <c r="D808" s="73" t="s">
        <v>104</v>
      </c>
      <c r="E808" s="113" t="s">
        <v>7303</v>
      </c>
      <c r="F808" s="113" t="s">
        <v>5557</v>
      </c>
      <c r="G808" s="114" t="s">
        <v>7304</v>
      </c>
    </row>
    <row r="809" spans="2:7" ht="60" x14ac:dyDescent="0.25">
      <c r="B809" s="73" t="s">
        <v>7305</v>
      </c>
      <c r="C809" s="117" t="s">
        <v>1350</v>
      </c>
      <c r="D809" s="73" t="s">
        <v>104</v>
      </c>
      <c r="E809" s="113" t="s">
        <v>7306</v>
      </c>
      <c r="F809" s="113" t="s">
        <v>7307</v>
      </c>
      <c r="G809" s="114" t="s">
        <v>7308</v>
      </c>
    </row>
    <row r="810" spans="2:7" ht="45" x14ac:dyDescent="0.25">
      <c r="B810" s="73" t="s">
        <v>7309</v>
      </c>
      <c r="C810" s="117" t="s">
        <v>7310</v>
      </c>
      <c r="D810" s="73" t="s">
        <v>104</v>
      </c>
      <c r="E810" s="113" t="s">
        <v>7311</v>
      </c>
      <c r="F810" s="113" t="s">
        <v>5557</v>
      </c>
      <c r="G810" s="114" t="s">
        <v>7312</v>
      </c>
    </row>
    <row r="811" spans="2:7" ht="150" x14ac:dyDescent="0.25">
      <c r="B811" s="73" t="s">
        <v>7313</v>
      </c>
      <c r="C811" s="117" t="s">
        <v>7314</v>
      </c>
      <c r="D811" s="73" t="s">
        <v>104</v>
      </c>
      <c r="E811" s="113" t="s">
        <v>7315</v>
      </c>
      <c r="F811" s="113" t="s">
        <v>5557</v>
      </c>
      <c r="G811" s="114" t="s">
        <v>7316</v>
      </c>
    </row>
    <row r="812" spans="2:7" ht="45" x14ac:dyDescent="0.25">
      <c r="B812" s="73" t="s">
        <v>7317</v>
      </c>
      <c r="C812" s="117" t="s">
        <v>7318</v>
      </c>
      <c r="D812" s="73" t="s">
        <v>104</v>
      </c>
      <c r="E812" s="113" t="s">
        <v>7319</v>
      </c>
      <c r="F812" s="113" t="s">
        <v>5557</v>
      </c>
      <c r="G812" s="114" t="s">
        <v>7320</v>
      </c>
    </row>
    <row r="813" spans="2:7" ht="45" x14ac:dyDescent="0.25">
      <c r="B813" s="73" t="s">
        <v>7321</v>
      </c>
      <c r="C813" s="117" t="s">
        <v>7322</v>
      </c>
      <c r="D813" s="73" t="s">
        <v>104</v>
      </c>
      <c r="E813" s="113" t="s">
        <v>7323</v>
      </c>
      <c r="F813" s="113" t="s">
        <v>7324</v>
      </c>
      <c r="G813" s="114" t="s">
        <v>7325</v>
      </c>
    </row>
    <row r="814" spans="2:7" x14ac:dyDescent="0.25">
      <c r="B814" s="73" t="s">
        <v>7326</v>
      </c>
      <c r="C814" s="117" t="s">
        <v>547</v>
      </c>
      <c r="D814" s="73" t="s">
        <v>104</v>
      </c>
      <c r="E814" s="113" t="s">
        <v>7327</v>
      </c>
      <c r="F814" s="113" t="s">
        <v>5883</v>
      </c>
      <c r="G814" s="114" t="s">
        <v>7328</v>
      </c>
    </row>
    <row r="815" spans="2:7" x14ac:dyDescent="0.25">
      <c r="B815" s="73" t="s">
        <v>7329</v>
      </c>
      <c r="C815" s="117" t="s">
        <v>547</v>
      </c>
      <c r="D815" s="73" t="s">
        <v>104</v>
      </c>
      <c r="E815" s="113" t="s">
        <v>7330</v>
      </c>
      <c r="F815" s="113" t="s">
        <v>7331</v>
      </c>
      <c r="G815" s="114" t="s">
        <v>7332</v>
      </c>
    </row>
    <row r="816" spans="2:7" x14ac:dyDescent="0.25">
      <c r="B816" s="73" t="s">
        <v>7333</v>
      </c>
      <c r="C816" s="117" t="s">
        <v>547</v>
      </c>
      <c r="D816" s="73" t="s">
        <v>104</v>
      </c>
      <c r="E816" s="113" t="s">
        <v>7334</v>
      </c>
      <c r="F816" s="113" t="s">
        <v>7335</v>
      </c>
      <c r="G816" s="114" t="s">
        <v>7336</v>
      </c>
    </row>
    <row r="817" spans="2:7" ht="45" x14ac:dyDescent="0.25">
      <c r="B817" s="73" t="s">
        <v>7337</v>
      </c>
      <c r="C817" s="117" t="s">
        <v>1562</v>
      </c>
      <c r="D817" s="73" t="s">
        <v>104</v>
      </c>
      <c r="E817" s="113" t="s">
        <v>7338</v>
      </c>
      <c r="F817" s="113" t="s">
        <v>5878</v>
      </c>
      <c r="G817" s="114" t="s">
        <v>7339</v>
      </c>
    </row>
    <row r="818" spans="2:7" ht="45" x14ac:dyDescent="0.25">
      <c r="B818" s="73" t="s">
        <v>7340</v>
      </c>
      <c r="C818" s="117" t="s">
        <v>345</v>
      </c>
      <c r="D818" s="73" t="s">
        <v>104</v>
      </c>
      <c r="E818" s="113" t="s">
        <v>7341</v>
      </c>
      <c r="F818" s="113" t="s">
        <v>5878</v>
      </c>
      <c r="G818" s="114" t="s">
        <v>7342</v>
      </c>
    </row>
    <row r="819" spans="2:7" ht="75" x14ac:dyDescent="0.25">
      <c r="B819" s="73" t="s">
        <v>7343</v>
      </c>
      <c r="C819" s="117" t="s">
        <v>730</v>
      </c>
      <c r="D819" s="73" t="s">
        <v>104</v>
      </c>
      <c r="E819" s="113" t="s">
        <v>7344</v>
      </c>
      <c r="F819" s="113" t="s">
        <v>7331</v>
      </c>
      <c r="G819" s="114" t="s">
        <v>7345</v>
      </c>
    </row>
    <row r="820" spans="2:7" ht="45" x14ac:dyDescent="0.25">
      <c r="B820" s="73" t="s">
        <v>7346</v>
      </c>
      <c r="C820" s="117" t="s">
        <v>1404</v>
      </c>
      <c r="D820" s="73" t="s">
        <v>104</v>
      </c>
      <c r="E820" s="113" t="s">
        <v>7347</v>
      </c>
      <c r="F820" s="113" t="s">
        <v>5883</v>
      </c>
      <c r="G820" s="114" t="s">
        <v>7348</v>
      </c>
    </row>
    <row r="821" spans="2:7" ht="90" x14ac:dyDescent="0.25">
      <c r="B821" s="73" t="s">
        <v>7349</v>
      </c>
      <c r="C821" s="117" t="s">
        <v>5881</v>
      </c>
      <c r="D821" s="73" t="s">
        <v>104</v>
      </c>
      <c r="E821" s="113" t="s">
        <v>7350</v>
      </c>
      <c r="F821" s="113" t="s">
        <v>5883</v>
      </c>
      <c r="G821" s="114" t="s">
        <v>7351</v>
      </c>
    </row>
    <row r="822" spans="2:7" ht="105" x14ac:dyDescent="0.25">
      <c r="B822" s="73" t="s">
        <v>7352</v>
      </c>
      <c r="C822" s="117" t="s">
        <v>7353</v>
      </c>
      <c r="D822" s="73" t="s">
        <v>104</v>
      </c>
      <c r="E822" s="113" t="s">
        <v>7354</v>
      </c>
      <c r="F822" s="113" t="s">
        <v>5557</v>
      </c>
      <c r="G822" s="114" t="s">
        <v>7355</v>
      </c>
    </row>
    <row r="823" spans="2:7" x14ac:dyDescent="0.25">
      <c r="B823" s="73" t="s">
        <v>7356</v>
      </c>
      <c r="C823" s="117" t="s">
        <v>1173</v>
      </c>
      <c r="D823" s="73" t="s">
        <v>104</v>
      </c>
      <c r="E823" s="113" t="s">
        <v>7357</v>
      </c>
      <c r="F823" s="113" t="s">
        <v>5883</v>
      </c>
      <c r="G823" s="114" t="s">
        <v>7358</v>
      </c>
    </row>
    <row r="824" spans="2:7" x14ac:dyDescent="0.25">
      <c r="B824" s="73" t="s">
        <v>7359</v>
      </c>
      <c r="C824" s="117" t="s">
        <v>1173</v>
      </c>
      <c r="D824" s="73" t="s">
        <v>104</v>
      </c>
      <c r="E824" s="113" t="s">
        <v>7360</v>
      </c>
      <c r="F824" s="113" t="s">
        <v>5883</v>
      </c>
      <c r="G824" s="114" t="s">
        <v>7361</v>
      </c>
    </row>
    <row r="825" spans="2:7" ht="105" x14ac:dyDescent="0.25">
      <c r="B825" s="73" t="s">
        <v>7362</v>
      </c>
      <c r="C825" s="117" t="s">
        <v>1687</v>
      </c>
      <c r="D825" s="73" t="s">
        <v>104</v>
      </c>
      <c r="E825" s="113" t="s">
        <v>7363</v>
      </c>
      <c r="F825" s="113" t="s">
        <v>5557</v>
      </c>
      <c r="G825" s="114" t="s">
        <v>7364</v>
      </c>
    </row>
    <row r="826" spans="2:7" x14ac:dyDescent="0.25">
      <c r="B826" s="73" t="s">
        <v>7365</v>
      </c>
      <c r="C826" s="117" t="s">
        <v>488</v>
      </c>
      <c r="D826" s="73" t="s">
        <v>104</v>
      </c>
      <c r="E826" s="113" t="s">
        <v>7366</v>
      </c>
      <c r="F826" s="113" t="s">
        <v>5557</v>
      </c>
      <c r="G826" s="114" t="s">
        <v>7367</v>
      </c>
    </row>
    <row r="827" spans="2:7" ht="45" x14ac:dyDescent="0.25">
      <c r="B827" s="73" t="s">
        <v>7368</v>
      </c>
      <c r="C827" s="117" t="s">
        <v>7369</v>
      </c>
      <c r="D827" s="73" t="s">
        <v>104</v>
      </c>
      <c r="E827" s="113" t="s">
        <v>7370</v>
      </c>
      <c r="F827" s="113" t="s">
        <v>5557</v>
      </c>
      <c r="G827" s="114" t="s">
        <v>7371</v>
      </c>
    </row>
    <row r="828" spans="2:7" ht="60" x14ac:dyDescent="0.25">
      <c r="B828" s="73" t="s">
        <v>7372</v>
      </c>
      <c r="C828" s="117" t="s">
        <v>7373</v>
      </c>
      <c r="D828" s="73" t="s">
        <v>104</v>
      </c>
      <c r="E828" s="113" t="s">
        <v>7374</v>
      </c>
      <c r="F828" s="113" t="s">
        <v>5557</v>
      </c>
      <c r="G828" s="114" t="s">
        <v>7375</v>
      </c>
    </row>
    <row r="829" spans="2:7" ht="135" x14ac:dyDescent="0.25">
      <c r="B829" s="73" t="s">
        <v>7376</v>
      </c>
      <c r="C829" s="117" t="s">
        <v>2287</v>
      </c>
      <c r="D829" s="73" t="s">
        <v>104</v>
      </c>
      <c r="E829" s="113" t="s">
        <v>7377</v>
      </c>
      <c r="F829" s="113" t="s">
        <v>5557</v>
      </c>
      <c r="G829" s="114" t="s">
        <v>7378</v>
      </c>
    </row>
    <row r="830" spans="2:7" x14ac:dyDescent="0.25">
      <c r="B830" s="73" t="s">
        <v>22452</v>
      </c>
      <c r="C830" s="117" t="s">
        <v>4503</v>
      </c>
      <c r="D830" s="73" t="s">
        <v>104</v>
      </c>
      <c r="E830" s="113" t="s">
        <v>22453</v>
      </c>
      <c r="F830" s="113" t="s">
        <v>5557</v>
      </c>
    </row>
    <row r="831" spans="2:7" x14ac:dyDescent="0.25">
      <c r="B831" s="73" t="s">
        <v>23229</v>
      </c>
      <c r="C831" s="117" t="s">
        <v>125</v>
      </c>
      <c r="D831" s="73" t="s">
        <v>104</v>
      </c>
      <c r="E831" s="113" t="s">
        <v>23230</v>
      </c>
      <c r="F831" s="113" t="s">
        <v>5557</v>
      </c>
    </row>
    <row r="832" spans="2:7" x14ac:dyDescent="0.25">
      <c r="B832" s="73" t="s">
        <v>23231</v>
      </c>
      <c r="C832" s="117" t="s">
        <v>22687</v>
      </c>
      <c r="D832" s="73" t="s">
        <v>104</v>
      </c>
      <c r="E832" s="113" t="s">
        <v>23232</v>
      </c>
      <c r="F832" s="113" t="s">
        <v>5557</v>
      </c>
    </row>
    <row r="833" spans="2:7" x14ac:dyDescent="0.25">
      <c r="B833" s="73" t="s">
        <v>7379</v>
      </c>
      <c r="C833" s="117" t="s">
        <v>125</v>
      </c>
      <c r="D833" s="73" t="s">
        <v>104</v>
      </c>
      <c r="E833" s="113" t="s">
        <v>7380</v>
      </c>
    </row>
    <row r="834" spans="2:7" x14ac:dyDescent="0.25">
      <c r="B834" s="73" t="s">
        <v>7381</v>
      </c>
      <c r="C834" s="117" t="s">
        <v>125</v>
      </c>
      <c r="D834" s="73" t="s">
        <v>104</v>
      </c>
      <c r="E834" s="113" t="s">
        <v>7382</v>
      </c>
    </row>
    <row r="835" spans="2:7" x14ac:dyDescent="0.25">
      <c r="B835" s="73" t="s">
        <v>7383</v>
      </c>
      <c r="C835" s="117" t="s">
        <v>125</v>
      </c>
      <c r="D835" s="73" t="s">
        <v>104</v>
      </c>
      <c r="E835" s="113" t="s">
        <v>7384</v>
      </c>
    </row>
    <row r="836" spans="2:7" x14ac:dyDescent="0.25">
      <c r="B836" s="73" t="s">
        <v>7385</v>
      </c>
      <c r="C836" s="117" t="s">
        <v>125</v>
      </c>
      <c r="D836" s="73" t="s">
        <v>104</v>
      </c>
      <c r="E836" s="113" t="s">
        <v>7386</v>
      </c>
    </row>
    <row r="837" spans="2:7" ht="45" x14ac:dyDescent="0.25">
      <c r="B837" s="73" t="s">
        <v>7387</v>
      </c>
      <c r="C837" s="117" t="s">
        <v>3725</v>
      </c>
      <c r="D837" s="73" t="s">
        <v>104</v>
      </c>
      <c r="E837" s="113" t="s">
        <v>7388</v>
      </c>
      <c r="G837" s="114" t="s">
        <v>7389</v>
      </c>
    </row>
    <row r="838" spans="2:7" x14ac:dyDescent="0.25">
      <c r="B838" s="73" t="s">
        <v>7390</v>
      </c>
      <c r="C838" s="117" t="s">
        <v>125</v>
      </c>
      <c r="D838" s="73" t="s">
        <v>104</v>
      </c>
      <c r="E838" s="113" t="s">
        <v>7391</v>
      </c>
    </row>
    <row r="839" spans="2:7" x14ac:dyDescent="0.25">
      <c r="B839" s="73" t="s">
        <v>7392</v>
      </c>
      <c r="C839" s="117" t="s">
        <v>125</v>
      </c>
      <c r="D839" s="73" t="s">
        <v>104</v>
      </c>
      <c r="E839" s="113" t="s">
        <v>7393</v>
      </c>
    </row>
    <row r="840" spans="2:7" ht="60" x14ac:dyDescent="0.25">
      <c r="B840" s="73" t="s">
        <v>7394</v>
      </c>
      <c r="C840" s="117" t="s">
        <v>125</v>
      </c>
      <c r="D840" s="73" t="s">
        <v>104</v>
      </c>
      <c r="E840" s="113" t="s">
        <v>7395</v>
      </c>
      <c r="G840" s="114" t="s">
        <v>7396</v>
      </c>
    </row>
    <row r="841" spans="2:7" ht="30" x14ac:dyDescent="0.25">
      <c r="B841" s="73" t="s">
        <v>7397</v>
      </c>
      <c r="C841" s="117" t="s">
        <v>125</v>
      </c>
      <c r="D841" s="73" t="s">
        <v>104</v>
      </c>
      <c r="E841" s="113" t="s">
        <v>7398</v>
      </c>
      <c r="G841" s="114" t="s">
        <v>7399</v>
      </c>
    </row>
    <row r="842" spans="2:7" x14ac:dyDescent="0.25">
      <c r="B842" s="73" t="s">
        <v>7400</v>
      </c>
      <c r="C842" s="117" t="s">
        <v>125</v>
      </c>
      <c r="D842" s="73" t="s">
        <v>104</v>
      </c>
      <c r="E842" s="113" t="s">
        <v>7401</v>
      </c>
    </row>
    <row r="843" spans="2:7" x14ac:dyDescent="0.25">
      <c r="B843" s="73" t="s">
        <v>7402</v>
      </c>
      <c r="C843" s="117" t="s">
        <v>125</v>
      </c>
      <c r="D843" s="73" t="s">
        <v>104</v>
      </c>
      <c r="E843" s="113" t="s">
        <v>7403</v>
      </c>
    </row>
    <row r="844" spans="2:7" x14ac:dyDescent="0.25">
      <c r="B844" s="73" t="s">
        <v>7404</v>
      </c>
      <c r="C844" s="117" t="s">
        <v>125</v>
      </c>
      <c r="D844" s="73" t="s">
        <v>104</v>
      </c>
      <c r="E844" s="113" t="s">
        <v>7405</v>
      </c>
    </row>
    <row r="845" spans="2:7" x14ac:dyDescent="0.25">
      <c r="B845" s="73" t="s">
        <v>7406</v>
      </c>
      <c r="C845" s="117" t="s">
        <v>125</v>
      </c>
      <c r="D845" s="73" t="s">
        <v>104</v>
      </c>
      <c r="E845" s="113" t="s">
        <v>7407</v>
      </c>
    </row>
    <row r="846" spans="2:7" x14ac:dyDescent="0.25">
      <c r="B846" s="73" t="s">
        <v>7408</v>
      </c>
      <c r="C846" s="117" t="s">
        <v>125</v>
      </c>
      <c r="D846" s="73" t="s">
        <v>104</v>
      </c>
      <c r="E846" s="113" t="s">
        <v>7409</v>
      </c>
    </row>
    <row r="847" spans="2:7" x14ac:dyDescent="0.25">
      <c r="B847" s="73" t="s">
        <v>7410</v>
      </c>
      <c r="C847" s="117" t="s">
        <v>125</v>
      </c>
      <c r="D847" s="73" t="s">
        <v>104</v>
      </c>
      <c r="E847" s="113" t="s">
        <v>7411</v>
      </c>
    </row>
    <row r="848" spans="2:7" ht="75" x14ac:dyDescent="0.25">
      <c r="B848" s="73" t="s">
        <v>7412</v>
      </c>
      <c r="C848" s="117" t="s">
        <v>125</v>
      </c>
      <c r="D848" s="73" t="s">
        <v>104</v>
      </c>
      <c r="E848" s="113" t="s">
        <v>7413</v>
      </c>
      <c r="G848" s="114" t="s">
        <v>7414</v>
      </c>
    </row>
    <row r="849" spans="2:7" x14ac:dyDescent="0.25">
      <c r="B849" s="73" t="s">
        <v>7415</v>
      </c>
      <c r="C849" s="117" t="s">
        <v>125</v>
      </c>
      <c r="D849" s="73" t="s">
        <v>104</v>
      </c>
      <c r="E849" s="113" t="s">
        <v>7416</v>
      </c>
      <c r="G849" s="114" t="s">
        <v>5767</v>
      </c>
    </row>
    <row r="850" spans="2:7" x14ac:dyDescent="0.25">
      <c r="B850" s="73" t="s">
        <v>7417</v>
      </c>
      <c r="C850" s="117" t="s">
        <v>125</v>
      </c>
      <c r="D850" s="73" t="s">
        <v>104</v>
      </c>
      <c r="E850" s="113" t="s">
        <v>7418</v>
      </c>
    </row>
    <row r="851" spans="2:7" ht="90" x14ac:dyDescent="0.25">
      <c r="B851" s="73" t="s">
        <v>7419</v>
      </c>
      <c r="C851" s="117" t="s">
        <v>125</v>
      </c>
      <c r="D851" s="73" t="s">
        <v>104</v>
      </c>
      <c r="E851" s="113" t="s">
        <v>7420</v>
      </c>
      <c r="G851" s="114" t="s">
        <v>7421</v>
      </c>
    </row>
    <row r="852" spans="2:7" ht="45" x14ac:dyDescent="0.25">
      <c r="B852" s="73" t="s">
        <v>7422</v>
      </c>
      <c r="C852" s="117" t="s">
        <v>4360</v>
      </c>
      <c r="D852" s="73" t="s">
        <v>104</v>
      </c>
      <c r="E852" s="113" t="s">
        <v>7423</v>
      </c>
      <c r="F852" s="113" t="s">
        <v>5557</v>
      </c>
      <c r="G852" s="114" t="s">
        <v>7424</v>
      </c>
    </row>
    <row r="853" spans="2:7" ht="45" x14ac:dyDescent="0.25">
      <c r="B853" s="73" t="s">
        <v>7425</v>
      </c>
      <c r="C853" s="117" t="s">
        <v>125</v>
      </c>
      <c r="D853" s="73" t="s">
        <v>104</v>
      </c>
      <c r="E853" s="113" t="s">
        <v>7426</v>
      </c>
      <c r="G853" s="114" t="s">
        <v>7427</v>
      </c>
    </row>
    <row r="854" spans="2:7" ht="60" x14ac:dyDescent="0.25">
      <c r="B854" s="73" t="s">
        <v>7428</v>
      </c>
      <c r="C854" s="117" t="s">
        <v>125</v>
      </c>
      <c r="D854" s="73" t="s">
        <v>104</v>
      </c>
      <c r="E854" s="113" t="s">
        <v>7429</v>
      </c>
      <c r="G854" s="114" t="s">
        <v>7430</v>
      </c>
    </row>
    <row r="855" spans="2:7" x14ac:dyDescent="0.25">
      <c r="B855" s="73" t="s">
        <v>7431</v>
      </c>
      <c r="C855" s="117" t="s">
        <v>125</v>
      </c>
      <c r="D855" s="73" t="s">
        <v>104</v>
      </c>
      <c r="E855" s="113" t="s">
        <v>7432</v>
      </c>
      <c r="G855" s="114" t="s">
        <v>7433</v>
      </c>
    </row>
    <row r="856" spans="2:7" ht="45" x14ac:dyDescent="0.25">
      <c r="B856" s="73" t="s">
        <v>7434</v>
      </c>
      <c r="C856" s="117" t="s">
        <v>125</v>
      </c>
      <c r="D856" s="73" t="s">
        <v>104</v>
      </c>
      <c r="E856" s="113" t="s">
        <v>7435</v>
      </c>
      <c r="G856" s="114" t="s">
        <v>7436</v>
      </c>
    </row>
    <row r="857" spans="2:7" ht="60" x14ac:dyDescent="0.25">
      <c r="B857" s="73" t="s">
        <v>7437</v>
      </c>
      <c r="C857" s="117" t="s">
        <v>125</v>
      </c>
      <c r="D857" s="73" t="s">
        <v>104</v>
      </c>
      <c r="E857" s="113" t="s">
        <v>7438</v>
      </c>
      <c r="G857" s="114" t="s">
        <v>7439</v>
      </c>
    </row>
    <row r="858" spans="2:7" ht="45" x14ac:dyDescent="0.25">
      <c r="B858" s="73" t="s">
        <v>7440</v>
      </c>
      <c r="C858" s="117" t="s">
        <v>125</v>
      </c>
      <c r="D858" s="73" t="s">
        <v>104</v>
      </c>
      <c r="E858" s="113" t="s">
        <v>7441</v>
      </c>
      <c r="G858" s="114" t="s">
        <v>7442</v>
      </c>
    </row>
    <row r="859" spans="2:7" x14ac:dyDescent="0.25">
      <c r="B859" s="73" t="s">
        <v>7443</v>
      </c>
      <c r="C859" s="117" t="s">
        <v>125</v>
      </c>
      <c r="D859" s="73" t="s">
        <v>104</v>
      </c>
      <c r="E859" s="113" t="s">
        <v>7444</v>
      </c>
    </row>
    <row r="860" spans="2:7" ht="60" x14ac:dyDescent="0.25">
      <c r="B860" s="73" t="s">
        <v>7445</v>
      </c>
      <c r="C860" s="117" t="s">
        <v>125</v>
      </c>
      <c r="D860" s="73" t="s">
        <v>104</v>
      </c>
      <c r="E860" s="113" t="s">
        <v>7446</v>
      </c>
      <c r="G860" s="114" t="s">
        <v>7447</v>
      </c>
    </row>
    <row r="861" spans="2:7" ht="75" x14ac:dyDescent="0.25">
      <c r="B861" s="73" t="s">
        <v>7448</v>
      </c>
      <c r="C861" s="117" t="s">
        <v>125</v>
      </c>
      <c r="D861" s="73" t="s">
        <v>104</v>
      </c>
      <c r="E861" s="113" t="s">
        <v>7449</v>
      </c>
      <c r="G861" s="114" t="s">
        <v>7450</v>
      </c>
    </row>
    <row r="862" spans="2:7" ht="30" x14ac:dyDescent="0.25">
      <c r="B862" s="73" t="s">
        <v>7451</v>
      </c>
      <c r="C862" s="117" t="s">
        <v>5080</v>
      </c>
      <c r="D862" s="73" t="s">
        <v>104</v>
      </c>
      <c r="E862" s="113" t="s">
        <v>7452</v>
      </c>
      <c r="G862" s="114" t="s">
        <v>7453</v>
      </c>
    </row>
    <row r="863" spans="2:7" ht="60" x14ac:dyDescent="0.25">
      <c r="B863" s="73" t="s">
        <v>7454</v>
      </c>
      <c r="C863" s="117" t="s">
        <v>877</v>
      </c>
      <c r="D863" s="73" t="s">
        <v>104</v>
      </c>
      <c r="E863" s="113" t="s">
        <v>7455</v>
      </c>
      <c r="G863" s="114" t="s">
        <v>7456</v>
      </c>
    </row>
    <row r="864" spans="2:7" ht="30" x14ac:dyDescent="0.25">
      <c r="B864" s="73" t="s">
        <v>7457</v>
      </c>
      <c r="C864" s="117" t="s">
        <v>663</v>
      </c>
      <c r="D864" s="73" t="s">
        <v>104</v>
      </c>
      <c r="E864" s="113" t="s">
        <v>7458</v>
      </c>
      <c r="G864" s="114" t="s">
        <v>7459</v>
      </c>
    </row>
    <row r="865" spans="2:7" x14ac:dyDescent="0.25">
      <c r="B865" s="73" t="s">
        <v>7460</v>
      </c>
      <c r="C865" s="117" t="s">
        <v>5838</v>
      </c>
      <c r="D865" s="73" t="s">
        <v>104</v>
      </c>
      <c r="E865" s="113" t="s">
        <v>7461</v>
      </c>
      <c r="G865" s="114" t="s">
        <v>7462</v>
      </c>
    </row>
    <row r="866" spans="2:7" ht="45" x14ac:dyDescent="0.25">
      <c r="B866" s="73" t="s">
        <v>7463</v>
      </c>
      <c r="C866" s="117" t="s">
        <v>7464</v>
      </c>
      <c r="D866" s="73" t="s">
        <v>104</v>
      </c>
      <c r="E866" s="113" t="s">
        <v>7465</v>
      </c>
      <c r="G866" s="114" t="s">
        <v>7466</v>
      </c>
    </row>
    <row r="867" spans="2:7" ht="45" x14ac:dyDescent="0.25">
      <c r="B867" s="73" t="s">
        <v>7467</v>
      </c>
      <c r="C867" s="117" t="s">
        <v>7468</v>
      </c>
      <c r="D867" s="73" t="s">
        <v>104</v>
      </c>
      <c r="E867" s="113" t="s">
        <v>7469</v>
      </c>
      <c r="G867" s="114" t="s">
        <v>7470</v>
      </c>
    </row>
    <row r="868" spans="2:7" x14ac:dyDescent="0.25">
      <c r="B868" s="73" t="s">
        <v>7471</v>
      </c>
      <c r="C868" s="117" t="s">
        <v>7472</v>
      </c>
      <c r="D868" s="73" t="s">
        <v>104</v>
      </c>
      <c r="E868" s="113" t="s">
        <v>7473</v>
      </c>
      <c r="G868" s="114" t="s">
        <v>7474</v>
      </c>
    </row>
    <row r="869" spans="2:7" x14ac:dyDescent="0.25">
      <c r="B869" s="73" t="s">
        <v>7475</v>
      </c>
      <c r="C869" s="117" t="s">
        <v>228</v>
      </c>
      <c r="D869" s="73" t="s">
        <v>104</v>
      </c>
      <c r="E869" s="113" t="s">
        <v>7476</v>
      </c>
      <c r="G869" s="114" t="s">
        <v>7477</v>
      </c>
    </row>
    <row r="870" spans="2:7" x14ac:dyDescent="0.25">
      <c r="B870" s="73" t="s">
        <v>7478</v>
      </c>
      <c r="C870" s="117" t="s">
        <v>673</v>
      </c>
      <c r="D870" s="73" t="s">
        <v>104</v>
      </c>
      <c r="E870" s="113" t="s">
        <v>7479</v>
      </c>
      <c r="G870" s="114" t="s">
        <v>7480</v>
      </c>
    </row>
    <row r="871" spans="2:7" x14ac:dyDescent="0.25">
      <c r="B871" s="73" t="s">
        <v>7481</v>
      </c>
      <c r="C871" s="117" t="s">
        <v>7264</v>
      </c>
      <c r="D871" s="73" t="s">
        <v>104</v>
      </c>
      <c r="E871" s="113" t="s">
        <v>7482</v>
      </c>
      <c r="G871" s="114" t="s">
        <v>7483</v>
      </c>
    </row>
    <row r="872" spans="2:7" ht="105" x14ac:dyDescent="0.25">
      <c r="B872" s="73" t="s">
        <v>7484</v>
      </c>
      <c r="C872" s="117" t="s">
        <v>7297</v>
      </c>
      <c r="D872" s="73" t="s">
        <v>104</v>
      </c>
      <c r="E872" s="113" t="s">
        <v>7485</v>
      </c>
      <c r="F872" s="113" t="s">
        <v>7486</v>
      </c>
      <c r="G872" s="114" t="s">
        <v>7487</v>
      </c>
    </row>
    <row r="873" spans="2:7" ht="195" x14ac:dyDescent="0.25">
      <c r="B873" s="73" t="s">
        <v>7488</v>
      </c>
      <c r="C873" s="117" t="s">
        <v>7489</v>
      </c>
      <c r="D873" s="73" t="s">
        <v>104</v>
      </c>
      <c r="E873" s="113" t="s">
        <v>7490</v>
      </c>
      <c r="F873" s="113" t="s">
        <v>5557</v>
      </c>
      <c r="G873" s="114" t="s">
        <v>7491</v>
      </c>
    </row>
    <row r="874" spans="2:7" x14ac:dyDescent="0.25">
      <c r="B874" s="73" t="s">
        <v>7492</v>
      </c>
      <c r="C874" s="117" t="s">
        <v>7493</v>
      </c>
      <c r="D874" s="73" t="s">
        <v>104</v>
      </c>
      <c r="E874" s="113" t="s">
        <v>7494</v>
      </c>
      <c r="F874" s="113" t="s">
        <v>7495</v>
      </c>
      <c r="G874" s="114" t="s">
        <v>7496</v>
      </c>
    </row>
    <row r="875" spans="2:7" ht="60" x14ac:dyDescent="0.25">
      <c r="B875" s="73" t="s">
        <v>7497</v>
      </c>
      <c r="C875" s="117" t="s">
        <v>7498</v>
      </c>
      <c r="D875" s="73" t="s">
        <v>104</v>
      </c>
      <c r="E875" s="113" t="s">
        <v>7499</v>
      </c>
      <c r="F875" s="113" t="s">
        <v>5557</v>
      </c>
      <c r="G875" s="114" t="s">
        <v>7500</v>
      </c>
    </row>
    <row r="876" spans="2:7" ht="60" x14ac:dyDescent="0.25">
      <c r="B876" s="73" t="s">
        <v>7501</v>
      </c>
      <c r="C876" s="117" t="s">
        <v>6438</v>
      </c>
      <c r="D876" s="73" t="s">
        <v>104</v>
      </c>
      <c r="E876" s="113" t="s">
        <v>7502</v>
      </c>
      <c r="F876" s="113" t="s">
        <v>7503</v>
      </c>
      <c r="G876" s="114" t="s">
        <v>7504</v>
      </c>
    </row>
    <row r="877" spans="2:7" ht="120" x14ac:dyDescent="0.25">
      <c r="B877" s="73" t="s">
        <v>7505</v>
      </c>
      <c r="C877" s="117" t="s">
        <v>7506</v>
      </c>
      <c r="D877" s="73" t="s">
        <v>104</v>
      </c>
      <c r="E877" s="113" t="s">
        <v>7507</v>
      </c>
      <c r="F877" s="113" t="s">
        <v>5557</v>
      </c>
      <c r="G877" s="114" t="s">
        <v>7508</v>
      </c>
    </row>
    <row r="878" spans="2:7" ht="165" x14ac:dyDescent="0.25">
      <c r="B878" s="73" t="s">
        <v>7509</v>
      </c>
      <c r="C878" s="117" t="s">
        <v>1770</v>
      </c>
      <c r="D878" s="73" t="s">
        <v>104</v>
      </c>
      <c r="E878" s="113" t="s">
        <v>7510</v>
      </c>
      <c r="F878" s="113" t="s">
        <v>5557</v>
      </c>
      <c r="G878" s="114" t="s">
        <v>7511</v>
      </c>
    </row>
    <row r="879" spans="2:7" ht="75" x14ac:dyDescent="0.25">
      <c r="B879" s="73" t="s">
        <v>7512</v>
      </c>
      <c r="C879" s="117" t="s">
        <v>7373</v>
      </c>
      <c r="D879" s="73" t="s">
        <v>104</v>
      </c>
      <c r="E879" s="113" t="s">
        <v>7513</v>
      </c>
      <c r="F879" s="113" t="s">
        <v>5557</v>
      </c>
      <c r="G879" s="114" t="s">
        <v>7514</v>
      </c>
    </row>
    <row r="880" spans="2:7" ht="75" x14ac:dyDescent="0.25">
      <c r="B880" s="73" t="s">
        <v>7515</v>
      </c>
      <c r="C880" s="117" t="s">
        <v>1682</v>
      </c>
      <c r="D880" s="73" t="s">
        <v>104</v>
      </c>
      <c r="E880" s="113" t="s">
        <v>7516</v>
      </c>
      <c r="F880" s="113" t="s">
        <v>5557</v>
      </c>
      <c r="G880" s="114" t="s">
        <v>7517</v>
      </c>
    </row>
    <row r="881" spans="2:7" ht="120" x14ac:dyDescent="0.25">
      <c r="B881" s="73" t="s">
        <v>7518</v>
      </c>
      <c r="C881" s="117" t="s">
        <v>6474</v>
      </c>
      <c r="D881" s="73" t="s">
        <v>104</v>
      </c>
      <c r="E881" s="113" t="s">
        <v>7519</v>
      </c>
      <c r="F881" s="113" t="s">
        <v>5557</v>
      </c>
      <c r="G881" s="114" t="s">
        <v>7520</v>
      </c>
    </row>
    <row r="882" spans="2:7" ht="75" x14ac:dyDescent="0.25">
      <c r="B882" s="73" t="s">
        <v>7521</v>
      </c>
      <c r="C882" s="117" t="s">
        <v>7522</v>
      </c>
      <c r="D882" s="73" t="s">
        <v>104</v>
      </c>
      <c r="E882" s="113" t="s">
        <v>7523</v>
      </c>
      <c r="F882" s="113" t="s">
        <v>5557</v>
      </c>
      <c r="G882" s="114" t="s">
        <v>7524</v>
      </c>
    </row>
    <row r="883" spans="2:7" ht="45" x14ac:dyDescent="0.25">
      <c r="B883" s="73" t="s">
        <v>7525</v>
      </c>
      <c r="C883" s="117" t="s">
        <v>2341</v>
      </c>
      <c r="D883" s="73" t="s">
        <v>104</v>
      </c>
      <c r="E883" s="113" t="s">
        <v>7526</v>
      </c>
      <c r="F883" s="113" t="s">
        <v>5557</v>
      </c>
      <c r="G883" s="114" t="s">
        <v>7527</v>
      </c>
    </row>
    <row r="884" spans="2:7" ht="45" x14ac:dyDescent="0.25">
      <c r="B884" s="73" t="s">
        <v>7528</v>
      </c>
      <c r="C884" s="117" t="s">
        <v>7529</v>
      </c>
      <c r="D884" s="73" t="s">
        <v>104</v>
      </c>
      <c r="E884" s="113" t="s">
        <v>7530</v>
      </c>
      <c r="F884" s="113" t="s">
        <v>5557</v>
      </c>
      <c r="G884" s="114" t="s">
        <v>7531</v>
      </c>
    </row>
    <row r="885" spans="2:7" ht="60" x14ac:dyDescent="0.25">
      <c r="B885" s="73" t="s">
        <v>7532</v>
      </c>
      <c r="C885" s="117" t="s">
        <v>6531</v>
      </c>
      <c r="D885" s="73" t="s">
        <v>104</v>
      </c>
      <c r="E885" s="113" t="s">
        <v>7533</v>
      </c>
      <c r="F885" s="113" t="s">
        <v>5557</v>
      </c>
      <c r="G885" s="114" t="s">
        <v>7534</v>
      </c>
    </row>
    <row r="886" spans="2:7" ht="45" x14ac:dyDescent="0.25">
      <c r="B886" s="73" t="s">
        <v>7535</v>
      </c>
      <c r="C886" s="117" t="s">
        <v>6544</v>
      </c>
      <c r="D886" s="73" t="s">
        <v>104</v>
      </c>
      <c r="E886" s="113" t="s">
        <v>7536</v>
      </c>
      <c r="F886" s="113" t="s">
        <v>5557</v>
      </c>
      <c r="G886" s="114" t="s">
        <v>7537</v>
      </c>
    </row>
    <row r="887" spans="2:7" ht="30" x14ac:dyDescent="0.25">
      <c r="B887" s="73" t="s">
        <v>7538</v>
      </c>
      <c r="C887" s="117" t="s">
        <v>2891</v>
      </c>
      <c r="D887" s="73" t="s">
        <v>104</v>
      </c>
      <c r="E887" s="113" t="s">
        <v>7539</v>
      </c>
      <c r="F887" s="113" t="s">
        <v>7540</v>
      </c>
      <c r="G887" s="114" t="s">
        <v>7541</v>
      </c>
    </row>
    <row r="888" spans="2:7" ht="120" x14ac:dyDescent="0.25">
      <c r="B888" s="73" t="s">
        <v>7542</v>
      </c>
      <c r="C888" s="117" t="s">
        <v>7543</v>
      </c>
      <c r="D888" s="73" t="s">
        <v>104</v>
      </c>
      <c r="E888" s="113" t="s">
        <v>7544</v>
      </c>
      <c r="F888" s="113" t="s">
        <v>5557</v>
      </c>
      <c r="G888" s="114" t="s">
        <v>7545</v>
      </c>
    </row>
    <row r="889" spans="2:7" ht="75" x14ac:dyDescent="0.25">
      <c r="B889" s="73" t="s">
        <v>7546</v>
      </c>
      <c r="C889" s="117" t="s">
        <v>7547</v>
      </c>
      <c r="D889" s="73" t="s">
        <v>104</v>
      </c>
      <c r="E889" s="113" t="s">
        <v>7548</v>
      </c>
      <c r="F889" s="113" t="s">
        <v>5557</v>
      </c>
      <c r="G889" s="114" t="s">
        <v>7549</v>
      </c>
    </row>
    <row r="890" spans="2:7" x14ac:dyDescent="0.25">
      <c r="B890" s="73" t="s">
        <v>7550</v>
      </c>
      <c r="C890" s="117" t="s">
        <v>4186</v>
      </c>
      <c r="D890" s="73" t="s">
        <v>104</v>
      </c>
      <c r="E890" s="113" t="s">
        <v>7551</v>
      </c>
      <c r="F890" s="113" t="s">
        <v>5557</v>
      </c>
    </row>
    <row r="891" spans="2:7" x14ac:dyDescent="0.25">
      <c r="B891" s="73" t="s">
        <v>7552</v>
      </c>
      <c r="C891" s="117" t="s">
        <v>3241</v>
      </c>
      <c r="D891" s="73" t="s">
        <v>104</v>
      </c>
      <c r="E891" s="113" t="s">
        <v>7553</v>
      </c>
      <c r="F891" s="113" t="s">
        <v>5557</v>
      </c>
    </row>
    <row r="892" spans="2:7" x14ac:dyDescent="0.25">
      <c r="B892" s="73" t="s">
        <v>23233</v>
      </c>
      <c r="C892" s="117" t="s">
        <v>23234</v>
      </c>
      <c r="D892" s="73" t="s">
        <v>104</v>
      </c>
      <c r="E892" s="113" t="s">
        <v>23235</v>
      </c>
      <c r="F892" s="113" t="s">
        <v>5557</v>
      </c>
    </row>
    <row r="893" spans="2:7" x14ac:dyDescent="0.25">
      <c r="B893" s="73" t="s">
        <v>23236</v>
      </c>
      <c r="C893" s="117" t="s">
        <v>2028</v>
      </c>
      <c r="D893" s="73" t="s">
        <v>104</v>
      </c>
      <c r="E893" s="113" t="s">
        <v>23237</v>
      </c>
      <c r="F893" s="113" t="s">
        <v>5557</v>
      </c>
    </row>
    <row r="894" spans="2:7" x14ac:dyDescent="0.25">
      <c r="B894" s="73" t="s">
        <v>23238</v>
      </c>
      <c r="C894" s="117" t="s">
        <v>2028</v>
      </c>
      <c r="D894" s="73" t="s">
        <v>104</v>
      </c>
      <c r="E894" s="113" t="s">
        <v>23239</v>
      </c>
      <c r="F894" s="113" t="s">
        <v>8129</v>
      </c>
    </row>
    <row r="895" spans="2:7" x14ac:dyDescent="0.25">
      <c r="B895" s="73" t="s">
        <v>7554</v>
      </c>
      <c r="C895" s="117" t="s">
        <v>125</v>
      </c>
      <c r="D895" s="73" t="s">
        <v>104</v>
      </c>
      <c r="E895" s="113" t="s">
        <v>7555</v>
      </c>
    </row>
    <row r="896" spans="2:7" ht="75" x14ac:dyDescent="0.25">
      <c r="B896" s="73" t="s">
        <v>7556</v>
      </c>
      <c r="C896" s="117" t="s">
        <v>125</v>
      </c>
      <c r="D896" s="73" t="s">
        <v>104</v>
      </c>
      <c r="E896" s="113" t="s">
        <v>7557</v>
      </c>
      <c r="G896" s="114" t="s">
        <v>7558</v>
      </c>
    </row>
    <row r="897" spans="2:7" x14ac:dyDescent="0.25">
      <c r="B897" s="73" t="s">
        <v>7559</v>
      </c>
      <c r="C897" s="117" t="s">
        <v>125</v>
      </c>
      <c r="D897" s="73" t="s">
        <v>104</v>
      </c>
      <c r="E897" s="113" t="s">
        <v>7560</v>
      </c>
    </row>
    <row r="898" spans="2:7" x14ac:dyDescent="0.25">
      <c r="B898" s="73" t="s">
        <v>7561</v>
      </c>
      <c r="C898" s="117" t="s">
        <v>125</v>
      </c>
      <c r="D898" s="73" t="s">
        <v>104</v>
      </c>
      <c r="E898" s="113" t="s">
        <v>7562</v>
      </c>
    </row>
    <row r="899" spans="2:7" x14ac:dyDescent="0.25">
      <c r="B899" s="73" t="s">
        <v>7563</v>
      </c>
      <c r="C899" s="117" t="s">
        <v>125</v>
      </c>
      <c r="D899" s="73" t="s">
        <v>104</v>
      </c>
      <c r="E899" s="113" t="s">
        <v>7564</v>
      </c>
    </row>
    <row r="900" spans="2:7" x14ac:dyDescent="0.25">
      <c r="B900" s="73" t="s">
        <v>7565</v>
      </c>
      <c r="C900" s="117" t="s">
        <v>125</v>
      </c>
      <c r="D900" s="73" t="s">
        <v>104</v>
      </c>
      <c r="E900" s="113" t="s">
        <v>7566</v>
      </c>
    </row>
    <row r="901" spans="2:7" ht="60" x14ac:dyDescent="0.25">
      <c r="B901" s="73" t="s">
        <v>7567</v>
      </c>
      <c r="C901" s="117" t="s">
        <v>125</v>
      </c>
      <c r="D901" s="73" t="s">
        <v>104</v>
      </c>
      <c r="E901" s="113" t="s">
        <v>7568</v>
      </c>
      <c r="G901" s="114" t="s">
        <v>7569</v>
      </c>
    </row>
    <row r="902" spans="2:7" x14ac:dyDescent="0.25">
      <c r="B902" s="73" t="s">
        <v>7570</v>
      </c>
      <c r="C902" s="117" t="s">
        <v>125</v>
      </c>
      <c r="D902" s="73" t="s">
        <v>104</v>
      </c>
      <c r="E902" s="113" t="s">
        <v>7571</v>
      </c>
    </row>
    <row r="903" spans="2:7" ht="30" x14ac:dyDescent="0.25">
      <c r="B903" s="73" t="s">
        <v>7572</v>
      </c>
      <c r="C903" s="117" t="s">
        <v>125</v>
      </c>
      <c r="D903" s="73" t="s">
        <v>104</v>
      </c>
      <c r="E903" s="113" t="s">
        <v>7573</v>
      </c>
      <c r="G903" s="114" t="s">
        <v>7574</v>
      </c>
    </row>
    <row r="904" spans="2:7" x14ac:dyDescent="0.25">
      <c r="B904" s="73" t="s">
        <v>7575</v>
      </c>
      <c r="C904" s="117" t="s">
        <v>125</v>
      </c>
      <c r="D904" s="73" t="s">
        <v>104</v>
      </c>
      <c r="E904" s="113" t="s">
        <v>7576</v>
      </c>
    </row>
    <row r="905" spans="2:7" x14ac:dyDescent="0.25">
      <c r="B905" s="73" t="s">
        <v>7577</v>
      </c>
      <c r="C905" s="117" t="s">
        <v>125</v>
      </c>
      <c r="D905" s="73" t="s">
        <v>104</v>
      </c>
      <c r="E905" s="113" t="s">
        <v>7578</v>
      </c>
      <c r="G905" s="114" t="s">
        <v>6851</v>
      </c>
    </row>
    <row r="906" spans="2:7" x14ac:dyDescent="0.25">
      <c r="B906" s="73" t="s">
        <v>7579</v>
      </c>
      <c r="C906" s="117" t="s">
        <v>125</v>
      </c>
      <c r="D906" s="73" t="s">
        <v>104</v>
      </c>
      <c r="E906" s="113" t="s">
        <v>7580</v>
      </c>
    </row>
    <row r="907" spans="2:7" x14ac:dyDescent="0.25">
      <c r="B907" s="73" t="s">
        <v>7581</v>
      </c>
      <c r="C907" s="117" t="s">
        <v>125</v>
      </c>
      <c r="D907" s="73" t="s">
        <v>104</v>
      </c>
      <c r="E907" s="113" t="s">
        <v>7582</v>
      </c>
      <c r="G907" s="114" t="s">
        <v>7583</v>
      </c>
    </row>
    <row r="908" spans="2:7" x14ac:dyDescent="0.25">
      <c r="B908" s="73" t="s">
        <v>7584</v>
      </c>
      <c r="C908" s="117" t="s">
        <v>125</v>
      </c>
      <c r="D908" s="73" t="s">
        <v>104</v>
      </c>
      <c r="E908" s="113" t="s">
        <v>7585</v>
      </c>
    </row>
    <row r="909" spans="2:7" ht="60" x14ac:dyDescent="0.25">
      <c r="B909" s="73" t="s">
        <v>7586</v>
      </c>
      <c r="C909" s="117" t="s">
        <v>125</v>
      </c>
      <c r="D909" s="73" t="s">
        <v>104</v>
      </c>
      <c r="E909" s="113" t="s">
        <v>7587</v>
      </c>
      <c r="G909" s="114" t="s">
        <v>7588</v>
      </c>
    </row>
    <row r="910" spans="2:7" ht="45" x14ac:dyDescent="0.25">
      <c r="B910" s="73" t="s">
        <v>7589</v>
      </c>
      <c r="C910" s="117" t="s">
        <v>125</v>
      </c>
      <c r="D910" s="73" t="s">
        <v>104</v>
      </c>
      <c r="E910" s="113" t="s">
        <v>7590</v>
      </c>
      <c r="G910" s="114" t="s">
        <v>7591</v>
      </c>
    </row>
    <row r="911" spans="2:7" ht="45" x14ac:dyDescent="0.25">
      <c r="B911" s="73" t="s">
        <v>7592</v>
      </c>
      <c r="C911" s="117" t="s">
        <v>854</v>
      </c>
      <c r="D911" s="73" t="s">
        <v>104</v>
      </c>
      <c r="E911" s="113" t="s">
        <v>7593</v>
      </c>
      <c r="G911" s="114" t="s">
        <v>7594</v>
      </c>
    </row>
    <row r="912" spans="2:7" ht="45" x14ac:dyDescent="0.25">
      <c r="B912" s="73" t="s">
        <v>7595</v>
      </c>
      <c r="C912" s="117" t="s">
        <v>125</v>
      </c>
      <c r="D912" s="73" t="s">
        <v>104</v>
      </c>
      <c r="E912" s="113" t="s">
        <v>7596</v>
      </c>
      <c r="G912" s="114" t="s">
        <v>7597</v>
      </c>
    </row>
    <row r="913" spans="2:7" ht="90" x14ac:dyDescent="0.25">
      <c r="B913" s="73" t="s">
        <v>7598</v>
      </c>
      <c r="C913" s="117" t="s">
        <v>125</v>
      </c>
      <c r="D913" s="73" t="s">
        <v>104</v>
      </c>
      <c r="E913" s="113" t="s">
        <v>7599</v>
      </c>
      <c r="G913" s="114" t="s">
        <v>7600</v>
      </c>
    </row>
    <row r="914" spans="2:7" ht="60" x14ac:dyDescent="0.25">
      <c r="B914" s="73" t="s">
        <v>7601</v>
      </c>
      <c r="C914" s="117" t="s">
        <v>6368</v>
      </c>
      <c r="D914" s="73" t="s">
        <v>104</v>
      </c>
      <c r="E914" s="113" t="s">
        <v>7602</v>
      </c>
      <c r="G914" s="114" t="s">
        <v>7603</v>
      </c>
    </row>
    <row r="915" spans="2:7" ht="45" x14ac:dyDescent="0.25">
      <c r="B915" s="73" t="s">
        <v>7604</v>
      </c>
      <c r="C915" s="117" t="s">
        <v>802</v>
      </c>
      <c r="D915" s="73" t="s">
        <v>104</v>
      </c>
      <c r="E915" s="113" t="s">
        <v>7605</v>
      </c>
      <c r="G915" s="114" t="s">
        <v>7606</v>
      </c>
    </row>
    <row r="916" spans="2:7" ht="30" x14ac:dyDescent="0.25">
      <c r="B916" s="73" t="s">
        <v>7607</v>
      </c>
      <c r="C916" s="117" t="s">
        <v>7608</v>
      </c>
      <c r="D916" s="73" t="s">
        <v>104</v>
      </c>
      <c r="E916" s="113" t="s">
        <v>7609</v>
      </c>
      <c r="G916" s="114" t="s">
        <v>7610</v>
      </c>
    </row>
    <row r="917" spans="2:7" x14ac:dyDescent="0.25">
      <c r="B917" s="73" t="s">
        <v>7611</v>
      </c>
      <c r="C917" s="117" t="s">
        <v>7612</v>
      </c>
      <c r="D917" s="73" t="s">
        <v>104</v>
      </c>
      <c r="E917" s="113" t="s">
        <v>7613</v>
      </c>
      <c r="G917" s="114" t="s">
        <v>7614</v>
      </c>
    </row>
    <row r="918" spans="2:7" ht="30" x14ac:dyDescent="0.25">
      <c r="B918" s="73" t="s">
        <v>7615</v>
      </c>
      <c r="C918" s="117" t="s">
        <v>7616</v>
      </c>
      <c r="D918" s="73" t="s">
        <v>104</v>
      </c>
      <c r="E918" s="113" t="s">
        <v>7617</v>
      </c>
      <c r="G918" s="114" t="s">
        <v>7618</v>
      </c>
    </row>
    <row r="919" spans="2:7" x14ac:dyDescent="0.25">
      <c r="B919" s="73" t="s">
        <v>7619</v>
      </c>
      <c r="C919" s="117" t="s">
        <v>7620</v>
      </c>
      <c r="D919" s="73" t="s">
        <v>104</v>
      </c>
      <c r="E919" s="113" t="s">
        <v>7621</v>
      </c>
      <c r="G919" s="114" t="s">
        <v>7622</v>
      </c>
    </row>
    <row r="920" spans="2:7" x14ac:dyDescent="0.25">
      <c r="B920" s="73" t="s">
        <v>7623</v>
      </c>
      <c r="C920" s="117" t="s">
        <v>7624</v>
      </c>
      <c r="D920" s="73" t="s">
        <v>104</v>
      </c>
      <c r="E920" s="113" t="s">
        <v>7625</v>
      </c>
      <c r="F920" s="113" t="s">
        <v>7626</v>
      </c>
      <c r="G920" s="114" t="s">
        <v>7627</v>
      </c>
    </row>
    <row r="921" spans="2:7" ht="60" x14ac:dyDescent="0.25">
      <c r="B921" s="73" t="s">
        <v>7628</v>
      </c>
      <c r="C921" s="117" t="s">
        <v>5886</v>
      </c>
      <c r="D921" s="73" t="s">
        <v>104</v>
      </c>
      <c r="E921" s="113" t="s">
        <v>7629</v>
      </c>
      <c r="F921" s="113" t="s">
        <v>5557</v>
      </c>
      <c r="G921" s="114" t="s">
        <v>7630</v>
      </c>
    </row>
    <row r="922" spans="2:7" ht="60" x14ac:dyDescent="0.25">
      <c r="B922" s="73" t="s">
        <v>7631</v>
      </c>
      <c r="C922" s="117" t="s">
        <v>7632</v>
      </c>
      <c r="D922" s="73" t="s">
        <v>104</v>
      </c>
      <c r="E922" s="113" t="s">
        <v>7633</v>
      </c>
      <c r="F922" s="113" t="s">
        <v>5557</v>
      </c>
      <c r="G922" s="114" t="s">
        <v>7634</v>
      </c>
    </row>
    <row r="923" spans="2:7" ht="75" x14ac:dyDescent="0.25">
      <c r="B923" s="73" t="s">
        <v>7635</v>
      </c>
      <c r="C923" s="117" t="s">
        <v>2287</v>
      </c>
      <c r="D923" s="73" t="s">
        <v>104</v>
      </c>
      <c r="E923" s="113" t="s">
        <v>7636</v>
      </c>
      <c r="F923" s="113" t="s">
        <v>5557</v>
      </c>
      <c r="G923" s="114" t="s">
        <v>7637</v>
      </c>
    </row>
    <row r="924" spans="2:7" ht="90" x14ac:dyDescent="0.25">
      <c r="B924" s="73" t="s">
        <v>7638</v>
      </c>
      <c r="C924" s="117" t="s">
        <v>2287</v>
      </c>
      <c r="D924" s="73" t="s">
        <v>104</v>
      </c>
      <c r="E924" s="113" t="s">
        <v>7639</v>
      </c>
      <c r="F924" s="113" t="s">
        <v>5557</v>
      </c>
      <c r="G924" s="114" t="s">
        <v>7640</v>
      </c>
    </row>
    <row r="925" spans="2:7" ht="60" x14ac:dyDescent="0.25">
      <c r="B925" s="73" t="s">
        <v>7641</v>
      </c>
      <c r="C925" s="117" t="s">
        <v>6554</v>
      </c>
      <c r="D925" s="73" t="s">
        <v>104</v>
      </c>
      <c r="E925" s="113" t="s">
        <v>7642</v>
      </c>
      <c r="F925" s="113" t="s">
        <v>5557</v>
      </c>
      <c r="G925" s="114" t="s">
        <v>7643</v>
      </c>
    </row>
    <row r="926" spans="2:7" ht="30" x14ac:dyDescent="0.25">
      <c r="B926" s="73" t="s">
        <v>7644</v>
      </c>
      <c r="C926" s="117" t="s">
        <v>7645</v>
      </c>
      <c r="D926" s="73" t="s">
        <v>104</v>
      </c>
      <c r="E926" s="113" t="s">
        <v>7646</v>
      </c>
      <c r="F926" s="113" t="s">
        <v>5557</v>
      </c>
      <c r="G926" s="114" t="s">
        <v>7647</v>
      </c>
    </row>
    <row r="927" spans="2:7" x14ac:dyDescent="0.25">
      <c r="B927" s="73" t="s">
        <v>7648</v>
      </c>
      <c r="C927" s="117" t="s">
        <v>7649</v>
      </c>
      <c r="D927" s="73" t="s">
        <v>104</v>
      </c>
      <c r="E927" s="113" t="s">
        <v>7650</v>
      </c>
      <c r="F927" s="113" t="s">
        <v>5557</v>
      </c>
    </row>
    <row r="928" spans="2:7" x14ac:dyDescent="0.25">
      <c r="B928" s="73" t="s">
        <v>7651</v>
      </c>
      <c r="C928" s="117" t="s">
        <v>125</v>
      </c>
      <c r="D928" s="73" t="s">
        <v>104</v>
      </c>
      <c r="E928" s="113" t="s">
        <v>7652</v>
      </c>
    </row>
    <row r="929" spans="2:7" x14ac:dyDescent="0.25">
      <c r="B929" s="73" t="s">
        <v>7653</v>
      </c>
      <c r="C929" s="117" t="s">
        <v>125</v>
      </c>
      <c r="D929" s="73" t="s">
        <v>104</v>
      </c>
      <c r="E929" s="113" t="s">
        <v>7654</v>
      </c>
    </row>
    <row r="930" spans="2:7" x14ac:dyDescent="0.25">
      <c r="B930" s="73" t="s">
        <v>7655</v>
      </c>
      <c r="C930" s="117" t="s">
        <v>125</v>
      </c>
      <c r="D930" s="73" t="s">
        <v>104</v>
      </c>
      <c r="E930" s="113" t="s">
        <v>7656</v>
      </c>
    </row>
    <row r="931" spans="2:7" x14ac:dyDescent="0.25">
      <c r="B931" s="73" t="s">
        <v>7657</v>
      </c>
      <c r="C931" s="117" t="s">
        <v>125</v>
      </c>
      <c r="D931" s="73" t="s">
        <v>104</v>
      </c>
      <c r="E931" s="113" t="s">
        <v>7658</v>
      </c>
    </row>
    <row r="932" spans="2:7" ht="30" x14ac:dyDescent="0.25">
      <c r="B932" s="73" t="s">
        <v>7659</v>
      </c>
      <c r="C932" s="117" t="s">
        <v>125</v>
      </c>
      <c r="D932" s="73" t="s">
        <v>104</v>
      </c>
      <c r="E932" s="113" t="s">
        <v>7660</v>
      </c>
      <c r="G932" s="114" t="s">
        <v>7661</v>
      </c>
    </row>
    <row r="933" spans="2:7" x14ac:dyDescent="0.25">
      <c r="B933" s="73" t="s">
        <v>7662</v>
      </c>
      <c r="C933" s="117" t="s">
        <v>125</v>
      </c>
      <c r="D933" s="73" t="s">
        <v>104</v>
      </c>
      <c r="E933" s="113" t="s">
        <v>7663</v>
      </c>
    </row>
    <row r="934" spans="2:7" x14ac:dyDescent="0.25">
      <c r="B934" s="73" t="s">
        <v>7664</v>
      </c>
      <c r="C934" s="117" t="s">
        <v>125</v>
      </c>
      <c r="D934" s="73" t="s">
        <v>104</v>
      </c>
      <c r="E934" s="113" t="s">
        <v>7665</v>
      </c>
    </row>
    <row r="935" spans="2:7" x14ac:dyDescent="0.25">
      <c r="B935" s="73" t="s">
        <v>7666</v>
      </c>
      <c r="C935" s="117" t="s">
        <v>125</v>
      </c>
      <c r="D935" s="73" t="s">
        <v>104</v>
      </c>
      <c r="E935" s="113" t="s">
        <v>7667</v>
      </c>
    </row>
    <row r="936" spans="2:7" x14ac:dyDescent="0.25">
      <c r="B936" s="73" t="s">
        <v>7668</v>
      </c>
      <c r="C936" s="117" t="s">
        <v>125</v>
      </c>
      <c r="D936" s="73" t="s">
        <v>104</v>
      </c>
      <c r="E936" s="113" t="s">
        <v>7669</v>
      </c>
    </row>
    <row r="937" spans="2:7" x14ac:dyDescent="0.25">
      <c r="B937" s="73" t="s">
        <v>7670</v>
      </c>
      <c r="C937" s="117" t="s">
        <v>125</v>
      </c>
      <c r="D937" s="73" t="s">
        <v>104</v>
      </c>
      <c r="E937" s="113" t="s">
        <v>7671</v>
      </c>
    </row>
    <row r="938" spans="2:7" x14ac:dyDescent="0.25">
      <c r="B938" s="73" t="s">
        <v>7672</v>
      </c>
      <c r="C938" s="117" t="s">
        <v>125</v>
      </c>
      <c r="D938" s="73" t="s">
        <v>104</v>
      </c>
      <c r="E938" s="113" t="s">
        <v>7673</v>
      </c>
    </row>
    <row r="939" spans="2:7" x14ac:dyDescent="0.25">
      <c r="B939" s="73" t="s">
        <v>7674</v>
      </c>
      <c r="C939" s="117" t="s">
        <v>125</v>
      </c>
      <c r="D939" s="73" t="s">
        <v>104</v>
      </c>
      <c r="E939" s="113" t="s">
        <v>7675</v>
      </c>
    </row>
    <row r="940" spans="2:7" x14ac:dyDescent="0.25">
      <c r="B940" s="73" t="s">
        <v>7676</v>
      </c>
      <c r="C940" s="117" t="s">
        <v>125</v>
      </c>
      <c r="D940" s="73" t="s">
        <v>104</v>
      </c>
      <c r="E940" s="113" t="s">
        <v>7677</v>
      </c>
    </row>
    <row r="941" spans="2:7" x14ac:dyDescent="0.25">
      <c r="B941" s="73" t="s">
        <v>7678</v>
      </c>
      <c r="C941" s="117" t="s">
        <v>125</v>
      </c>
      <c r="D941" s="73" t="s">
        <v>104</v>
      </c>
      <c r="E941" s="113" t="s">
        <v>7679</v>
      </c>
    </row>
    <row r="942" spans="2:7" x14ac:dyDescent="0.25">
      <c r="B942" s="73" t="s">
        <v>7680</v>
      </c>
      <c r="C942" s="117" t="s">
        <v>125</v>
      </c>
      <c r="D942" s="73" t="s">
        <v>104</v>
      </c>
      <c r="E942" s="113" t="s">
        <v>7681</v>
      </c>
    </row>
    <row r="943" spans="2:7" x14ac:dyDescent="0.25">
      <c r="B943" s="73" t="s">
        <v>7682</v>
      </c>
      <c r="C943" s="117" t="s">
        <v>125</v>
      </c>
      <c r="D943" s="73" t="s">
        <v>104</v>
      </c>
      <c r="E943" s="113" t="s">
        <v>7683</v>
      </c>
    </row>
    <row r="944" spans="2:7" x14ac:dyDescent="0.25">
      <c r="B944" s="73" t="s">
        <v>7684</v>
      </c>
      <c r="C944" s="117" t="s">
        <v>125</v>
      </c>
      <c r="D944" s="73" t="s">
        <v>104</v>
      </c>
      <c r="E944" s="113" t="s">
        <v>7685</v>
      </c>
    </row>
    <row r="945" spans="2:7" x14ac:dyDescent="0.25">
      <c r="B945" s="73" t="s">
        <v>7686</v>
      </c>
      <c r="C945" s="117" t="s">
        <v>125</v>
      </c>
      <c r="D945" s="73" t="s">
        <v>104</v>
      </c>
      <c r="E945" s="113" t="s">
        <v>7687</v>
      </c>
    </row>
    <row r="946" spans="2:7" ht="30" x14ac:dyDescent="0.25">
      <c r="B946" s="73" t="s">
        <v>7688</v>
      </c>
      <c r="C946" s="117" t="s">
        <v>125</v>
      </c>
      <c r="D946" s="73" t="s">
        <v>104</v>
      </c>
      <c r="E946" s="113" t="s">
        <v>7689</v>
      </c>
      <c r="G946" s="114" t="s">
        <v>7690</v>
      </c>
    </row>
    <row r="947" spans="2:7" x14ac:dyDescent="0.25">
      <c r="B947" s="73" t="s">
        <v>7691</v>
      </c>
      <c r="C947" s="117" t="s">
        <v>125</v>
      </c>
      <c r="D947" s="73" t="s">
        <v>104</v>
      </c>
      <c r="E947" s="113" t="s">
        <v>7692</v>
      </c>
    </row>
    <row r="948" spans="2:7" ht="30" x14ac:dyDescent="0.25">
      <c r="B948" s="73" t="s">
        <v>7693</v>
      </c>
      <c r="C948" s="117" t="s">
        <v>125</v>
      </c>
      <c r="D948" s="73" t="s">
        <v>104</v>
      </c>
      <c r="E948" s="113" t="s">
        <v>7694</v>
      </c>
      <c r="G948" s="114" t="s">
        <v>7695</v>
      </c>
    </row>
    <row r="949" spans="2:7" ht="45" x14ac:dyDescent="0.25">
      <c r="B949" s="73" t="s">
        <v>7696</v>
      </c>
      <c r="C949" s="117" t="s">
        <v>125</v>
      </c>
      <c r="D949" s="73" t="s">
        <v>104</v>
      </c>
      <c r="E949" s="113" t="s">
        <v>7697</v>
      </c>
      <c r="G949" s="114" t="s">
        <v>7698</v>
      </c>
    </row>
    <row r="950" spans="2:7" ht="60" x14ac:dyDescent="0.25">
      <c r="B950" s="73" t="s">
        <v>7699</v>
      </c>
      <c r="C950" s="117" t="s">
        <v>125</v>
      </c>
      <c r="D950" s="73" t="s">
        <v>104</v>
      </c>
      <c r="E950" s="113" t="s">
        <v>7700</v>
      </c>
      <c r="G950" s="114" t="s">
        <v>7701</v>
      </c>
    </row>
    <row r="951" spans="2:7" x14ac:dyDescent="0.25">
      <c r="B951" s="73" t="s">
        <v>7702</v>
      </c>
      <c r="C951" s="117" t="s">
        <v>125</v>
      </c>
      <c r="D951" s="73" t="s">
        <v>104</v>
      </c>
      <c r="E951" s="113" t="s">
        <v>7703</v>
      </c>
    </row>
    <row r="952" spans="2:7" x14ac:dyDescent="0.25">
      <c r="B952" s="73" t="s">
        <v>7704</v>
      </c>
      <c r="C952" s="117" t="s">
        <v>125</v>
      </c>
      <c r="D952" s="73" t="s">
        <v>104</v>
      </c>
      <c r="E952" s="113" t="s">
        <v>7705</v>
      </c>
    </row>
    <row r="953" spans="2:7" x14ac:dyDescent="0.25">
      <c r="B953" s="73" t="s">
        <v>7706</v>
      </c>
      <c r="C953" s="117" t="s">
        <v>125</v>
      </c>
      <c r="D953" s="73" t="s">
        <v>104</v>
      </c>
      <c r="E953" s="113" t="s">
        <v>7707</v>
      </c>
    </row>
    <row r="954" spans="2:7" ht="60" x14ac:dyDescent="0.25">
      <c r="B954" s="73" t="s">
        <v>7708</v>
      </c>
      <c r="C954" s="117" t="s">
        <v>125</v>
      </c>
      <c r="D954" s="73" t="s">
        <v>104</v>
      </c>
      <c r="E954" s="113" t="s">
        <v>7709</v>
      </c>
      <c r="G954" s="114" t="s">
        <v>7710</v>
      </c>
    </row>
    <row r="955" spans="2:7" ht="60" x14ac:dyDescent="0.25">
      <c r="B955" s="73" t="s">
        <v>7711</v>
      </c>
      <c r="C955" s="117" t="s">
        <v>125</v>
      </c>
      <c r="D955" s="73" t="s">
        <v>104</v>
      </c>
      <c r="E955" s="113" t="s">
        <v>7712</v>
      </c>
      <c r="G955" s="114" t="s">
        <v>7713</v>
      </c>
    </row>
    <row r="956" spans="2:7" x14ac:dyDescent="0.25">
      <c r="B956" s="73" t="s">
        <v>7714</v>
      </c>
      <c r="C956" s="117" t="s">
        <v>125</v>
      </c>
      <c r="D956" s="73" t="s">
        <v>104</v>
      </c>
      <c r="E956" s="113" t="s">
        <v>7715</v>
      </c>
    </row>
    <row r="957" spans="2:7" ht="45" x14ac:dyDescent="0.25">
      <c r="B957" s="73" t="s">
        <v>7716</v>
      </c>
      <c r="C957" s="117" t="s">
        <v>125</v>
      </c>
      <c r="D957" s="73" t="s">
        <v>104</v>
      </c>
      <c r="E957" s="113" t="s">
        <v>7717</v>
      </c>
      <c r="G957" s="114" t="s">
        <v>7718</v>
      </c>
    </row>
    <row r="958" spans="2:7" ht="75" x14ac:dyDescent="0.25">
      <c r="B958" s="73" t="s">
        <v>7719</v>
      </c>
      <c r="C958" s="117" t="s">
        <v>125</v>
      </c>
      <c r="D958" s="73" t="s">
        <v>104</v>
      </c>
      <c r="E958" s="113" t="s">
        <v>7720</v>
      </c>
      <c r="G958" s="114" t="s">
        <v>7721</v>
      </c>
    </row>
    <row r="959" spans="2:7" ht="45" x14ac:dyDescent="0.25">
      <c r="B959" s="73" t="s">
        <v>7722</v>
      </c>
      <c r="C959" s="117" t="s">
        <v>125</v>
      </c>
      <c r="D959" s="73" t="s">
        <v>104</v>
      </c>
      <c r="E959" s="113" t="s">
        <v>7723</v>
      </c>
      <c r="G959" s="114" t="s">
        <v>7724</v>
      </c>
    </row>
    <row r="960" spans="2:7" ht="60" x14ac:dyDescent="0.25">
      <c r="B960" s="73" t="s">
        <v>7725</v>
      </c>
      <c r="C960" s="117" t="s">
        <v>125</v>
      </c>
      <c r="D960" s="73" t="s">
        <v>104</v>
      </c>
      <c r="E960" s="113" t="s">
        <v>7726</v>
      </c>
      <c r="G960" s="114" t="s">
        <v>7727</v>
      </c>
    </row>
    <row r="961" spans="2:7" x14ac:dyDescent="0.25">
      <c r="B961" s="73" t="s">
        <v>7728</v>
      </c>
      <c r="C961" s="117" t="s">
        <v>125</v>
      </c>
      <c r="D961" s="73" t="s">
        <v>104</v>
      </c>
      <c r="E961" s="113" t="s">
        <v>7729</v>
      </c>
    </row>
    <row r="962" spans="2:7" x14ac:dyDescent="0.25">
      <c r="B962" s="73" t="s">
        <v>7730</v>
      </c>
      <c r="C962" s="117" t="s">
        <v>125</v>
      </c>
      <c r="D962" s="73" t="s">
        <v>104</v>
      </c>
      <c r="E962" s="113" t="s">
        <v>7731</v>
      </c>
    </row>
    <row r="963" spans="2:7" ht="30" x14ac:dyDescent="0.25">
      <c r="B963" s="73" t="s">
        <v>7732</v>
      </c>
      <c r="C963" s="117" t="s">
        <v>125</v>
      </c>
      <c r="D963" s="73" t="s">
        <v>104</v>
      </c>
      <c r="E963" s="113" t="s">
        <v>7733</v>
      </c>
      <c r="G963" s="114" t="s">
        <v>7734</v>
      </c>
    </row>
    <row r="964" spans="2:7" ht="45" x14ac:dyDescent="0.25">
      <c r="B964" s="73" t="s">
        <v>7735</v>
      </c>
      <c r="C964" s="117" t="s">
        <v>125</v>
      </c>
      <c r="D964" s="73" t="s">
        <v>104</v>
      </c>
      <c r="E964" s="113" t="s">
        <v>7736</v>
      </c>
      <c r="F964" s="113" t="s">
        <v>5751</v>
      </c>
      <c r="G964" s="114" t="s">
        <v>7737</v>
      </c>
    </row>
    <row r="965" spans="2:7" ht="30" x14ac:dyDescent="0.25">
      <c r="B965" s="73" t="s">
        <v>7738</v>
      </c>
      <c r="C965" s="117" t="s">
        <v>125</v>
      </c>
      <c r="D965" s="73" t="s">
        <v>104</v>
      </c>
      <c r="E965" s="113" t="s">
        <v>7739</v>
      </c>
      <c r="G965" s="114" t="s">
        <v>7740</v>
      </c>
    </row>
    <row r="966" spans="2:7" ht="30" x14ac:dyDescent="0.25">
      <c r="B966" s="73" t="s">
        <v>7741</v>
      </c>
      <c r="C966" s="117" t="s">
        <v>125</v>
      </c>
      <c r="D966" s="73" t="s">
        <v>104</v>
      </c>
      <c r="E966" s="113" t="s">
        <v>7742</v>
      </c>
      <c r="G966" s="114" t="s">
        <v>7743</v>
      </c>
    </row>
    <row r="967" spans="2:7" ht="30" x14ac:dyDescent="0.25">
      <c r="B967" s="73" t="s">
        <v>7744</v>
      </c>
      <c r="C967" s="117" t="s">
        <v>125</v>
      </c>
      <c r="D967" s="73" t="s">
        <v>104</v>
      </c>
      <c r="E967" s="113" t="s">
        <v>7745</v>
      </c>
      <c r="G967" s="114" t="s">
        <v>7743</v>
      </c>
    </row>
    <row r="968" spans="2:7" ht="90" x14ac:dyDescent="0.25">
      <c r="B968" s="73" t="s">
        <v>7746</v>
      </c>
      <c r="C968" s="117" t="s">
        <v>125</v>
      </c>
      <c r="D968" s="73" t="s">
        <v>104</v>
      </c>
      <c r="E968" s="113" t="s">
        <v>7747</v>
      </c>
      <c r="G968" s="114" t="s">
        <v>7748</v>
      </c>
    </row>
    <row r="969" spans="2:7" ht="45" x14ac:dyDescent="0.25">
      <c r="B969" s="73" t="s">
        <v>7749</v>
      </c>
      <c r="C969" s="117" t="s">
        <v>125</v>
      </c>
      <c r="D969" s="73" t="s">
        <v>104</v>
      </c>
      <c r="E969" s="113" t="s">
        <v>7750</v>
      </c>
      <c r="G969" s="114" t="s">
        <v>7751</v>
      </c>
    </row>
    <row r="970" spans="2:7" ht="30" x14ac:dyDescent="0.25">
      <c r="B970" s="73" t="s">
        <v>7752</v>
      </c>
      <c r="C970" s="117" t="s">
        <v>125</v>
      </c>
      <c r="D970" s="73" t="s">
        <v>104</v>
      </c>
      <c r="E970" s="113" t="s">
        <v>7753</v>
      </c>
      <c r="G970" s="114" t="s">
        <v>7754</v>
      </c>
    </row>
    <row r="971" spans="2:7" ht="45" x14ac:dyDescent="0.25">
      <c r="B971" s="73" t="s">
        <v>7755</v>
      </c>
      <c r="C971" s="117" t="s">
        <v>125</v>
      </c>
      <c r="D971" s="73" t="s">
        <v>104</v>
      </c>
      <c r="E971" s="113" t="s">
        <v>7756</v>
      </c>
      <c r="G971" s="114" t="s">
        <v>7757</v>
      </c>
    </row>
    <row r="972" spans="2:7" x14ac:dyDescent="0.25">
      <c r="B972" s="73" t="s">
        <v>7758</v>
      </c>
      <c r="C972" s="117" t="s">
        <v>7759</v>
      </c>
      <c r="D972" s="73" t="s">
        <v>104</v>
      </c>
      <c r="E972" s="113" t="s">
        <v>7760</v>
      </c>
    </row>
    <row r="973" spans="2:7" ht="45" x14ac:dyDescent="0.25">
      <c r="B973" s="73" t="s">
        <v>7761</v>
      </c>
      <c r="C973" s="117" t="s">
        <v>7762</v>
      </c>
      <c r="D973" s="73" t="s">
        <v>104</v>
      </c>
      <c r="E973" s="113" t="s">
        <v>7763</v>
      </c>
      <c r="G973" s="114" t="s">
        <v>7764</v>
      </c>
    </row>
    <row r="974" spans="2:7" ht="60" x14ac:dyDescent="0.25">
      <c r="B974" s="73" t="s">
        <v>7765</v>
      </c>
      <c r="C974" s="117" t="s">
        <v>357</v>
      </c>
      <c r="D974" s="73" t="s">
        <v>104</v>
      </c>
      <c r="E974" s="113" t="s">
        <v>7766</v>
      </c>
      <c r="G974" s="114" t="s">
        <v>7767</v>
      </c>
    </row>
    <row r="975" spans="2:7" ht="30" x14ac:dyDescent="0.25">
      <c r="B975" s="73" t="s">
        <v>7768</v>
      </c>
      <c r="C975" s="117" t="s">
        <v>5845</v>
      </c>
      <c r="D975" s="73" t="s">
        <v>104</v>
      </c>
      <c r="E975" s="113" t="s">
        <v>7769</v>
      </c>
      <c r="G975" s="114" t="s">
        <v>7770</v>
      </c>
    </row>
    <row r="976" spans="2:7" x14ac:dyDescent="0.25">
      <c r="B976" s="73" t="s">
        <v>7771</v>
      </c>
      <c r="C976" s="117" t="s">
        <v>7255</v>
      </c>
      <c r="D976" s="73" t="s">
        <v>104</v>
      </c>
      <c r="E976" s="113" t="s">
        <v>7772</v>
      </c>
    </row>
    <row r="977" spans="2:7" x14ac:dyDescent="0.25">
      <c r="B977" s="73" t="s">
        <v>7773</v>
      </c>
      <c r="C977" s="117" t="s">
        <v>7268</v>
      </c>
      <c r="D977" s="73" t="s">
        <v>104</v>
      </c>
      <c r="E977" s="113" t="s">
        <v>7774</v>
      </c>
      <c r="G977" s="114" t="s">
        <v>7775</v>
      </c>
    </row>
    <row r="978" spans="2:7" ht="90" x14ac:dyDescent="0.25">
      <c r="B978" s="73" t="s">
        <v>7776</v>
      </c>
      <c r="C978" s="117" t="s">
        <v>261</v>
      </c>
      <c r="D978" s="73" t="s">
        <v>104</v>
      </c>
      <c r="E978" s="113" t="s">
        <v>7777</v>
      </c>
      <c r="G978" s="114" t="s">
        <v>7778</v>
      </c>
    </row>
    <row r="979" spans="2:7" ht="90" x14ac:dyDescent="0.25">
      <c r="B979" s="73" t="s">
        <v>7779</v>
      </c>
      <c r="C979" s="117" t="s">
        <v>1350</v>
      </c>
      <c r="D979" s="73" t="s">
        <v>104</v>
      </c>
      <c r="E979" s="113" t="s">
        <v>7780</v>
      </c>
      <c r="F979" s="113" t="s">
        <v>5557</v>
      </c>
      <c r="G979" s="114" t="s">
        <v>7781</v>
      </c>
    </row>
    <row r="980" spans="2:7" ht="105" x14ac:dyDescent="0.25">
      <c r="B980" s="73" t="s">
        <v>7782</v>
      </c>
      <c r="C980" s="117" t="s">
        <v>5871</v>
      </c>
      <c r="D980" s="73" t="s">
        <v>104</v>
      </c>
      <c r="E980" s="113" t="s">
        <v>7783</v>
      </c>
      <c r="F980" s="113" t="s">
        <v>7331</v>
      </c>
      <c r="G980" s="114" t="s">
        <v>7784</v>
      </c>
    </row>
    <row r="981" spans="2:7" ht="75" x14ac:dyDescent="0.25">
      <c r="B981" s="73" t="s">
        <v>7785</v>
      </c>
      <c r="C981" s="117" t="s">
        <v>7498</v>
      </c>
      <c r="D981" s="73" t="s">
        <v>104</v>
      </c>
      <c r="E981" s="113" t="s">
        <v>7786</v>
      </c>
      <c r="F981" s="113" t="s">
        <v>5557</v>
      </c>
      <c r="G981" s="114" t="s">
        <v>7787</v>
      </c>
    </row>
    <row r="982" spans="2:7" ht="75" x14ac:dyDescent="0.25">
      <c r="B982" s="73" t="s">
        <v>7788</v>
      </c>
      <c r="C982" s="117" t="s">
        <v>6453</v>
      </c>
      <c r="D982" s="73" t="s">
        <v>104</v>
      </c>
      <c r="E982" s="113" t="s">
        <v>7789</v>
      </c>
      <c r="F982" s="113" t="s">
        <v>5557</v>
      </c>
      <c r="G982" s="114" t="s">
        <v>7790</v>
      </c>
    </row>
    <row r="983" spans="2:7" ht="75" x14ac:dyDescent="0.25">
      <c r="B983" s="73" t="s">
        <v>7791</v>
      </c>
      <c r="C983" s="117" t="s">
        <v>7792</v>
      </c>
      <c r="D983" s="73" t="s">
        <v>104</v>
      </c>
      <c r="E983" s="113" t="s">
        <v>7793</v>
      </c>
      <c r="F983" s="113" t="s">
        <v>5557</v>
      </c>
      <c r="G983" s="114" t="s">
        <v>7794</v>
      </c>
    </row>
    <row r="984" spans="2:7" ht="90" x14ac:dyDescent="0.25">
      <c r="B984" s="73" t="s">
        <v>7795</v>
      </c>
      <c r="C984" s="117" t="s">
        <v>2261</v>
      </c>
      <c r="D984" s="73" t="s">
        <v>104</v>
      </c>
      <c r="E984" s="113" t="s">
        <v>7796</v>
      </c>
      <c r="F984" s="113" t="s">
        <v>5557</v>
      </c>
      <c r="G984" s="114" t="s">
        <v>7797</v>
      </c>
    </row>
    <row r="985" spans="2:7" ht="60" x14ac:dyDescent="0.25">
      <c r="B985" s="73" t="s">
        <v>7798</v>
      </c>
      <c r="C985" s="117" t="s">
        <v>6493</v>
      </c>
      <c r="D985" s="73" t="s">
        <v>104</v>
      </c>
      <c r="E985" s="113" t="s">
        <v>7799</v>
      </c>
      <c r="F985" s="113" t="s">
        <v>5557</v>
      </c>
      <c r="G985" s="114" t="s">
        <v>7800</v>
      </c>
    </row>
    <row r="986" spans="2:7" ht="90" x14ac:dyDescent="0.25">
      <c r="B986" s="73" t="s">
        <v>7801</v>
      </c>
      <c r="C986" s="117" t="s">
        <v>1012</v>
      </c>
      <c r="D986" s="73" t="s">
        <v>104</v>
      </c>
      <c r="E986" s="113" t="s">
        <v>7802</v>
      </c>
      <c r="F986" s="113" t="s">
        <v>5557</v>
      </c>
      <c r="G986" s="114" t="s">
        <v>7803</v>
      </c>
    </row>
    <row r="987" spans="2:7" ht="60" x14ac:dyDescent="0.25">
      <c r="B987" s="73" t="s">
        <v>7804</v>
      </c>
      <c r="C987" s="117" t="s">
        <v>208</v>
      </c>
      <c r="D987" s="73" t="s">
        <v>104</v>
      </c>
      <c r="E987" s="113" t="s">
        <v>7805</v>
      </c>
      <c r="F987" s="113" t="s">
        <v>5557</v>
      </c>
      <c r="G987" s="114" t="s">
        <v>7806</v>
      </c>
    </row>
    <row r="988" spans="2:7" ht="75" x14ac:dyDescent="0.25">
      <c r="B988" s="73" t="s">
        <v>7807</v>
      </c>
      <c r="C988" s="117" t="s">
        <v>7808</v>
      </c>
      <c r="D988" s="73" t="s">
        <v>104</v>
      </c>
      <c r="E988" s="113" t="s">
        <v>7809</v>
      </c>
      <c r="F988" s="113" t="s">
        <v>5557</v>
      </c>
      <c r="G988" s="114" t="s">
        <v>7810</v>
      </c>
    </row>
    <row r="989" spans="2:7" ht="45" x14ac:dyDescent="0.25">
      <c r="B989" s="73" t="s">
        <v>7811</v>
      </c>
      <c r="C989" s="117" t="s">
        <v>7812</v>
      </c>
      <c r="D989" s="73" t="s">
        <v>104</v>
      </c>
      <c r="E989" s="113" t="s">
        <v>7813</v>
      </c>
      <c r="F989" s="113" t="s">
        <v>5557</v>
      </c>
      <c r="G989" s="114" t="s">
        <v>7814</v>
      </c>
    </row>
    <row r="990" spans="2:7" ht="60" x14ac:dyDescent="0.25">
      <c r="B990" s="73" t="s">
        <v>7815</v>
      </c>
      <c r="C990" s="117" t="s">
        <v>6583</v>
      </c>
      <c r="D990" s="73" t="s">
        <v>104</v>
      </c>
      <c r="E990" s="113" t="s">
        <v>7816</v>
      </c>
      <c r="F990" s="113" t="s">
        <v>5557</v>
      </c>
      <c r="G990" s="114" t="s">
        <v>7817</v>
      </c>
    </row>
    <row r="991" spans="2:7" ht="90" x14ac:dyDescent="0.25">
      <c r="B991" s="73" t="s">
        <v>7818</v>
      </c>
      <c r="C991" s="117" t="s">
        <v>7819</v>
      </c>
      <c r="D991" s="73" t="s">
        <v>104</v>
      </c>
      <c r="E991" s="113" t="s">
        <v>7820</v>
      </c>
      <c r="F991" s="113" t="s">
        <v>5557</v>
      </c>
      <c r="G991" s="114" t="s">
        <v>7821</v>
      </c>
    </row>
    <row r="992" spans="2:7" ht="60" x14ac:dyDescent="0.25">
      <c r="B992" s="73" t="s">
        <v>7822</v>
      </c>
      <c r="C992" s="117" t="s">
        <v>7645</v>
      </c>
      <c r="D992" s="73" t="s">
        <v>104</v>
      </c>
      <c r="E992" s="113" t="s">
        <v>7823</v>
      </c>
      <c r="F992" s="113" t="s">
        <v>5557</v>
      </c>
      <c r="G992" s="114" t="s">
        <v>7824</v>
      </c>
    </row>
    <row r="993" spans="2:7" ht="150" x14ac:dyDescent="0.25">
      <c r="B993" s="73" t="s">
        <v>7825</v>
      </c>
      <c r="C993" s="117" t="s">
        <v>7826</v>
      </c>
      <c r="D993" s="73" t="s">
        <v>104</v>
      </c>
      <c r="E993" s="113" t="s">
        <v>7827</v>
      </c>
      <c r="F993" s="113" t="s">
        <v>5557</v>
      </c>
      <c r="G993" s="114" t="s">
        <v>7828</v>
      </c>
    </row>
    <row r="994" spans="2:7" ht="150" x14ac:dyDescent="0.25">
      <c r="B994" s="73" t="s">
        <v>7829</v>
      </c>
      <c r="C994" s="117" t="s">
        <v>7830</v>
      </c>
      <c r="D994" s="73" t="s">
        <v>104</v>
      </c>
      <c r="E994" s="113" t="s">
        <v>7831</v>
      </c>
      <c r="F994" s="113" t="s">
        <v>5557</v>
      </c>
      <c r="G994" s="114" t="s">
        <v>7832</v>
      </c>
    </row>
    <row r="995" spans="2:7" ht="135" x14ac:dyDescent="0.25">
      <c r="B995" s="73" t="s">
        <v>7833</v>
      </c>
      <c r="C995" s="117" t="s">
        <v>7834</v>
      </c>
      <c r="D995" s="73" t="s">
        <v>104</v>
      </c>
      <c r="E995" s="113" t="s">
        <v>7835</v>
      </c>
      <c r="F995" s="113" t="s">
        <v>5557</v>
      </c>
      <c r="G995" s="114" t="s">
        <v>7836</v>
      </c>
    </row>
    <row r="996" spans="2:7" x14ac:dyDescent="0.25">
      <c r="B996" s="73" t="s">
        <v>7837</v>
      </c>
      <c r="C996" s="117" t="s">
        <v>1093</v>
      </c>
      <c r="D996" s="73" t="s">
        <v>104</v>
      </c>
      <c r="E996" s="113" t="s">
        <v>7838</v>
      </c>
      <c r="F996" s="113" t="s">
        <v>5557</v>
      </c>
    </row>
    <row r="997" spans="2:7" ht="105" x14ac:dyDescent="0.25">
      <c r="B997" s="73" t="s">
        <v>7839</v>
      </c>
      <c r="C997" s="117" t="s">
        <v>863</v>
      </c>
      <c r="D997" s="73" t="s">
        <v>104</v>
      </c>
      <c r="E997" s="113" t="s">
        <v>7840</v>
      </c>
      <c r="F997" s="113" t="s">
        <v>5557</v>
      </c>
      <c r="G997" s="114" t="s">
        <v>7841</v>
      </c>
    </row>
    <row r="998" spans="2:7" ht="165" x14ac:dyDescent="0.25">
      <c r="B998" s="73" t="s">
        <v>7842</v>
      </c>
      <c r="C998" s="117" t="s">
        <v>7843</v>
      </c>
      <c r="D998" s="73" t="s">
        <v>104</v>
      </c>
      <c r="E998" s="113" t="s">
        <v>7844</v>
      </c>
      <c r="F998" s="113" t="s">
        <v>5557</v>
      </c>
      <c r="G998" s="114" t="s">
        <v>7845</v>
      </c>
    </row>
    <row r="999" spans="2:7" ht="150" x14ac:dyDescent="0.25">
      <c r="B999" s="73" t="s">
        <v>7846</v>
      </c>
      <c r="C999" s="117" t="s">
        <v>7843</v>
      </c>
      <c r="D999" s="73" t="s">
        <v>104</v>
      </c>
      <c r="E999" s="113" t="s">
        <v>7847</v>
      </c>
      <c r="F999" s="113" t="s">
        <v>5557</v>
      </c>
      <c r="G999" s="114" t="s">
        <v>7848</v>
      </c>
    </row>
    <row r="1000" spans="2:7" ht="165" x14ac:dyDescent="0.25">
      <c r="B1000" s="73" t="s">
        <v>207</v>
      </c>
      <c r="C1000" s="117" t="s">
        <v>7843</v>
      </c>
      <c r="D1000" s="73" t="s">
        <v>104</v>
      </c>
      <c r="E1000" s="113" t="s">
        <v>7849</v>
      </c>
      <c r="F1000" s="113" t="s">
        <v>5557</v>
      </c>
      <c r="G1000" s="114" t="s">
        <v>7850</v>
      </c>
    </row>
    <row r="1001" spans="2:7" x14ac:dyDescent="0.25">
      <c r="B1001" s="73" t="s">
        <v>7851</v>
      </c>
      <c r="C1001" s="117" t="s">
        <v>3581</v>
      </c>
      <c r="D1001" s="73" t="s">
        <v>104</v>
      </c>
      <c r="E1001" s="113" t="s">
        <v>7852</v>
      </c>
      <c r="F1001" s="113" t="s">
        <v>5557</v>
      </c>
    </row>
    <row r="1002" spans="2:7" x14ac:dyDescent="0.25">
      <c r="B1002" s="73" t="s">
        <v>7853</v>
      </c>
      <c r="C1002" s="117" t="s">
        <v>7854</v>
      </c>
      <c r="D1002" s="73" t="s">
        <v>104</v>
      </c>
      <c r="E1002" s="113" t="s">
        <v>7855</v>
      </c>
      <c r="F1002" s="113" t="s">
        <v>5557</v>
      </c>
    </row>
    <row r="1003" spans="2:7" x14ac:dyDescent="0.25">
      <c r="B1003" s="73" t="s">
        <v>15662</v>
      </c>
      <c r="C1003" s="117" t="s">
        <v>22454</v>
      </c>
      <c r="D1003" s="73" t="s">
        <v>104</v>
      </c>
      <c r="E1003" s="113" t="s">
        <v>22455</v>
      </c>
      <c r="F1003" s="113" t="s">
        <v>5557</v>
      </c>
    </row>
    <row r="1004" spans="2:7" x14ac:dyDescent="0.25">
      <c r="B1004" s="73" t="s">
        <v>7856</v>
      </c>
      <c r="C1004" s="117" t="s">
        <v>125</v>
      </c>
      <c r="D1004" s="73" t="s">
        <v>104</v>
      </c>
      <c r="E1004" s="113" t="s">
        <v>7857</v>
      </c>
    </row>
    <row r="1005" spans="2:7" x14ac:dyDescent="0.25">
      <c r="B1005" s="73" t="s">
        <v>7858</v>
      </c>
      <c r="C1005" s="117" t="s">
        <v>125</v>
      </c>
      <c r="D1005" s="73" t="s">
        <v>104</v>
      </c>
      <c r="E1005" s="113" t="s">
        <v>7859</v>
      </c>
    </row>
    <row r="1006" spans="2:7" x14ac:dyDescent="0.25">
      <c r="B1006" s="73" t="s">
        <v>7860</v>
      </c>
      <c r="C1006" s="117" t="s">
        <v>125</v>
      </c>
      <c r="D1006" s="73" t="s">
        <v>104</v>
      </c>
      <c r="E1006" s="113" t="s">
        <v>7861</v>
      </c>
      <c r="G1006" s="114" t="s">
        <v>7862</v>
      </c>
    </row>
    <row r="1007" spans="2:7" x14ac:dyDescent="0.25">
      <c r="B1007" s="73" t="s">
        <v>7863</v>
      </c>
      <c r="C1007" s="117" t="s">
        <v>125</v>
      </c>
      <c r="D1007" s="73" t="s">
        <v>104</v>
      </c>
      <c r="E1007" s="113" t="s">
        <v>7864</v>
      </c>
      <c r="G1007" s="114" t="s">
        <v>7862</v>
      </c>
    </row>
    <row r="1008" spans="2:7" x14ac:dyDescent="0.25">
      <c r="B1008" s="73" t="s">
        <v>7865</v>
      </c>
      <c r="C1008" s="117" t="s">
        <v>125</v>
      </c>
      <c r="D1008" s="73" t="s">
        <v>104</v>
      </c>
      <c r="E1008" s="113" t="s">
        <v>7866</v>
      </c>
      <c r="G1008" s="114" t="s">
        <v>7862</v>
      </c>
    </row>
    <row r="1009" spans="2:7" ht="60" x14ac:dyDescent="0.25">
      <c r="B1009" s="73" t="s">
        <v>7867</v>
      </c>
      <c r="C1009" s="117" t="s">
        <v>125</v>
      </c>
      <c r="D1009" s="73" t="s">
        <v>104</v>
      </c>
      <c r="E1009" s="113" t="s">
        <v>7868</v>
      </c>
      <c r="G1009" s="114" t="s">
        <v>7869</v>
      </c>
    </row>
    <row r="1010" spans="2:7" x14ac:dyDescent="0.25">
      <c r="B1010" s="73" t="s">
        <v>7870</v>
      </c>
      <c r="C1010" s="117" t="s">
        <v>125</v>
      </c>
      <c r="D1010" s="73" t="s">
        <v>104</v>
      </c>
      <c r="E1010" s="113" t="s">
        <v>7871</v>
      </c>
    </row>
    <row r="1011" spans="2:7" x14ac:dyDescent="0.25">
      <c r="B1011" s="73" t="s">
        <v>7872</v>
      </c>
      <c r="C1011" s="117" t="s">
        <v>125</v>
      </c>
      <c r="D1011" s="73" t="s">
        <v>104</v>
      </c>
      <c r="E1011" s="113" t="s">
        <v>7873</v>
      </c>
    </row>
    <row r="1012" spans="2:7" ht="30" x14ac:dyDescent="0.25">
      <c r="B1012" s="73" t="s">
        <v>7874</v>
      </c>
      <c r="C1012" s="117" t="s">
        <v>125</v>
      </c>
      <c r="D1012" s="73" t="s">
        <v>104</v>
      </c>
      <c r="E1012" s="113" t="s">
        <v>7875</v>
      </c>
      <c r="G1012" s="114" t="s">
        <v>7876</v>
      </c>
    </row>
    <row r="1013" spans="2:7" x14ac:dyDescent="0.25">
      <c r="B1013" s="73" t="s">
        <v>7877</v>
      </c>
      <c r="C1013" s="117" t="s">
        <v>125</v>
      </c>
      <c r="D1013" s="73" t="s">
        <v>104</v>
      </c>
      <c r="E1013" s="113" t="s">
        <v>7878</v>
      </c>
    </row>
    <row r="1014" spans="2:7" x14ac:dyDescent="0.25">
      <c r="B1014" s="73" t="s">
        <v>7879</v>
      </c>
      <c r="C1014" s="117" t="s">
        <v>125</v>
      </c>
      <c r="D1014" s="73" t="s">
        <v>104</v>
      </c>
      <c r="E1014" s="113" t="s">
        <v>7880</v>
      </c>
    </row>
    <row r="1015" spans="2:7" ht="45" x14ac:dyDescent="0.25">
      <c r="B1015" s="73" t="s">
        <v>7881</v>
      </c>
      <c r="C1015" s="117" t="s">
        <v>125</v>
      </c>
      <c r="D1015" s="73" t="s">
        <v>104</v>
      </c>
      <c r="E1015" s="113" t="s">
        <v>7882</v>
      </c>
      <c r="G1015" s="114" t="s">
        <v>7883</v>
      </c>
    </row>
    <row r="1016" spans="2:7" ht="45" x14ac:dyDescent="0.25">
      <c r="B1016" s="73" t="s">
        <v>7884</v>
      </c>
      <c r="C1016" s="117" t="s">
        <v>125</v>
      </c>
      <c r="D1016" s="73" t="s">
        <v>104</v>
      </c>
      <c r="E1016" s="113" t="s">
        <v>7885</v>
      </c>
      <c r="G1016" s="114" t="s">
        <v>7886</v>
      </c>
    </row>
    <row r="1017" spans="2:7" x14ac:dyDescent="0.25">
      <c r="B1017" s="73" t="s">
        <v>7887</v>
      </c>
      <c r="C1017" s="117" t="s">
        <v>125</v>
      </c>
      <c r="D1017" s="73" t="s">
        <v>104</v>
      </c>
      <c r="E1017" s="113" t="s">
        <v>7888</v>
      </c>
    </row>
    <row r="1018" spans="2:7" x14ac:dyDescent="0.25">
      <c r="B1018" s="73" t="s">
        <v>7889</v>
      </c>
      <c r="C1018" s="117" t="s">
        <v>125</v>
      </c>
      <c r="D1018" s="73" t="s">
        <v>104</v>
      </c>
      <c r="E1018" s="113" t="s">
        <v>7890</v>
      </c>
    </row>
    <row r="1019" spans="2:7" x14ac:dyDescent="0.25">
      <c r="B1019" s="73" t="s">
        <v>7891</v>
      </c>
      <c r="C1019" s="117" t="s">
        <v>125</v>
      </c>
      <c r="D1019" s="73" t="s">
        <v>104</v>
      </c>
      <c r="E1019" s="113" t="s">
        <v>7892</v>
      </c>
    </row>
    <row r="1020" spans="2:7" x14ac:dyDescent="0.25">
      <c r="B1020" s="73" t="s">
        <v>7893</v>
      </c>
      <c r="C1020" s="117" t="s">
        <v>125</v>
      </c>
      <c r="D1020" s="73" t="s">
        <v>104</v>
      </c>
      <c r="E1020" s="113" t="s">
        <v>7894</v>
      </c>
    </row>
    <row r="1021" spans="2:7" x14ac:dyDescent="0.25">
      <c r="B1021" s="73" t="s">
        <v>7895</v>
      </c>
      <c r="C1021" s="117" t="s">
        <v>125</v>
      </c>
      <c r="D1021" s="73" t="s">
        <v>104</v>
      </c>
      <c r="E1021" s="113" t="s">
        <v>7896</v>
      </c>
    </row>
    <row r="1022" spans="2:7" x14ac:dyDescent="0.25">
      <c r="B1022" s="73" t="s">
        <v>7897</v>
      </c>
      <c r="C1022" s="117" t="s">
        <v>125</v>
      </c>
      <c r="D1022" s="73" t="s">
        <v>104</v>
      </c>
      <c r="E1022" s="113" t="s">
        <v>7898</v>
      </c>
    </row>
    <row r="1023" spans="2:7" x14ac:dyDescent="0.25">
      <c r="B1023" s="73" t="s">
        <v>7899</v>
      </c>
      <c r="C1023" s="117" t="s">
        <v>125</v>
      </c>
      <c r="D1023" s="73" t="s">
        <v>104</v>
      </c>
      <c r="E1023" s="113" t="s">
        <v>7900</v>
      </c>
    </row>
    <row r="1024" spans="2:7" x14ac:dyDescent="0.25">
      <c r="B1024" s="73" t="s">
        <v>7901</v>
      </c>
      <c r="C1024" s="117" t="s">
        <v>125</v>
      </c>
      <c r="D1024" s="73" t="s">
        <v>104</v>
      </c>
      <c r="E1024" s="113" t="s">
        <v>7902</v>
      </c>
    </row>
    <row r="1025" spans="2:7" x14ac:dyDescent="0.25">
      <c r="B1025" s="73" t="s">
        <v>7903</v>
      </c>
      <c r="C1025" s="117" t="s">
        <v>125</v>
      </c>
      <c r="D1025" s="73" t="s">
        <v>104</v>
      </c>
      <c r="E1025" s="113" t="s">
        <v>7904</v>
      </c>
    </row>
    <row r="1026" spans="2:7" x14ac:dyDescent="0.25">
      <c r="B1026" s="73" t="s">
        <v>7905</v>
      </c>
      <c r="C1026" s="117" t="s">
        <v>125</v>
      </c>
      <c r="D1026" s="73" t="s">
        <v>104</v>
      </c>
      <c r="E1026" s="113" t="s">
        <v>7906</v>
      </c>
    </row>
    <row r="1027" spans="2:7" x14ac:dyDescent="0.25">
      <c r="B1027" s="73" t="s">
        <v>7907</v>
      </c>
      <c r="C1027" s="117" t="s">
        <v>125</v>
      </c>
      <c r="D1027" s="73" t="s">
        <v>104</v>
      </c>
      <c r="E1027" s="113" t="s">
        <v>7908</v>
      </c>
    </row>
    <row r="1028" spans="2:7" x14ac:dyDescent="0.25">
      <c r="B1028" s="73" t="s">
        <v>7909</v>
      </c>
      <c r="C1028" s="117" t="s">
        <v>125</v>
      </c>
      <c r="D1028" s="73" t="s">
        <v>104</v>
      </c>
      <c r="E1028" s="113" t="s">
        <v>7910</v>
      </c>
    </row>
    <row r="1029" spans="2:7" x14ac:dyDescent="0.25">
      <c r="B1029" s="73" t="s">
        <v>7911</v>
      </c>
      <c r="C1029" s="117" t="s">
        <v>125</v>
      </c>
      <c r="D1029" s="73" t="s">
        <v>104</v>
      </c>
      <c r="E1029" s="113" t="s">
        <v>7912</v>
      </c>
    </row>
    <row r="1030" spans="2:7" ht="30" x14ac:dyDescent="0.25">
      <c r="B1030" s="73" t="s">
        <v>7913</v>
      </c>
      <c r="C1030" s="117" t="s">
        <v>125</v>
      </c>
      <c r="D1030" s="73" t="s">
        <v>104</v>
      </c>
      <c r="E1030" s="113" t="s">
        <v>7914</v>
      </c>
      <c r="G1030" s="114" t="s">
        <v>7915</v>
      </c>
    </row>
    <row r="1031" spans="2:7" ht="30" x14ac:dyDescent="0.25">
      <c r="B1031" s="73" t="s">
        <v>7916</v>
      </c>
      <c r="C1031" s="117" t="s">
        <v>125</v>
      </c>
      <c r="D1031" s="73" t="s">
        <v>104</v>
      </c>
      <c r="E1031" s="113" t="s">
        <v>7917</v>
      </c>
      <c r="G1031" s="114" t="s">
        <v>7918</v>
      </c>
    </row>
    <row r="1032" spans="2:7" x14ac:dyDescent="0.25">
      <c r="B1032" s="73" t="s">
        <v>7919</v>
      </c>
      <c r="C1032" s="117" t="s">
        <v>125</v>
      </c>
      <c r="D1032" s="73" t="s">
        <v>104</v>
      </c>
      <c r="E1032" s="113" t="s">
        <v>7920</v>
      </c>
    </row>
    <row r="1033" spans="2:7" x14ac:dyDescent="0.25">
      <c r="B1033" s="73" t="s">
        <v>7921</v>
      </c>
      <c r="C1033" s="117" t="s">
        <v>125</v>
      </c>
      <c r="D1033" s="73" t="s">
        <v>104</v>
      </c>
      <c r="E1033" s="113" t="s">
        <v>7922</v>
      </c>
      <c r="G1033" s="114" t="s">
        <v>7923</v>
      </c>
    </row>
    <row r="1034" spans="2:7" x14ac:dyDescent="0.25">
      <c r="B1034" s="73" t="s">
        <v>7924</v>
      </c>
      <c r="C1034" s="117" t="s">
        <v>125</v>
      </c>
      <c r="D1034" s="73" t="s">
        <v>104</v>
      </c>
      <c r="E1034" s="113" t="s">
        <v>7925</v>
      </c>
      <c r="G1034" s="114" t="s">
        <v>7923</v>
      </c>
    </row>
    <row r="1035" spans="2:7" x14ac:dyDescent="0.25">
      <c r="B1035" s="73" t="s">
        <v>7926</v>
      </c>
      <c r="C1035" s="117" t="s">
        <v>125</v>
      </c>
      <c r="D1035" s="73" t="s">
        <v>104</v>
      </c>
      <c r="E1035" s="113" t="s">
        <v>7927</v>
      </c>
    </row>
    <row r="1036" spans="2:7" x14ac:dyDescent="0.25">
      <c r="B1036" s="73" t="s">
        <v>7928</v>
      </c>
      <c r="C1036" s="117" t="s">
        <v>125</v>
      </c>
      <c r="D1036" s="73" t="s">
        <v>104</v>
      </c>
      <c r="E1036" s="113" t="s">
        <v>7929</v>
      </c>
    </row>
    <row r="1037" spans="2:7" x14ac:dyDescent="0.25">
      <c r="B1037" s="73" t="s">
        <v>7930</v>
      </c>
      <c r="C1037" s="117" t="s">
        <v>125</v>
      </c>
      <c r="D1037" s="73" t="s">
        <v>104</v>
      </c>
      <c r="E1037" s="113" t="s">
        <v>7931</v>
      </c>
    </row>
    <row r="1038" spans="2:7" ht="45" x14ac:dyDescent="0.25">
      <c r="B1038" s="73" t="s">
        <v>7932</v>
      </c>
      <c r="C1038" s="117" t="s">
        <v>125</v>
      </c>
      <c r="D1038" s="73" t="s">
        <v>104</v>
      </c>
      <c r="E1038" s="113" t="s">
        <v>7933</v>
      </c>
      <c r="G1038" s="114" t="s">
        <v>7934</v>
      </c>
    </row>
    <row r="1039" spans="2:7" ht="45" x14ac:dyDescent="0.25">
      <c r="B1039" s="73" t="s">
        <v>7935</v>
      </c>
      <c r="C1039" s="117" t="s">
        <v>125</v>
      </c>
      <c r="D1039" s="73" t="s">
        <v>104</v>
      </c>
      <c r="E1039" s="113" t="s">
        <v>7936</v>
      </c>
      <c r="G1039" s="114" t="s">
        <v>7937</v>
      </c>
    </row>
    <row r="1040" spans="2:7" ht="60" x14ac:dyDescent="0.25">
      <c r="B1040" s="73" t="s">
        <v>7938</v>
      </c>
      <c r="C1040" s="117" t="s">
        <v>125</v>
      </c>
      <c r="D1040" s="73" t="s">
        <v>104</v>
      </c>
      <c r="E1040" s="113" t="s">
        <v>7939</v>
      </c>
      <c r="G1040" s="114" t="s">
        <v>7940</v>
      </c>
    </row>
    <row r="1041" spans="2:7" ht="30" x14ac:dyDescent="0.25">
      <c r="B1041" s="73" t="s">
        <v>7941</v>
      </c>
      <c r="C1041" s="117" t="s">
        <v>125</v>
      </c>
      <c r="D1041" s="73" t="s">
        <v>104</v>
      </c>
      <c r="E1041" s="113" t="s">
        <v>7942</v>
      </c>
      <c r="G1041" s="114" t="s">
        <v>7943</v>
      </c>
    </row>
    <row r="1042" spans="2:7" ht="60" x14ac:dyDescent="0.25">
      <c r="B1042" s="73" t="s">
        <v>7944</v>
      </c>
      <c r="C1042" s="117" t="s">
        <v>125</v>
      </c>
      <c r="D1042" s="73" t="s">
        <v>104</v>
      </c>
      <c r="E1042" s="113" t="s">
        <v>7945</v>
      </c>
      <c r="G1042" s="114" t="s">
        <v>7946</v>
      </c>
    </row>
    <row r="1043" spans="2:7" ht="45" x14ac:dyDescent="0.25">
      <c r="B1043" s="73" t="s">
        <v>7947</v>
      </c>
      <c r="C1043" s="117" t="s">
        <v>125</v>
      </c>
      <c r="D1043" s="73" t="s">
        <v>104</v>
      </c>
      <c r="E1043" s="113" t="s">
        <v>7948</v>
      </c>
      <c r="G1043" s="114" t="s">
        <v>7949</v>
      </c>
    </row>
    <row r="1044" spans="2:7" ht="30" x14ac:dyDescent="0.25">
      <c r="B1044" s="73" t="s">
        <v>7950</v>
      </c>
      <c r="C1044" s="117" t="s">
        <v>125</v>
      </c>
      <c r="D1044" s="73" t="s">
        <v>104</v>
      </c>
      <c r="E1044" s="113" t="s">
        <v>7951</v>
      </c>
      <c r="G1044" s="114" t="s">
        <v>7952</v>
      </c>
    </row>
    <row r="1045" spans="2:7" ht="90" x14ac:dyDescent="0.25">
      <c r="B1045" s="73" t="s">
        <v>7953</v>
      </c>
      <c r="C1045" s="117" t="s">
        <v>125</v>
      </c>
      <c r="D1045" s="73" t="s">
        <v>104</v>
      </c>
      <c r="E1045" s="113" t="s">
        <v>7954</v>
      </c>
      <c r="G1045" s="114" t="s">
        <v>7955</v>
      </c>
    </row>
    <row r="1046" spans="2:7" ht="30" x14ac:dyDescent="0.25">
      <c r="B1046" s="73" t="s">
        <v>7956</v>
      </c>
      <c r="C1046" s="117" t="s">
        <v>125</v>
      </c>
      <c r="D1046" s="73" t="s">
        <v>104</v>
      </c>
      <c r="E1046" s="113" t="s">
        <v>7957</v>
      </c>
      <c r="G1046" s="114" t="s">
        <v>7958</v>
      </c>
    </row>
    <row r="1047" spans="2:7" ht="75" x14ac:dyDescent="0.25">
      <c r="B1047" s="73" t="s">
        <v>7959</v>
      </c>
      <c r="C1047" s="117" t="s">
        <v>7167</v>
      </c>
      <c r="D1047" s="73" t="s">
        <v>104</v>
      </c>
      <c r="E1047" s="113" t="s">
        <v>7960</v>
      </c>
      <c r="G1047" s="114" t="s">
        <v>7961</v>
      </c>
    </row>
    <row r="1048" spans="2:7" ht="30" x14ac:dyDescent="0.25">
      <c r="B1048" s="73" t="s">
        <v>7962</v>
      </c>
      <c r="C1048" s="117" t="s">
        <v>7963</v>
      </c>
      <c r="D1048" s="73" t="s">
        <v>104</v>
      </c>
      <c r="E1048" s="113" t="s">
        <v>7964</v>
      </c>
      <c r="G1048" s="114" t="s">
        <v>7965</v>
      </c>
    </row>
    <row r="1049" spans="2:7" ht="30" x14ac:dyDescent="0.25">
      <c r="B1049" s="73" t="s">
        <v>7966</v>
      </c>
      <c r="C1049" s="117" t="s">
        <v>7967</v>
      </c>
      <c r="D1049" s="73" t="s">
        <v>104</v>
      </c>
      <c r="E1049" s="113" t="s">
        <v>7968</v>
      </c>
      <c r="G1049" s="114" t="s">
        <v>7969</v>
      </c>
    </row>
    <row r="1050" spans="2:7" ht="60" x14ac:dyDescent="0.25">
      <c r="B1050" s="73" t="s">
        <v>7970</v>
      </c>
      <c r="C1050" s="117" t="s">
        <v>7971</v>
      </c>
      <c r="D1050" s="73" t="s">
        <v>104</v>
      </c>
      <c r="E1050" s="113" t="s">
        <v>7972</v>
      </c>
      <c r="G1050" s="114" t="s">
        <v>7973</v>
      </c>
    </row>
    <row r="1051" spans="2:7" ht="45" x14ac:dyDescent="0.25">
      <c r="B1051" s="73" t="s">
        <v>7974</v>
      </c>
      <c r="C1051" s="117" t="s">
        <v>7975</v>
      </c>
      <c r="D1051" s="73" t="s">
        <v>104</v>
      </c>
      <c r="E1051" s="113" t="s">
        <v>7976</v>
      </c>
      <c r="G1051" s="114" t="s">
        <v>7977</v>
      </c>
    </row>
    <row r="1052" spans="2:7" x14ac:dyDescent="0.25">
      <c r="B1052" s="73" t="s">
        <v>7978</v>
      </c>
      <c r="C1052" s="117" t="s">
        <v>7215</v>
      </c>
      <c r="D1052" s="73" t="s">
        <v>104</v>
      </c>
      <c r="E1052" s="113" t="s">
        <v>7979</v>
      </c>
    </row>
    <row r="1053" spans="2:7" ht="30" x14ac:dyDescent="0.25">
      <c r="B1053" s="73" t="s">
        <v>7980</v>
      </c>
      <c r="C1053" s="117" t="s">
        <v>7981</v>
      </c>
      <c r="D1053" s="73" t="s">
        <v>104</v>
      </c>
      <c r="E1053" s="113" t="s">
        <v>7982</v>
      </c>
      <c r="G1053" s="114" t="s">
        <v>7983</v>
      </c>
    </row>
    <row r="1054" spans="2:7" x14ac:dyDescent="0.25">
      <c r="B1054" s="73" t="s">
        <v>7984</v>
      </c>
      <c r="C1054" s="117" t="s">
        <v>7985</v>
      </c>
      <c r="D1054" s="73" t="s">
        <v>104</v>
      </c>
      <c r="E1054" s="113" t="s">
        <v>7986</v>
      </c>
      <c r="G1054" s="114" t="s">
        <v>7987</v>
      </c>
    </row>
    <row r="1055" spans="2:7" ht="45" x14ac:dyDescent="0.25">
      <c r="B1055" s="73" t="s">
        <v>7988</v>
      </c>
      <c r="C1055" s="117" t="s">
        <v>730</v>
      </c>
      <c r="D1055" s="73" t="s">
        <v>104</v>
      </c>
      <c r="E1055" s="113" t="s">
        <v>7989</v>
      </c>
      <c r="F1055" s="113" t="s">
        <v>7331</v>
      </c>
      <c r="G1055" s="114" t="s">
        <v>7990</v>
      </c>
    </row>
    <row r="1056" spans="2:7" ht="75" x14ac:dyDescent="0.25">
      <c r="B1056" s="73" t="s">
        <v>7991</v>
      </c>
      <c r="C1056" s="117" t="s">
        <v>1404</v>
      </c>
      <c r="D1056" s="73" t="s">
        <v>104</v>
      </c>
      <c r="E1056" s="113" t="s">
        <v>7992</v>
      </c>
      <c r="F1056" s="113" t="s">
        <v>5883</v>
      </c>
      <c r="G1056" s="114" t="s">
        <v>7993</v>
      </c>
    </row>
    <row r="1057" spans="2:7" x14ac:dyDescent="0.25">
      <c r="B1057" s="73" t="s">
        <v>23240</v>
      </c>
      <c r="C1057" s="117" t="s">
        <v>4591</v>
      </c>
      <c r="D1057" s="73" t="s">
        <v>104</v>
      </c>
      <c r="E1057" s="113" t="s">
        <v>23241</v>
      </c>
      <c r="F1057" s="113" t="s">
        <v>5557</v>
      </c>
    </row>
    <row r="1058" spans="2:7" x14ac:dyDescent="0.25">
      <c r="B1058" s="73" t="s">
        <v>23242</v>
      </c>
      <c r="C1058" s="117" t="s">
        <v>23243</v>
      </c>
      <c r="D1058" s="73" t="s">
        <v>104</v>
      </c>
      <c r="E1058" s="113" t="s">
        <v>23244</v>
      </c>
      <c r="F1058" s="113" t="s">
        <v>5557</v>
      </c>
    </row>
    <row r="1059" spans="2:7" x14ac:dyDescent="0.25">
      <c r="B1059" s="73" t="s">
        <v>7994</v>
      </c>
      <c r="C1059" s="117" t="s">
        <v>125</v>
      </c>
      <c r="D1059" s="73" t="s">
        <v>104</v>
      </c>
      <c r="E1059" s="113" t="s">
        <v>7995</v>
      </c>
    </row>
    <row r="1060" spans="2:7" x14ac:dyDescent="0.25">
      <c r="B1060" s="73" t="s">
        <v>7996</v>
      </c>
      <c r="C1060" s="117" t="s">
        <v>125</v>
      </c>
      <c r="D1060" s="73" t="s">
        <v>104</v>
      </c>
      <c r="E1060" s="113" t="s">
        <v>7997</v>
      </c>
    </row>
    <row r="1061" spans="2:7" ht="60" x14ac:dyDescent="0.25">
      <c r="B1061" s="73" t="s">
        <v>7998</v>
      </c>
      <c r="C1061" s="117" t="s">
        <v>125</v>
      </c>
      <c r="D1061" s="73" t="s">
        <v>104</v>
      </c>
      <c r="E1061" s="113" t="s">
        <v>7999</v>
      </c>
      <c r="G1061" s="114" t="s">
        <v>8000</v>
      </c>
    </row>
    <row r="1062" spans="2:7" ht="45" x14ac:dyDescent="0.25">
      <c r="B1062" s="73" t="s">
        <v>8001</v>
      </c>
      <c r="C1062" s="117" t="s">
        <v>125</v>
      </c>
      <c r="D1062" s="73" t="s">
        <v>104</v>
      </c>
      <c r="E1062" s="113" t="s">
        <v>8002</v>
      </c>
      <c r="G1062" s="114" t="s">
        <v>8003</v>
      </c>
    </row>
    <row r="1063" spans="2:7" x14ac:dyDescent="0.25">
      <c r="B1063" s="73" t="s">
        <v>8004</v>
      </c>
      <c r="C1063" s="117" t="s">
        <v>125</v>
      </c>
      <c r="D1063" s="73" t="s">
        <v>104</v>
      </c>
      <c r="E1063" s="113" t="s">
        <v>8005</v>
      </c>
    </row>
    <row r="1064" spans="2:7" x14ac:dyDescent="0.25">
      <c r="B1064" s="73" t="s">
        <v>8006</v>
      </c>
      <c r="C1064" s="117" t="s">
        <v>8007</v>
      </c>
      <c r="D1064" s="73" t="s">
        <v>104</v>
      </c>
      <c r="E1064" s="113" t="s">
        <v>8008</v>
      </c>
    </row>
    <row r="1065" spans="2:7" ht="30" x14ac:dyDescent="0.25">
      <c r="B1065" s="73" t="s">
        <v>8009</v>
      </c>
      <c r="C1065" s="117" t="s">
        <v>125</v>
      </c>
      <c r="D1065" s="73" t="s">
        <v>104</v>
      </c>
      <c r="E1065" s="113" t="s">
        <v>8010</v>
      </c>
      <c r="G1065" s="114" t="s">
        <v>8011</v>
      </c>
    </row>
    <row r="1066" spans="2:7" ht="45" x14ac:dyDescent="0.25">
      <c r="B1066" s="73" t="s">
        <v>8012</v>
      </c>
      <c r="C1066" s="117" t="s">
        <v>8013</v>
      </c>
      <c r="D1066" s="73" t="s">
        <v>104</v>
      </c>
      <c r="E1066" s="113" t="s">
        <v>8014</v>
      </c>
      <c r="F1066" s="113" t="s">
        <v>5557</v>
      </c>
      <c r="G1066" s="114" t="s">
        <v>8015</v>
      </c>
    </row>
    <row r="1067" spans="2:7" ht="90" x14ac:dyDescent="0.25">
      <c r="B1067" s="73" t="s">
        <v>8016</v>
      </c>
      <c r="C1067" s="117" t="s">
        <v>125</v>
      </c>
      <c r="D1067" s="73" t="s">
        <v>104</v>
      </c>
      <c r="E1067" s="113" t="s">
        <v>8017</v>
      </c>
      <c r="G1067" s="114" t="s">
        <v>8018</v>
      </c>
    </row>
    <row r="1068" spans="2:7" x14ac:dyDescent="0.25">
      <c r="B1068" s="73" t="s">
        <v>8019</v>
      </c>
      <c r="C1068" s="117" t="s">
        <v>125</v>
      </c>
      <c r="D1068" s="73" t="s">
        <v>104</v>
      </c>
      <c r="E1068" s="113" t="s">
        <v>8020</v>
      </c>
    </row>
    <row r="1069" spans="2:7" ht="45" x14ac:dyDescent="0.25">
      <c r="B1069" s="73" t="s">
        <v>8021</v>
      </c>
      <c r="C1069" s="117" t="s">
        <v>125</v>
      </c>
      <c r="D1069" s="73" t="s">
        <v>104</v>
      </c>
      <c r="E1069" s="113" t="s">
        <v>8022</v>
      </c>
      <c r="G1069" s="114" t="s">
        <v>8023</v>
      </c>
    </row>
    <row r="1070" spans="2:7" ht="30" x14ac:dyDescent="0.25">
      <c r="B1070" s="73" t="s">
        <v>8024</v>
      </c>
      <c r="C1070" s="117" t="s">
        <v>125</v>
      </c>
      <c r="D1070" s="73" t="s">
        <v>104</v>
      </c>
      <c r="E1070" s="113" t="s">
        <v>8025</v>
      </c>
      <c r="G1070" s="114" t="s">
        <v>8026</v>
      </c>
    </row>
    <row r="1071" spans="2:7" ht="45" x14ac:dyDescent="0.25">
      <c r="B1071" s="73" t="s">
        <v>8027</v>
      </c>
      <c r="C1071" s="117" t="s">
        <v>125</v>
      </c>
      <c r="D1071" s="73" t="s">
        <v>104</v>
      </c>
      <c r="E1071" s="113" t="s">
        <v>8028</v>
      </c>
      <c r="G1071" s="114" t="s">
        <v>8029</v>
      </c>
    </row>
    <row r="1072" spans="2:7" x14ac:dyDescent="0.25">
      <c r="B1072" s="73" t="s">
        <v>8030</v>
      </c>
      <c r="C1072" s="117" t="s">
        <v>125</v>
      </c>
      <c r="D1072" s="73" t="s">
        <v>104</v>
      </c>
      <c r="E1072" s="113" t="s">
        <v>8031</v>
      </c>
    </row>
    <row r="1073" spans="2:7" ht="45" x14ac:dyDescent="0.25">
      <c r="B1073" s="73" t="s">
        <v>8032</v>
      </c>
      <c r="C1073" s="117" t="s">
        <v>125</v>
      </c>
      <c r="D1073" s="73" t="s">
        <v>104</v>
      </c>
      <c r="E1073" s="113" t="s">
        <v>8033</v>
      </c>
      <c r="G1073" s="114" t="s">
        <v>8034</v>
      </c>
    </row>
    <row r="1074" spans="2:7" ht="60" x14ac:dyDescent="0.25">
      <c r="B1074" s="73" t="s">
        <v>8035</v>
      </c>
      <c r="C1074" s="117" t="s">
        <v>125</v>
      </c>
      <c r="D1074" s="73" t="s">
        <v>104</v>
      </c>
      <c r="E1074" s="113" t="s">
        <v>8036</v>
      </c>
      <c r="G1074" s="114" t="s">
        <v>8037</v>
      </c>
    </row>
    <row r="1075" spans="2:7" ht="45" x14ac:dyDescent="0.25">
      <c r="B1075" s="73" t="s">
        <v>8038</v>
      </c>
      <c r="C1075" s="117" t="s">
        <v>125</v>
      </c>
      <c r="D1075" s="73" t="s">
        <v>104</v>
      </c>
      <c r="E1075" s="113" t="s">
        <v>8039</v>
      </c>
      <c r="G1075" s="114" t="s">
        <v>8040</v>
      </c>
    </row>
    <row r="1076" spans="2:7" ht="90" x14ac:dyDescent="0.25">
      <c r="B1076" s="73" t="s">
        <v>8041</v>
      </c>
      <c r="C1076" s="117" t="s">
        <v>125</v>
      </c>
      <c r="D1076" s="73" t="s">
        <v>104</v>
      </c>
      <c r="E1076" s="113" t="s">
        <v>8042</v>
      </c>
      <c r="G1076" s="114" t="s">
        <v>8043</v>
      </c>
    </row>
    <row r="1077" spans="2:7" ht="60" x14ac:dyDescent="0.25">
      <c r="B1077" s="73" t="s">
        <v>8044</v>
      </c>
      <c r="C1077" s="117" t="s">
        <v>125</v>
      </c>
      <c r="D1077" s="73" t="s">
        <v>104</v>
      </c>
      <c r="E1077" s="113" t="s">
        <v>8045</v>
      </c>
      <c r="G1077" s="114" t="s">
        <v>8046</v>
      </c>
    </row>
    <row r="1078" spans="2:7" x14ac:dyDescent="0.25">
      <c r="B1078" s="73" t="s">
        <v>8047</v>
      </c>
      <c r="C1078" s="117" t="s">
        <v>125</v>
      </c>
      <c r="D1078" s="73" t="s">
        <v>104</v>
      </c>
      <c r="E1078" s="113" t="s">
        <v>8048</v>
      </c>
      <c r="G1078" s="114" t="s">
        <v>8049</v>
      </c>
    </row>
    <row r="1079" spans="2:7" x14ac:dyDescent="0.25">
      <c r="B1079" s="73" t="s">
        <v>8050</v>
      </c>
      <c r="C1079" s="117" t="s">
        <v>125</v>
      </c>
      <c r="D1079" s="73" t="s">
        <v>104</v>
      </c>
      <c r="E1079" s="113" t="s">
        <v>8051</v>
      </c>
    </row>
    <row r="1080" spans="2:7" x14ac:dyDescent="0.25">
      <c r="B1080" s="73" t="s">
        <v>8052</v>
      </c>
      <c r="C1080" s="117" t="s">
        <v>125</v>
      </c>
      <c r="D1080" s="73" t="s">
        <v>104</v>
      </c>
      <c r="E1080" s="113" t="s">
        <v>8053</v>
      </c>
    </row>
    <row r="1081" spans="2:7" ht="45" x14ac:dyDescent="0.25">
      <c r="B1081" s="73" t="s">
        <v>8055</v>
      </c>
      <c r="C1081" s="117" t="s">
        <v>125</v>
      </c>
      <c r="D1081" s="73" t="s">
        <v>104</v>
      </c>
      <c r="E1081" s="113" t="s">
        <v>8056</v>
      </c>
      <c r="G1081" s="114" t="s">
        <v>8057</v>
      </c>
    </row>
    <row r="1082" spans="2:7" ht="30" x14ac:dyDescent="0.25">
      <c r="B1082" s="73" t="s">
        <v>8058</v>
      </c>
      <c r="C1082" s="117" t="s">
        <v>7967</v>
      </c>
      <c r="D1082" s="73" t="s">
        <v>104</v>
      </c>
      <c r="E1082" s="113" t="s">
        <v>8059</v>
      </c>
      <c r="G1082" s="114" t="s">
        <v>8060</v>
      </c>
    </row>
    <row r="1083" spans="2:7" ht="45" x14ac:dyDescent="0.25">
      <c r="B1083" s="73" t="s">
        <v>8061</v>
      </c>
      <c r="C1083" s="117" t="s">
        <v>721</v>
      </c>
      <c r="D1083" s="73" t="s">
        <v>104</v>
      </c>
      <c r="E1083" s="113" t="s">
        <v>8062</v>
      </c>
      <c r="G1083" s="114" t="s">
        <v>8063</v>
      </c>
    </row>
    <row r="1084" spans="2:7" ht="45" x14ac:dyDescent="0.25">
      <c r="B1084" s="73" t="s">
        <v>8064</v>
      </c>
      <c r="C1084" s="117" t="s">
        <v>8065</v>
      </c>
      <c r="D1084" s="73" t="s">
        <v>104</v>
      </c>
      <c r="E1084" s="113" t="s">
        <v>8066</v>
      </c>
      <c r="G1084" s="114" t="s">
        <v>8067</v>
      </c>
    </row>
    <row r="1085" spans="2:7" x14ac:dyDescent="0.25">
      <c r="B1085" s="73" t="s">
        <v>8068</v>
      </c>
      <c r="C1085" s="117" t="s">
        <v>7255</v>
      </c>
      <c r="D1085" s="73" t="s">
        <v>104</v>
      </c>
      <c r="E1085" s="113" t="s">
        <v>8069</v>
      </c>
    </row>
    <row r="1086" spans="2:7" x14ac:dyDescent="0.25">
      <c r="B1086" s="73" t="s">
        <v>8070</v>
      </c>
      <c r="C1086" s="117" t="s">
        <v>8071</v>
      </c>
      <c r="D1086" s="73" t="s">
        <v>104</v>
      </c>
      <c r="E1086" s="113" t="s">
        <v>8072</v>
      </c>
    </row>
    <row r="1087" spans="2:7" x14ac:dyDescent="0.25">
      <c r="B1087" s="73" t="s">
        <v>8073</v>
      </c>
      <c r="C1087" s="117" t="s">
        <v>547</v>
      </c>
      <c r="D1087" s="73" t="s">
        <v>104</v>
      </c>
      <c r="E1087" s="113" t="s">
        <v>8074</v>
      </c>
      <c r="F1087" s="113" t="s">
        <v>7335</v>
      </c>
      <c r="G1087" s="114" t="s">
        <v>8075</v>
      </c>
    </row>
    <row r="1088" spans="2:7" ht="60" x14ac:dyDescent="0.25">
      <c r="B1088" s="73" t="s">
        <v>8076</v>
      </c>
      <c r="C1088" s="117" t="s">
        <v>8077</v>
      </c>
      <c r="D1088" s="73" t="s">
        <v>104</v>
      </c>
      <c r="E1088" s="113" t="s">
        <v>8078</v>
      </c>
      <c r="F1088" s="113" t="s">
        <v>5557</v>
      </c>
      <c r="G1088" s="114" t="s">
        <v>8079</v>
      </c>
    </row>
    <row r="1089" spans="2:7" ht="60" x14ac:dyDescent="0.25">
      <c r="B1089" s="73" t="s">
        <v>8080</v>
      </c>
      <c r="C1089" s="117" t="s">
        <v>8081</v>
      </c>
      <c r="D1089" s="73" t="s">
        <v>104</v>
      </c>
      <c r="E1089" s="113" t="s">
        <v>8082</v>
      </c>
      <c r="F1089" s="113" t="s">
        <v>5557</v>
      </c>
      <c r="G1089" s="114" t="s">
        <v>8083</v>
      </c>
    </row>
    <row r="1090" spans="2:7" ht="60" x14ac:dyDescent="0.25">
      <c r="B1090" s="73" t="s">
        <v>8084</v>
      </c>
      <c r="C1090" s="117" t="s">
        <v>6453</v>
      </c>
      <c r="D1090" s="73" t="s">
        <v>104</v>
      </c>
      <c r="E1090" s="113" t="s">
        <v>8085</v>
      </c>
      <c r="F1090" s="113" t="s">
        <v>5557</v>
      </c>
      <c r="G1090" s="114" t="s">
        <v>8086</v>
      </c>
    </row>
    <row r="1091" spans="2:7" ht="60" x14ac:dyDescent="0.25">
      <c r="B1091" s="73" t="s">
        <v>8087</v>
      </c>
      <c r="C1091" s="117" t="s">
        <v>8088</v>
      </c>
      <c r="D1091" s="73" t="s">
        <v>104</v>
      </c>
      <c r="E1091" s="113" t="s">
        <v>8089</v>
      </c>
      <c r="F1091" s="113" t="s">
        <v>5557</v>
      </c>
      <c r="G1091" s="114" t="s">
        <v>8090</v>
      </c>
    </row>
    <row r="1092" spans="2:7" ht="45" x14ac:dyDescent="0.25">
      <c r="B1092" s="73" t="s">
        <v>8091</v>
      </c>
      <c r="C1092" s="117" t="s">
        <v>6535</v>
      </c>
      <c r="D1092" s="73" t="s">
        <v>104</v>
      </c>
      <c r="E1092" s="113" t="s">
        <v>8092</v>
      </c>
      <c r="F1092" s="113" t="s">
        <v>5557</v>
      </c>
      <c r="G1092" s="114" t="s">
        <v>8093</v>
      </c>
    </row>
    <row r="1093" spans="2:7" ht="45" x14ac:dyDescent="0.25">
      <c r="B1093" s="73" t="s">
        <v>8094</v>
      </c>
      <c r="C1093" s="117" t="s">
        <v>853</v>
      </c>
      <c r="D1093" s="73" t="s">
        <v>104</v>
      </c>
      <c r="E1093" s="113" t="s">
        <v>8095</v>
      </c>
      <c r="F1093" s="113" t="s">
        <v>5557</v>
      </c>
      <c r="G1093" s="114" t="s">
        <v>8096</v>
      </c>
    </row>
    <row r="1094" spans="2:7" ht="45" x14ac:dyDescent="0.25">
      <c r="B1094" s="73" t="s">
        <v>8097</v>
      </c>
      <c r="C1094" s="117" t="s">
        <v>6588</v>
      </c>
      <c r="D1094" s="73" t="s">
        <v>104</v>
      </c>
      <c r="E1094" s="113" t="s">
        <v>8098</v>
      </c>
      <c r="F1094" s="113" t="s">
        <v>5557</v>
      </c>
      <c r="G1094" s="114" t="s">
        <v>8099</v>
      </c>
    </row>
    <row r="1095" spans="2:7" x14ac:dyDescent="0.25">
      <c r="B1095" s="73" t="s">
        <v>8100</v>
      </c>
      <c r="C1095" s="117" t="s">
        <v>4421</v>
      </c>
      <c r="D1095" s="73" t="s">
        <v>104</v>
      </c>
      <c r="E1095" s="113" t="s">
        <v>8101</v>
      </c>
      <c r="F1095" s="113" t="s">
        <v>5557</v>
      </c>
    </row>
    <row r="1096" spans="2:7" ht="60" x14ac:dyDescent="0.25">
      <c r="B1096" s="73" t="s">
        <v>8102</v>
      </c>
      <c r="C1096" s="117" t="s">
        <v>8103</v>
      </c>
      <c r="D1096" s="73" t="s">
        <v>104</v>
      </c>
      <c r="E1096" s="113" t="s">
        <v>8104</v>
      </c>
      <c r="F1096" s="113" t="s">
        <v>5557</v>
      </c>
      <c r="G1096" s="114" t="s">
        <v>8105</v>
      </c>
    </row>
    <row r="1097" spans="2:7" x14ac:dyDescent="0.25">
      <c r="B1097" s="73" t="s">
        <v>23245</v>
      </c>
      <c r="C1097" s="117" t="s">
        <v>23219</v>
      </c>
      <c r="D1097" s="73" t="s">
        <v>104</v>
      </c>
      <c r="E1097" s="113" t="s">
        <v>23246</v>
      </c>
      <c r="F1097" s="113" t="s">
        <v>5557</v>
      </c>
    </row>
    <row r="1098" spans="2:7" x14ac:dyDescent="0.25">
      <c r="B1098" s="73" t="s">
        <v>23247</v>
      </c>
      <c r="C1098" s="117" t="s">
        <v>23204</v>
      </c>
      <c r="D1098" s="73" t="s">
        <v>104</v>
      </c>
      <c r="E1098" s="113" t="s">
        <v>23248</v>
      </c>
      <c r="F1098" s="113" t="s">
        <v>5557</v>
      </c>
    </row>
    <row r="1099" spans="2:7" x14ac:dyDescent="0.25">
      <c r="B1099" s="73" t="s">
        <v>23249</v>
      </c>
      <c r="C1099" s="117" t="s">
        <v>23222</v>
      </c>
      <c r="D1099" s="73" t="s">
        <v>104</v>
      </c>
      <c r="E1099" s="113" t="s">
        <v>23250</v>
      </c>
      <c r="F1099" s="113" t="s">
        <v>8129</v>
      </c>
    </row>
    <row r="1100" spans="2:7" ht="75" x14ac:dyDescent="0.25">
      <c r="B1100" s="73" t="s">
        <v>8106</v>
      </c>
      <c r="C1100" s="117" t="s">
        <v>6434</v>
      </c>
      <c r="D1100" s="73" t="s">
        <v>104</v>
      </c>
      <c r="E1100" s="113" t="s">
        <v>8107</v>
      </c>
      <c r="F1100" s="113" t="s">
        <v>8108</v>
      </c>
      <c r="G1100" s="114" t="s">
        <v>8109</v>
      </c>
    </row>
    <row r="1101" spans="2:7" ht="45" x14ac:dyDescent="0.25">
      <c r="B1101" s="73" t="s">
        <v>8110</v>
      </c>
      <c r="C1101" s="117" t="s">
        <v>125</v>
      </c>
      <c r="D1101" s="73" t="s">
        <v>104</v>
      </c>
      <c r="E1101" s="113" t="s">
        <v>8111</v>
      </c>
      <c r="G1101" s="114" t="s">
        <v>8112</v>
      </c>
    </row>
    <row r="1102" spans="2:7" x14ac:dyDescent="0.25">
      <c r="B1102" s="73" t="s">
        <v>8113</v>
      </c>
      <c r="C1102" s="117" t="s">
        <v>125</v>
      </c>
      <c r="D1102" s="73" t="s">
        <v>104</v>
      </c>
      <c r="E1102" s="113" t="s">
        <v>8114</v>
      </c>
    </row>
    <row r="1103" spans="2:7" ht="60" x14ac:dyDescent="0.25">
      <c r="B1103" s="73" t="s">
        <v>8115</v>
      </c>
      <c r="C1103" s="117" t="s">
        <v>125</v>
      </c>
      <c r="D1103" s="73" t="s">
        <v>104</v>
      </c>
      <c r="E1103" s="113" t="s">
        <v>8116</v>
      </c>
      <c r="G1103" s="114" t="s">
        <v>8117</v>
      </c>
    </row>
    <row r="1104" spans="2:7" ht="90" x14ac:dyDescent="0.25">
      <c r="B1104" s="73" t="s">
        <v>8118</v>
      </c>
      <c r="C1104" s="117" t="s">
        <v>125</v>
      </c>
      <c r="D1104" s="73" t="s">
        <v>104</v>
      </c>
      <c r="E1104" s="113" t="s">
        <v>8119</v>
      </c>
      <c r="G1104" s="114" t="s">
        <v>8120</v>
      </c>
    </row>
    <row r="1105" spans="2:7" x14ac:dyDescent="0.25">
      <c r="B1105" s="73" t="s">
        <v>8121</v>
      </c>
      <c r="C1105" s="117" t="s">
        <v>125</v>
      </c>
      <c r="D1105" s="73" t="s">
        <v>104</v>
      </c>
      <c r="E1105" s="113" t="s">
        <v>8054</v>
      </c>
    </row>
    <row r="1106" spans="2:7" ht="30" x14ac:dyDescent="0.25">
      <c r="B1106" s="73" t="s">
        <v>8122</v>
      </c>
      <c r="C1106" s="117" t="s">
        <v>125</v>
      </c>
      <c r="D1106" s="73" t="s">
        <v>104</v>
      </c>
      <c r="E1106" s="113" t="s">
        <v>8123</v>
      </c>
      <c r="G1106" s="114" t="s">
        <v>8124</v>
      </c>
    </row>
    <row r="1107" spans="2:7" ht="60" x14ac:dyDescent="0.25">
      <c r="B1107" s="73" t="s">
        <v>8125</v>
      </c>
      <c r="C1107" s="117" t="s">
        <v>125</v>
      </c>
      <c r="D1107" s="73" t="s">
        <v>104</v>
      </c>
      <c r="E1107" s="113" t="s">
        <v>8126</v>
      </c>
      <c r="G1107" s="114" t="s">
        <v>8127</v>
      </c>
    </row>
    <row r="1108" spans="2:7" x14ac:dyDescent="0.25">
      <c r="B1108" s="73" t="s">
        <v>8128</v>
      </c>
      <c r="C1108" s="117" t="s">
        <v>125</v>
      </c>
      <c r="D1108" s="73" t="s">
        <v>104</v>
      </c>
      <c r="E1108" s="113" t="s">
        <v>744</v>
      </c>
      <c r="F1108" s="113" t="s">
        <v>8129</v>
      </c>
    </row>
    <row r="1109" spans="2:7" x14ac:dyDescent="0.25">
      <c r="B1109" s="73" t="s">
        <v>8130</v>
      </c>
      <c r="C1109" s="117" t="s">
        <v>1913</v>
      </c>
      <c r="D1109" s="73" t="s">
        <v>104</v>
      </c>
      <c r="E1109" s="113" t="s">
        <v>8131</v>
      </c>
    </row>
    <row r="1110" spans="2:7" x14ac:dyDescent="0.25">
      <c r="B1110" s="73" t="s">
        <v>8132</v>
      </c>
      <c r="C1110" s="117" t="s">
        <v>1913</v>
      </c>
      <c r="D1110" s="73" t="s">
        <v>104</v>
      </c>
      <c r="E1110" s="113" t="s">
        <v>8133</v>
      </c>
    </row>
    <row r="1111" spans="2:7" x14ac:dyDescent="0.25">
      <c r="B1111" s="73" t="s">
        <v>8134</v>
      </c>
      <c r="C1111" s="117" t="s">
        <v>1913</v>
      </c>
      <c r="D1111" s="73" t="s">
        <v>104</v>
      </c>
      <c r="E1111" s="113" t="s">
        <v>8135</v>
      </c>
    </row>
    <row r="1112" spans="2:7" x14ac:dyDescent="0.25">
      <c r="B1112" s="73" t="s">
        <v>8136</v>
      </c>
      <c r="C1112" s="117" t="s">
        <v>1913</v>
      </c>
      <c r="D1112" s="73" t="s">
        <v>104</v>
      </c>
      <c r="E1112" s="113" t="s">
        <v>8137</v>
      </c>
    </row>
    <row r="1113" spans="2:7" x14ac:dyDescent="0.25">
      <c r="B1113" s="73" t="s">
        <v>8138</v>
      </c>
      <c r="C1113" s="117" t="s">
        <v>1913</v>
      </c>
      <c r="D1113" s="73" t="s">
        <v>104</v>
      </c>
      <c r="E1113" s="113" t="s">
        <v>8139</v>
      </c>
    </row>
    <row r="1114" spans="2:7" x14ac:dyDescent="0.25">
      <c r="B1114" s="73" t="s">
        <v>8140</v>
      </c>
      <c r="C1114" s="117" t="s">
        <v>1913</v>
      </c>
      <c r="D1114" s="73" t="s">
        <v>104</v>
      </c>
      <c r="E1114" s="113" t="s">
        <v>8141</v>
      </c>
    </row>
    <row r="1115" spans="2:7" x14ac:dyDescent="0.25">
      <c r="B1115" s="73" t="s">
        <v>8142</v>
      </c>
      <c r="C1115" s="117" t="s">
        <v>1913</v>
      </c>
      <c r="D1115" s="73" t="s">
        <v>104</v>
      </c>
      <c r="E1115" s="113" t="s">
        <v>8143</v>
      </c>
    </row>
    <row r="1116" spans="2:7" x14ac:dyDescent="0.25">
      <c r="B1116" s="73" t="s">
        <v>8144</v>
      </c>
      <c r="C1116" s="117" t="s">
        <v>1913</v>
      </c>
      <c r="D1116" s="73" t="s">
        <v>104</v>
      </c>
      <c r="E1116" s="113" t="s">
        <v>8145</v>
      </c>
    </row>
    <row r="1117" spans="2:7" x14ac:dyDescent="0.25">
      <c r="B1117" s="73" t="s">
        <v>8146</v>
      </c>
      <c r="C1117" s="117" t="s">
        <v>1913</v>
      </c>
      <c r="D1117" s="73" t="s">
        <v>104</v>
      </c>
      <c r="E1117" s="113" t="s">
        <v>8147</v>
      </c>
    </row>
    <row r="1118" spans="2:7" x14ac:dyDescent="0.25">
      <c r="B1118" s="73" t="s">
        <v>8148</v>
      </c>
      <c r="C1118" s="117" t="s">
        <v>1913</v>
      </c>
      <c r="D1118" s="73" t="s">
        <v>104</v>
      </c>
      <c r="E1118" s="113" t="s">
        <v>8149</v>
      </c>
    </row>
    <row r="1119" spans="2:7" x14ac:dyDescent="0.25">
      <c r="B1119" s="73" t="s">
        <v>8150</v>
      </c>
      <c r="C1119" s="117" t="s">
        <v>1913</v>
      </c>
      <c r="D1119" s="73" t="s">
        <v>104</v>
      </c>
      <c r="E1119" s="113" t="s">
        <v>8151</v>
      </c>
    </row>
    <row r="1120" spans="2:7" x14ac:dyDescent="0.25">
      <c r="B1120" s="73" t="s">
        <v>8152</v>
      </c>
      <c r="C1120" s="117" t="s">
        <v>1913</v>
      </c>
      <c r="D1120" s="73" t="s">
        <v>104</v>
      </c>
      <c r="E1120" s="113" t="s">
        <v>8153</v>
      </c>
    </row>
    <row r="1121" spans="2:5" x14ac:dyDescent="0.25">
      <c r="B1121" s="73" t="s">
        <v>8154</v>
      </c>
      <c r="C1121" s="117" t="s">
        <v>1913</v>
      </c>
      <c r="D1121" s="73" t="s">
        <v>104</v>
      </c>
      <c r="E1121" s="113" t="s">
        <v>8155</v>
      </c>
    </row>
    <row r="1122" spans="2:5" x14ac:dyDescent="0.25">
      <c r="B1122" s="73" t="s">
        <v>8156</v>
      </c>
      <c r="C1122" s="117" t="s">
        <v>1913</v>
      </c>
      <c r="D1122" s="73" t="s">
        <v>104</v>
      </c>
      <c r="E1122" s="113" t="s">
        <v>8157</v>
      </c>
    </row>
    <row r="1123" spans="2:5" x14ac:dyDescent="0.25">
      <c r="B1123" s="73" t="s">
        <v>8158</v>
      </c>
      <c r="C1123" s="117" t="s">
        <v>1913</v>
      </c>
      <c r="D1123" s="73" t="s">
        <v>104</v>
      </c>
      <c r="E1123" s="113" t="s">
        <v>8159</v>
      </c>
    </row>
    <row r="1124" spans="2:5" x14ac:dyDescent="0.25">
      <c r="B1124" s="73" t="s">
        <v>8160</v>
      </c>
      <c r="C1124" s="117" t="s">
        <v>1913</v>
      </c>
      <c r="D1124" s="73" t="s">
        <v>104</v>
      </c>
      <c r="E1124" s="113" t="s">
        <v>8161</v>
      </c>
    </row>
    <row r="1125" spans="2:5" x14ac:dyDescent="0.25">
      <c r="B1125" s="73" t="s">
        <v>8162</v>
      </c>
      <c r="C1125" s="117" t="s">
        <v>1913</v>
      </c>
      <c r="D1125" s="73" t="s">
        <v>104</v>
      </c>
      <c r="E1125" s="113" t="s">
        <v>8163</v>
      </c>
    </row>
    <row r="1126" spans="2:5" x14ac:dyDescent="0.25">
      <c r="B1126" s="73" t="s">
        <v>8164</v>
      </c>
      <c r="C1126" s="117" t="s">
        <v>1913</v>
      </c>
      <c r="D1126" s="73" t="s">
        <v>104</v>
      </c>
      <c r="E1126" s="113" t="s">
        <v>8165</v>
      </c>
    </row>
    <row r="1127" spans="2:5" x14ac:dyDescent="0.25">
      <c r="B1127" s="73" t="s">
        <v>8166</v>
      </c>
      <c r="C1127" s="117" t="s">
        <v>1913</v>
      </c>
      <c r="D1127" s="73" t="s">
        <v>104</v>
      </c>
      <c r="E1127" s="113" t="s">
        <v>8167</v>
      </c>
    </row>
    <row r="1128" spans="2:5" x14ac:dyDescent="0.25">
      <c r="B1128" s="73" t="s">
        <v>8168</v>
      </c>
      <c r="C1128" s="117" t="s">
        <v>1913</v>
      </c>
      <c r="D1128" s="73" t="s">
        <v>104</v>
      </c>
      <c r="E1128" s="113" t="s">
        <v>8169</v>
      </c>
    </row>
    <row r="1129" spans="2:5" x14ac:dyDescent="0.25">
      <c r="B1129" s="73" t="s">
        <v>8170</v>
      </c>
      <c r="C1129" s="117" t="s">
        <v>1913</v>
      </c>
      <c r="D1129" s="73" t="s">
        <v>104</v>
      </c>
      <c r="E1129" s="113" t="s">
        <v>8171</v>
      </c>
    </row>
    <row r="1130" spans="2:5" x14ac:dyDescent="0.25">
      <c r="B1130" s="73" t="s">
        <v>8172</v>
      </c>
      <c r="C1130" s="117" t="s">
        <v>1913</v>
      </c>
      <c r="D1130" s="73" t="s">
        <v>104</v>
      </c>
      <c r="E1130" s="113" t="s">
        <v>8173</v>
      </c>
    </row>
    <row r="1131" spans="2:5" x14ac:dyDescent="0.25">
      <c r="B1131" s="73" t="s">
        <v>8174</v>
      </c>
      <c r="C1131" s="117" t="s">
        <v>1913</v>
      </c>
      <c r="D1131" s="73" t="s">
        <v>104</v>
      </c>
      <c r="E1131" s="113" t="s">
        <v>8175</v>
      </c>
    </row>
    <row r="1132" spans="2:5" x14ac:dyDescent="0.25">
      <c r="B1132" s="73" t="s">
        <v>8176</v>
      </c>
      <c r="C1132" s="117" t="s">
        <v>1913</v>
      </c>
      <c r="D1132" s="73" t="s">
        <v>104</v>
      </c>
      <c r="E1132" s="113" t="s">
        <v>8177</v>
      </c>
    </row>
    <row r="1133" spans="2:5" x14ac:dyDescent="0.25">
      <c r="B1133" s="73" t="s">
        <v>8178</v>
      </c>
      <c r="C1133" s="117" t="s">
        <v>1913</v>
      </c>
      <c r="D1133" s="73" t="s">
        <v>104</v>
      </c>
      <c r="E1133" s="113" t="s">
        <v>8179</v>
      </c>
    </row>
    <row r="1134" spans="2:5" x14ac:dyDescent="0.25">
      <c r="B1134" s="73" t="s">
        <v>8180</v>
      </c>
      <c r="C1134" s="117" t="s">
        <v>1913</v>
      </c>
      <c r="D1134" s="73" t="s">
        <v>104</v>
      </c>
      <c r="E1134" s="113" t="s">
        <v>8181</v>
      </c>
    </row>
    <row r="1135" spans="2:5" x14ac:dyDescent="0.25">
      <c r="B1135" s="73" t="s">
        <v>8182</v>
      </c>
      <c r="C1135" s="117" t="s">
        <v>1913</v>
      </c>
      <c r="D1135" s="73" t="s">
        <v>104</v>
      </c>
      <c r="E1135" s="113" t="s">
        <v>8183</v>
      </c>
    </row>
    <row r="1136" spans="2:5" x14ac:dyDescent="0.25">
      <c r="B1136" s="73" t="s">
        <v>8184</v>
      </c>
      <c r="C1136" s="117" t="s">
        <v>1913</v>
      </c>
      <c r="D1136" s="73" t="s">
        <v>104</v>
      </c>
      <c r="E1136" s="113" t="s">
        <v>8185</v>
      </c>
    </row>
    <row r="1137" spans="2:6" x14ac:dyDescent="0.25">
      <c r="B1137" s="73" t="s">
        <v>8186</v>
      </c>
      <c r="C1137" s="117" t="s">
        <v>1913</v>
      </c>
      <c r="D1137" s="73" t="s">
        <v>104</v>
      </c>
      <c r="E1137" s="113" t="s">
        <v>8187</v>
      </c>
    </row>
    <row r="1138" spans="2:6" x14ac:dyDescent="0.25">
      <c r="B1138" s="73" t="s">
        <v>8188</v>
      </c>
      <c r="C1138" s="117" t="s">
        <v>1913</v>
      </c>
      <c r="D1138" s="73" t="s">
        <v>104</v>
      </c>
      <c r="E1138" s="113" t="s">
        <v>8189</v>
      </c>
    </row>
    <row r="1139" spans="2:6" x14ac:dyDescent="0.25">
      <c r="B1139" s="73" t="s">
        <v>8190</v>
      </c>
      <c r="C1139" s="117" t="s">
        <v>1913</v>
      </c>
      <c r="D1139" s="73" t="s">
        <v>104</v>
      </c>
      <c r="E1139" s="113" t="s">
        <v>8191</v>
      </c>
    </row>
    <row r="1140" spans="2:6" x14ac:dyDescent="0.25">
      <c r="B1140" s="73" t="s">
        <v>8192</v>
      </c>
      <c r="C1140" s="117" t="s">
        <v>1913</v>
      </c>
      <c r="D1140" s="73" t="s">
        <v>104</v>
      </c>
      <c r="E1140" s="113" t="s">
        <v>8193</v>
      </c>
    </row>
    <row r="1141" spans="2:6" x14ac:dyDescent="0.25">
      <c r="B1141" s="73" t="s">
        <v>8194</v>
      </c>
      <c r="C1141" s="117" t="s">
        <v>1913</v>
      </c>
      <c r="D1141" s="73" t="s">
        <v>104</v>
      </c>
      <c r="E1141" s="113" t="s">
        <v>8195</v>
      </c>
    </row>
    <row r="1142" spans="2:6" x14ac:dyDescent="0.25">
      <c r="B1142" s="73" t="s">
        <v>8196</v>
      </c>
      <c r="C1142" s="117" t="s">
        <v>1913</v>
      </c>
      <c r="D1142" s="73" t="s">
        <v>104</v>
      </c>
      <c r="E1142" s="113" t="s">
        <v>8197</v>
      </c>
    </row>
    <row r="1143" spans="2:6" x14ac:dyDescent="0.25">
      <c r="B1143" s="73" t="s">
        <v>8198</v>
      </c>
      <c r="C1143" s="117" t="s">
        <v>1913</v>
      </c>
      <c r="D1143" s="73" t="s">
        <v>104</v>
      </c>
      <c r="E1143" s="113" t="s">
        <v>8199</v>
      </c>
    </row>
    <row r="1144" spans="2:6" x14ac:dyDescent="0.25">
      <c r="B1144" s="73" t="s">
        <v>8200</v>
      </c>
      <c r="C1144" s="117" t="s">
        <v>1913</v>
      </c>
      <c r="D1144" s="73" t="s">
        <v>104</v>
      </c>
      <c r="E1144" s="113" t="s">
        <v>8201</v>
      </c>
    </row>
    <row r="1145" spans="2:6" x14ac:dyDescent="0.25">
      <c r="B1145" s="73" t="s">
        <v>8202</v>
      </c>
      <c r="C1145" s="117" t="s">
        <v>1913</v>
      </c>
      <c r="D1145" s="73" t="s">
        <v>104</v>
      </c>
      <c r="E1145" s="113" t="s">
        <v>8203</v>
      </c>
    </row>
    <row r="1146" spans="2:6" x14ac:dyDescent="0.25">
      <c r="B1146" s="73" t="s">
        <v>8204</v>
      </c>
      <c r="C1146" s="117" t="s">
        <v>1913</v>
      </c>
      <c r="D1146" s="73" t="s">
        <v>104</v>
      </c>
      <c r="E1146" s="113" t="s">
        <v>8205</v>
      </c>
    </row>
    <row r="1147" spans="2:6" x14ac:dyDescent="0.25">
      <c r="B1147" s="73" t="s">
        <v>8206</v>
      </c>
      <c r="C1147" s="117" t="s">
        <v>1913</v>
      </c>
      <c r="D1147" s="73" t="s">
        <v>104</v>
      </c>
      <c r="E1147" s="113" t="s">
        <v>8207</v>
      </c>
    </row>
    <row r="1148" spans="2:6" x14ac:dyDescent="0.25">
      <c r="B1148" s="73" t="s">
        <v>8208</v>
      </c>
      <c r="C1148" s="117" t="s">
        <v>1913</v>
      </c>
      <c r="D1148" s="73" t="s">
        <v>104</v>
      </c>
      <c r="E1148" s="113" t="s">
        <v>8209</v>
      </c>
    </row>
    <row r="1149" spans="2:6" x14ac:dyDescent="0.25">
      <c r="B1149" s="73" t="s">
        <v>23251</v>
      </c>
      <c r="C1149" s="117" t="s">
        <v>4265</v>
      </c>
      <c r="D1149" s="73" t="s">
        <v>104</v>
      </c>
      <c r="E1149" s="113" t="s">
        <v>23252</v>
      </c>
      <c r="F1149" s="113" t="s">
        <v>366</v>
      </c>
    </row>
    <row r="1150" spans="2:6" x14ac:dyDescent="0.25">
      <c r="B1150" s="73" t="s">
        <v>8210</v>
      </c>
      <c r="C1150" s="117" t="s">
        <v>1913</v>
      </c>
      <c r="D1150" s="73" t="s">
        <v>104</v>
      </c>
      <c r="E1150" s="113" t="s">
        <v>8211</v>
      </c>
    </row>
    <row r="1151" spans="2:6" x14ac:dyDescent="0.25">
      <c r="B1151" s="73" t="s">
        <v>8212</v>
      </c>
      <c r="C1151" s="117" t="s">
        <v>1913</v>
      </c>
      <c r="D1151" s="73" t="s">
        <v>104</v>
      </c>
      <c r="E1151" s="113" t="s">
        <v>8213</v>
      </c>
    </row>
    <row r="1152" spans="2:6" x14ac:dyDescent="0.25">
      <c r="B1152" s="73" t="s">
        <v>8214</v>
      </c>
      <c r="C1152" s="117" t="s">
        <v>1913</v>
      </c>
      <c r="D1152" s="73" t="s">
        <v>104</v>
      </c>
      <c r="E1152" s="113" t="s">
        <v>8215</v>
      </c>
    </row>
    <row r="1153" spans="2:6" x14ac:dyDescent="0.25">
      <c r="B1153" s="73" t="s">
        <v>8216</v>
      </c>
      <c r="C1153" s="117" t="s">
        <v>1913</v>
      </c>
      <c r="D1153" s="73" t="s">
        <v>104</v>
      </c>
      <c r="E1153" s="113" t="s">
        <v>8217</v>
      </c>
    </row>
    <row r="1154" spans="2:6" x14ac:dyDescent="0.25">
      <c r="B1154" s="73" t="s">
        <v>8218</v>
      </c>
      <c r="C1154" s="117" t="s">
        <v>1913</v>
      </c>
      <c r="D1154" s="73" t="s">
        <v>104</v>
      </c>
      <c r="E1154" s="113" t="s">
        <v>8219</v>
      </c>
    </row>
    <row r="1155" spans="2:6" x14ac:dyDescent="0.25">
      <c r="B1155" s="73" t="s">
        <v>8220</v>
      </c>
      <c r="C1155" s="117" t="s">
        <v>1913</v>
      </c>
      <c r="D1155" s="73" t="s">
        <v>104</v>
      </c>
      <c r="E1155" s="113" t="s">
        <v>8221</v>
      </c>
    </row>
    <row r="1156" spans="2:6" x14ac:dyDescent="0.25">
      <c r="B1156" s="73" t="s">
        <v>8222</v>
      </c>
      <c r="C1156" s="117" t="s">
        <v>1913</v>
      </c>
      <c r="D1156" s="73" t="s">
        <v>104</v>
      </c>
      <c r="E1156" s="113" t="s">
        <v>8223</v>
      </c>
    </row>
    <row r="1157" spans="2:6" x14ac:dyDescent="0.25">
      <c r="B1157" s="73" t="s">
        <v>8224</v>
      </c>
      <c r="C1157" s="117" t="s">
        <v>1913</v>
      </c>
      <c r="D1157" s="73" t="s">
        <v>104</v>
      </c>
      <c r="E1157" s="113" t="s">
        <v>8225</v>
      </c>
    </row>
    <row r="1158" spans="2:6" x14ac:dyDescent="0.25">
      <c r="B1158" s="73" t="s">
        <v>23253</v>
      </c>
      <c r="C1158" s="117" t="s">
        <v>4265</v>
      </c>
      <c r="D1158" s="73" t="s">
        <v>104</v>
      </c>
      <c r="E1158" s="113" t="s">
        <v>23254</v>
      </c>
      <c r="F1158" s="113" t="s">
        <v>366</v>
      </c>
    </row>
    <row r="1159" spans="2:6" x14ac:dyDescent="0.25">
      <c r="B1159" s="73" t="s">
        <v>8226</v>
      </c>
      <c r="C1159" s="117" t="s">
        <v>1913</v>
      </c>
      <c r="D1159" s="73" t="s">
        <v>104</v>
      </c>
      <c r="E1159" s="113" t="s">
        <v>8227</v>
      </c>
    </row>
    <row r="1160" spans="2:6" x14ac:dyDescent="0.25">
      <c r="B1160" s="73" t="s">
        <v>8228</v>
      </c>
      <c r="C1160" s="117" t="s">
        <v>1913</v>
      </c>
      <c r="D1160" s="73" t="s">
        <v>104</v>
      </c>
      <c r="E1160" s="113" t="s">
        <v>8229</v>
      </c>
    </row>
    <row r="1161" spans="2:6" x14ac:dyDescent="0.25">
      <c r="B1161" s="73" t="s">
        <v>8230</v>
      </c>
      <c r="C1161" s="117" t="s">
        <v>1913</v>
      </c>
      <c r="D1161" s="73" t="s">
        <v>104</v>
      </c>
      <c r="E1161" s="113" t="s">
        <v>8231</v>
      </c>
    </row>
    <row r="1162" spans="2:6" x14ac:dyDescent="0.25">
      <c r="B1162" s="73" t="s">
        <v>8232</v>
      </c>
      <c r="C1162" s="117" t="s">
        <v>1913</v>
      </c>
      <c r="D1162" s="73" t="s">
        <v>104</v>
      </c>
      <c r="E1162" s="113" t="s">
        <v>8233</v>
      </c>
    </row>
    <row r="1163" spans="2:6" x14ac:dyDescent="0.25">
      <c r="B1163" s="73" t="s">
        <v>8234</v>
      </c>
      <c r="C1163" s="117" t="s">
        <v>1913</v>
      </c>
      <c r="D1163" s="73" t="s">
        <v>104</v>
      </c>
      <c r="E1163" s="113" t="s">
        <v>8235</v>
      </c>
    </row>
    <row r="1164" spans="2:6" x14ac:dyDescent="0.25">
      <c r="B1164" s="73" t="s">
        <v>8236</v>
      </c>
      <c r="C1164" s="117" t="s">
        <v>1913</v>
      </c>
      <c r="D1164" s="73" t="s">
        <v>104</v>
      </c>
      <c r="E1164" s="113" t="s">
        <v>8237</v>
      </c>
    </row>
    <row r="1165" spans="2:6" x14ac:dyDescent="0.25">
      <c r="B1165" s="73" t="s">
        <v>8238</v>
      </c>
      <c r="C1165" s="117" t="s">
        <v>1913</v>
      </c>
      <c r="D1165" s="73" t="s">
        <v>104</v>
      </c>
      <c r="E1165" s="113" t="s">
        <v>8239</v>
      </c>
    </row>
    <row r="1166" spans="2:6" x14ac:dyDescent="0.25">
      <c r="B1166" s="73" t="s">
        <v>8240</v>
      </c>
      <c r="C1166" s="117" t="s">
        <v>1913</v>
      </c>
      <c r="D1166" s="73" t="s">
        <v>104</v>
      </c>
      <c r="E1166" s="113" t="s">
        <v>8241</v>
      </c>
    </row>
    <row r="1167" spans="2:6" x14ac:dyDescent="0.25">
      <c r="B1167" s="73" t="s">
        <v>8242</v>
      </c>
      <c r="C1167" s="117" t="s">
        <v>1913</v>
      </c>
      <c r="D1167" s="73" t="s">
        <v>104</v>
      </c>
      <c r="E1167" s="113" t="s">
        <v>8243</v>
      </c>
    </row>
    <row r="1168" spans="2:6" x14ac:dyDescent="0.25">
      <c r="B1168" s="73" t="s">
        <v>8244</v>
      </c>
      <c r="C1168" s="117" t="s">
        <v>1913</v>
      </c>
      <c r="D1168" s="73" t="s">
        <v>104</v>
      </c>
      <c r="E1168" s="113" t="s">
        <v>8245</v>
      </c>
    </row>
    <row r="1169" spans="2:5" x14ac:dyDescent="0.25">
      <c r="B1169" s="73" t="s">
        <v>8246</v>
      </c>
      <c r="C1169" s="117" t="s">
        <v>1913</v>
      </c>
      <c r="D1169" s="73" t="s">
        <v>104</v>
      </c>
      <c r="E1169" s="113" t="s">
        <v>8247</v>
      </c>
    </row>
    <row r="1170" spans="2:5" x14ac:dyDescent="0.25">
      <c r="B1170" s="73" t="s">
        <v>8248</v>
      </c>
      <c r="C1170" s="117" t="s">
        <v>1913</v>
      </c>
      <c r="D1170" s="73" t="s">
        <v>104</v>
      </c>
      <c r="E1170" s="113" t="s">
        <v>8249</v>
      </c>
    </row>
    <row r="1171" spans="2:5" x14ac:dyDescent="0.25">
      <c r="B1171" s="73" t="s">
        <v>8250</v>
      </c>
      <c r="C1171" s="117" t="s">
        <v>1913</v>
      </c>
      <c r="D1171" s="73" t="s">
        <v>104</v>
      </c>
      <c r="E1171" s="113" t="s">
        <v>8251</v>
      </c>
    </row>
    <row r="1172" spans="2:5" x14ac:dyDescent="0.25">
      <c r="B1172" s="73" t="s">
        <v>8252</v>
      </c>
      <c r="C1172" s="117" t="s">
        <v>1913</v>
      </c>
      <c r="D1172" s="73" t="s">
        <v>104</v>
      </c>
      <c r="E1172" s="113" t="s">
        <v>8253</v>
      </c>
    </row>
    <row r="1173" spans="2:5" x14ac:dyDescent="0.25">
      <c r="B1173" s="73" t="s">
        <v>8254</v>
      </c>
      <c r="C1173" s="117" t="s">
        <v>1913</v>
      </c>
      <c r="D1173" s="73" t="s">
        <v>104</v>
      </c>
      <c r="E1173" s="113" t="s">
        <v>8255</v>
      </c>
    </row>
    <row r="1174" spans="2:5" x14ac:dyDescent="0.25">
      <c r="B1174" s="73" t="s">
        <v>8256</v>
      </c>
      <c r="C1174" s="117" t="s">
        <v>1913</v>
      </c>
      <c r="D1174" s="73" t="s">
        <v>104</v>
      </c>
      <c r="E1174" s="113" t="s">
        <v>8257</v>
      </c>
    </row>
    <row r="1175" spans="2:5" x14ac:dyDescent="0.25">
      <c r="B1175" s="73" t="s">
        <v>8258</v>
      </c>
      <c r="C1175" s="117" t="s">
        <v>1913</v>
      </c>
      <c r="D1175" s="73" t="s">
        <v>104</v>
      </c>
      <c r="E1175" s="113" t="s">
        <v>8259</v>
      </c>
    </row>
    <row r="1176" spans="2:5" x14ac:dyDescent="0.25">
      <c r="B1176" s="73" t="s">
        <v>8260</v>
      </c>
      <c r="C1176" s="117" t="s">
        <v>1913</v>
      </c>
      <c r="D1176" s="73" t="s">
        <v>104</v>
      </c>
      <c r="E1176" s="113" t="s">
        <v>8261</v>
      </c>
    </row>
    <row r="1177" spans="2:5" x14ac:dyDescent="0.25">
      <c r="B1177" s="73" t="s">
        <v>8262</v>
      </c>
      <c r="C1177" s="117" t="s">
        <v>1913</v>
      </c>
      <c r="D1177" s="73" t="s">
        <v>104</v>
      </c>
      <c r="E1177" s="113" t="s">
        <v>8263</v>
      </c>
    </row>
    <row r="1178" spans="2:5" x14ac:dyDescent="0.25">
      <c r="B1178" s="73" t="s">
        <v>8264</v>
      </c>
      <c r="C1178" s="117" t="s">
        <v>1913</v>
      </c>
      <c r="D1178" s="73" t="s">
        <v>104</v>
      </c>
      <c r="E1178" s="113" t="s">
        <v>8265</v>
      </c>
    </row>
    <row r="1179" spans="2:5" x14ac:dyDescent="0.25">
      <c r="B1179" s="73" t="s">
        <v>8266</v>
      </c>
      <c r="C1179" s="117" t="s">
        <v>1913</v>
      </c>
      <c r="D1179" s="73" t="s">
        <v>104</v>
      </c>
      <c r="E1179" s="113" t="s">
        <v>8267</v>
      </c>
    </row>
    <row r="1180" spans="2:5" x14ac:dyDescent="0.25">
      <c r="B1180" s="73" t="s">
        <v>8268</v>
      </c>
      <c r="C1180" s="117" t="s">
        <v>1913</v>
      </c>
      <c r="D1180" s="73" t="s">
        <v>104</v>
      </c>
      <c r="E1180" s="113" t="s">
        <v>8269</v>
      </c>
    </row>
    <row r="1181" spans="2:5" x14ac:dyDescent="0.25">
      <c r="B1181" s="73" t="s">
        <v>8270</v>
      </c>
      <c r="C1181" s="117" t="s">
        <v>1913</v>
      </c>
      <c r="D1181" s="73" t="s">
        <v>104</v>
      </c>
      <c r="E1181" s="113" t="s">
        <v>8271</v>
      </c>
    </row>
    <row r="1182" spans="2:5" x14ac:dyDescent="0.25">
      <c r="B1182" s="73" t="s">
        <v>8272</v>
      </c>
      <c r="C1182" s="117" t="s">
        <v>1913</v>
      </c>
      <c r="D1182" s="73" t="s">
        <v>104</v>
      </c>
      <c r="E1182" s="113" t="s">
        <v>8273</v>
      </c>
    </row>
    <row r="1183" spans="2:5" x14ac:dyDescent="0.25">
      <c r="B1183" s="73" t="s">
        <v>8274</v>
      </c>
      <c r="C1183" s="117" t="s">
        <v>1913</v>
      </c>
      <c r="D1183" s="73" t="s">
        <v>104</v>
      </c>
      <c r="E1183" s="113" t="s">
        <v>8275</v>
      </c>
    </row>
    <row r="1184" spans="2:5" x14ac:dyDescent="0.25">
      <c r="B1184" s="73" t="s">
        <v>8276</v>
      </c>
      <c r="C1184" s="117" t="s">
        <v>1913</v>
      </c>
      <c r="D1184" s="73" t="s">
        <v>104</v>
      </c>
      <c r="E1184" s="113" t="s">
        <v>8277</v>
      </c>
    </row>
    <row r="1185" spans="2:6" x14ac:dyDescent="0.25">
      <c r="B1185" s="73" t="s">
        <v>8278</v>
      </c>
      <c r="C1185" s="117" t="s">
        <v>1913</v>
      </c>
      <c r="D1185" s="73" t="s">
        <v>104</v>
      </c>
      <c r="E1185" s="113" t="s">
        <v>8279</v>
      </c>
    </row>
    <row r="1186" spans="2:6" x14ac:dyDescent="0.25">
      <c r="B1186" s="73" t="s">
        <v>8280</v>
      </c>
      <c r="C1186" s="117" t="s">
        <v>1913</v>
      </c>
      <c r="D1186" s="73" t="s">
        <v>104</v>
      </c>
      <c r="E1186" s="113" t="s">
        <v>8281</v>
      </c>
    </row>
    <row r="1187" spans="2:6" x14ac:dyDescent="0.25">
      <c r="B1187" s="73" t="s">
        <v>8282</v>
      </c>
      <c r="C1187" s="117" t="s">
        <v>1913</v>
      </c>
      <c r="D1187" s="73" t="s">
        <v>104</v>
      </c>
      <c r="E1187" s="113" t="s">
        <v>8283</v>
      </c>
    </row>
    <row r="1188" spans="2:6" x14ac:dyDescent="0.25">
      <c r="B1188" s="73" t="s">
        <v>8284</v>
      </c>
      <c r="C1188" s="117" t="s">
        <v>1913</v>
      </c>
      <c r="D1188" s="73" t="s">
        <v>104</v>
      </c>
      <c r="E1188" s="113" t="s">
        <v>8285</v>
      </c>
    </row>
    <row r="1189" spans="2:6" x14ac:dyDescent="0.25">
      <c r="B1189" s="73" t="s">
        <v>8286</v>
      </c>
      <c r="C1189" s="117" t="s">
        <v>1913</v>
      </c>
      <c r="D1189" s="73" t="s">
        <v>104</v>
      </c>
      <c r="E1189" s="113" t="s">
        <v>8287</v>
      </c>
    </row>
    <row r="1190" spans="2:6" x14ac:dyDescent="0.25">
      <c r="B1190" s="73" t="s">
        <v>8288</v>
      </c>
      <c r="C1190" s="117" t="s">
        <v>1913</v>
      </c>
      <c r="D1190" s="73" t="s">
        <v>104</v>
      </c>
      <c r="E1190" s="113" t="s">
        <v>8289</v>
      </c>
    </row>
    <row r="1191" spans="2:6" x14ac:dyDescent="0.25">
      <c r="B1191" s="73" t="s">
        <v>8290</v>
      </c>
      <c r="C1191" s="117" t="s">
        <v>1913</v>
      </c>
      <c r="D1191" s="73" t="s">
        <v>104</v>
      </c>
      <c r="E1191" s="113" t="s">
        <v>8291</v>
      </c>
    </row>
    <row r="1192" spans="2:6" x14ac:dyDescent="0.25">
      <c r="B1192" s="73" t="s">
        <v>23255</v>
      </c>
      <c r="C1192" s="117" t="s">
        <v>125</v>
      </c>
      <c r="D1192" s="73" t="s">
        <v>104</v>
      </c>
      <c r="E1192" s="113" t="s">
        <v>23256</v>
      </c>
      <c r="F1192" s="113" t="s">
        <v>366</v>
      </c>
    </row>
    <row r="1193" spans="2:6" x14ac:dyDescent="0.25">
      <c r="B1193" s="73" t="s">
        <v>23257</v>
      </c>
      <c r="C1193" s="117" t="s">
        <v>4265</v>
      </c>
      <c r="D1193" s="73" t="s">
        <v>104</v>
      </c>
      <c r="E1193" s="113" t="s">
        <v>23258</v>
      </c>
      <c r="F1193" s="113" t="s">
        <v>366</v>
      </c>
    </row>
    <row r="1194" spans="2:6" x14ac:dyDescent="0.25">
      <c r="B1194" s="73" t="s">
        <v>8292</v>
      </c>
      <c r="C1194" s="117" t="s">
        <v>1913</v>
      </c>
      <c r="D1194" s="73" t="s">
        <v>104</v>
      </c>
      <c r="E1194" s="113" t="s">
        <v>8293</v>
      </c>
    </row>
    <row r="1195" spans="2:6" x14ac:dyDescent="0.25">
      <c r="B1195" s="73" t="s">
        <v>8294</v>
      </c>
      <c r="C1195" s="117" t="s">
        <v>1913</v>
      </c>
      <c r="D1195" s="73" t="s">
        <v>104</v>
      </c>
      <c r="E1195" s="113" t="s">
        <v>8295</v>
      </c>
    </row>
    <row r="1196" spans="2:6" x14ac:dyDescent="0.25">
      <c r="B1196" s="73" t="s">
        <v>8296</v>
      </c>
      <c r="C1196" s="117" t="s">
        <v>1913</v>
      </c>
      <c r="D1196" s="73" t="s">
        <v>104</v>
      </c>
      <c r="E1196" s="113" t="s">
        <v>8297</v>
      </c>
    </row>
    <row r="1197" spans="2:6" x14ac:dyDescent="0.25">
      <c r="B1197" s="73" t="s">
        <v>8298</v>
      </c>
      <c r="C1197" s="117" t="s">
        <v>1913</v>
      </c>
      <c r="D1197" s="73" t="s">
        <v>104</v>
      </c>
      <c r="E1197" s="113" t="s">
        <v>8299</v>
      </c>
    </row>
    <row r="1198" spans="2:6" x14ac:dyDescent="0.25">
      <c r="B1198" s="73" t="s">
        <v>8300</v>
      </c>
      <c r="C1198" s="117" t="s">
        <v>1913</v>
      </c>
      <c r="D1198" s="73" t="s">
        <v>104</v>
      </c>
      <c r="E1198" s="113" t="s">
        <v>8301</v>
      </c>
    </row>
    <row r="1199" spans="2:6" x14ac:dyDescent="0.25">
      <c r="B1199" s="73" t="s">
        <v>8302</v>
      </c>
      <c r="C1199" s="117" t="s">
        <v>1913</v>
      </c>
      <c r="D1199" s="73" t="s">
        <v>104</v>
      </c>
      <c r="E1199" s="113" t="s">
        <v>8303</v>
      </c>
    </row>
    <row r="1200" spans="2:6" x14ac:dyDescent="0.25">
      <c r="B1200" s="73" t="s">
        <v>8304</v>
      </c>
      <c r="C1200" s="117" t="s">
        <v>1913</v>
      </c>
      <c r="D1200" s="73" t="s">
        <v>104</v>
      </c>
      <c r="E1200" s="113" t="s">
        <v>8305</v>
      </c>
    </row>
    <row r="1201" spans="2:6" x14ac:dyDescent="0.25">
      <c r="B1201" s="73" t="s">
        <v>23259</v>
      </c>
      <c r="C1201" s="117" t="s">
        <v>4265</v>
      </c>
      <c r="D1201" s="73" t="s">
        <v>104</v>
      </c>
      <c r="E1201" s="113" t="s">
        <v>23260</v>
      </c>
      <c r="F1201" s="113" t="s">
        <v>366</v>
      </c>
    </row>
    <row r="1202" spans="2:6" x14ac:dyDescent="0.25">
      <c r="B1202" s="73" t="s">
        <v>23261</v>
      </c>
      <c r="C1202" s="117" t="s">
        <v>4265</v>
      </c>
      <c r="D1202" s="73" t="s">
        <v>104</v>
      </c>
      <c r="E1202" s="113" t="s">
        <v>23262</v>
      </c>
      <c r="F1202" s="113" t="s">
        <v>366</v>
      </c>
    </row>
    <row r="1203" spans="2:6" x14ac:dyDescent="0.25">
      <c r="B1203" s="73" t="s">
        <v>8306</v>
      </c>
      <c r="C1203" s="117" t="s">
        <v>1913</v>
      </c>
      <c r="D1203" s="73" t="s">
        <v>104</v>
      </c>
      <c r="E1203" s="113" t="s">
        <v>8307</v>
      </c>
    </row>
    <row r="1204" spans="2:6" x14ac:dyDescent="0.25">
      <c r="B1204" s="73" t="s">
        <v>8308</v>
      </c>
      <c r="C1204" s="117" t="s">
        <v>1913</v>
      </c>
      <c r="D1204" s="73" t="s">
        <v>104</v>
      </c>
      <c r="E1204" s="113" t="s">
        <v>8309</v>
      </c>
    </row>
    <row r="1205" spans="2:6" x14ac:dyDescent="0.25">
      <c r="B1205" s="73" t="s">
        <v>8310</v>
      </c>
      <c r="C1205" s="117" t="s">
        <v>1913</v>
      </c>
      <c r="D1205" s="73" t="s">
        <v>104</v>
      </c>
      <c r="E1205" s="113" t="s">
        <v>8311</v>
      </c>
    </row>
    <row r="1206" spans="2:6" x14ac:dyDescent="0.25">
      <c r="B1206" s="73" t="s">
        <v>23263</v>
      </c>
      <c r="C1206" s="117" t="s">
        <v>4265</v>
      </c>
      <c r="D1206" s="73" t="s">
        <v>104</v>
      </c>
      <c r="E1206" s="113" t="s">
        <v>23264</v>
      </c>
      <c r="F1206" s="113" t="s">
        <v>366</v>
      </c>
    </row>
    <row r="1207" spans="2:6" x14ac:dyDescent="0.25">
      <c r="B1207" s="73" t="s">
        <v>8312</v>
      </c>
      <c r="C1207" s="117" t="s">
        <v>1913</v>
      </c>
      <c r="D1207" s="73" t="s">
        <v>104</v>
      </c>
      <c r="E1207" s="113" t="s">
        <v>8313</v>
      </c>
    </row>
    <row r="1208" spans="2:6" x14ac:dyDescent="0.25">
      <c r="B1208" s="73" t="s">
        <v>8314</v>
      </c>
      <c r="C1208" s="117" t="s">
        <v>1913</v>
      </c>
      <c r="D1208" s="73" t="s">
        <v>104</v>
      </c>
      <c r="E1208" s="113" t="s">
        <v>8315</v>
      </c>
    </row>
    <row r="1209" spans="2:6" x14ac:dyDescent="0.25">
      <c r="B1209" s="73" t="s">
        <v>8316</v>
      </c>
      <c r="C1209" s="117" t="s">
        <v>1913</v>
      </c>
      <c r="D1209" s="73" t="s">
        <v>104</v>
      </c>
      <c r="E1209" s="113" t="s">
        <v>8317</v>
      </c>
    </row>
    <row r="1210" spans="2:6" x14ac:dyDescent="0.25">
      <c r="B1210" s="73" t="s">
        <v>8318</v>
      </c>
      <c r="C1210" s="117" t="s">
        <v>1913</v>
      </c>
      <c r="D1210" s="73" t="s">
        <v>104</v>
      </c>
      <c r="E1210" s="113" t="s">
        <v>8319</v>
      </c>
    </row>
    <row r="1211" spans="2:6" x14ac:dyDescent="0.25">
      <c r="B1211" s="73" t="s">
        <v>8320</v>
      </c>
      <c r="C1211" s="117" t="s">
        <v>1913</v>
      </c>
      <c r="D1211" s="73" t="s">
        <v>104</v>
      </c>
      <c r="E1211" s="113" t="s">
        <v>8321</v>
      </c>
    </row>
    <row r="1212" spans="2:6" x14ac:dyDescent="0.25">
      <c r="B1212" s="73" t="s">
        <v>8322</v>
      </c>
      <c r="C1212" s="117" t="s">
        <v>1913</v>
      </c>
      <c r="D1212" s="73" t="s">
        <v>104</v>
      </c>
      <c r="E1212" s="113" t="s">
        <v>8323</v>
      </c>
    </row>
    <row r="1213" spans="2:6" x14ac:dyDescent="0.25">
      <c r="B1213" s="73" t="s">
        <v>8324</v>
      </c>
      <c r="C1213" s="117" t="s">
        <v>1913</v>
      </c>
      <c r="D1213" s="73" t="s">
        <v>104</v>
      </c>
      <c r="E1213" s="113" t="s">
        <v>8325</v>
      </c>
    </row>
    <row r="1214" spans="2:6" x14ac:dyDescent="0.25">
      <c r="B1214" s="73" t="s">
        <v>8326</v>
      </c>
      <c r="C1214" s="117" t="s">
        <v>1913</v>
      </c>
      <c r="D1214" s="73" t="s">
        <v>104</v>
      </c>
      <c r="E1214" s="113" t="s">
        <v>8327</v>
      </c>
    </row>
    <row r="1215" spans="2:6" x14ac:dyDescent="0.25">
      <c r="B1215" s="73" t="s">
        <v>8328</v>
      </c>
      <c r="C1215" s="117" t="s">
        <v>4285</v>
      </c>
      <c r="D1215" s="73" t="s">
        <v>104</v>
      </c>
      <c r="E1215" s="113" t="s">
        <v>8329</v>
      </c>
      <c r="F1215" s="113" t="s">
        <v>8330</v>
      </c>
    </row>
    <row r="1216" spans="2:6" x14ac:dyDescent="0.25">
      <c r="B1216" s="73" t="s">
        <v>23265</v>
      </c>
      <c r="C1216" s="117" t="s">
        <v>4265</v>
      </c>
      <c r="D1216" s="73" t="s">
        <v>104</v>
      </c>
      <c r="E1216" s="113" t="s">
        <v>23266</v>
      </c>
      <c r="F1216" s="113" t="s">
        <v>366</v>
      </c>
    </row>
    <row r="1217" spans="2:6" x14ac:dyDescent="0.25">
      <c r="B1217" s="73" t="s">
        <v>23267</v>
      </c>
      <c r="C1217" s="117" t="s">
        <v>23096</v>
      </c>
      <c r="D1217" s="73" t="s">
        <v>104</v>
      </c>
      <c r="E1217" s="113" t="s">
        <v>23268</v>
      </c>
      <c r="F1217" s="113" t="s">
        <v>366</v>
      </c>
    </row>
    <row r="1218" spans="2:6" x14ac:dyDescent="0.25">
      <c r="B1218" s="73" t="s">
        <v>23269</v>
      </c>
      <c r="C1218" s="117" t="s">
        <v>23096</v>
      </c>
      <c r="D1218" s="73" t="s">
        <v>104</v>
      </c>
      <c r="E1218" s="113" t="s">
        <v>23270</v>
      </c>
      <c r="F1218" s="113" t="s">
        <v>366</v>
      </c>
    </row>
    <row r="1219" spans="2:6" x14ac:dyDescent="0.25">
      <c r="B1219" s="73" t="s">
        <v>23271</v>
      </c>
      <c r="C1219" s="117" t="s">
        <v>23096</v>
      </c>
      <c r="D1219" s="73" t="s">
        <v>104</v>
      </c>
      <c r="E1219" s="113" t="s">
        <v>23272</v>
      </c>
      <c r="F1219" s="113" t="s">
        <v>366</v>
      </c>
    </row>
    <row r="1220" spans="2:6" x14ac:dyDescent="0.25">
      <c r="B1220" s="73" t="s">
        <v>22456</v>
      </c>
      <c r="C1220" s="117" t="s">
        <v>4733</v>
      </c>
      <c r="D1220" s="73" t="s">
        <v>104</v>
      </c>
      <c r="E1220" s="113" t="s">
        <v>22457</v>
      </c>
      <c r="F1220" s="113" t="s">
        <v>8330</v>
      </c>
    </row>
    <row r="1221" spans="2:6" x14ac:dyDescent="0.25">
      <c r="B1221" s="73" t="s">
        <v>22458</v>
      </c>
      <c r="C1221" s="117" t="s">
        <v>4733</v>
      </c>
      <c r="D1221" s="73" t="s">
        <v>104</v>
      </c>
      <c r="E1221" s="113" t="s">
        <v>22459</v>
      </c>
      <c r="F1221" s="113" t="s">
        <v>8330</v>
      </c>
    </row>
    <row r="1222" spans="2:6" x14ac:dyDescent="0.25">
      <c r="B1222" s="73" t="s">
        <v>22460</v>
      </c>
      <c r="C1222" s="117" t="s">
        <v>4733</v>
      </c>
      <c r="D1222" s="73" t="s">
        <v>104</v>
      </c>
      <c r="E1222" s="113" t="s">
        <v>22461</v>
      </c>
      <c r="F1222" s="113" t="s">
        <v>8330</v>
      </c>
    </row>
    <row r="1223" spans="2:6" x14ac:dyDescent="0.25">
      <c r="B1223" s="73" t="s">
        <v>22462</v>
      </c>
      <c r="C1223" s="117" t="s">
        <v>4733</v>
      </c>
      <c r="D1223" s="73" t="s">
        <v>104</v>
      </c>
      <c r="E1223" s="113" t="s">
        <v>22463</v>
      </c>
      <c r="F1223" s="113" t="s">
        <v>8330</v>
      </c>
    </row>
    <row r="1224" spans="2:6" x14ac:dyDescent="0.25">
      <c r="B1224" s="73" t="s">
        <v>22464</v>
      </c>
      <c r="C1224" s="117" t="s">
        <v>4733</v>
      </c>
      <c r="D1224" s="73" t="s">
        <v>104</v>
      </c>
      <c r="E1224" s="113" t="s">
        <v>22465</v>
      </c>
      <c r="F1224" s="113" t="s">
        <v>8330</v>
      </c>
    </row>
    <row r="1225" spans="2:6" x14ac:dyDescent="0.25">
      <c r="B1225" s="73" t="s">
        <v>22466</v>
      </c>
      <c r="C1225" s="117" t="s">
        <v>4733</v>
      </c>
      <c r="D1225" s="73" t="s">
        <v>104</v>
      </c>
      <c r="E1225" s="113" t="s">
        <v>22467</v>
      </c>
      <c r="F1225" s="113" t="s">
        <v>8330</v>
      </c>
    </row>
    <row r="1226" spans="2:6" x14ac:dyDescent="0.25">
      <c r="B1226" s="73" t="s">
        <v>22468</v>
      </c>
      <c r="C1226" s="117" t="s">
        <v>4733</v>
      </c>
      <c r="D1226" s="73" t="s">
        <v>104</v>
      </c>
      <c r="E1226" s="113" t="s">
        <v>22469</v>
      </c>
      <c r="F1226" s="113" t="s">
        <v>8330</v>
      </c>
    </row>
    <row r="1227" spans="2:6" x14ac:dyDescent="0.25">
      <c r="B1227" s="73" t="s">
        <v>22470</v>
      </c>
      <c r="C1227" s="117" t="s">
        <v>4733</v>
      </c>
      <c r="D1227" s="73" t="s">
        <v>104</v>
      </c>
      <c r="E1227" s="113" t="s">
        <v>21188</v>
      </c>
      <c r="F1227" s="113" t="s">
        <v>8330</v>
      </c>
    </row>
    <row r="1228" spans="2:6" x14ac:dyDescent="0.25">
      <c r="B1228" s="73" t="s">
        <v>22471</v>
      </c>
      <c r="C1228" s="117" t="s">
        <v>4733</v>
      </c>
      <c r="D1228" s="73" t="s">
        <v>104</v>
      </c>
      <c r="E1228" s="113" t="s">
        <v>22472</v>
      </c>
      <c r="F1228" s="113" t="s">
        <v>8330</v>
      </c>
    </row>
    <row r="1229" spans="2:6" x14ac:dyDescent="0.25">
      <c r="B1229" s="73" t="s">
        <v>22473</v>
      </c>
      <c r="C1229" s="117" t="s">
        <v>4733</v>
      </c>
      <c r="D1229" s="73" t="s">
        <v>104</v>
      </c>
      <c r="E1229" s="113" t="s">
        <v>22474</v>
      </c>
      <c r="F1229" s="113" t="s">
        <v>8330</v>
      </c>
    </row>
    <row r="1230" spans="2:6" x14ac:dyDescent="0.25">
      <c r="B1230" s="73" t="s">
        <v>22475</v>
      </c>
      <c r="C1230" s="117" t="s">
        <v>4733</v>
      </c>
      <c r="D1230" s="73" t="s">
        <v>104</v>
      </c>
      <c r="E1230" s="113" t="s">
        <v>22476</v>
      </c>
      <c r="F1230" s="113" t="s">
        <v>8330</v>
      </c>
    </row>
    <row r="1231" spans="2:6" x14ac:dyDescent="0.25">
      <c r="B1231" s="73" t="s">
        <v>22477</v>
      </c>
      <c r="C1231" s="117" t="s">
        <v>4733</v>
      </c>
      <c r="D1231" s="73" t="s">
        <v>104</v>
      </c>
      <c r="E1231" s="113" t="s">
        <v>22478</v>
      </c>
      <c r="F1231" s="113" t="s">
        <v>8330</v>
      </c>
    </row>
    <row r="1232" spans="2:6" x14ac:dyDescent="0.25">
      <c r="B1232" s="73" t="s">
        <v>22479</v>
      </c>
      <c r="C1232" s="117" t="s">
        <v>4733</v>
      </c>
      <c r="D1232" s="73" t="s">
        <v>104</v>
      </c>
      <c r="E1232" s="113" t="s">
        <v>22480</v>
      </c>
      <c r="F1232" s="113" t="s">
        <v>8330</v>
      </c>
    </row>
    <row r="1233" spans="2:6" x14ac:dyDescent="0.25">
      <c r="B1233" s="73" t="s">
        <v>22481</v>
      </c>
      <c r="C1233" s="117" t="s">
        <v>4733</v>
      </c>
      <c r="D1233" s="73" t="s">
        <v>104</v>
      </c>
      <c r="E1233" s="113" t="s">
        <v>22482</v>
      </c>
      <c r="F1233" s="113" t="s">
        <v>8330</v>
      </c>
    </row>
    <row r="1234" spans="2:6" x14ac:dyDescent="0.25">
      <c r="B1234" s="73" t="s">
        <v>22483</v>
      </c>
      <c r="C1234" s="117" t="s">
        <v>4733</v>
      </c>
      <c r="D1234" s="73" t="s">
        <v>104</v>
      </c>
      <c r="E1234" s="113" t="s">
        <v>22484</v>
      </c>
      <c r="F1234" s="113" t="s">
        <v>8330</v>
      </c>
    </row>
    <row r="1235" spans="2:6" x14ac:dyDescent="0.25">
      <c r="B1235" s="73" t="s">
        <v>22485</v>
      </c>
      <c r="C1235" s="117" t="s">
        <v>4733</v>
      </c>
      <c r="D1235" s="73" t="s">
        <v>104</v>
      </c>
      <c r="E1235" s="113" t="s">
        <v>22486</v>
      </c>
      <c r="F1235" s="113" t="s">
        <v>8330</v>
      </c>
    </row>
    <row r="1236" spans="2:6" x14ac:dyDescent="0.25">
      <c r="B1236" s="73" t="s">
        <v>22487</v>
      </c>
      <c r="C1236" s="117" t="s">
        <v>4733</v>
      </c>
      <c r="D1236" s="73" t="s">
        <v>104</v>
      </c>
      <c r="E1236" s="113" t="s">
        <v>22488</v>
      </c>
      <c r="F1236" s="113" t="s">
        <v>8330</v>
      </c>
    </row>
    <row r="1237" spans="2:6" x14ac:dyDescent="0.25">
      <c r="B1237" s="73" t="s">
        <v>22489</v>
      </c>
      <c r="C1237" s="117" t="s">
        <v>4733</v>
      </c>
      <c r="D1237" s="73" t="s">
        <v>104</v>
      </c>
      <c r="E1237" s="113" t="s">
        <v>22490</v>
      </c>
      <c r="F1237" s="113" t="s">
        <v>8330</v>
      </c>
    </row>
    <row r="1238" spans="2:6" x14ac:dyDescent="0.25">
      <c r="B1238" s="73" t="s">
        <v>22491</v>
      </c>
      <c r="C1238" s="117" t="s">
        <v>4733</v>
      </c>
      <c r="D1238" s="73" t="s">
        <v>104</v>
      </c>
      <c r="E1238" s="113" t="s">
        <v>22492</v>
      </c>
      <c r="F1238" s="113" t="s">
        <v>8330</v>
      </c>
    </row>
    <row r="1239" spans="2:6" x14ac:dyDescent="0.25">
      <c r="B1239" s="73" t="s">
        <v>22493</v>
      </c>
      <c r="C1239" s="117" t="s">
        <v>4733</v>
      </c>
      <c r="D1239" s="73" t="s">
        <v>104</v>
      </c>
      <c r="E1239" s="113" t="s">
        <v>22494</v>
      </c>
      <c r="F1239" s="113" t="s">
        <v>8330</v>
      </c>
    </row>
    <row r="1240" spans="2:6" x14ac:dyDescent="0.25">
      <c r="B1240" s="73" t="s">
        <v>22495</v>
      </c>
      <c r="C1240" s="117" t="s">
        <v>4733</v>
      </c>
      <c r="D1240" s="73" t="s">
        <v>104</v>
      </c>
      <c r="E1240" s="113" t="s">
        <v>22496</v>
      </c>
      <c r="F1240" s="113" t="s">
        <v>8330</v>
      </c>
    </row>
    <row r="1241" spans="2:6" x14ac:dyDescent="0.25">
      <c r="B1241" s="73" t="s">
        <v>22497</v>
      </c>
      <c r="C1241" s="117" t="s">
        <v>4733</v>
      </c>
      <c r="D1241" s="73" t="s">
        <v>104</v>
      </c>
      <c r="E1241" s="113" t="s">
        <v>22498</v>
      </c>
      <c r="F1241" s="113" t="s">
        <v>8330</v>
      </c>
    </row>
    <row r="1242" spans="2:6" x14ac:dyDescent="0.25">
      <c r="B1242" s="73" t="s">
        <v>22499</v>
      </c>
      <c r="C1242" s="117" t="s">
        <v>4733</v>
      </c>
      <c r="D1242" s="73" t="s">
        <v>104</v>
      </c>
      <c r="E1242" s="113" t="s">
        <v>22500</v>
      </c>
      <c r="F1242" s="113" t="s">
        <v>8330</v>
      </c>
    </row>
    <row r="1243" spans="2:6" x14ac:dyDescent="0.25">
      <c r="B1243" s="73" t="s">
        <v>22501</v>
      </c>
      <c r="C1243" s="117" t="s">
        <v>4733</v>
      </c>
      <c r="D1243" s="73" t="s">
        <v>104</v>
      </c>
      <c r="E1243" s="113" t="s">
        <v>22502</v>
      </c>
      <c r="F1243" s="113" t="s">
        <v>8330</v>
      </c>
    </row>
    <row r="1244" spans="2:6" x14ac:dyDescent="0.25">
      <c r="B1244" s="73" t="s">
        <v>22503</v>
      </c>
      <c r="C1244" s="117" t="s">
        <v>4733</v>
      </c>
      <c r="D1244" s="73" t="s">
        <v>104</v>
      </c>
      <c r="E1244" s="113" t="s">
        <v>22504</v>
      </c>
      <c r="F1244" s="113" t="s">
        <v>8330</v>
      </c>
    </row>
    <row r="1245" spans="2:6" x14ac:dyDescent="0.25">
      <c r="B1245" s="73" t="s">
        <v>22505</v>
      </c>
      <c r="C1245" s="117" t="s">
        <v>4733</v>
      </c>
      <c r="D1245" s="73" t="s">
        <v>104</v>
      </c>
      <c r="E1245" s="113" t="s">
        <v>22506</v>
      </c>
      <c r="F1245" s="113" t="s">
        <v>8330</v>
      </c>
    </row>
    <row r="1246" spans="2:6" x14ac:dyDescent="0.25">
      <c r="B1246" s="73" t="s">
        <v>22507</v>
      </c>
      <c r="C1246" s="117" t="s">
        <v>4733</v>
      </c>
      <c r="D1246" s="73" t="s">
        <v>104</v>
      </c>
      <c r="E1246" s="113" t="s">
        <v>22508</v>
      </c>
      <c r="F1246" s="113" t="s">
        <v>8330</v>
      </c>
    </row>
    <row r="1247" spans="2:6" x14ac:dyDescent="0.25">
      <c r="B1247" s="73" t="s">
        <v>22509</v>
      </c>
      <c r="C1247" s="117" t="s">
        <v>4733</v>
      </c>
      <c r="D1247" s="73" t="s">
        <v>104</v>
      </c>
      <c r="E1247" s="113" t="s">
        <v>22510</v>
      </c>
      <c r="F1247" s="113" t="s">
        <v>8330</v>
      </c>
    </row>
    <row r="1248" spans="2:6" x14ac:dyDescent="0.25">
      <c r="B1248" s="73" t="s">
        <v>22511</v>
      </c>
      <c r="C1248" s="117" t="s">
        <v>4733</v>
      </c>
      <c r="D1248" s="73" t="s">
        <v>104</v>
      </c>
      <c r="E1248" s="113" t="s">
        <v>22512</v>
      </c>
      <c r="F1248" s="113" t="s">
        <v>8330</v>
      </c>
    </row>
    <row r="1249" spans="2:6" x14ac:dyDescent="0.25">
      <c r="B1249" s="73" t="s">
        <v>22513</v>
      </c>
      <c r="C1249" s="117" t="s">
        <v>4733</v>
      </c>
      <c r="D1249" s="73" t="s">
        <v>104</v>
      </c>
      <c r="E1249" s="113" t="s">
        <v>22514</v>
      </c>
      <c r="F1249" s="113" t="s">
        <v>8330</v>
      </c>
    </row>
    <row r="1250" spans="2:6" x14ac:dyDescent="0.25">
      <c r="B1250" s="73" t="s">
        <v>22515</v>
      </c>
      <c r="C1250" s="117" t="s">
        <v>4733</v>
      </c>
      <c r="D1250" s="73" t="s">
        <v>104</v>
      </c>
      <c r="E1250" s="113" t="s">
        <v>22516</v>
      </c>
      <c r="F1250" s="113" t="s">
        <v>8330</v>
      </c>
    </row>
    <row r="1251" spans="2:6" x14ac:dyDescent="0.25">
      <c r="B1251" s="73" t="s">
        <v>22517</v>
      </c>
      <c r="C1251" s="117" t="s">
        <v>4733</v>
      </c>
      <c r="D1251" s="73" t="s">
        <v>104</v>
      </c>
      <c r="E1251" s="113" t="s">
        <v>22518</v>
      </c>
      <c r="F1251" s="113" t="s">
        <v>8330</v>
      </c>
    </row>
    <row r="1252" spans="2:6" x14ac:dyDescent="0.25">
      <c r="B1252" s="73" t="s">
        <v>22519</v>
      </c>
      <c r="C1252" s="117" t="s">
        <v>4265</v>
      </c>
      <c r="D1252" s="73" t="s">
        <v>104</v>
      </c>
      <c r="E1252" s="113" t="s">
        <v>22520</v>
      </c>
      <c r="F1252" s="113" t="s">
        <v>8330</v>
      </c>
    </row>
    <row r="1253" spans="2:6" x14ac:dyDescent="0.25">
      <c r="B1253" s="73" t="s">
        <v>22521</v>
      </c>
      <c r="C1253" s="117" t="s">
        <v>4733</v>
      </c>
      <c r="D1253" s="73" t="s">
        <v>104</v>
      </c>
      <c r="E1253" s="113" t="s">
        <v>22522</v>
      </c>
      <c r="F1253" s="113" t="s">
        <v>8330</v>
      </c>
    </row>
    <row r="1254" spans="2:6" x14ac:dyDescent="0.25">
      <c r="B1254" s="73" t="s">
        <v>22523</v>
      </c>
      <c r="C1254" s="117" t="s">
        <v>4733</v>
      </c>
      <c r="D1254" s="73" t="s">
        <v>104</v>
      </c>
      <c r="E1254" s="113" t="s">
        <v>22524</v>
      </c>
      <c r="F1254" s="113" t="s">
        <v>8330</v>
      </c>
    </row>
    <row r="1255" spans="2:6" x14ac:dyDescent="0.25">
      <c r="B1255" s="73" t="s">
        <v>22525</v>
      </c>
      <c r="C1255" s="117" t="s">
        <v>4733</v>
      </c>
      <c r="D1255" s="73" t="s">
        <v>104</v>
      </c>
      <c r="E1255" s="113" t="s">
        <v>22526</v>
      </c>
      <c r="F1255" s="113" t="s">
        <v>8330</v>
      </c>
    </row>
    <row r="1256" spans="2:6" x14ac:dyDescent="0.25">
      <c r="B1256" s="73" t="s">
        <v>22527</v>
      </c>
      <c r="C1256" s="117" t="s">
        <v>4733</v>
      </c>
      <c r="D1256" s="73" t="s">
        <v>104</v>
      </c>
      <c r="E1256" s="113" t="s">
        <v>22528</v>
      </c>
      <c r="F1256" s="113" t="s">
        <v>8330</v>
      </c>
    </row>
    <row r="1257" spans="2:6" x14ac:dyDescent="0.25">
      <c r="B1257" s="73" t="s">
        <v>22529</v>
      </c>
      <c r="C1257" s="117" t="s">
        <v>4733</v>
      </c>
      <c r="D1257" s="73" t="s">
        <v>104</v>
      </c>
      <c r="E1257" s="113" t="s">
        <v>22530</v>
      </c>
      <c r="F1257" s="113" t="s">
        <v>8330</v>
      </c>
    </row>
    <row r="1258" spans="2:6" x14ac:dyDescent="0.25">
      <c r="B1258" s="73" t="s">
        <v>22531</v>
      </c>
      <c r="C1258" s="117" t="s">
        <v>4733</v>
      </c>
      <c r="D1258" s="73" t="s">
        <v>104</v>
      </c>
      <c r="E1258" s="113" t="s">
        <v>22532</v>
      </c>
      <c r="F1258" s="113" t="s">
        <v>8330</v>
      </c>
    </row>
    <row r="1259" spans="2:6" x14ac:dyDescent="0.25">
      <c r="B1259" s="73" t="s">
        <v>22533</v>
      </c>
      <c r="C1259" s="117" t="s">
        <v>4733</v>
      </c>
      <c r="D1259" s="73" t="s">
        <v>104</v>
      </c>
      <c r="E1259" s="113" t="s">
        <v>22534</v>
      </c>
      <c r="F1259" s="113" t="s">
        <v>8330</v>
      </c>
    </row>
    <row r="1260" spans="2:6" x14ac:dyDescent="0.25">
      <c r="B1260" s="73" t="s">
        <v>22535</v>
      </c>
      <c r="C1260" s="117" t="s">
        <v>4265</v>
      </c>
      <c r="D1260" s="73" t="s">
        <v>104</v>
      </c>
      <c r="E1260" s="113" t="s">
        <v>22536</v>
      </c>
      <c r="F1260" s="113" t="s">
        <v>22537</v>
      </c>
    </row>
    <row r="1261" spans="2:6" x14ac:dyDescent="0.25">
      <c r="B1261" s="73" t="s">
        <v>8331</v>
      </c>
      <c r="C1261" s="117" t="s">
        <v>125</v>
      </c>
      <c r="D1261" s="73" t="s">
        <v>104</v>
      </c>
      <c r="E1261" s="113" t="s">
        <v>8332</v>
      </c>
    </row>
    <row r="1262" spans="2:6" x14ac:dyDescent="0.25">
      <c r="B1262" s="73" t="s">
        <v>8333</v>
      </c>
      <c r="C1262" s="117" t="s">
        <v>125</v>
      </c>
      <c r="D1262" s="73" t="s">
        <v>104</v>
      </c>
      <c r="E1262" s="113" t="s">
        <v>8334</v>
      </c>
    </row>
    <row r="1263" spans="2:6" x14ac:dyDescent="0.25">
      <c r="B1263" s="73" t="s">
        <v>8335</v>
      </c>
      <c r="C1263" s="117" t="s">
        <v>125</v>
      </c>
      <c r="D1263" s="73" t="s">
        <v>104</v>
      </c>
      <c r="E1263" s="113" t="s">
        <v>8336</v>
      </c>
    </row>
    <row r="1264" spans="2:6" x14ac:dyDescent="0.25">
      <c r="B1264" s="73" t="s">
        <v>8337</v>
      </c>
      <c r="C1264" s="117" t="s">
        <v>125</v>
      </c>
      <c r="D1264" s="73" t="s">
        <v>104</v>
      </c>
      <c r="E1264" s="113" t="s">
        <v>8338</v>
      </c>
    </row>
    <row r="1265" spans="2:5" x14ac:dyDescent="0.25">
      <c r="B1265" s="73" t="s">
        <v>8339</v>
      </c>
      <c r="C1265" s="117" t="s">
        <v>125</v>
      </c>
      <c r="D1265" s="73" t="s">
        <v>104</v>
      </c>
      <c r="E1265" s="113" t="s">
        <v>8340</v>
      </c>
    </row>
    <row r="1266" spans="2:5" x14ac:dyDescent="0.25">
      <c r="B1266" s="73" t="s">
        <v>8341</v>
      </c>
      <c r="C1266" s="117" t="s">
        <v>125</v>
      </c>
      <c r="D1266" s="73" t="s">
        <v>104</v>
      </c>
      <c r="E1266" s="113" t="s">
        <v>8342</v>
      </c>
    </row>
    <row r="1267" spans="2:5" x14ac:dyDescent="0.25">
      <c r="B1267" s="73" t="s">
        <v>8343</v>
      </c>
      <c r="C1267" s="117" t="s">
        <v>125</v>
      </c>
      <c r="D1267" s="73" t="s">
        <v>104</v>
      </c>
      <c r="E1267" s="113" t="s">
        <v>8344</v>
      </c>
    </row>
    <row r="1268" spans="2:5" x14ac:dyDescent="0.25">
      <c r="B1268" s="73" t="s">
        <v>8345</v>
      </c>
      <c r="C1268" s="117" t="s">
        <v>125</v>
      </c>
      <c r="D1268" s="73" t="s">
        <v>104</v>
      </c>
      <c r="E1268" s="113" t="s">
        <v>8346</v>
      </c>
    </row>
    <row r="1269" spans="2:5" x14ac:dyDescent="0.25">
      <c r="B1269" s="73" t="s">
        <v>8347</v>
      </c>
      <c r="C1269" s="117" t="s">
        <v>125</v>
      </c>
      <c r="D1269" s="73" t="s">
        <v>104</v>
      </c>
      <c r="E1269" s="113" t="s">
        <v>8348</v>
      </c>
    </row>
    <row r="1270" spans="2:5" x14ac:dyDescent="0.25">
      <c r="B1270" s="73" t="s">
        <v>8349</v>
      </c>
      <c r="C1270" s="117" t="s">
        <v>125</v>
      </c>
      <c r="D1270" s="73" t="s">
        <v>104</v>
      </c>
      <c r="E1270" s="113" t="s">
        <v>8350</v>
      </c>
    </row>
    <row r="1271" spans="2:5" x14ac:dyDescent="0.25">
      <c r="B1271" s="73" t="s">
        <v>8351</v>
      </c>
      <c r="C1271" s="117" t="s">
        <v>125</v>
      </c>
      <c r="D1271" s="73" t="s">
        <v>104</v>
      </c>
      <c r="E1271" s="113" t="s">
        <v>8352</v>
      </c>
    </row>
    <row r="1272" spans="2:5" x14ac:dyDescent="0.25">
      <c r="B1272" s="73" t="s">
        <v>8353</v>
      </c>
      <c r="C1272" s="117" t="s">
        <v>477</v>
      </c>
      <c r="D1272" s="73" t="s">
        <v>104</v>
      </c>
      <c r="E1272" s="113" t="s">
        <v>8354</v>
      </c>
    </row>
    <row r="1273" spans="2:5" x14ac:dyDescent="0.25">
      <c r="B1273" s="73" t="s">
        <v>8355</v>
      </c>
      <c r="C1273" s="117" t="s">
        <v>8356</v>
      </c>
      <c r="D1273" s="73" t="s">
        <v>104</v>
      </c>
      <c r="E1273" s="113" t="s">
        <v>8357</v>
      </c>
    </row>
    <row r="1274" spans="2:5" x14ac:dyDescent="0.25">
      <c r="B1274" s="73" t="s">
        <v>8358</v>
      </c>
      <c r="C1274" s="117" t="s">
        <v>6383</v>
      </c>
      <c r="D1274" s="73" t="s">
        <v>104</v>
      </c>
      <c r="E1274" s="113" t="s">
        <v>8359</v>
      </c>
    </row>
    <row r="1275" spans="2:5" x14ac:dyDescent="0.25">
      <c r="B1275" s="73" t="s">
        <v>8360</v>
      </c>
      <c r="C1275" s="117" t="s">
        <v>8361</v>
      </c>
      <c r="D1275" s="73" t="s">
        <v>104</v>
      </c>
      <c r="E1275" s="113" t="s">
        <v>8362</v>
      </c>
    </row>
    <row r="1276" spans="2:5" x14ac:dyDescent="0.25">
      <c r="B1276" s="73" t="s">
        <v>8363</v>
      </c>
      <c r="C1276" s="117" t="s">
        <v>8361</v>
      </c>
      <c r="D1276" s="73" t="s">
        <v>104</v>
      </c>
      <c r="E1276" s="113" t="s">
        <v>8364</v>
      </c>
    </row>
    <row r="1277" spans="2:5" x14ac:dyDescent="0.25">
      <c r="B1277" s="73" t="s">
        <v>8365</v>
      </c>
      <c r="C1277" s="117" t="s">
        <v>8366</v>
      </c>
      <c r="D1277" s="73" t="s">
        <v>104</v>
      </c>
      <c r="E1277" s="113" t="s">
        <v>8367</v>
      </c>
    </row>
    <row r="1278" spans="2:5" x14ac:dyDescent="0.25">
      <c r="B1278" s="73" t="s">
        <v>8368</v>
      </c>
      <c r="C1278" s="117" t="s">
        <v>904</v>
      </c>
      <c r="D1278" s="73" t="s">
        <v>104</v>
      </c>
      <c r="E1278" s="113" t="s">
        <v>8369</v>
      </c>
    </row>
    <row r="1279" spans="2:5" x14ac:dyDescent="0.25">
      <c r="B1279" s="73" t="s">
        <v>8370</v>
      </c>
      <c r="C1279" s="117" t="s">
        <v>125</v>
      </c>
      <c r="D1279" s="73" t="s">
        <v>104</v>
      </c>
      <c r="E1279" s="113" t="s">
        <v>8371</v>
      </c>
    </row>
    <row r="1280" spans="2:5" x14ac:dyDescent="0.25">
      <c r="B1280" s="73" t="s">
        <v>8372</v>
      </c>
      <c r="C1280" s="117" t="s">
        <v>125</v>
      </c>
      <c r="D1280" s="73" t="s">
        <v>104</v>
      </c>
      <c r="E1280" s="113" t="s">
        <v>8373</v>
      </c>
    </row>
    <row r="1281" spans="2:6" x14ac:dyDescent="0.25">
      <c r="B1281" s="73" t="s">
        <v>8374</v>
      </c>
      <c r="C1281" s="117" t="s">
        <v>125</v>
      </c>
      <c r="D1281" s="73" t="s">
        <v>104</v>
      </c>
      <c r="E1281" s="113" t="s">
        <v>8375</v>
      </c>
    </row>
    <row r="1282" spans="2:6" x14ac:dyDescent="0.25">
      <c r="B1282" s="73" t="s">
        <v>8376</v>
      </c>
      <c r="C1282" s="117" t="s">
        <v>125</v>
      </c>
      <c r="D1282" s="73" t="s">
        <v>104</v>
      </c>
      <c r="E1282" s="113" t="s">
        <v>8377</v>
      </c>
    </row>
    <row r="1283" spans="2:6" x14ac:dyDescent="0.25">
      <c r="B1283" s="73" t="s">
        <v>8378</v>
      </c>
      <c r="C1283" s="117" t="s">
        <v>125</v>
      </c>
      <c r="D1283" s="73" t="s">
        <v>104</v>
      </c>
      <c r="E1283" s="113" t="s">
        <v>8340</v>
      </c>
    </row>
    <row r="1284" spans="2:6" x14ac:dyDescent="0.25">
      <c r="B1284" s="73" t="s">
        <v>8379</v>
      </c>
      <c r="C1284" s="117" t="s">
        <v>125</v>
      </c>
      <c r="D1284" s="73" t="s">
        <v>104</v>
      </c>
      <c r="E1284" s="113" t="s">
        <v>8380</v>
      </c>
    </row>
    <row r="1285" spans="2:6" x14ac:dyDescent="0.25">
      <c r="B1285" s="73" t="s">
        <v>8381</v>
      </c>
      <c r="C1285" s="117" t="s">
        <v>125</v>
      </c>
      <c r="D1285" s="73" t="s">
        <v>104</v>
      </c>
      <c r="E1285" s="113" t="s">
        <v>8371</v>
      </c>
    </row>
    <row r="1286" spans="2:6" x14ac:dyDescent="0.25">
      <c r="B1286" s="73" t="s">
        <v>8382</v>
      </c>
      <c r="C1286" s="117" t="s">
        <v>125</v>
      </c>
      <c r="D1286" s="73" t="s">
        <v>104</v>
      </c>
      <c r="E1286" s="113" t="s">
        <v>8371</v>
      </c>
    </row>
    <row r="1287" spans="2:6" x14ac:dyDescent="0.25">
      <c r="B1287" s="73" t="s">
        <v>8383</v>
      </c>
      <c r="C1287" s="117" t="s">
        <v>125</v>
      </c>
      <c r="D1287" s="73" t="s">
        <v>104</v>
      </c>
      <c r="E1287" s="113" t="s">
        <v>8384</v>
      </c>
    </row>
    <row r="1288" spans="2:6" x14ac:dyDescent="0.25">
      <c r="B1288" s="73" t="s">
        <v>8385</v>
      </c>
      <c r="C1288" s="117" t="s">
        <v>125</v>
      </c>
      <c r="D1288" s="73" t="s">
        <v>104</v>
      </c>
      <c r="E1288" s="113" t="s">
        <v>8386</v>
      </c>
    </row>
    <row r="1289" spans="2:6" x14ac:dyDescent="0.25">
      <c r="B1289" s="73" t="s">
        <v>8387</v>
      </c>
      <c r="C1289" s="117" t="s">
        <v>125</v>
      </c>
      <c r="D1289" s="73" t="s">
        <v>104</v>
      </c>
      <c r="E1289" s="113" t="s">
        <v>8388</v>
      </c>
    </row>
    <row r="1290" spans="2:6" x14ac:dyDescent="0.25">
      <c r="B1290" s="73" t="s">
        <v>8389</v>
      </c>
      <c r="C1290" s="117" t="s">
        <v>125</v>
      </c>
      <c r="D1290" s="73" t="s">
        <v>104</v>
      </c>
      <c r="E1290" s="113" t="s">
        <v>8390</v>
      </c>
    </row>
    <row r="1291" spans="2:6" x14ac:dyDescent="0.25">
      <c r="B1291" s="73" t="s">
        <v>8391</v>
      </c>
      <c r="C1291" s="117" t="s">
        <v>125</v>
      </c>
      <c r="D1291" s="73" t="s">
        <v>104</v>
      </c>
      <c r="E1291" s="113" t="s">
        <v>8392</v>
      </c>
      <c r="F1291" s="113" t="s">
        <v>8393</v>
      </c>
    </row>
    <row r="1292" spans="2:6" x14ac:dyDescent="0.25">
      <c r="B1292" s="73" t="s">
        <v>8394</v>
      </c>
      <c r="C1292" s="117" t="s">
        <v>125</v>
      </c>
      <c r="D1292" s="73" t="s">
        <v>104</v>
      </c>
      <c r="E1292" s="113" t="s">
        <v>8395</v>
      </c>
    </row>
    <row r="1293" spans="2:6" x14ac:dyDescent="0.25">
      <c r="B1293" s="73" t="s">
        <v>8396</v>
      </c>
      <c r="C1293" s="117" t="s">
        <v>125</v>
      </c>
      <c r="D1293" s="73" t="s">
        <v>104</v>
      </c>
      <c r="E1293" s="113" t="s">
        <v>8397</v>
      </c>
    </row>
    <row r="1294" spans="2:6" x14ac:dyDescent="0.25">
      <c r="B1294" s="73" t="s">
        <v>8398</v>
      </c>
      <c r="C1294" s="117" t="s">
        <v>125</v>
      </c>
      <c r="D1294" s="73" t="s">
        <v>104</v>
      </c>
      <c r="E1294" s="113" t="s">
        <v>8380</v>
      </c>
    </row>
    <row r="1295" spans="2:6" x14ac:dyDescent="0.25">
      <c r="B1295" s="73" t="s">
        <v>8399</v>
      </c>
      <c r="C1295" s="117" t="s">
        <v>125</v>
      </c>
      <c r="D1295" s="73" t="s">
        <v>104</v>
      </c>
      <c r="E1295" s="113" t="s">
        <v>8400</v>
      </c>
    </row>
    <row r="1296" spans="2:6" x14ac:dyDescent="0.25">
      <c r="B1296" s="73" t="s">
        <v>8401</v>
      </c>
      <c r="C1296" s="117" t="s">
        <v>125</v>
      </c>
      <c r="D1296" s="73" t="s">
        <v>104</v>
      </c>
      <c r="E1296" s="113" t="s">
        <v>8402</v>
      </c>
    </row>
    <row r="1297" spans="2:5" x14ac:dyDescent="0.25">
      <c r="B1297" s="73" t="s">
        <v>8403</v>
      </c>
      <c r="C1297" s="117" t="s">
        <v>125</v>
      </c>
      <c r="D1297" s="73" t="s">
        <v>104</v>
      </c>
      <c r="E1297" s="113" t="s">
        <v>8404</v>
      </c>
    </row>
    <row r="1298" spans="2:5" x14ac:dyDescent="0.25">
      <c r="B1298" s="73" t="s">
        <v>8405</v>
      </c>
      <c r="C1298" s="117" t="s">
        <v>125</v>
      </c>
      <c r="D1298" s="73" t="s">
        <v>104</v>
      </c>
      <c r="E1298" s="113" t="s">
        <v>8406</v>
      </c>
    </row>
    <row r="1299" spans="2:5" x14ac:dyDescent="0.25">
      <c r="B1299" s="73" t="s">
        <v>8407</v>
      </c>
      <c r="C1299" s="117" t="s">
        <v>125</v>
      </c>
      <c r="D1299" s="73" t="s">
        <v>104</v>
      </c>
      <c r="E1299" s="113" t="s">
        <v>8408</v>
      </c>
    </row>
    <row r="1300" spans="2:5" x14ac:dyDescent="0.25">
      <c r="B1300" s="73" t="s">
        <v>8409</v>
      </c>
      <c r="C1300" s="117" t="s">
        <v>125</v>
      </c>
      <c r="D1300" s="73" t="s">
        <v>104</v>
      </c>
      <c r="E1300" s="113" t="s">
        <v>8410</v>
      </c>
    </row>
    <row r="1301" spans="2:5" x14ac:dyDescent="0.25">
      <c r="B1301" s="73" t="s">
        <v>8411</v>
      </c>
      <c r="C1301" s="117" t="s">
        <v>125</v>
      </c>
      <c r="D1301" s="73" t="s">
        <v>104</v>
      </c>
      <c r="E1301" s="113" t="s">
        <v>8406</v>
      </c>
    </row>
    <row r="1302" spans="2:5" x14ac:dyDescent="0.25">
      <c r="B1302" s="73" t="s">
        <v>8412</v>
      </c>
      <c r="C1302" s="117" t="s">
        <v>125</v>
      </c>
      <c r="D1302" s="73" t="s">
        <v>104</v>
      </c>
      <c r="E1302" s="113" t="s">
        <v>8413</v>
      </c>
    </row>
    <row r="1303" spans="2:5" x14ac:dyDescent="0.25">
      <c r="B1303" s="73" t="s">
        <v>8414</v>
      </c>
      <c r="C1303" s="117" t="s">
        <v>125</v>
      </c>
      <c r="D1303" s="73" t="s">
        <v>104</v>
      </c>
      <c r="E1303" s="113" t="s">
        <v>8415</v>
      </c>
    </row>
    <row r="1304" spans="2:5" x14ac:dyDescent="0.25">
      <c r="B1304" s="73" t="s">
        <v>8416</v>
      </c>
      <c r="C1304" s="117" t="s">
        <v>125</v>
      </c>
      <c r="D1304" s="73" t="s">
        <v>104</v>
      </c>
      <c r="E1304" s="113" t="s">
        <v>8417</v>
      </c>
    </row>
    <row r="1305" spans="2:5" x14ac:dyDescent="0.25">
      <c r="B1305" s="73" t="s">
        <v>8418</v>
      </c>
      <c r="C1305" s="117" t="s">
        <v>125</v>
      </c>
      <c r="D1305" s="73" t="s">
        <v>104</v>
      </c>
      <c r="E1305" s="113" t="s">
        <v>8419</v>
      </c>
    </row>
    <row r="1306" spans="2:5" x14ac:dyDescent="0.25">
      <c r="B1306" s="73" t="s">
        <v>8420</v>
      </c>
      <c r="C1306" s="117" t="s">
        <v>125</v>
      </c>
      <c r="D1306" s="73" t="s">
        <v>104</v>
      </c>
      <c r="E1306" s="113" t="s">
        <v>8421</v>
      </c>
    </row>
    <row r="1307" spans="2:5" x14ac:dyDescent="0.25">
      <c r="B1307" s="73" t="s">
        <v>8422</v>
      </c>
      <c r="C1307" s="117" t="s">
        <v>125</v>
      </c>
      <c r="D1307" s="73" t="s">
        <v>104</v>
      </c>
      <c r="E1307" s="113" t="s">
        <v>8404</v>
      </c>
    </row>
    <row r="1308" spans="2:5" x14ac:dyDescent="0.25">
      <c r="B1308" s="73" t="s">
        <v>8423</v>
      </c>
      <c r="C1308" s="117" t="s">
        <v>125</v>
      </c>
      <c r="D1308" s="73" t="s">
        <v>104</v>
      </c>
      <c r="E1308" s="113" t="s">
        <v>8424</v>
      </c>
    </row>
    <row r="1309" spans="2:5" x14ac:dyDescent="0.25">
      <c r="B1309" s="73" t="s">
        <v>8425</v>
      </c>
      <c r="C1309" s="117" t="s">
        <v>125</v>
      </c>
      <c r="D1309" s="73" t="s">
        <v>104</v>
      </c>
      <c r="E1309" s="113" t="s">
        <v>8426</v>
      </c>
    </row>
    <row r="1310" spans="2:5" x14ac:dyDescent="0.25">
      <c r="B1310" s="73" t="s">
        <v>8427</v>
      </c>
      <c r="C1310" s="117" t="s">
        <v>125</v>
      </c>
      <c r="D1310" s="73" t="s">
        <v>104</v>
      </c>
      <c r="E1310" s="113" t="s">
        <v>8421</v>
      </c>
    </row>
    <row r="1311" spans="2:5" x14ac:dyDescent="0.25">
      <c r="B1311" s="73" t="s">
        <v>8428</v>
      </c>
      <c r="C1311" s="117" t="s">
        <v>125</v>
      </c>
      <c r="D1311" s="73" t="s">
        <v>104</v>
      </c>
      <c r="E1311" s="113" t="s">
        <v>8429</v>
      </c>
    </row>
    <row r="1312" spans="2:5" x14ac:dyDescent="0.25">
      <c r="B1312" s="73" t="s">
        <v>8430</v>
      </c>
      <c r="C1312" s="117" t="s">
        <v>125</v>
      </c>
      <c r="D1312" s="73" t="s">
        <v>104</v>
      </c>
      <c r="E1312" s="113" t="s">
        <v>8338</v>
      </c>
    </row>
    <row r="1313" spans="2:7" x14ac:dyDescent="0.25">
      <c r="B1313" s="73" t="s">
        <v>8431</v>
      </c>
      <c r="C1313" s="117" t="s">
        <v>125</v>
      </c>
      <c r="D1313" s="73" t="s">
        <v>104</v>
      </c>
      <c r="E1313" s="113" t="s">
        <v>8432</v>
      </c>
    </row>
    <row r="1314" spans="2:7" x14ac:dyDescent="0.25">
      <c r="B1314" s="73" t="s">
        <v>8433</v>
      </c>
      <c r="C1314" s="117" t="s">
        <v>125</v>
      </c>
      <c r="D1314" s="73" t="s">
        <v>104</v>
      </c>
      <c r="E1314" s="113" t="s">
        <v>8432</v>
      </c>
    </row>
    <row r="1315" spans="2:7" x14ac:dyDescent="0.25">
      <c r="B1315" s="73" t="s">
        <v>8434</v>
      </c>
      <c r="C1315" s="117" t="s">
        <v>125</v>
      </c>
      <c r="D1315" s="73" t="s">
        <v>104</v>
      </c>
      <c r="E1315" s="113" t="s">
        <v>8435</v>
      </c>
    </row>
    <row r="1316" spans="2:7" x14ac:dyDescent="0.25">
      <c r="B1316" s="73" t="s">
        <v>8436</v>
      </c>
      <c r="C1316" s="117" t="s">
        <v>125</v>
      </c>
      <c r="D1316" s="73" t="s">
        <v>104</v>
      </c>
      <c r="E1316" s="113" t="s">
        <v>8437</v>
      </c>
    </row>
    <row r="1317" spans="2:7" x14ac:dyDescent="0.25">
      <c r="B1317" s="73" t="s">
        <v>8438</v>
      </c>
      <c r="C1317" s="117" t="s">
        <v>494</v>
      </c>
      <c r="D1317" s="73" t="s">
        <v>104</v>
      </c>
      <c r="E1317" s="113" t="s">
        <v>8439</v>
      </c>
    </row>
    <row r="1318" spans="2:7" x14ac:dyDescent="0.25">
      <c r="B1318" s="73" t="s">
        <v>8440</v>
      </c>
      <c r="C1318" s="117" t="s">
        <v>905</v>
      </c>
      <c r="D1318" s="73" t="s">
        <v>104</v>
      </c>
      <c r="E1318" s="113" t="s">
        <v>8441</v>
      </c>
      <c r="F1318" s="113" t="s">
        <v>8442</v>
      </c>
      <c r="G1318" s="114" t="s">
        <v>8443</v>
      </c>
    </row>
    <row r="1319" spans="2:7" x14ac:dyDescent="0.25">
      <c r="B1319" s="73" t="s">
        <v>8444</v>
      </c>
      <c r="C1319" s="117" t="s">
        <v>125</v>
      </c>
      <c r="D1319" s="73" t="s">
        <v>104</v>
      </c>
      <c r="E1319" s="113" t="s">
        <v>8400</v>
      </c>
    </row>
    <row r="1320" spans="2:7" x14ac:dyDescent="0.25">
      <c r="B1320" s="73" t="s">
        <v>8445</v>
      </c>
      <c r="C1320" s="117" t="s">
        <v>125</v>
      </c>
      <c r="D1320" s="73" t="s">
        <v>104</v>
      </c>
      <c r="E1320" s="113" t="s">
        <v>8446</v>
      </c>
    </row>
    <row r="1321" spans="2:7" x14ac:dyDescent="0.25">
      <c r="B1321" s="73" t="s">
        <v>8447</v>
      </c>
      <c r="C1321" s="117" t="s">
        <v>125</v>
      </c>
      <c r="D1321" s="73" t="s">
        <v>104</v>
      </c>
      <c r="E1321" s="113" t="s">
        <v>8448</v>
      </c>
    </row>
    <row r="1322" spans="2:7" x14ac:dyDescent="0.25">
      <c r="B1322" s="73" t="s">
        <v>8449</v>
      </c>
      <c r="C1322" s="117" t="s">
        <v>125</v>
      </c>
      <c r="D1322" s="73" t="s">
        <v>104</v>
      </c>
      <c r="E1322" s="113" t="s">
        <v>8450</v>
      </c>
    </row>
    <row r="1323" spans="2:7" ht="60" x14ac:dyDescent="0.25">
      <c r="B1323" s="73" t="s">
        <v>8451</v>
      </c>
      <c r="C1323" s="117" t="s">
        <v>8452</v>
      </c>
      <c r="D1323" s="73" t="s">
        <v>104</v>
      </c>
      <c r="E1323" s="113" t="s">
        <v>8453</v>
      </c>
      <c r="F1323" s="113" t="s">
        <v>8330</v>
      </c>
      <c r="G1323" s="114" t="s">
        <v>8454</v>
      </c>
    </row>
    <row r="1324" spans="2:7" x14ac:dyDescent="0.25">
      <c r="B1324" s="73" t="s">
        <v>8455</v>
      </c>
      <c r="C1324" s="117" t="s">
        <v>700</v>
      </c>
      <c r="D1324" s="73" t="s">
        <v>104</v>
      </c>
      <c r="E1324" s="113" t="s">
        <v>8456</v>
      </c>
      <c r="F1324" s="113" t="s">
        <v>8457</v>
      </c>
      <c r="G1324" s="114" t="s">
        <v>8458</v>
      </c>
    </row>
    <row r="1325" spans="2:7" x14ac:dyDescent="0.25">
      <c r="B1325" s="73" t="s">
        <v>8459</v>
      </c>
      <c r="C1325" s="117" t="s">
        <v>6606</v>
      </c>
      <c r="D1325" s="73" t="s">
        <v>104</v>
      </c>
      <c r="E1325" s="113" t="s">
        <v>8460</v>
      </c>
      <c r="F1325" s="113" t="s">
        <v>8461</v>
      </c>
      <c r="G1325" s="114" t="s">
        <v>8462</v>
      </c>
    </row>
    <row r="1326" spans="2:7" x14ac:dyDescent="0.25">
      <c r="B1326" s="73" t="s">
        <v>8463</v>
      </c>
      <c r="C1326" s="117" t="s">
        <v>918</v>
      </c>
      <c r="D1326" s="73" t="s">
        <v>104</v>
      </c>
      <c r="E1326" s="113" t="s">
        <v>8464</v>
      </c>
      <c r="F1326" s="113" t="s">
        <v>8465</v>
      </c>
      <c r="G1326" s="114" t="s">
        <v>8466</v>
      </c>
    </row>
    <row r="1327" spans="2:7" x14ac:dyDescent="0.25">
      <c r="B1327" s="73" t="s">
        <v>8467</v>
      </c>
      <c r="C1327" s="117" t="s">
        <v>1200</v>
      </c>
      <c r="D1327" s="73" t="s">
        <v>104</v>
      </c>
      <c r="E1327" s="113" t="s">
        <v>8468</v>
      </c>
      <c r="F1327" s="113" t="s">
        <v>8469</v>
      </c>
    </row>
    <row r="1328" spans="2:7" x14ac:dyDescent="0.25">
      <c r="B1328" s="73" t="s">
        <v>8470</v>
      </c>
      <c r="C1328" s="117" t="s">
        <v>1913</v>
      </c>
      <c r="D1328" s="73" t="s">
        <v>104</v>
      </c>
      <c r="E1328" s="113" t="s">
        <v>8471</v>
      </c>
      <c r="F1328" s="113" t="s">
        <v>8472</v>
      </c>
    </row>
    <row r="1329" spans="2:5" x14ac:dyDescent="0.25">
      <c r="B1329" s="73" t="s">
        <v>8473</v>
      </c>
      <c r="C1329" s="117" t="s">
        <v>125</v>
      </c>
      <c r="D1329" s="73" t="s">
        <v>104</v>
      </c>
      <c r="E1329" s="113" t="s">
        <v>8474</v>
      </c>
    </row>
    <row r="1330" spans="2:5" x14ac:dyDescent="0.25">
      <c r="B1330" s="73" t="s">
        <v>8475</v>
      </c>
      <c r="C1330" s="117" t="s">
        <v>125</v>
      </c>
      <c r="D1330" s="73" t="s">
        <v>104</v>
      </c>
      <c r="E1330" s="113" t="s">
        <v>8476</v>
      </c>
    </row>
    <row r="1331" spans="2:5" x14ac:dyDescent="0.25">
      <c r="B1331" s="73" t="s">
        <v>8477</v>
      </c>
      <c r="C1331" s="117" t="s">
        <v>125</v>
      </c>
      <c r="D1331" s="73" t="s">
        <v>104</v>
      </c>
      <c r="E1331" s="113" t="s">
        <v>8478</v>
      </c>
    </row>
    <row r="1332" spans="2:5" x14ac:dyDescent="0.25">
      <c r="B1332" s="73" t="s">
        <v>8479</v>
      </c>
      <c r="C1332" s="117" t="s">
        <v>125</v>
      </c>
      <c r="D1332" s="73" t="s">
        <v>104</v>
      </c>
      <c r="E1332" s="113" t="s">
        <v>8480</v>
      </c>
    </row>
    <row r="1333" spans="2:5" x14ac:dyDescent="0.25">
      <c r="B1333" s="73" t="s">
        <v>8481</v>
      </c>
      <c r="C1333" s="117" t="s">
        <v>125</v>
      </c>
      <c r="D1333" s="73" t="s">
        <v>104</v>
      </c>
      <c r="E1333" s="113" t="s">
        <v>8482</v>
      </c>
    </row>
    <row r="1334" spans="2:5" x14ac:dyDescent="0.25">
      <c r="B1334" s="73" t="s">
        <v>8483</v>
      </c>
      <c r="C1334" s="117" t="s">
        <v>125</v>
      </c>
      <c r="D1334" s="73" t="s">
        <v>104</v>
      </c>
      <c r="E1334" s="113" t="s">
        <v>8484</v>
      </c>
    </row>
    <row r="1335" spans="2:5" x14ac:dyDescent="0.25">
      <c r="B1335" s="73" t="s">
        <v>8485</v>
      </c>
      <c r="C1335" s="117" t="s">
        <v>125</v>
      </c>
      <c r="D1335" s="73" t="s">
        <v>104</v>
      </c>
      <c r="E1335" s="113" t="s">
        <v>8486</v>
      </c>
    </row>
    <row r="1336" spans="2:5" x14ac:dyDescent="0.25">
      <c r="B1336" s="73" t="s">
        <v>8487</v>
      </c>
      <c r="C1336" s="117" t="s">
        <v>125</v>
      </c>
      <c r="D1336" s="73" t="s">
        <v>104</v>
      </c>
      <c r="E1336" s="113" t="s">
        <v>8488</v>
      </c>
    </row>
    <row r="1337" spans="2:5" x14ac:dyDescent="0.25">
      <c r="B1337" s="73" t="s">
        <v>8489</v>
      </c>
      <c r="C1337" s="117" t="s">
        <v>125</v>
      </c>
      <c r="D1337" s="73" t="s">
        <v>104</v>
      </c>
      <c r="E1337" s="113" t="s">
        <v>8490</v>
      </c>
    </row>
    <row r="1338" spans="2:5" x14ac:dyDescent="0.25">
      <c r="B1338" s="73" t="s">
        <v>8491</v>
      </c>
      <c r="C1338" s="117" t="s">
        <v>125</v>
      </c>
      <c r="D1338" s="73" t="s">
        <v>104</v>
      </c>
      <c r="E1338" s="113" t="s">
        <v>8492</v>
      </c>
    </row>
    <row r="1339" spans="2:5" x14ac:dyDescent="0.25">
      <c r="B1339" s="73" t="s">
        <v>8493</v>
      </c>
      <c r="C1339" s="117" t="s">
        <v>125</v>
      </c>
      <c r="D1339" s="73" t="s">
        <v>104</v>
      </c>
      <c r="E1339" s="113" t="s">
        <v>8494</v>
      </c>
    </row>
    <row r="1340" spans="2:5" x14ac:dyDescent="0.25">
      <c r="B1340" s="73" t="s">
        <v>8495</v>
      </c>
      <c r="C1340" s="117" t="s">
        <v>125</v>
      </c>
      <c r="D1340" s="73" t="s">
        <v>104</v>
      </c>
      <c r="E1340" s="113" t="s">
        <v>8496</v>
      </c>
    </row>
    <row r="1341" spans="2:5" x14ac:dyDescent="0.25">
      <c r="B1341" s="73" t="s">
        <v>8497</v>
      </c>
      <c r="C1341" s="117" t="s">
        <v>125</v>
      </c>
      <c r="D1341" s="73" t="s">
        <v>104</v>
      </c>
      <c r="E1341" s="113" t="s">
        <v>8498</v>
      </c>
    </row>
    <row r="1342" spans="2:5" x14ac:dyDescent="0.25">
      <c r="B1342" s="73" t="s">
        <v>8499</v>
      </c>
      <c r="C1342" s="117" t="s">
        <v>125</v>
      </c>
      <c r="D1342" s="73" t="s">
        <v>104</v>
      </c>
      <c r="E1342" s="113" t="s">
        <v>8500</v>
      </c>
    </row>
    <row r="1343" spans="2:5" x14ac:dyDescent="0.25">
      <c r="B1343" s="73" t="s">
        <v>8501</v>
      </c>
      <c r="C1343" s="117" t="s">
        <v>125</v>
      </c>
      <c r="D1343" s="73" t="s">
        <v>104</v>
      </c>
      <c r="E1343" s="113" t="s">
        <v>8502</v>
      </c>
    </row>
    <row r="1344" spans="2:5" x14ac:dyDescent="0.25">
      <c r="B1344" s="73" t="s">
        <v>8503</v>
      </c>
      <c r="C1344" s="117" t="s">
        <v>125</v>
      </c>
      <c r="D1344" s="73" t="s">
        <v>104</v>
      </c>
      <c r="E1344" s="113" t="s">
        <v>8504</v>
      </c>
    </row>
    <row r="1345" spans="2:5" x14ac:dyDescent="0.25">
      <c r="B1345" s="73" t="s">
        <v>8505</v>
      </c>
      <c r="C1345" s="117" t="s">
        <v>125</v>
      </c>
      <c r="D1345" s="73" t="s">
        <v>104</v>
      </c>
      <c r="E1345" s="113" t="s">
        <v>8506</v>
      </c>
    </row>
    <row r="1346" spans="2:5" x14ac:dyDescent="0.25">
      <c r="B1346" s="73" t="s">
        <v>8507</v>
      </c>
      <c r="C1346" s="117" t="s">
        <v>125</v>
      </c>
      <c r="D1346" s="73" t="s">
        <v>104</v>
      </c>
      <c r="E1346" s="113" t="s">
        <v>8508</v>
      </c>
    </row>
    <row r="1347" spans="2:5" x14ac:dyDescent="0.25">
      <c r="B1347" s="73" t="s">
        <v>8509</v>
      </c>
      <c r="C1347" s="117" t="s">
        <v>125</v>
      </c>
      <c r="D1347" s="73" t="s">
        <v>104</v>
      </c>
      <c r="E1347" s="113" t="s">
        <v>8510</v>
      </c>
    </row>
    <row r="1348" spans="2:5" x14ac:dyDescent="0.25">
      <c r="B1348" s="73" t="s">
        <v>8511</v>
      </c>
      <c r="C1348" s="117" t="s">
        <v>125</v>
      </c>
      <c r="D1348" s="73" t="s">
        <v>104</v>
      </c>
      <c r="E1348" s="113" t="s">
        <v>8512</v>
      </c>
    </row>
    <row r="1349" spans="2:5" x14ac:dyDescent="0.25">
      <c r="B1349" s="73" t="s">
        <v>8513</v>
      </c>
      <c r="C1349" s="117" t="s">
        <v>125</v>
      </c>
      <c r="D1349" s="73" t="s">
        <v>104</v>
      </c>
      <c r="E1349" s="113" t="s">
        <v>8514</v>
      </c>
    </row>
    <row r="1350" spans="2:5" x14ac:dyDescent="0.25">
      <c r="B1350" s="73" t="s">
        <v>8515</v>
      </c>
      <c r="C1350" s="117" t="s">
        <v>125</v>
      </c>
      <c r="D1350" s="73" t="s">
        <v>104</v>
      </c>
      <c r="E1350" s="113" t="s">
        <v>8516</v>
      </c>
    </row>
    <row r="1351" spans="2:5" x14ac:dyDescent="0.25">
      <c r="B1351" s="73" t="s">
        <v>8517</v>
      </c>
      <c r="C1351" s="117" t="s">
        <v>125</v>
      </c>
      <c r="D1351" s="73" t="s">
        <v>104</v>
      </c>
      <c r="E1351" s="113" t="s">
        <v>8518</v>
      </c>
    </row>
    <row r="1352" spans="2:5" x14ac:dyDescent="0.25">
      <c r="B1352" s="73" t="s">
        <v>8519</v>
      </c>
      <c r="C1352" s="117" t="s">
        <v>125</v>
      </c>
      <c r="D1352" s="73" t="s">
        <v>104</v>
      </c>
      <c r="E1352" s="113" t="s">
        <v>8520</v>
      </c>
    </row>
    <row r="1353" spans="2:5" x14ac:dyDescent="0.25">
      <c r="B1353" s="73" t="s">
        <v>8521</v>
      </c>
      <c r="C1353" s="117" t="s">
        <v>125</v>
      </c>
      <c r="D1353" s="73" t="s">
        <v>104</v>
      </c>
      <c r="E1353" s="113" t="s">
        <v>8522</v>
      </c>
    </row>
    <row r="1354" spans="2:5" x14ac:dyDescent="0.25">
      <c r="B1354" s="73" t="s">
        <v>8523</v>
      </c>
      <c r="C1354" s="117" t="s">
        <v>125</v>
      </c>
      <c r="D1354" s="73" t="s">
        <v>104</v>
      </c>
      <c r="E1354" s="113" t="s">
        <v>8524</v>
      </c>
    </row>
    <row r="1355" spans="2:5" x14ac:dyDescent="0.25">
      <c r="B1355" s="73" t="s">
        <v>8525</v>
      </c>
      <c r="C1355" s="117" t="s">
        <v>125</v>
      </c>
      <c r="D1355" s="73" t="s">
        <v>104</v>
      </c>
      <c r="E1355" s="113" t="s">
        <v>8526</v>
      </c>
    </row>
    <row r="1356" spans="2:5" x14ac:dyDescent="0.25">
      <c r="B1356" s="73" t="s">
        <v>8527</v>
      </c>
      <c r="C1356" s="117" t="s">
        <v>125</v>
      </c>
      <c r="D1356" s="73" t="s">
        <v>104</v>
      </c>
      <c r="E1356" s="113" t="s">
        <v>8528</v>
      </c>
    </row>
    <row r="1357" spans="2:5" x14ac:dyDescent="0.25">
      <c r="B1357" s="73" t="s">
        <v>8529</v>
      </c>
      <c r="C1357" s="117" t="s">
        <v>125</v>
      </c>
      <c r="D1357" s="73" t="s">
        <v>104</v>
      </c>
      <c r="E1357" s="113" t="s">
        <v>8530</v>
      </c>
    </row>
    <row r="1358" spans="2:5" x14ac:dyDescent="0.25">
      <c r="B1358" s="73" t="s">
        <v>8531</v>
      </c>
      <c r="C1358" s="117" t="s">
        <v>125</v>
      </c>
      <c r="D1358" s="73" t="s">
        <v>104</v>
      </c>
      <c r="E1358" s="113" t="s">
        <v>8532</v>
      </c>
    </row>
    <row r="1359" spans="2:5" x14ac:dyDescent="0.25">
      <c r="B1359" s="73" t="s">
        <v>8533</v>
      </c>
      <c r="C1359" s="117" t="s">
        <v>125</v>
      </c>
      <c r="D1359" s="73" t="s">
        <v>104</v>
      </c>
      <c r="E1359" s="113" t="s">
        <v>8534</v>
      </c>
    </row>
    <row r="1360" spans="2:5" x14ac:dyDescent="0.25">
      <c r="B1360" s="73" t="s">
        <v>8535</v>
      </c>
      <c r="C1360" s="117" t="s">
        <v>125</v>
      </c>
      <c r="D1360" s="73" t="s">
        <v>104</v>
      </c>
      <c r="E1360" s="113" t="s">
        <v>8536</v>
      </c>
    </row>
    <row r="1361" spans="2:5" x14ac:dyDescent="0.25">
      <c r="B1361" s="73" t="s">
        <v>8537</v>
      </c>
      <c r="C1361" s="117" t="s">
        <v>125</v>
      </c>
      <c r="D1361" s="73" t="s">
        <v>104</v>
      </c>
      <c r="E1361" s="113" t="s">
        <v>8538</v>
      </c>
    </row>
    <row r="1362" spans="2:5" x14ac:dyDescent="0.25">
      <c r="B1362" s="73" t="s">
        <v>8539</v>
      </c>
      <c r="C1362" s="117" t="s">
        <v>125</v>
      </c>
      <c r="D1362" s="73" t="s">
        <v>104</v>
      </c>
      <c r="E1362" s="113" t="s">
        <v>8540</v>
      </c>
    </row>
    <row r="1363" spans="2:5" x14ac:dyDescent="0.25">
      <c r="B1363" s="73" t="s">
        <v>8541</v>
      </c>
      <c r="C1363" s="117" t="s">
        <v>125</v>
      </c>
      <c r="D1363" s="73" t="s">
        <v>104</v>
      </c>
      <c r="E1363" s="113" t="s">
        <v>8542</v>
      </c>
    </row>
    <row r="1364" spans="2:5" x14ac:dyDescent="0.25">
      <c r="B1364" s="73" t="s">
        <v>8543</v>
      </c>
      <c r="C1364" s="117" t="s">
        <v>125</v>
      </c>
      <c r="D1364" s="73" t="s">
        <v>104</v>
      </c>
      <c r="E1364" s="113" t="s">
        <v>8544</v>
      </c>
    </row>
    <row r="1365" spans="2:5" x14ac:dyDescent="0.25">
      <c r="B1365" s="73" t="s">
        <v>8545</v>
      </c>
      <c r="C1365" s="117" t="s">
        <v>125</v>
      </c>
      <c r="D1365" s="73" t="s">
        <v>104</v>
      </c>
      <c r="E1365" s="113" t="s">
        <v>8546</v>
      </c>
    </row>
    <row r="1366" spans="2:5" x14ac:dyDescent="0.25">
      <c r="B1366" s="73" t="s">
        <v>8547</v>
      </c>
      <c r="C1366" s="117" t="s">
        <v>125</v>
      </c>
      <c r="D1366" s="73" t="s">
        <v>104</v>
      </c>
      <c r="E1366" s="113" t="s">
        <v>8548</v>
      </c>
    </row>
    <row r="1367" spans="2:5" x14ac:dyDescent="0.25">
      <c r="B1367" s="73" t="s">
        <v>8549</v>
      </c>
      <c r="C1367" s="117" t="s">
        <v>125</v>
      </c>
      <c r="D1367" s="73" t="s">
        <v>104</v>
      </c>
      <c r="E1367" s="113" t="s">
        <v>8550</v>
      </c>
    </row>
    <row r="1368" spans="2:5" x14ac:dyDescent="0.25">
      <c r="B1368" s="73" t="s">
        <v>8551</v>
      </c>
      <c r="C1368" s="117" t="s">
        <v>125</v>
      </c>
      <c r="D1368" s="73" t="s">
        <v>104</v>
      </c>
      <c r="E1368" s="113" t="s">
        <v>8552</v>
      </c>
    </row>
    <row r="1369" spans="2:5" x14ac:dyDescent="0.25">
      <c r="B1369" s="73" t="s">
        <v>8553</v>
      </c>
      <c r="C1369" s="117" t="s">
        <v>125</v>
      </c>
      <c r="D1369" s="73" t="s">
        <v>104</v>
      </c>
      <c r="E1369" s="113" t="s">
        <v>8554</v>
      </c>
    </row>
    <row r="1370" spans="2:5" x14ac:dyDescent="0.25">
      <c r="B1370" s="73" t="s">
        <v>8555</v>
      </c>
      <c r="C1370" s="117" t="s">
        <v>125</v>
      </c>
      <c r="D1370" s="73" t="s">
        <v>104</v>
      </c>
      <c r="E1370" s="113" t="s">
        <v>8556</v>
      </c>
    </row>
    <row r="1371" spans="2:5" x14ac:dyDescent="0.25">
      <c r="B1371" s="73" t="s">
        <v>8557</v>
      </c>
      <c r="C1371" s="117" t="s">
        <v>125</v>
      </c>
      <c r="D1371" s="73" t="s">
        <v>104</v>
      </c>
      <c r="E1371" s="113" t="s">
        <v>8558</v>
      </c>
    </row>
    <row r="1372" spans="2:5" x14ac:dyDescent="0.25">
      <c r="B1372" s="73" t="s">
        <v>8559</v>
      </c>
      <c r="C1372" s="117" t="s">
        <v>125</v>
      </c>
      <c r="D1372" s="73" t="s">
        <v>104</v>
      </c>
      <c r="E1372" s="113" t="s">
        <v>8560</v>
      </c>
    </row>
    <row r="1373" spans="2:5" x14ac:dyDescent="0.25">
      <c r="B1373" s="73" t="s">
        <v>8561</v>
      </c>
      <c r="C1373" s="117" t="s">
        <v>125</v>
      </c>
      <c r="D1373" s="73" t="s">
        <v>104</v>
      </c>
      <c r="E1373" s="113" t="s">
        <v>8562</v>
      </c>
    </row>
    <row r="1374" spans="2:5" x14ac:dyDescent="0.25">
      <c r="B1374" s="73" t="s">
        <v>8563</v>
      </c>
      <c r="C1374" s="117" t="s">
        <v>125</v>
      </c>
      <c r="D1374" s="73" t="s">
        <v>104</v>
      </c>
      <c r="E1374" s="113" t="s">
        <v>8564</v>
      </c>
    </row>
    <row r="1375" spans="2:5" x14ac:dyDescent="0.25">
      <c r="B1375" s="73" t="s">
        <v>8565</v>
      </c>
      <c r="C1375" s="117" t="s">
        <v>125</v>
      </c>
      <c r="D1375" s="73" t="s">
        <v>104</v>
      </c>
      <c r="E1375" s="113" t="s">
        <v>8566</v>
      </c>
    </row>
    <row r="1376" spans="2:5" x14ac:dyDescent="0.25">
      <c r="B1376" s="73" t="s">
        <v>8567</v>
      </c>
      <c r="C1376" s="117" t="s">
        <v>125</v>
      </c>
      <c r="D1376" s="73" t="s">
        <v>104</v>
      </c>
      <c r="E1376" s="113" t="s">
        <v>8568</v>
      </c>
    </row>
    <row r="1377" spans="2:7" x14ac:dyDescent="0.25">
      <c r="B1377" s="73" t="s">
        <v>8569</v>
      </c>
      <c r="C1377" s="117" t="s">
        <v>125</v>
      </c>
      <c r="D1377" s="73" t="s">
        <v>104</v>
      </c>
      <c r="E1377" s="113" t="s">
        <v>8570</v>
      </c>
    </row>
    <row r="1378" spans="2:7" x14ac:dyDescent="0.25">
      <c r="B1378" s="73" t="s">
        <v>8571</v>
      </c>
      <c r="C1378" s="117" t="s">
        <v>125</v>
      </c>
      <c r="D1378" s="73" t="s">
        <v>104</v>
      </c>
      <c r="E1378" s="113" t="s">
        <v>8572</v>
      </c>
    </row>
    <row r="1379" spans="2:7" x14ac:dyDescent="0.25">
      <c r="B1379" s="73" t="s">
        <v>8573</v>
      </c>
      <c r="C1379" s="117" t="s">
        <v>125</v>
      </c>
      <c r="D1379" s="73" t="s">
        <v>104</v>
      </c>
      <c r="E1379" s="113" t="s">
        <v>8574</v>
      </c>
    </row>
    <row r="1380" spans="2:7" x14ac:dyDescent="0.25">
      <c r="B1380" s="73" t="s">
        <v>8575</v>
      </c>
      <c r="C1380" s="117" t="s">
        <v>125</v>
      </c>
      <c r="D1380" s="73" t="s">
        <v>104</v>
      </c>
      <c r="E1380" s="113" t="s">
        <v>8576</v>
      </c>
    </row>
    <row r="1381" spans="2:7" x14ac:dyDescent="0.25">
      <c r="B1381" s="73" t="s">
        <v>8577</v>
      </c>
      <c r="C1381" s="117" t="s">
        <v>125</v>
      </c>
      <c r="D1381" s="73" t="s">
        <v>104</v>
      </c>
      <c r="E1381" s="113" t="s">
        <v>8578</v>
      </c>
    </row>
    <row r="1382" spans="2:7" x14ac:dyDescent="0.25">
      <c r="B1382" s="73" t="s">
        <v>8579</v>
      </c>
      <c r="C1382" s="117" t="s">
        <v>125</v>
      </c>
      <c r="D1382" s="73" t="s">
        <v>104</v>
      </c>
      <c r="E1382" s="113" t="s">
        <v>8580</v>
      </c>
    </row>
    <row r="1383" spans="2:7" x14ac:dyDescent="0.25">
      <c r="B1383" s="73" t="s">
        <v>8581</v>
      </c>
      <c r="C1383" s="117" t="s">
        <v>1404</v>
      </c>
      <c r="D1383" s="73" t="s">
        <v>104</v>
      </c>
      <c r="E1383" s="113" t="s">
        <v>8582</v>
      </c>
      <c r="F1383" s="113" t="s">
        <v>5883</v>
      </c>
      <c r="G1383" s="114" t="s">
        <v>8583</v>
      </c>
    </row>
    <row r="1384" spans="2:7" x14ac:dyDescent="0.25">
      <c r="B1384" s="73" t="s">
        <v>8584</v>
      </c>
      <c r="C1384" s="117" t="s">
        <v>125</v>
      </c>
      <c r="D1384" s="73" t="s">
        <v>104</v>
      </c>
      <c r="E1384" s="113" t="s">
        <v>8585</v>
      </c>
    </row>
    <row r="1385" spans="2:7" x14ac:dyDescent="0.25">
      <c r="B1385" s="73" t="s">
        <v>8586</v>
      </c>
      <c r="C1385" s="117" t="s">
        <v>125</v>
      </c>
      <c r="D1385" s="73" t="s">
        <v>104</v>
      </c>
      <c r="E1385" s="113" t="s">
        <v>8587</v>
      </c>
    </row>
    <row r="1386" spans="2:7" x14ac:dyDescent="0.25">
      <c r="B1386" s="73" t="s">
        <v>8588</v>
      </c>
      <c r="C1386" s="117" t="s">
        <v>125</v>
      </c>
      <c r="D1386" s="73" t="s">
        <v>104</v>
      </c>
      <c r="E1386" s="113" t="s">
        <v>8589</v>
      </c>
    </row>
    <row r="1387" spans="2:7" x14ac:dyDescent="0.25">
      <c r="B1387" s="73" t="s">
        <v>8590</v>
      </c>
      <c r="C1387" s="117" t="s">
        <v>125</v>
      </c>
      <c r="D1387" s="73" t="s">
        <v>104</v>
      </c>
      <c r="E1387" s="113" t="s">
        <v>8591</v>
      </c>
    </row>
    <row r="1388" spans="2:7" x14ac:dyDescent="0.25">
      <c r="B1388" s="73" t="s">
        <v>8592</v>
      </c>
      <c r="C1388" s="117" t="s">
        <v>125</v>
      </c>
      <c r="D1388" s="73" t="s">
        <v>104</v>
      </c>
      <c r="E1388" s="113" t="s">
        <v>8593</v>
      </c>
    </row>
    <row r="1389" spans="2:7" x14ac:dyDescent="0.25">
      <c r="B1389" s="73" t="s">
        <v>8594</v>
      </c>
      <c r="C1389" s="117" t="s">
        <v>125</v>
      </c>
      <c r="D1389" s="73" t="s">
        <v>104</v>
      </c>
      <c r="E1389" s="113" t="s">
        <v>8595</v>
      </c>
    </row>
    <row r="1390" spans="2:7" x14ac:dyDescent="0.25">
      <c r="B1390" s="73" t="s">
        <v>8596</v>
      </c>
      <c r="C1390" s="117" t="s">
        <v>125</v>
      </c>
      <c r="D1390" s="73" t="s">
        <v>104</v>
      </c>
      <c r="E1390" s="113" t="s">
        <v>8597</v>
      </c>
    </row>
    <row r="1391" spans="2:7" x14ac:dyDescent="0.25">
      <c r="B1391" s="73" t="s">
        <v>8598</v>
      </c>
      <c r="C1391" s="117" t="s">
        <v>125</v>
      </c>
      <c r="D1391" s="73" t="s">
        <v>104</v>
      </c>
      <c r="E1391" s="113" t="s">
        <v>8599</v>
      </c>
    </row>
    <row r="1392" spans="2:7" x14ac:dyDescent="0.25">
      <c r="B1392" s="73" t="s">
        <v>8600</v>
      </c>
      <c r="C1392" s="117" t="s">
        <v>125</v>
      </c>
      <c r="D1392" s="73" t="s">
        <v>104</v>
      </c>
      <c r="E1392" s="113" t="s">
        <v>8601</v>
      </c>
    </row>
    <row r="1393" spans="2:7" x14ac:dyDescent="0.25">
      <c r="B1393" s="73" t="s">
        <v>8602</v>
      </c>
      <c r="C1393" s="117" t="s">
        <v>125</v>
      </c>
      <c r="D1393" s="73" t="s">
        <v>104</v>
      </c>
      <c r="E1393" s="113" t="s">
        <v>8603</v>
      </c>
    </row>
    <row r="1394" spans="2:7" x14ac:dyDescent="0.25">
      <c r="B1394" s="73" t="s">
        <v>8604</v>
      </c>
      <c r="C1394" s="117" t="s">
        <v>125</v>
      </c>
      <c r="D1394" s="73" t="s">
        <v>104</v>
      </c>
      <c r="E1394" s="113" t="s">
        <v>8605</v>
      </c>
    </row>
    <row r="1395" spans="2:7" x14ac:dyDescent="0.25">
      <c r="B1395" s="73" t="s">
        <v>8606</v>
      </c>
      <c r="C1395" s="117" t="s">
        <v>125</v>
      </c>
      <c r="D1395" s="73" t="s">
        <v>104</v>
      </c>
      <c r="E1395" s="113" t="s">
        <v>8607</v>
      </c>
    </row>
    <row r="1396" spans="2:7" x14ac:dyDescent="0.25">
      <c r="B1396" s="73" t="s">
        <v>8608</v>
      </c>
      <c r="C1396" s="117" t="s">
        <v>125</v>
      </c>
      <c r="D1396" s="73" t="s">
        <v>104</v>
      </c>
      <c r="E1396" s="113" t="s">
        <v>8609</v>
      </c>
    </row>
    <row r="1397" spans="2:7" x14ac:dyDescent="0.25">
      <c r="B1397" s="73" t="s">
        <v>8610</v>
      </c>
      <c r="C1397" s="117" t="s">
        <v>125</v>
      </c>
      <c r="D1397" s="73" t="s">
        <v>104</v>
      </c>
      <c r="E1397" s="113" t="s">
        <v>8611</v>
      </c>
      <c r="G1397" s="114" t="s">
        <v>8612</v>
      </c>
    </row>
    <row r="1398" spans="2:7" x14ac:dyDescent="0.25">
      <c r="B1398" s="73" t="s">
        <v>8613</v>
      </c>
      <c r="C1398" s="117" t="s">
        <v>125</v>
      </c>
      <c r="D1398" s="73" t="s">
        <v>104</v>
      </c>
      <c r="E1398" s="113" t="s">
        <v>8614</v>
      </c>
    </row>
    <row r="1399" spans="2:7" x14ac:dyDescent="0.25">
      <c r="B1399" s="73" t="s">
        <v>8615</v>
      </c>
      <c r="C1399" s="117" t="s">
        <v>125</v>
      </c>
      <c r="D1399" s="73" t="s">
        <v>104</v>
      </c>
      <c r="E1399" s="113" t="s">
        <v>8616</v>
      </c>
    </row>
    <row r="1400" spans="2:7" x14ac:dyDescent="0.25">
      <c r="B1400" s="73" t="s">
        <v>8617</v>
      </c>
      <c r="C1400" s="117" t="s">
        <v>125</v>
      </c>
      <c r="D1400" s="73" t="s">
        <v>104</v>
      </c>
      <c r="E1400" s="113" t="s">
        <v>8618</v>
      </c>
    </row>
    <row r="1401" spans="2:7" ht="30" x14ac:dyDescent="0.25">
      <c r="B1401" s="73" t="s">
        <v>8619</v>
      </c>
      <c r="C1401" s="117" t="s">
        <v>125</v>
      </c>
      <c r="D1401" s="73" t="s">
        <v>104</v>
      </c>
      <c r="E1401" s="113" t="s">
        <v>8620</v>
      </c>
      <c r="G1401" s="114" t="s">
        <v>8621</v>
      </c>
    </row>
    <row r="1402" spans="2:7" ht="30" x14ac:dyDescent="0.25">
      <c r="B1402" s="73" t="s">
        <v>8622</v>
      </c>
      <c r="C1402" s="117" t="s">
        <v>125</v>
      </c>
      <c r="D1402" s="73" t="s">
        <v>104</v>
      </c>
      <c r="E1402" s="113" t="s">
        <v>8623</v>
      </c>
      <c r="G1402" s="114" t="s">
        <v>8624</v>
      </c>
    </row>
    <row r="1403" spans="2:7" x14ac:dyDescent="0.25">
      <c r="B1403" s="73" t="s">
        <v>8625</v>
      </c>
      <c r="C1403" s="117" t="s">
        <v>125</v>
      </c>
      <c r="D1403" s="73" t="s">
        <v>104</v>
      </c>
      <c r="E1403" s="113" t="s">
        <v>8626</v>
      </c>
    </row>
    <row r="1404" spans="2:7" x14ac:dyDescent="0.25">
      <c r="B1404" s="73" t="s">
        <v>8627</v>
      </c>
      <c r="C1404" s="117" t="s">
        <v>125</v>
      </c>
      <c r="D1404" s="73" t="s">
        <v>104</v>
      </c>
      <c r="E1404" s="113" t="s">
        <v>8628</v>
      </c>
    </row>
    <row r="1405" spans="2:7" x14ac:dyDescent="0.25">
      <c r="B1405" s="73" t="s">
        <v>8629</v>
      </c>
      <c r="C1405" s="117" t="s">
        <v>125</v>
      </c>
      <c r="D1405" s="73" t="s">
        <v>104</v>
      </c>
      <c r="E1405" s="113" t="s">
        <v>8630</v>
      </c>
      <c r="G1405" s="114" t="s">
        <v>8631</v>
      </c>
    </row>
    <row r="1406" spans="2:7" x14ac:dyDescent="0.25">
      <c r="B1406" s="73" t="s">
        <v>8632</v>
      </c>
      <c r="C1406" s="117" t="s">
        <v>125</v>
      </c>
      <c r="D1406" s="73" t="s">
        <v>104</v>
      </c>
      <c r="E1406" s="113" t="s">
        <v>8633</v>
      </c>
      <c r="G1406" s="114" t="s">
        <v>8634</v>
      </c>
    </row>
    <row r="1407" spans="2:7" x14ac:dyDescent="0.25">
      <c r="B1407" s="73" t="s">
        <v>8635</v>
      </c>
      <c r="C1407" s="117" t="s">
        <v>125</v>
      </c>
      <c r="D1407" s="73" t="s">
        <v>104</v>
      </c>
      <c r="E1407" s="113" t="s">
        <v>8636</v>
      </c>
    </row>
    <row r="1408" spans="2:7" x14ac:dyDescent="0.25">
      <c r="B1408" s="73" t="s">
        <v>8637</v>
      </c>
      <c r="C1408" s="117" t="s">
        <v>125</v>
      </c>
      <c r="D1408" s="73" t="s">
        <v>104</v>
      </c>
      <c r="E1408" s="113" t="s">
        <v>8638</v>
      </c>
    </row>
    <row r="1409" spans="2:7" ht="75" x14ac:dyDescent="0.25">
      <c r="B1409" s="73" t="s">
        <v>8639</v>
      </c>
      <c r="C1409" s="117" t="s">
        <v>125</v>
      </c>
      <c r="D1409" s="73" t="s">
        <v>104</v>
      </c>
      <c r="E1409" s="113" t="s">
        <v>8640</v>
      </c>
      <c r="G1409" s="114" t="s">
        <v>8641</v>
      </c>
    </row>
    <row r="1410" spans="2:7" x14ac:dyDescent="0.25">
      <c r="B1410" s="73" t="s">
        <v>8642</v>
      </c>
      <c r="C1410" s="117" t="s">
        <v>125</v>
      </c>
      <c r="D1410" s="73" t="s">
        <v>104</v>
      </c>
      <c r="E1410" s="113" t="s">
        <v>8643</v>
      </c>
    </row>
    <row r="1411" spans="2:7" x14ac:dyDescent="0.25">
      <c r="B1411" s="73" t="s">
        <v>8644</v>
      </c>
      <c r="C1411" s="117" t="s">
        <v>125</v>
      </c>
      <c r="D1411" s="73" t="s">
        <v>104</v>
      </c>
      <c r="E1411" s="113" t="s">
        <v>8645</v>
      </c>
    </row>
    <row r="1412" spans="2:7" x14ac:dyDescent="0.25">
      <c r="B1412" s="73" t="s">
        <v>8646</v>
      </c>
      <c r="C1412" s="117" t="s">
        <v>125</v>
      </c>
      <c r="D1412" s="73" t="s">
        <v>104</v>
      </c>
      <c r="E1412" s="113" t="s">
        <v>8647</v>
      </c>
    </row>
    <row r="1413" spans="2:7" x14ac:dyDescent="0.25">
      <c r="B1413" s="73" t="s">
        <v>8648</v>
      </c>
      <c r="C1413" s="117" t="s">
        <v>125</v>
      </c>
      <c r="D1413" s="73" t="s">
        <v>104</v>
      </c>
      <c r="E1413" s="113" t="s">
        <v>8649</v>
      </c>
    </row>
    <row r="1414" spans="2:7" x14ac:dyDescent="0.25">
      <c r="B1414" s="73" t="s">
        <v>8650</v>
      </c>
      <c r="C1414" s="117" t="s">
        <v>125</v>
      </c>
      <c r="D1414" s="73" t="s">
        <v>104</v>
      </c>
      <c r="E1414" s="113" t="s">
        <v>8651</v>
      </c>
    </row>
    <row r="1415" spans="2:7" ht="30" x14ac:dyDescent="0.25">
      <c r="B1415" s="73" t="s">
        <v>8652</v>
      </c>
      <c r="C1415" s="117" t="s">
        <v>125</v>
      </c>
      <c r="D1415" s="73" t="s">
        <v>104</v>
      </c>
      <c r="E1415" s="113" t="s">
        <v>8653</v>
      </c>
      <c r="G1415" s="114" t="s">
        <v>8654</v>
      </c>
    </row>
    <row r="1416" spans="2:7" x14ac:dyDescent="0.25">
      <c r="B1416" s="73" t="s">
        <v>8655</v>
      </c>
      <c r="C1416" s="117" t="s">
        <v>125</v>
      </c>
      <c r="D1416" s="73" t="s">
        <v>104</v>
      </c>
      <c r="E1416" s="113" t="s">
        <v>8656</v>
      </c>
    </row>
    <row r="1417" spans="2:7" x14ac:dyDescent="0.25">
      <c r="B1417" s="73" t="s">
        <v>8657</v>
      </c>
      <c r="C1417" s="117" t="s">
        <v>125</v>
      </c>
      <c r="D1417" s="73" t="s">
        <v>104</v>
      </c>
      <c r="E1417" s="113" t="s">
        <v>8658</v>
      </c>
      <c r="G1417" s="114" t="s">
        <v>8659</v>
      </c>
    </row>
    <row r="1418" spans="2:7" x14ac:dyDescent="0.25">
      <c r="B1418" s="73" t="s">
        <v>8660</v>
      </c>
      <c r="C1418" s="117" t="s">
        <v>125</v>
      </c>
      <c r="D1418" s="73" t="s">
        <v>104</v>
      </c>
      <c r="E1418" s="113" t="s">
        <v>8661</v>
      </c>
    </row>
    <row r="1419" spans="2:7" x14ac:dyDescent="0.25">
      <c r="B1419" s="73" t="s">
        <v>8662</v>
      </c>
      <c r="C1419" s="117" t="s">
        <v>125</v>
      </c>
      <c r="D1419" s="73" t="s">
        <v>104</v>
      </c>
      <c r="E1419" s="113" t="s">
        <v>8663</v>
      </c>
      <c r="G1419" s="114" t="s">
        <v>8664</v>
      </c>
    </row>
    <row r="1420" spans="2:7" x14ac:dyDescent="0.25">
      <c r="B1420" s="73" t="s">
        <v>8665</v>
      </c>
      <c r="C1420" s="117" t="s">
        <v>125</v>
      </c>
      <c r="D1420" s="73" t="s">
        <v>104</v>
      </c>
      <c r="E1420" s="113" t="s">
        <v>8666</v>
      </c>
    </row>
    <row r="1421" spans="2:7" x14ac:dyDescent="0.25">
      <c r="B1421" s="73" t="s">
        <v>8667</v>
      </c>
      <c r="C1421" s="117" t="s">
        <v>125</v>
      </c>
      <c r="D1421" s="73" t="s">
        <v>104</v>
      </c>
      <c r="E1421" s="113" t="s">
        <v>8668</v>
      </c>
    </row>
    <row r="1422" spans="2:7" x14ac:dyDescent="0.25">
      <c r="B1422" s="73" t="s">
        <v>8669</v>
      </c>
      <c r="C1422" s="117" t="s">
        <v>125</v>
      </c>
      <c r="D1422" s="73" t="s">
        <v>104</v>
      </c>
      <c r="E1422" s="113" t="s">
        <v>8670</v>
      </c>
    </row>
    <row r="1423" spans="2:7" x14ac:dyDescent="0.25">
      <c r="B1423" s="73" t="s">
        <v>8671</v>
      </c>
      <c r="C1423" s="117" t="s">
        <v>125</v>
      </c>
      <c r="D1423" s="73" t="s">
        <v>104</v>
      </c>
      <c r="E1423" s="113" t="s">
        <v>8672</v>
      </c>
      <c r="G1423" s="114" t="s">
        <v>8673</v>
      </c>
    </row>
    <row r="1424" spans="2:7" x14ac:dyDescent="0.25">
      <c r="B1424" s="73" t="s">
        <v>8674</v>
      </c>
      <c r="C1424" s="117" t="s">
        <v>125</v>
      </c>
      <c r="D1424" s="73" t="s">
        <v>104</v>
      </c>
      <c r="E1424" s="113" t="s">
        <v>8675</v>
      </c>
    </row>
    <row r="1425" spans="2:7" x14ac:dyDescent="0.25">
      <c r="B1425" s="73" t="s">
        <v>8676</v>
      </c>
      <c r="C1425" s="117" t="s">
        <v>125</v>
      </c>
      <c r="D1425" s="73" t="s">
        <v>104</v>
      </c>
      <c r="E1425" s="113" t="s">
        <v>8677</v>
      </c>
    </row>
    <row r="1426" spans="2:7" x14ac:dyDescent="0.25">
      <c r="B1426" s="73" t="s">
        <v>8678</v>
      </c>
      <c r="C1426" s="117" t="s">
        <v>125</v>
      </c>
      <c r="D1426" s="73" t="s">
        <v>104</v>
      </c>
      <c r="E1426" s="113" t="s">
        <v>8679</v>
      </c>
    </row>
    <row r="1427" spans="2:7" x14ac:dyDescent="0.25">
      <c r="B1427" s="73" t="s">
        <v>8680</v>
      </c>
      <c r="C1427" s="117" t="s">
        <v>125</v>
      </c>
      <c r="D1427" s="73" t="s">
        <v>104</v>
      </c>
      <c r="E1427" s="113" t="s">
        <v>8681</v>
      </c>
    </row>
    <row r="1428" spans="2:7" x14ac:dyDescent="0.25">
      <c r="B1428" s="73" t="s">
        <v>8682</v>
      </c>
      <c r="C1428" s="117" t="s">
        <v>125</v>
      </c>
      <c r="D1428" s="73" t="s">
        <v>104</v>
      </c>
      <c r="E1428" s="113" t="s">
        <v>8683</v>
      </c>
    </row>
    <row r="1429" spans="2:7" ht="30" x14ac:dyDescent="0.25">
      <c r="B1429" s="73" t="s">
        <v>8684</v>
      </c>
      <c r="C1429" s="117" t="s">
        <v>125</v>
      </c>
      <c r="D1429" s="73" t="s">
        <v>104</v>
      </c>
      <c r="E1429" s="113" t="s">
        <v>8685</v>
      </c>
      <c r="G1429" s="114" t="s">
        <v>8686</v>
      </c>
    </row>
    <row r="1430" spans="2:7" x14ac:dyDescent="0.25">
      <c r="B1430" s="73" t="s">
        <v>8687</v>
      </c>
      <c r="C1430" s="117" t="s">
        <v>125</v>
      </c>
      <c r="D1430" s="73" t="s">
        <v>104</v>
      </c>
      <c r="E1430" s="113" t="s">
        <v>8688</v>
      </c>
    </row>
    <row r="1431" spans="2:7" x14ac:dyDescent="0.25">
      <c r="B1431" s="73" t="s">
        <v>8689</v>
      </c>
      <c r="C1431" s="117" t="s">
        <v>125</v>
      </c>
      <c r="D1431" s="73" t="s">
        <v>104</v>
      </c>
      <c r="E1431" s="113" t="s">
        <v>8690</v>
      </c>
      <c r="G1431" s="114" t="s">
        <v>8691</v>
      </c>
    </row>
    <row r="1432" spans="2:7" x14ac:dyDescent="0.25">
      <c r="B1432" s="73" t="s">
        <v>8692</v>
      </c>
      <c r="C1432" s="117" t="s">
        <v>125</v>
      </c>
      <c r="D1432" s="73" t="s">
        <v>104</v>
      </c>
      <c r="E1432" s="113" t="s">
        <v>8693</v>
      </c>
    </row>
    <row r="1433" spans="2:7" x14ac:dyDescent="0.25">
      <c r="B1433" s="73" t="s">
        <v>8694</v>
      </c>
      <c r="C1433" s="117" t="s">
        <v>125</v>
      </c>
      <c r="D1433" s="73" t="s">
        <v>104</v>
      </c>
      <c r="E1433" s="113" t="s">
        <v>8695</v>
      </c>
    </row>
    <row r="1434" spans="2:7" x14ac:dyDescent="0.25">
      <c r="B1434" s="73" t="s">
        <v>8696</v>
      </c>
      <c r="C1434" s="117" t="s">
        <v>125</v>
      </c>
      <c r="D1434" s="73" t="s">
        <v>104</v>
      </c>
      <c r="E1434" s="113" t="s">
        <v>8697</v>
      </c>
    </row>
    <row r="1435" spans="2:7" x14ac:dyDescent="0.25">
      <c r="B1435" s="73" t="s">
        <v>8698</v>
      </c>
      <c r="C1435" s="117" t="s">
        <v>125</v>
      </c>
      <c r="D1435" s="73" t="s">
        <v>104</v>
      </c>
      <c r="E1435" s="113" t="s">
        <v>8699</v>
      </c>
    </row>
    <row r="1436" spans="2:7" ht="30" x14ac:dyDescent="0.25">
      <c r="B1436" s="73" t="s">
        <v>8700</v>
      </c>
      <c r="C1436" s="117" t="s">
        <v>125</v>
      </c>
      <c r="D1436" s="73" t="s">
        <v>104</v>
      </c>
      <c r="E1436" s="113" t="s">
        <v>8701</v>
      </c>
      <c r="G1436" s="114" t="s">
        <v>8702</v>
      </c>
    </row>
    <row r="1437" spans="2:7" x14ac:dyDescent="0.25">
      <c r="B1437" s="73" t="s">
        <v>8703</v>
      </c>
      <c r="C1437" s="117" t="s">
        <v>125</v>
      </c>
      <c r="D1437" s="73" t="s">
        <v>104</v>
      </c>
      <c r="E1437" s="113" t="s">
        <v>8704</v>
      </c>
    </row>
    <row r="1438" spans="2:7" x14ac:dyDescent="0.25">
      <c r="B1438" s="73" t="s">
        <v>8705</v>
      </c>
      <c r="C1438" s="117" t="s">
        <v>125</v>
      </c>
      <c r="D1438" s="73" t="s">
        <v>104</v>
      </c>
      <c r="E1438" s="113" t="s">
        <v>8706</v>
      </c>
    </row>
    <row r="1439" spans="2:7" x14ac:dyDescent="0.25">
      <c r="B1439" s="73" t="s">
        <v>8707</v>
      </c>
      <c r="C1439" s="117" t="s">
        <v>125</v>
      </c>
      <c r="D1439" s="73" t="s">
        <v>104</v>
      </c>
      <c r="E1439" s="113" t="s">
        <v>8708</v>
      </c>
    </row>
    <row r="1440" spans="2:7" x14ac:dyDescent="0.25">
      <c r="B1440" s="73" t="s">
        <v>8709</v>
      </c>
      <c r="C1440" s="117" t="s">
        <v>125</v>
      </c>
      <c r="D1440" s="73" t="s">
        <v>104</v>
      </c>
      <c r="E1440" s="113" t="s">
        <v>8710</v>
      </c>
    </row>
    <row r="1441" spans="2:7" x14ac:dyDescent="0.25">
      <c r="B1441" s="73" t="s">
        <v>8711</v>
      </c>
      <c r="C1441" s="117" t="s">
        <v>125</v>
      </c>
      <c r="D1441" s="73" t="s">
        <v>104</v>
      </c>
      <c r="E1441" s="113" t="s">
        <v>8712</v>
      </c>
      <c r="G1441" s="114" t="s">
        <v>8713</v>
      </c>
    </row>
    <row r="1442" spans="2:7" x14ac:dyDescent="0.25">
      <c r="B1442" s="73" t="s">
        <v>8714</v>
      </c>
      <c r="C1442" s="117" t="s">
        <v>125</v>
      </c>
      <c r="D1442" s="73" t="s">
        <v>104</v>
      </c>
      <c r="E1442" s="113" t="s">
        <v>8715</v>
      </c>
      <c r="G1442" s="114" t="s">
        <v>8716</v>
      </c>
    </row>
    <row r="1443" spans="2:7" x14ac:dyDescent="0.25">
      <c r="B1443" s="73" t="s">
        <v>8717</v>
      </c>
      <c r="C1443" s="117" t="s">
        <v>125</v>
      </c>
      <c r="D1443" s="73" t="s">
        <v>104</v>
      </c>
      <c r="E1443" s="113" t="s">
        <v>8718</v>
      </c>
    </row>
    <row r="1444" spans="2:7" x14ac:dyDescent="0.25">
      <c r="B1444" s="73" t="s">
        <v>8719</v>
      </c>
      <c r="C1444" s="117" t="s">
        <v>125</v>
      </c>
      <c r="D1444" s="73" t="s">
        <v>104</v>
      </c>
      <c r="E1444" s="113" t="s">
        <v>8720</v>
      </c>
    </row>
    <row r="1445" spans="2:7" x14ac:dyDescent="0.25">
      <c r="B1445" s="73" t="s">
        <v>8721</v>
      </c>
      <c r="C1445" s="117" t="s">
        <v>125</v>
      </c>
      <c r="D1445" s="73" t="s">
        <v>104</v>
      </c>
      <c r="E1445" s="113" t="s">
        <v>8722</v>
      </c>
      <c r="G1445" s="114" t="s">
        <v>8723</v>
      </c>
    </row>
    <row r="1446" spans="2:7" x14ac:dyDescent="0.25">
      <c r="B1446" s="73" t="s">
        <v>8724</v>
      </c>
      <c r="C1446" s="117" t="s">
        <v>125</v>
      </c>
      <c r="D1446" s="73" t="s">
        <v>104</v>
      </c>
      <c r="E1446" s="113" t="s">
        <v>8725</v>
      </c>
    </row>
    <row r="1447" spans="2:7" x14ac:dyDescent="0.25">
      <c r="B1447" s="73" t="s">
        <v>8726</v>
      </c>
      <c r="C1447" s="117" t="s">
        <v>125</v>
      </c>
      <c r="D1447" s="73" t="s">
        <v>104</v>
      </c>
      <c r="E1447" s="113" t="s">
        <v>8727</v>
      </c>
      <c r="G1447" s="114" t="s">
        <v>8728</v>
      </c>
    </row>
    <row r="1448" spans="2:7" x14ac:dyDescent="0.25">
      <c r="B1448" s="73" t="s">
        <v>8729</v>
      </c>
      <c r="C1448" s="117" t="s">
        <v>125</v>
      </c>
      <c r="D1448" s="73" t="s">
        <v>104</v>
      </c>
      <c r="E1448" s="113" t="s">
        <v>8730</v>
      </c>
    </row>
    <row r="1449" spans="2:7" x14ac:dyDescent="0.25">
      <c r="B1449" s="73" t="s">
        <v>8731</v>
      </c>
      <c r="C1449" s="117" t="s">
        <v>125</v>
      </c>
      <c r="D1449" s="73" t="s">
        <v>104</v>
      </c>
      <c r="E1449" s="113" t="s">
        <v>8732</v>
      </c>
    </row>
    <row r="1450" spans="2:7" x14ac:dyDescent="0.25">
      <c r="B1450" s="73" t="s">
        <v>8733</v>
      </c>
      <c r="C1450" s="117" t="s">
        <v>125</v>
      </c>
      <c r="D1450" s="73" t="s">
        <v>104</v>
      </c>
      <c r="E1450" s="113" t="s">
        <v>8734</v>
      </c>
    </row>
    <row r="1451" spans="2:7" x14ac:dyDescent="0.25">
      <c r="B1451" s="73" t="s">
        <v>8735</v>
      </c>
      <c r="C1451" s="117" t="s">
        <v>125</v>
      </c>
      <c r="D1451" s="73" t="s">
        <v>104</v>
      </c>
      <c r="E1451" s="113" t="s">
        <v>8736</v>
      </c>
    </row>
    <row r="1452" spans="2:7" x14ac:dyDescent="0.25">
      <c r="B1452" s="73" t="s">
        <v>8737</v>
      </c>
      <c r="C1452" s="117" t="s">
        <v>125</v>
      </c>
      <c r="D1452" s="73" t="s">
        <v>104</v>
      </c>
      <c r="E1452" s="113" t="s">
        <v>8738</v>
      </c>
      <c r="G1452" s="114" t="s">
        <v>8739</v>
      </c>
    </row>
    <row r="1453" spans="2:7" x14ac:dyDescent="0.25">
      <c r="B1453" s="73" t="s">
        <v>8740</v>
      </c>
      <c r="C1453" s="117" t="s">
        <v>125</v>
      </c>
      <c r="D1453" s="73" t="s">
        <v>104</v>
      </c>
      <c r="E1453" s="113" t="s">
        <v>8741</v>
      </c>
    </row>
    <row r="1454" spans="2:7" x14ac:dyDescent="0.25">
      <c r="B1454" s="73" t="s">
        <v>8742</v>
      </c>
      <c r="C1454" s="117" t="s">
        <v>125</v>
      </c>
      <c r="D1454" s="73" t="s">
        <v>104</v>
      </c>
      <c r="E1454" s="113" t="s">
        <v>8743</v>
      </c>
    </row>
    <row r="1455" spans="2:7" x14ac:dyDescent="0.25">
      <c r="B1455" s="73" t="s">
        <v>8744</v>
      </c>
      <c r="C1455" s="117" t="s">
        <v>125</v>
      </c>
      <c r="D1455" s="73" t="s">
        <v>104</v>
      </c>
      <c r="E1455" s="113" t="s">
        <v>8745</v>
      </c>
      <c r="G1455" s="114" t="s">
        <v>8746</v>
      </c>
    </row>
    <row r="1456" spans="2:7" x14ac:dyDescent="0.25">
      <c r="B1456" s="73" t="s">
        <v>8747</v>
      </c>
      <c r="C1456" s="117" t="s">
        <v>125</v>
      </c>
      <c r="D1456" s="73" t="s">
        <v>104</v>
      </c>
      <c r="E1456" s="113" t="s">
        <v>8748</v>
      </c>
    </row>
    <row r="1457" spans="2:7" x14ac:dyDescent="0.25">
      <c r="B1457" s="73" t="s">
        <v>8749</v>
      </c>
      <c r="C1457" s="117" t="s">
        <v>125</v>
      </c>
      <c r="D1457" s="73" t="s">
        <v>104</v>
      </c>
      <c r="E1457" s="113" t="s">
        <v>8750</v>
      </c>
    </row>
    <row r="1458" spans="2:7" x14ac:dyDescent="0.25">
      <c r="B1458" s="73" t="s">
        <v>8751</v>
      </c>
      <c r="C1458" s="117" t="s">
        <v>125</v>
      </c>
      <c r="D1458" s="73" t="s">
        <v>104</v>
      </c>
      <c r="E1458" s="113" t="s">
        <v>8752</v>
      </c>
    </row>
    <row r="1459" spans="2:7" x14ac:dyDescent="0.25">
      <c r="B1459" s="73" t="s">
        <v>8753</v>
      </c>
      <c r="C1459" s="117" t="s">
        <v>125</v>
      </c>
      <c r="D1459" s="73" t="s">
        <v>104</v>
      </c>
      <c r="E1459" s="113" t="s">
        <v>8754</v>
      </c>
      <c r="G1459" s="114" t="s">
        <v>8755</v>
      </c>
    </row>
    <row r="1460" spans="2:7" x14ac:dyDescent="0.25">
      <c r="B1460" s="73" t="s">
        <v>8756</v>
      </c>
      <c r="C1460" s="117" t="s">
        <v>125</v>
      </c>
      <c r="D1460" s="73" t="s">
        <v>104</v>
      </c>
      <c r="E1460" s="113" t="s">
        <v>8757</v>
      </c>
    </row>
    <row r="1461" spans="2:7" x14ac:dyDescent="0.25">
      <c r="B1461" s="73" t="s">
        <v>8758</v>
      </c>
      <c r="C1461" s="117" t="s">
        <v>125</v>
      </c>
      <c r="D1461" s="73" t="s">
        <v>104</v>
      </c>
      <c r="E1461" s="113" t="s">
        <v>8759</v>
      </c>
    </row>
    <row r="1462" spans="2:7" x14ac:dyDescent="0.25">
      <c r="B1462" s="73" t="s">
        <v>8760</v>
      </c>
      <c r="C1462" s="117" t="s">
        <v>125</v>
      </c>
      <c r="D1462" s="73" t="s">
        <v>104</v>
      </c>
      <c r="E1462" s="113" t="s">
        <v>8761</v>
      </c>
      <c r="G1462" s="114" t="s">
        <v>8762</v>
      </c>
    </row>
    <row r="1463" spans="2:7" x14ac:dyDescent="0.25">
      <c r="B1463" s="73" t="s">
        <v>8763</v>
      </c>
      <c r="C1463" s="117" t="s">
        <v>125</v>
      </c>
      <c r="D1463" s="73" t="s">
        <v>104</v>
      </c>
      <c r="E1463" s="113" t="s">
        <v>8764</v>
      </c>
    </row>
    <row r="1464" spans="2:7" x14ac:dyDescent="0.25">
      <c r="B1464" s="73" t="s">
        <v>8765</v>
      </c>
      <c r="C1464" s="117" t="s">
        <v>125</v>
      </c>
      <c r="D1464" s="73" t="s">
        <v>104</v>
      </c>
      <c r="E1464" s="113" t="s">
        <v>8766</v>
      </c>
    </row>
    <row r="1465" spans="2:7" x14ac:dyDescent="0.25">
      <c r="B1465" s="73" t="s">
        <v>8767</v>
      </c>
      <c r="C1465" s="117" t="s">
        <v>125</v>
      </c>
      <c r="D1465" s="73" t="s">
        <v>104</v>
      </c>
      <c r="E1465" s="113" t="s">
        <v>8768</v>
      </c>
    </row>
    <row r="1466" spans="2:7" x14ac:dyDescent="0.25">
      <c r="B1466" s="73" t="s">
        <v>8769</v>
      </c>
      <c r="C1466" s="117" t="s">
        <v>125</v>
      </c>
      <c r="D1466" s="73" t="s">
        <v>104</v>
      </c>
      <c r="E1466" s="113" t="s">
        <v>8770</v>
      </c>
    </row>
    <row r="1467" spans="2:7" x14ac:dyDescent="0.25">
      <c r="B1467" s="73" t="s">
        <v>8771</v>
      </c>
      <c r="C1467" s="117" t="s">
        <v>125</v>
      </c>
      <c r="D1467" s="73" t="s">
        <v>104</v>
      </c>
      <c r="E1467" s="113" t="s">
        <v>8772</v>
      </c>
    </row>
    <row r="1468" spans="2:7" x14ac:dyDescent="0.25">
      <c r="B1468" s="73" t="s">
        <v>8773</v>
      </c>
      <c r="C1468" s="117" t="s">
        <v>125</v>
      </c>
      <c r="D1468" s="73" t="s">
        <v>104</v>
      </c>
      <c r="E1468" s="113" t="s">
        <v>8774</v>
      </c>
      <c r="G1468" s="114" t="s">
        <v>8775</v>
      </c>
    </row>
    <row r="1469" spans="2:7" x14ac:dyDescent="0.25">
      <c r="B1469" s="73" t="s">
        <v>8776</v>
      </c>
      <c r="C1469" s="117" t="s">
        <v>125</v>
      </c>
      <c r="D1469" s="73" t="s">
        <v>104</v>
      </c>
      <c r="E1469" s="113" t="s">
        <v>8777</v>
      </c>
    </row>
    <row r="1470" spans="2:7" x14ac:dyDescent="0.25">
      <c r="B1470" s="73" t="s">
        <v>8778</v>
      </c>
      <c r="C1470" s="117" t="s">
        <v>125</v>
      </c>
      <c r="D1470" s="73" t="s">
        <v>104</v>
      </c>
      <c r="E1470" s="113" t="s">
        <v>8779</v>
      </c>
    </row>
    <row r="1471" spans="2:7" x14ac:dyDescent="0.25">
      <c r="B1471" s="73" t="s">
        <v>8780</v>
      </c>
      <c r="C1471" s="117" t="s">
        <v>125</v>
      </c>
      <c r="D1471" s="73" t="s">
        <v>104</v>
      </c>
      <c r="E1471" s="113" t="s">
        <v>8781</v>
      </c>
    </row>
    <row r="1472" spans="2:7" x14ac:dyDescent="0.25">
      <c r="B1472" s="73" t="s">
        <v>8782</v>
      </c>
      <c r="C1472" s="117" t="s">
        <v>125</v>
      </c>
      <c r="D1472" s="73" t="s">
        <v>104</v>
      </c>
      <c r="E1472" s="113" t="s">
        <v>8783</v>
      </c>
    </row>
    <row r="1473" spans="2:7" x14ac:dyDescent="0.25">
      <c r="B1473" s="73" t="s">
        <v>8784</v>
      </c>
      <c r="C1473" s="117" t="s">
        <v>125</v>
      </c>
      <c r="D1473" s="73" t="s">
        <v>104</v>
      </c>
      <c r="E1473" s="113" t="s">
        <v>8785</v>
      </c>
    </row>
    <row r="1474" spans="2:7" x14ac:dyDescent="0.25">
      <c r="B1474" s="73" t="s">
        <v>8786</v>
      </c>
      <c r="C1474" s="117" t="s">
        <v>125</v>
      </c>
      <c r="D1474" s="73" t="s">
        <v>104</v>
      </c>
      <c r="E1474" s="113" t="s">
        <v>8787</v>
      </c>
    </row>
    <row r="1475" spans="2:7" x14ac:dyDescent="0.25">
      <c r="B1475" s="73" t="s">
        <v>8788</v>
      </c>
      <c r="C1475" s="117" t="s">
        <v>125</v>
      </c>
      <c r="D1475" s="73" t="s">
        <v>104</v>
      </c>
      <c r="E1475" s="113" t="s">
        <v>8789</v>
      </c>
    </row>
    <row r="1476" spans="2:7" x14ac:dyDescent="0.25">
      <c r="B1476" s="73" t="s">
        <v>8790</v>
      </c>
      <c r="C1476" s="117" t="s">
        <v>125</v>
      </c>
      <c r="D1476" s="73" t="s">
        <v>104</v>
      </c>
      <c r="E1476" s="113" t="s">
        <v>8791</v>
      </c>
    </row>
    <row r="1477" spans="2:7" x14ac:dyDescent="0.25">
      <c r="B1477" s="73" t="s">
        <v>8792</v>
      </c>
      <c r="C1477" s="117" t="s">
        <v>125</v>
      </c>
      <c r="D1477" s="73" t="s">
        <v>104</v>
      </c>
      <c r="E1477" s="113" t="s">
        <v>8793</v>
      </c>
    </row>
    <row r="1478" spans="2:7" x14ac:dyDescent="0.25">
      <c r="B1478" s="73" t="s">
        <v>8794</v>
      </c>
      <c r="C1478" s="117" t="s">
        <v>125</v>
      </c>
      <c r="D1478" s="73" t="s">
        <v>104</v>
      </c>
      <c r="E1478" s="113" t="s">
        <v>8795</v>
      </c>
    </row>
    <row r="1479" spans="2:7" x14ac:dyDescent="0.25">
      <c r="B1479" s="73" t="s">
        <v>8796</v>
      </c>
      <c r="C1479" s="117" t="s">
        <v>125</v>
      </c>
      <c r="D1479" s="73" t="s">
        <v>104</v>
      </c>
      <c r="E1479" s="113" t="s">
        <v>8797</v>
      </c>
      <c r="G1479" s="114" t="s">
        <v>8798</v>
      </c>
    </row>
    <row r="1480" spans="2:7" x14ac:dyDescent="0.25">
      <c r="B1480" s="73" t="s">
        <v>8799</v>
      </c>
      <c r="C1480" s="117" t="s">
        <v>125</v>
      </c>
      <c r="D1480" s="73" t="s">
        <v>104</v>
      </c>
      <c r="E1480" s="113" t="s">
        <v>8800</v>
      </c>
    </row>
    <row r="1481" spans="2:7" x14ac:dyDescent="0.25">
      <c r="B1481" s="73" t="s">
        <v>8801</v>
      </c>
      <c r="C1481" s="117" t="s">
        <v>125</v>
      </c>
      <c r="D1481" s="73" t="s">
        <v>104</v>
      </c>
      <c r="E1481" s="113" t="s">
        <v>8802</v>
      </c>
    </row>
    <row r="1482" spans="2:7" x14ac:dyDescent="0.25">
      <c r="B1482" s="73" t="s">
        <v>8803</v>
      </c>
      <c r="C1482" s="117" t="s">
        <v>125</v>
      </c>
      <c r="D1482" s="73" t="s">
        <v>104</v>
      </c>
      <c r="E1482" s="113" t="s">
        <v>8804</v>
      </c>
      <c r="G1482" s="114" t="s">
        <v>5767</v>
      </c>
    </row>
    <row r="1483" spans="2:7" ht="90" x14ac:dyDescent="0.25">
      <c r="B1483" s="73" t="s">
        <v>8805</v>
      </c>
      <c r="C1483" s="117" t="s">
        <v>125</v>
      </c>
      <c r="D1483" s="73" t="s">
        <v>104</v>
      </c>
      <c r="E1483" s="113" t="s">
        <v>8806</v>
      </c>
      <c r="G1483" s="114" t="s">
        <v>8807</v>
      </c>
    </row>
    <row r="1484" spans="2:7" x14ac:dyDescent="0.25">
      <c r="B1484" s="73" t="s">
        <v>8808</v>
      </c>
      <c r="C1484" s="117" t="s">
        <v>125</v>
      </c>
      <c r="D1484" s="73" t="s">
        <v>104</v>
      </c>
      <c r="E1484" s="113" t="s">
        <v>8809</v>
      </c>
    </row>
    <row r="1485" spans="2:7" ht="45" x14ac:dyDescent="0.25">
      <c r="B1485" s="73" t="s">
        <v>8810</v>
      </c>
      <c r="C1485" s="117" t="s">
        <v>125</v>
      </c>
      <c r="D1485" s="73" t="s">
        <v>104</v>
      </c>
      <c r="E1485" s="113" t="s">
        <v>8811</v>
      </c>
      <c r="G1485" s="114" t="s">
        <v>8812</v>
      </c>
    </row>
    <row r="1486" spans="2:7" x14ac:dyDescent="0.25">
      <c r="B1486" s="73" t="s">
        <v>8813</v>
      </c>
      <c r="C1486" s="117" t="s">
        <v>125</v>
      </c>
      <c r="D1486" s="73" t="s">
        <v>104</v>
      </c>
      <c r="E1486" s="113" t="s">
        <v>8814</v>
      </c>
    </row>
    <row r="1487" spans="2:7" x14ac:dyDescent="0.25">
      <c r="B1487" s="73" t="s">
        <v>8815</v>
      </c>
      <c r="C1487" s="117" t="s">
        <v>125</v>
      </c>
      <c r="D1487" s="73" t="s">
        <v>104</v>
      </c>
      <c r="E1487" s="113" t="s">
        <v>8816</v>
      </c>
    </row>
    <row r="1488" spans="2:7" x14ac:dyDescent="0.25">
      <c r="B1488" s="73" t="s">
        <v>8817</v>
      </c>
      <c r="C1488" s="117" t="s">
        <v>125</v>
      </c>
      <c r="D1488" s="73" t="s">
        <v>104</v>
      </c>
      <c r="E1488" s="113" t="s">
        <v>8818</v>
      </c>
    </row>
    <row r="1489" spans="2:7" x14ac:dyDescent="0.25">
      <c r="B1489" s="73" t="s">
        <v>8819</v>
      </c>
      <c r="C1489" s="117" t="s">
        <v>125</v>
      </c>
      <c r="D1489" s="73" t="s">
        <v>104</v>
      </c>
      <c r="E1489" s="113" t="s">
        <v>8820</v>
      </c>
    </row>
    <row r="1490" spans="2:7" x14ac:dyDescent="0.25">
      <c r="B1490" s="73" t="s">
        <v>8821</v>
      </c>
      <c r="C1490" s="117" t="s">
        <v>125</v>
      </c>
      <c r="D1490" s="73" t="s">
        <v>104</v>
      </c>
      <c r="E1490" s="113" t="s">
        <v>8822</v>
      </c>
    </row>
    <row r="1491" spans="2:7" x14ac:dyDescent="0.25">
      <c r="B1491" s="73" t="s">
        <v>8823</v>
      </c>
      <c r="C1491" s="117" t="s">
        <v>125</v>
      </c>
      <c r="D1491" s="73" t="s">
        <v>104</v>
      </c>
      <c r="E1491" s="113" t="s">
        <v>8824</v>
      </c>
    </row>
    <row r="1492" spans="2:7" x14ac:dyDescent="0.25">
      <c r="B1492" s="73" t="s">
        <v>8825</v>
      </c>
      <c r="C1492" s="117" t="s">
        <v>125</v>
      </c>
      <c r="D1492" s="73" t="s">
        <v>104</v>
      </c>
      <c r="E1492" s="113" t="s">
        <v>8826</v>
      </c>
    </row>
    <row r="1493" spans="2:7" x14ac:dyDescent="0.25">
      <c r="B1493" s="73" t="s">
        <v>8827</v>
      </c>
      <c r="C1493" s="117" t="s">
        <v>125</v>
      </c>
      <c r="D1493" s="73" t="s">
        <v>104</v>
      </c>
      <c r="E1493" s="113" t="s">
        <v>8828</v>
      </c>
    </row>
    <row r="1494" spans="2:7" x14ac:dyDescent="0.25">
      <c r="B1494" s="73" t="s">
        <v>8829</v>
      </c>
      <c r="C1494" s="117" t="s">
        <v>125</v>
      </c>
      <c r="D1494" s="73" t="s">
        <v>104</v>
      </c>
      <c r="E1494" s="113" t="s">
        <v>8830</v>
      </c>
    </row>
    <row r="1495" spans="2:7" x14ac:dyDescent="0.25">
      <c r="B1495" s="73" t="s">
        <v>8831</v>
      </c>
      <c r="C1495" s="117" t="s">
        <v>125</v>
      </c>
      <c r="D1495" s="73" t="s">
        <v>104</v>
      </c>
      <c r="E1495" s="113" t="s">
        <v>8832</v>
      </c>
    </row>
    <row r="1496" spans="2:7" x14ac:dyDescent="0.25">
      <c r="B1496" s="73" t="s">
        <v>8833</v>
      </c>
      <c r="C1496" s="117" t="s">
        <v>125</v>
      </c>
      <c r="D1496" s="73" t="s">
        <v>104</v>
      </c>
      <c r="E1496" s="113" t="s">
        <v>8834</v>
      </c>
    </row>
    <row r="1497" spans="2:7" ht="30" x14ac:dyDescent="0.25">
      <c r="B1497" s="73" t="s">
        <v>8835</v>
      </c>
      <c r="C1497" s="117" t="s">
        <v>125</v>
      </c>
      <c r="D1497" s="73" t="s">
        <v>104</v>
      </c>
      <c r="E1497" s="113" t="s">
        <v>8836</v>
      </c>
      <c r="G1497" s="114" t="s">
        <v>8837</v>
      </c>
    </row>
    <row r="1498" spans="2:7" x14ac:dyDescent="0.25">
      <c r="B1498" s="73" t="s">
        <v>8838</v>
      </c>
      <c r="C1498" s="117" t="s">
        <v>125</v>
      </c>
      <c r="D1498" s="73" t="s">
        <v>104</v>
      </c>
      <c r="E1498" s="113" t="s">
        <v>8839</v>
      </c>
    </row>
    <row r="1499" spans="2:7" x14ac:dyDescent="0.25">
      <c r="B1499" s="73" t="s">
        <v>8840</v>
      </c>
      <c r="C1499" s="117" t="s">
        <v>125</v>
      </c>
      <c r="D1499" s="73" t="s">
        <v>104</v>
      </c>
      <c r="E1499" s="113" t="s">
        <v>8841</v>
      </c>
    </row>
    <row r="1500" spans="2:7" x14ac:dyDescent="0.25">
      <c r="B1500" s="73" t="s">
        <v>8842</v>
      </c>
      <c r="C1500" s="117" t="s">
        <v>125</v>
      </c>
      <c r="D1500" s="73" t="s">
        <v>104</v>
      </c>
      <c r="E1500" s="113" t="s">
        <v>8843</v>
      </c>
    </row>
    <row r="1501" spans="2:7" x14ac:dyDescent="0.25">
      <c r="B1501" s="73" t="s">
        <v>8844</v>
      </c>
      <c r="C1501" s="117" t="s">
        <v>125</v>
      </c>
      <c r="D1501" s="73" t="s">
        <v>104</v>
      </c>
      <c r="E1501" s="113" t="s">
        <v>8845</v>
      </c>
      <c r="G1501" s="114" t="s">
        <v>8846</v>
      </c>
    </row>
    <row r="1502" spans="2:7" x14ac:dyDescent="0.25">
      <c r="B1502" s="73" t="s">
        <v>8847</v>
      </c>
      <c r="C1502" s="117" t="s">
        <v>125</v>
      </c>
      <c r="D1502" s="73" t="s">
        <v>104</v>
      </c>
      <c r="E1502" s="113" t="s">
        <v>8848</v>
      </c>
    </row>
    <row r="1503" spans="2:7" x14ac:dyDescent="0.25">
      <c r="B1503" s="73" t="s">
        <v>8849</v>
      </c>
      <c r="C1503" s="117" t="s">
        <v>125</v>
      </c>
      <c r="D1503" s="73" t="s">
        <v>104</v>
      </c>
      <c r="E1503" s="113" t="s">
        <v>8850</v>
      </c>
    </row>
    <row r="1504" spans="2:7" x14ac:dyDescent="0.25">
      <c r="B1504" s="73" t="s">
        <v>8851</v>
      </c>
      <c r="C1504" s="117" t="s">
        <v>125</v>
      </c>
      <c r="D1504" s="73" t="s">
        <v>104</v>
      </c>
      <c r="E1504" s="113" t="s">
        <v>8852</v>
      </c>
    </row>
    <row r="1505" spans="2:7" ht="30" x14ac:dyDescent="0.25">
      <c r="B1505" s="73" t="s">
        <v>8853</v>
      </c>
      <c r="C1505" s="117" t="s">
        <v>125</v>
      </c>
      <c r="D1505" s="73" t="s">
        <v>104</v>
      </c>
      <c r="E1505" s="113" t="s">
        <v>8854</v>
      </c>
      <c r="G1505" s="114" t="s">
        <v>8855</v>
      </c>
    </row>
    <row r="1506" spans="2:7" x14ac:dyDescent="0.25">
      <c r="B1506" s="73" t="s">
        <v>8856</v>
      </c>
      <c r="C1506" s="117" t="s">
        <v>125</v>
      </c>
      <c r="D1506" s="73" t="s">
        <v>104</v>
      </c>
      <c r="E1506" s="113" t="s">
        <v>8857</v>
      </c>
    </row>
    <row r="1507" spans="2:7" x14ac:dyDescent="0.25">
      <c r="B1507" s="73" t="s">
        <v>8858</v>
      </c>
      <c r="C1507" s="117" t="s">
        <v>125</v>
      </c>
      <c r="D1507" s="73" t="s">
        <v>104</v>
      </c>
      <c r="E1507" s="113" t="s">
        <v>8859</v>
      </c>
    </row>
    <row r="1508" spans="2:7" x14ac:dyDescent="0.25">
      <c r="B1508" s="73" t="s">
        <v>8860</v>
      </c>
      <c r="C1508" s="117" t="s">
        <v>125</v>
      </c>
      <c r="D1508" s="73" t="s">
        <v>104</v>
      </c>
      <c r="E1508" s="113" t="s">
        <v>8861</v>
      </c>
    </row>
    <row r="1509" spans="2:7" x14ac:dyDescent="0.25">
      <c r="B1509" s="73" t="s">
        <v>8862</v>
      </c>
      <c r="C1509" s="117" t="s">
        <v>125</v>
      </c>
      <c r="D1509" s="73" t="s">
        <v>104</v>
      </c>
      <c r="E1509" s="113" t="s">
        <v>8863</v>
      </c>
    </row>
    <row r="1510" spans="2:7" x14ac:dyDescent="0.25">
      <c r="B1510" s="73" t="s">
        <v>8864</v>
      </c>
      <c r="C1510" s="117" t="s">
        <v>125</v>
      </c>
      <c r="D1510" s="73" t="s">
        <v>104</v>
      </c>
      <c r="E1510" s="113" t="s">
        <v>8865</v>
      </c>
    </row>
    <row r="1511" spans="2:7" x14ac:dyDescent="0.25">
      <c r="B1511" s="73" t="s">
        <v>8866</v>
      </c>
      <c r="C1511" s="117" t="s">
        <v>125</v>
      </c>
      <c r="D1511" s="73" t="s">
        <v>104</v>
      </c>
      <c r="E1511" s="113" t="s">
        <v>8867</v>
      </c>
    </row>
    <row r="1512" spans="2:7" x14ac:dyDescent="0.25">
      <c r="B1512" s="73" t="s">
        <v>8868</v>
      </c>
      <c r="C1512" s="117" t="s">
        <v>125</v>
      </c>
      <c r="D1512" s="73" t="s">
        <v>104</v>
      </c>
      <c r="E1512" s="113" t="s">
        <v>8869</v>
      </c>
    </row>
    <row r="1513" spans="2:7" x14ac:dyDescent="0.25">
      <c r="B1513" s="73" t="s">
        <v>8870</v>
      </c>
      <c r="C1513" s="117" t="s">
        <v>125</v>
      </c>
      <c r="D1513" s="73" t="s">
        <v>104</v>
      </c>
      <c r="E1513" s="113" t="s">
        <v>8871</v>
      </c>
    </row>
    <row r="1514" spans="2:7" x14ac:dyDescent="0.25">
      <c r="B1514" s="73" t="s">
        <v>8872</v>
      </c>
      <c r="C1514" s="117" t="s">
        <v>125</v>
      </c>
      <c r="D1514" s="73" t="s">
        <v>104</v>
      </c>
      <c r="E1514" s="113" t="s">
        <v>8873</v>
      </c>
    </row>
    <row r="1515" spans="2:7" x14ac:dyDescent="0.25">
      <c r="B1515" s="73" t="s">
        <v>8874</v>
      </c>
      <c r="C1515" s="117" t="s">
        <v>125</v>
      </c>
      <c r="D1515" s="73" t="s">
        <v>104</v>
      </c>
      <c r="E1515" s="113" t="s">
        <v>8875</v>
      </c>
    </row>
    <row r="1516" spans="2:7" x14ac:dyDescent="0.25">
      <c r="B1516" s="73" t="s">
        <v>8876</v>
      </c>
      <c r="C1516" s="117" t="s">
        <v>125</v>
      </c>
      <c r="D1516" s="73" t="s">
        <v>104</v>
      </c>
      <c r="E1516" s="113" t="s">
        <v>8877</v>
      </c>
    </row>
    <row r="1517" spans="2:7" x14ac:dyDescent="0.25">
      <c r="B1517" s="73" t="s">
        <v>8878</v>
      </c>
      <c r="C1517" s="117" t="s">
        <v>125</v>
      </c>
      <c r="D1517" s="73" t="s">
        <v>104</v>
      </c>
      <c r="E1517" s="113" t="s">
        <v>8879</v>
      </c>
    </row>
    <row r="1518" spans="2:7" x14ac:dyDescent="0.25">
      <c r="B1518" s="73" t="s">
        <v>8880</v>
      </c>
      <c r="C1518" s="117" t="s">
        <v>125</v>
      </c>
      <c r="D1518" s="73" t="s">
        <v>104</v>
      </c>
      <c r="E1518" s="113" t="s">
        <v>8881</v>
      </c>
      <c r="G1518" s="114" t="s">
        <v>8882</v>
      </c>
    </row>
    <row r="1519" spans="2:7" x14ac:dyDescent="0.25">
      <c r="B1519" s="73" t="s">
        <v>8883</v>
      </c>
      <c r="C1519" s="117" t="s">
        <v>125</v>
      </c>
      <c r="D1519" s="73" t="s">
        <v>104</v>
      </c>
      <c r="E1519" s="113" t="s">
        <v>8884</v>
      </c>
    </row>
    <row r="1520" spans="2:7" x14ac:dyDescent="0.25">
      <c r="B1520" s="73" t="s">
        <v>8885</v>
      </c>
      <c r="C1520" s="117" t="s">
        <v>125</v>
      </c>
      <c r="D1520" s="73" t="s">
        <v>104</v>
      </c>
      <c r="E1520" s="113" t="s">
        <v>8886</v>
      </c>
    </row>
    <row r="1521" spans="2:7" ht="45" x14ac:dyDescent="0.25">
      <c r="B1521" s="73" t="s">
        <v>8887</v>
      </c>
      <c r="C1521" s="117" t="s">
        <v>125</v>
      </c>
      <c r="D1521" s="73" t="s">
        <v>104</v>
      </c>
      <c r="E1521" s="113" t="s">
        <v>8888</v>
      </c>
      <c r="G1521" s="114" t="s">
        <v>8889</v>
      </c>
    </row>
    <row r="1522" spans="2:7" ht="45" x14ac:dyDescent="0.25">
      <c r="B1522" s="73" t="s">
        <v>8890</v>
      </c>
      <c r="C1522" s="117" t="s">
        <v>125</v>
      </c>
      <c r="D1522" s="73" t="s">
        <v>104</v>
      </c>
      <c r="E1522" s="113" t="s">
        <v>8891</v>
      </c>
      <c r="G1522" s="114" t="s">
        <v>8892</v>
      </c>
    </row>
    <row r="1523" spans="2:7" x14ac:dyDescent="0.25">
      <c r="B1523" s="73" t="s">
        <v>8893</v>
      </c>
      <c r="C1523" s="117" t="s">
        <v>125</v>
      </c>
      <c r="D1523" s="73" t="s">
        <v>104</v>
      </c>
      <c r="E1523" s="113" t="s">
        <v>8894</v>
      </c>
    </row>
    <row r="1524" spans="2:7" x14ac:dyDescent="0.25">
      <c r="B1524" s="73" t="s">
        <v>8895</v>
      </c>
      <c r="C1524" s="117" t="s">
        <v>125</v>
      </c>
      <c r="D1524" s="73" t="s">
        <v>104</v>
      </c>
      <c r="E1524" s="113" t="s">
        <v>8896</v>
      </c>
    </row>
    <row r="1525" spans="2:7" x14ac:dyDescent="0.25">
      <c r="B1525" s="73" t="s">
        <v>8897</v>
      </c>
      <c r="C1525" s="117" t="s">
        <v>125</v>
      </c>
      <c r="D1525" s="73" t="s">
        <v>104</v>
      </c>
      <c r="E1525" s="113" t="s">
        <v>8898</v>
      </c>
    </row>
    <row r="1526" spans="2:7" ht="45" x14ac:dyDescent="0.25">
      <c r="B1526" s="73" t="s">
        <v>8899</v>
      </c>
      <c r="C1526" s="117" t="s">
        <v>125</v>
      </c>
      <c r="D1526" s="73" t="s">
        <v>104</v>
      </c>
      <c r="E1526" s="113" t="s">
        <v>8900</v>
      </c>
      <c r="G1526" s="114" t="s">
        <v>8901</v>
      </c>
    </row>
    <row r="1527" spans="2:7" x14ac:dyDescent="0.25">
      <c r="B1527" s="73" t="s">
        <v>8902</v>
      </c>
      <c r="C1527" s="117" t="s">
        <v>125</v>
      </c>
      <c r="D1527" s="73" t="s">
        <v>104</v>
      </c>
      <c r="E1527" s="113" t="s">
        <v>8903</v>
      </c>
    </row>
    <row r="1528" spans="2:7" x14ac:dyDescent="0.25">
      <c r="B1528" s="73" t="s">
        <v>8904</v>
      </c>
      <c r="C1528" s="117" t="s">
        <v>125</v>
      </c>
      <c r="D1528" s="73" t="s">
        <v>104</v>
      </c>
      <c r="E1528" s="113" t="s">
        <v>8905</v>
      </c>
    </row>
    <row r="1529" spans="2:7" x14ac:dyDescent="0.25">
      <c r="B1529" s="73" t="s">
        <v>8906</v>
      </c>
      <c r="C1529" s="117" t="s">
        <v>125</v>
      </c>
      <c r="D1529" s="73" t="s">
        <v>104</v>
      </c>
      <c r="E1529" s="113" t="s">
        <v>8907</v>
      </c>
    </row>
    <row r="1530" spans="2:7" x14ac:dyDescent="0.25">
      <c r="B1530" s="73" t="s">
        <v>8908</v>
      </c>
      <c r="C1530" s="117" t="s">
        <v>125</v>
      </c>
      <c r="D1530" s="73" t="s">
        <v>104</v>
      </c>
      <c r="E1530" s="113" t="s">
        <v>8909</v>
      </c>
    </row>
    <row r="1531" spans="2:7" x14ac:dyDescent="0.25">
      <c r="B1531" s="73" t="s">
        <v>8910</v>
      </c>
      <c r="C1531" s="117" t="s">
        <v>125</v>
      </c>
      <c r="D1531" s="73" t="s">
        <v>104</v>
      </c>
      <c r="E1531" s="113" t="s">
        <v>8911</v>
      </c>
    </row>
    <row r="1532" spans="2:7" x14ac:dyDescent="0.25">
      <c r="B1532" s="73" t="s">
        <v>8912</v>
      </c>
      <c r="C1532" s="117" t="s">
        <v>125</v>
      </c>
      <c r="D1532" s="73" t="s">
        <v>104</v>
      </c>
      <c r="E1532" s="113" t="s">
        <v>8913</v>
      </c>
    </row>
    <row r="1533" spans="2:7" x14ac:dyDescent="0.25">
      <c r="B1533" s="73" t="s">
        <v>8914</v>
      </c>
      <c r="C1533" s="117" t="s">
        <v>125</v>
      </c>
      <c r="D1533" s="73" t="s">
        <v>104</v>
      </c>
      <c r="E1533" s="113" t="s">
        <v>8915</v>
      </c>
    </row>
    <row r="1534" spans="2:7" x14ac:dyDescent="0.25">
      <c r="B1534" s="73" t="s">
        <v>8916</v>
      </c>
      <c r="C1534" s="117" t="s">
        <v>125</v>
      </c>
      <c r="D1534" s="73" t="s">
        <v>104</v>
      </c>
      <c r="E1534" s="113" t="s">
        <v>8917</v>
      </c>
    </row>
    <row r="1535" spans="2:7" x14ac:dyDescent="0.25">
      <c r="B1535" s="73" t="s">
        <v>8918</v>
      </c>
      <c r="C1535" s="117" t="s">
        <v>125</v>
      </c>
      <c r="D1535" s="73" t="s">
        <v>104</v>
      </c>
      <c r="E1535" s="113" t="s">
        <v>8919</v>
      </c>
    </row>
    <row r="1536" spans="2:7" x14ac:dyDescent="0.25">
      <c r="B1536" s="73" t="s">
        <v>8920</v>
      </c>
      <c r="C1536" s="117" t="s">
        <v>125</v>
      </c>
      <c r="D1536" s="73" t="s">
        <v>104</v>
      </c>
      <c r="E1536" s="113" t="s">
        <v>8921</v>
      </c>
    </row>
    <row r="1537" spans="2:7" x14ac:dyDescent="0.25">
      <c r="B1537" s="73" t="s">
        <v>8922</v>
      </c>
      <c r="C1537" s="117" t="s">
        <v>125</v>
      </c>
      <c r="D1537" s="73" t="s">
        <v>104</v>
      </c>
      <c r="E1537" s="113" t="s">
        <v>8923</v>
      </c>
    </row>
    <row r="1538" spans="2:7" ht="45" x14ac:dyDescent="0.25">
      <c r="B1538" s="73" t="s">
        <v>8924</v>
      </c>
      <c r="C1538" s="117" t="s">
        <v>125</v>
      </c>
      <c r="D1538" s="73" t="s">
        <v>104</v>
      </c>
      <c r="E1538" s="113" t="s">
        <v>8925</v>
      </c>
      <c r="G1538" s="114" t="s">
        <v>8926</v>
      </c>
    </row>
    <row r="1539" spans="2:7" x14ac:dyDescent="0.25">
      <c r="B1539" s="73" t="s">
        <v>8927</v>
      </c>
      <c r="C1539" s="117" t="s">
        <v>125</v>
      </c>
      <c r="D1539" s="73" t="s">
        <v>104</v>
      </c>
      <c r="E1539" s="113" t="s">
        <v>8928</v>
      </c>
      <c r="G1539" s="114" t="s">
        <v>8929</v>
      </c>
    </row>
    <row r="1540" spans="2:7" x14ac:dyDescent="0.25">
      <c r="B1540" s="73" t="s">
        <v>8930</v>
      </c>
      <c r="C1540" s="117" t="s">
        <v>125</v>
      </c>
      <c r="D1540" s="73" t="s">
        <v>104</v>
      </c>
      <c r="E1540" s="113" t="s">
        <v>8931</v>
      </c>
    </row>
    <row r="1541" spans="2:7" x14ac:dyDescent="0.25">
      <c r="B1541" s="73" t="s">
        <v>8932</v>
      </c>
      <c r="C1541" s="117" t="s">
        <v>125</v>
      </c>
      <c r="D1541" s="73" t="s">
        <v>104</v>
      </c>
      <c r="E1541" s="113" t="s">
        <v>8933</v>
      </c>
    </row>
    <row r="1542" spans="2:7" x14ac:dyDescent="0.25">
      <c r="B1542" s="73" t="s">
        <v>8934</v>
      </c>
      <c r="C1542" s="117" t="s">
        <v>125</v>
      </c>
      <c r="D1542" s="73" t="s">
        <v>104</v>
      </c>
      <c r="E1542" s="113" t="s">
        <v>8935</v>
      </c>
    </row>
    <row r="1543" spans="2:7" x14ac:dyDescent="0.25">
      <c r="B1543" s="73" t="s">
        <v>8936</v>
      </c>
      <c r="C1543" s="117" t="s">
        <v>125</v>
      </c>
      <c r="D1543" s="73" t="s">
        <v>104</v>
      </c>
      <c r="E1543" s="113" t="s">
        <v>8937</v>
      </c>
      <c r="G1543" s="114" t="s">
        <v>8938</v>
      </c>
    </row>
    <row r="1544" spans="2:7" x14ac:dyDescent="0.25">
      <c r="B1544" s="73" t="s">
        <v>8939</v>
      </c>
      <c r="C1544" s="117" t="s">
        <v>125</v>
      </c>
      <c r="D1544" s="73" t="s">
        <v>104</v>
      </c>
      <c r="E1544" s="113" t="s">
        <v>8940</v>
      </c>
    </row>
    <row r="1545" spans="2:7" x14ac:dyDescent="0.25">
      <c r="B1545" s="73" t="s">
        <v>8941</v>
      </c>
      <c r="C1545" s="117" t="s">
        <v>125</v>
      </c>
      <c r="D1545" s="73" t="s">
        <v>104</v>
      </c>
      <c r="E1545" s="113" t="s">
        <v>8942</v>
      </c>
      <c r="G1545" s="114" t="s">
        <v>8943</v>
      </c>
    </row>
    <row r="1546" spans="2:7" x14ac:dyDescent="0.25">
      <c r="B1546" s="73" t="s">
        <v>8944</v>
      </c>
      <c r="C1546" s="117" t="s">
        <v>125</v>
      </c>
      <c r="D1546" s="73" t="s">
        <v>104</v>
      </c>
      <c r="E1546" s="113" t="s">
        <v>8945</v>
      </c>
    </row>
    <row r="1547" spans="2:7" ht="30" x14ac:dyDescent="0.25">
      <c r="B1547" s="73" t="s">
        <v>8946</v>
      </c>
      <c r="C1547" s="117" t="s">
        <v>125</v>
      </c>
      <c r="D1547" s="73" t="s">
        <v>104</v>
      </c>
      <c r="E1547" s="113" t="s">
        <v>8947</v>
      </c>
      <c r="G1547" s="114" t="s">
        <v>8948</v>
      </c>
    </row>
    <row r="1548" spans="2:7" ht="30" x14ac:dyDescent="0.25">
      <c r="B1548" s="73" t="s">
        <v>8949</v>
      </c>
      <c r="C1548" s="117" t="s">
        <v>125</v>
      </c>
      <c r="D1548" s="73" t="s">
        <v>104</v>
      </c>
      <c r="E1548" s="113" t="s">
        <v>8950</v>
      </c>
      <c r="G1548" s="114" t="s">
        <v>8951</v>
      </c>
    </row>
    <row r="1549" spans="2:7" x14ac:dyDescent="0.25">
      <c r="B1549" s="73" t="s">
        <v>8952</v>
      </c>
      <c r="C1549" s="117" t="s">
        <v>125</v>
      </c>
      <c r="D1549" s="73" t="s">
        <v>104</v>
      </c>
      <c r="E1549" s="113" t="s">
        <v>8953</v>
      </c>
    </row>
    <row r="1550" spans="2:7" ht="30" x14ac:dyDescent="0.25">
      <c r="B1550" s="73" t="s">
        <v>8954</v>
      </c>
      <c r="C1550" s="117" t="s">
        <v>125</v>
      </c>
      <c r="D1550" s="73" t="s">
        <v>104</v>
      </c>
      <c r="E1550" s="113" t="s">
        <v>8955</v>
      </c>
      <c r="G1550" s="114" t="s">
        <v>8956</v>
      </c>
    </row>
    <row r="1551" spans="2:7" x14ac:dyDescent="0.25">
      <c r="B1551" s="73" t="s">
        <v>8957</v>
      </c>
      <c r="C1551" s="117" t="s">
        <v>125</v>
      </c>
      <c r="D1551" s="73" t="s">
        <v>104</v>
      </c>
      <c r="E1551" s="113" t="s">
        <v>8958</v>
      </c>
    </row>
    <row r="1552" spans="2:7" x14ac:dyDescent="0.25">
      <c r="B1552" s="73" t="s">
        <v>8959</v>
      </c>
      <c r="C1552" s="117" t="s">
        <v>125</v>
      </c>
      <c r="D1552" s="73" t="s">
        <v>104</v>
      </c>
      <c r="E1552" s="113" t="s">
        <v>8960</v>
      </c>
    </row>
    <row r="1553" spans="2:7" x14ac:dyDescent="0.25">
      <c r="B1553" s="73" t="s">
        <v>8961</v>
      </c>
      <c r="C1553" s="117" t="s">
        <v>125</v>
      </c>
      <c r="D1553" s="73" t="s">
        <v>104</v>
      </c>
      <c r="E1553" s="113" t="s">
        <v>8962</v>
      </c>
    </row>
    <row r="1554" spans="2:7" x14ac:dyDescent="0.25">
      <c r="B1554" s="73" t="s">
        <v>8963</v>
      </c>
      <c r="C1554" s="117" t="s">
        <v>125</v>
      </c>
      <c r="D1554" s="73" t="s">
        <v>104</v>
      </c>
      <c r="E1554" s="113" t="s">
        <v>8964</v>
      </c>
      <c r="G1554" s="114" t="s">
        <v>8965</v>
      </c>
    </row>
    <row r="1555" spans="2:7" x14ac:dyDescent="0.25">
      <c r="B1555" s="73" t="s">
        <v>8966</v>
      </c>
      <c r="C1555" s="117" t="s">
        <v>125</v>
      </c>
      <c r="D1555" s="73" t="s">
        <v>104</v>
      </c>
      <c r="E1555" s="113" t="s">
        <v>8967</v>
      </c>
    </row>
    <row r="1556" spans="2:7" x14ac:dyDescent="0.25">
      <c r="B1556" s="73" t="s">
        <v>8968</v>
      </c>
      <c r="C1556" s="117" t="s">
        <v>125</v>
      </c>
      <c r="D1556" s="73" t="s">
        <v>104</v>
      </c>
      <c r="E1556" s="113" t="s">
        <v>8969</v>
      </c>
    </row>
    <row r="1557" spans="2:7" x14ac:dyDescent="0.25">
      <c r="B1557" s="73" t="s">
        <v>8970</v>
      </c>
      <c r="C1557" s="117" t="s">
        <v>125</v>
      </c>
      <c r="D1557" s="73" t="s">
        <v>104</v>
      </c>
      <c r="E1557" s="113" t="s">
        <v>8971</v>
      </c>
      <c r="G1557" s="114" t="s">
        <v>8972</v>
      </c>
    </row>
    <row r="1558" spans="2:7" x14ac:dyDescent="0.25">
      <c r="B1558" s="73" t="s">
        <v>8973</v>
      </c>
      <c r="C1558" s="117" t="s">
        <v>125</v>
      </c>
      <c r="D1558" s="73" t="s">
        <v>104</v>
      </c>
      <c r="E1558" s="113" t="s">
        <v>8974</v>
      </c>
    </row>
    <row r="1559" spans="2:7" x14ac:dyDescent="0.25">
      <c r="B1559" s="73" t="s">
        <v>8975</v>
      </c>
      <c r="C1559" s="117" t="s">
        <v>125</v>
      </c>
      <c r="D1559" s="73" t="s">
        <v>104</v>
      </c>
      <c r="E1559" s="113" t="s">
        <v>8976</v>
      </c>
    </row>
    <row r="1560" spans="2:7" x14ac:dyDescent="0.25">
      <c r="B1560" s="73" t="s">
        <v>8977</v>
      </c>
      <c r="C1560" s="117" t="s">
        <v>125</v>
      </c>
      <c r="D1560" s="73" t="s">
        <v>104</v>
      </c>
      <c r="E1560" s="113" t="s">
        <v>8978</v>
      </c>
    </row>
    <row r="1561" spans="2:7" x14ac:dyDescent="0.25">
      <c r="B1561" s="73" t="s">
        <v>8979</v>
      </c>
      <c r="C1561" s="117" t="s">
        <v>125</v>
      </c>
      <c r="D1561" s="73" t="s">
        <v>104</v>
      </c>
      <c r="E1561" s="113" t="s">
        <v>8980</v>
      </c>
    </row>
    <row r="1562" spans="2:7" x14ac:dyDescent="0.25">
      <c r="B1562" s="73" t="s">
        <v>8981</v>
      </c>
      <c r="C1562" s="117" t="s">
        <v>125</v>
      </c>
      <c r="D1562" s="73" t="s">
        <v>104</v>
      </c>
      <c r="E1562" s="113" t="s">
        <v>8982</v>
      </c>
    </row>
    <row r="1563" spans="2:7" x14ac:dyDescent="0.25">
      <c r="B1563" s="73" t="s">
        <v>8983</v>
      </c>
      <c r="C1563" s="117" t="s">
        <v>125</v>
      </c>
      <c r="D1563" s="73" t="s">
        <v>104</v>
      </c>
      <c r="E1563" s="113" t="s">
        <v>8984</v>
      </c>
    </row>
    <row r="1564" spans="2:7" x14ac:dyDescent="0.25">
      <c r="B1564" s="73" t="s">
        <v>8985</v>
      </c>
      <c r="C1564" s="117" t="s">
        <v>125</v>
      </c>
      <c r="D1564" s="73" t="s">
        <v>104</v>
      </c>
      <c r="E1564" s="113" t="s">
        <v>8986</v>
      </c>
    </row>
    <row r="1565" spans="2:7" x14ac:dyDescent="0.25">
      <c r="B1565" s="73" t="s">
        <v>8987</v>
      </c>
      <c r="C1565" s="117" t="s">
        <v>125</v>
      </c>
      <c r="D1565" s="73" t="s">
        <v>104</v>
      </c>
      <c r="E1565" s="113" t="s">
        <v>8988</v>
      </c>
    </row>
    <row r="1566" spans="2:7" x14ac:dyDescent="0.25">
      <c r="B1566" s="73" t="s">
        <v>8989</v>
      </c>
      <c r="C1566" s="117" t="s">
        <v>125</v>
      </c>
      <c r="D1566" s="73" t="s">
        <v>104</v>
      </c>
      <c r="E1566" s="113" t="s">
        <v>8990</v>
      </c>
    </row>
    <row r="1567" spans="2:7" x14ac:dyDescent="0.25">
      <c r="B1567" s="73" t="s">
        <v>8991</v>
      </c>
      <c r="C1567" s="117" t="s">
        <v>125</v>
      </c>
      <c r="D1567" s="73" t="s">
        <v>104</v>
      </c>
      <c r="E1567" s="113" t="s">
        <v>8992</v>
      </c>
    </row>
    <row r="1568" spans="2:7" x14ac:dyDescent="0.25">
      <c r="B1568" s="73" t="s">
        <v>8993</v>
      </c>
      <c r="C1568" s="117" t="s">
        <v>125</v>
      </c>
      <c r="D1568" s="73" t="s">
        <v>104</v>
      </c>
      <c r="E1568" s="113" t="s">
        <v>8994</v>
      </c>
    </row>
    <row r="1569" spans="2:7" x14ac:dyDescent="0.25">
      <c r="B1569" s="73" t="s">
        <v>8995</v>
      </c>
      <c r="C1569" s="117" t="s">
        <v>125</v>
      </c>
      <c r="D1569" s="73" t="s">
        <v>104</v>
      </c>
      <c r="E1569" s="113" t="s">
        <v>8996</v>
      </c>
    </row>
    <row r="1570" spans="2:7" x14ac:dyDescent="0.25">
      <c r="B1570" s="73" t="s">
        <v>8997</v>
      </c>
      <c r="C1570" s="117" t="s">
        <v>125</v>
      </c>
      <c r="D1570" s="73" t="s">
        <v>104</v>
      </c>
      <c r="E1570" s="113" t="s">
        <v>8998</v>
      </c>
    </row>
    <row r="1571" spans="2:7" x14ac:dyDescent="0.25">
      <c r="B1571" s="73" t="s">
        <v>8999</v>
      </c>
      <c r="C1571" s="117" t="s">
        <v>125</v>
      </c>
      <c r="D1571" s="73" t="s">
        <v>104</v>
      </c>
      <c r="E1571" s="113" t="s">
        <v>9000</v>
      </c>
    </row>
    <row r="1572" spans="2:7" x14ac:dyDescent="0.25">
      <c r="B1572" s="73" t="s">
        <v>9001</v>
      </c>
      <c r="C1572" s="117" t="s">
        <v>125</v>
      </c>
      <c r="D1572" s="73" t="s">
        <v>104</v>
      </c>
      <c r="E1572" s="113" t="s">
        <v>9002</v>
      </c>
      <c r="G1572" s="114" t="s">
        <v>9003</v>
      </c>
    </row>
    <row r="1573" spans="2:7" ht="45" x14ac:dyDescent="0.25">
      <c r="B1573" s="73" t="s">
        <v>9004</v>
      </c>
      <c r="C1573" s="117" t="s">
        <v>125</v>
      </c>
      <c r="D1573" s="73" t="s">
        <v>104</v>
      </c>
      <c r="E1573" s="113" t="s">
        <v>9005</v>
      </c>
      <c r="G1573" s="114" t="s">
        <v>9006</v>
      </c>
    </row>
    <row r="1574" spans="2:7" ht="30" x14ac:dyDescent="0.25">
      <c r="B1574" s="73" t="s">
        <v>9007</v>
      </c>
      <c r="C1574" s="117" t="s">
        <v>125</v>
      </c>
      <c r="D1574" s="73" t="s">
        <v>104</v>
      </c>
      <c r="E1574" s="113" t="s">
        <v>9008</v>
      </c>
      <c r="G1574" s="114" t="s">
        <v>9009</v>
      </c>
    </row>
    <row r="1575" spans="2:7" x14ac:dyDescent="0.25">
      <c r="B1575" s="73" t="s">
        <v>9010</v>
      </c>
      <c r="C1575" s="117" t="s">
        <v>125</v>
      </c>
      <c r="D1575" s="73" t="s">
        <v>104</v>
      </c>
      <c r="E1575" s="113" t="s">
        <v>9011</v>
      </c>
    </row>
    <row r="1576" spans="2:7" x14ac:dyDescent="0.25">
      <c r="B1576" s="73" t="s">
        <v>9012</v>
      </c>
      <c r="C1576" s="117" t="s">
        <v>125</v>
      </c>
      <c r="D1576" s="73" t="s">
        <v>104</v>
      </c>
      <c r="E1576" s="113" t="s">
        <v>9013</v>
      </c>
    </row>
    <row r="1577" spans="2:7" x14ac:dyDescent="0.25">
      <c r="B1577" s="73" t="s">
        <v>9014</v>
      </c>
      <c r="C1577" s="117" t="s">
        <v>125</v>
      </c>
      <c r="D1577" s="73" t="s">
        <v>104</v>
      </c>
      <c r="E1577" s="113" t="s">
        <v>9015</v>
      </c>
    </row>
    <row r="1578" spans="2:7" ht="60" x14ac:dyDescent="0.25">
      <c r="B1578" s="73" t="s">
        <v>9016</v>
      </c>
      <c r="C1578" s="117" t="s">
        <v>125</v>
      </c>
      <c r="D1578" s="73" t="s">
        <v>104</v>
      </c>
      <c r="E1578" s="113" t="s">
        <v>9017</v>
      </c>
      <c r="G1578" s="114" t="s">
        <v>9018</v>
      </c>
    </row>
    <row r="1579" spans="2:7" x14ac:dyDescent="0.25">
      <c r="B1579" s="73" t="s">
        <v>9019</v>
      </c>
      <c r="C1579" s="117" t="s">
        <v>125</v>
      </c>
      <c r="D1579" s="73" t="s">
        <v>104</v>
      </c>
      <c r="E1579" s="113" t="s">
        <v>9020</v>
      </c>
    </row>
    <row r="1580" spans="2:7" x14ac:dyDescent="0.25">
      <c r="B1580" s="73" t="s">
        <v>9021</v>
      </c>
      <c r="C1580" s="117" t="s">
        <v>125</v>
      </c>
      <c r="D1580" s="73" t="s">
        <v>104</v>
      </c>
      <c r="E1580" s="113" t="s">
        <v>9022</v>
      </c>
    </row>
    <row r="1581" spans="2:7" x14ac:dyDescent="0.25">
      <c r="B1581" s="73" t="s">
        <v>9023</v>
      </c>
      <c r="C1581" s="117" t="s">
        <v>125</v>
      </c>
      <c r="D1581" s="73" t="s">
        <v>104</v>
      </c>
      <c r="E1581" s="113" t="s">
        <v>9024</v>
      </c>
    </row>
    <row r="1582" spans="2:7" x14ac:dyDescent="0.25">
      <c r="B1582" s="73" t="s">
        <v>9025</v>
      </c>
      <c r="C1582" s="117" t="s">
        <v>125</v>
      </c>
      <c r="D1582" s="73" t="s">
        <v>104</v>
      </c>
      <c r="E1582" s="113" t="s">
        <v>9026</v>
      </c>
      <c r="G1582" s="114" t="s">
        <v>9027</v>
      </c>
    </row>
    <row r="1583" spans="2:7" x14ac:dyDescent="0.25">
      <c r="B1583" s="73" t="s">
        <v>9028</v>
      </c>
      <c r="C1583" s="117" t="s">
        <v>125</v>
      </c>
      <c r="D1583" s="73" t="s">
        <v>104</v>
      </c>
      <c r="E1583" s="113" t="s">
        <v>9029</v>
      </c>
    </row>
    <row r="1584" spans="2:7" x14ac:dyDescent="0.25">
      <c r="B1584" s="73" t="s">
        <v>9030</v>
      </c>
      <c r="C1584" s="117" t="s">
        <v>125</v>
      </c>
      <c r="D1584" s="73" t="s">
        <v>104</v>
      </c>
      <c r="E1584" s="113" t="s">
        <v>9031</v>
      </c>
    </row>
    <row r="1585" spans="2:7" x14ac:dyDescent="0.25">
      <c r="B1585" s="73" t="s">
        <v>9032</v>
      </c>
      <c r="C1585" s="117" t="s">
        <v>125</v>
      </c>
      <c r="D1585" s="73" t="s">
        <v>104</v>
      </c>
      <c r="E1585" s="113" t="s">
        <v>9033</v>
      </c>
    </row>
    <row r="1586" spans="2:7" x14ac:dyDescent="0.25">
      <c r="B1586" s="73" t="s">
        <v>9034</v>
      </c>
      <c r="C1586" s="117" t="s">
        <v>125</v>
      </c>
      <c r="D1586" s="73" t="s">
        <v>104</v>
      </c>
      <c r="E1586" s="113" t="s">
        <v>9035</v>
      </c>
    </row>
    <row r="1587" spans="2:7" x14ac:dyDescent="0.25">
      <c r="B1587" s="73" t="s">
        <v>9036</v>
      </c>
      <c r="C1587" s="117" t="s">
        <v>125</v>
      </c>
      <c r="D1587" s="73" t="s">
        <v>104</v>
      </c>
      <c r="E1587" s="113" t="s">
        <v>9037</v>
      </c>
    </row>
    <row r="1588" spans="2:7" x14ac:dyDescent="0.25">
      <c r="B1588" s="73" t="s">
        <v>9038</v>
      </c>
      <c r="C1588" s="117" t="s">
        <v>125</v>
      </c>
      <c r="D1588" s="73" t="s">
        <v>104</v>
      </c>
      <c r="E1588" s="113" t="s">
        <v>9039</v>
      </c>
    </row>
    <row r="1589" spans="2:7" x14ac:dyDescent="0.25">
      <c r="B1589" s="73" t="s">
        <v>9040</v>
      </c>
      <c r="C1589" s="117" t="s">
        <v>125</v>
      </c>
      <c r="D1589" s="73" t="s">
        <v>104</v>
      </c>
      <c r="E1589" s="113" t="s">
        <v>9041</v>
      </c>
    </row>
    <row r="1590" spans="2:7" x14ac:dyDescent="0.25">
      <c r="B1590" s="73" t="s">
        <v>9042</v>
      </c>
      <c r="C1590" s="117" t="s">
        <v>125</v>
      </c>
      <c r="D1590" s="73" t="s">
        <v>104</v>
      </c>
      <c r="E1590" s="113" t="s">
        <v>9043</v>
      </c>
    </row>
    <row r="1591" spans="2:7" x14ac:dyDescent="0.25">
      <c r="B1591" s="73" t="s">
        <v>9044</v>
      </c>
      <c r="C1591" s="117" t="s">
        <v>125</v>
      </c>
      <c r="D1591" s="73" t="s">
        <v>104</v>
      </c>
      <c r="E1591" s="113" t="s">
        <v>9045</v>
      </c>
    </row>
    <row r="1592" spans="2:7" x14ac:dyDescent="0.25">
      <c r="B1592" s="73" t="s">
        <v>9046</v>
      </c>
      <c r="C1592" s="117" t="s">
        <v>125</v>
      </c>
      <c r="D1592" s="73" t="s">
        <v>104</v>
      </c>
      <c r="E1592" s="113" t="s">
        <v>9047</v>
      </c>
    </row>
    <row r="1593" spans="2:7" x14ac:dyDescent="0.25">
      <c r="B1593" s="73" t="s">
        <v>9048</v>
      </c>
      <c r="C1593" s="117" t="s">
        <v>125</v>
      </c>
      <c r="D1593" s="73" t="s">
        <v>104</v>
      </c>
      <c r="E1593" s="113" t="s">
        <v>9049</v>
      </c>
    </row>
    <row r="1594" spans="2:7" x14ac:dyDescent="0.25">
      <c r="B1594" s="73" t="s">
        <v>9050</v>
      </c>
      <c r="C1594" s="117" t="s">
        <v>125</v>
      </c>
      <c r="D1594" s="73" t="s">
        <v>104</v>
      </c>
      <c r="E1594" s="113" t="s">
        <v>9051</v>
      </c>
    </row>
    <row r="1595" spans="2:7" x14ac:dyDescent="0.25">
      <c r="B1595" s="73" t="s">
        <v>9052</v>
      </c>
      <c r="C1595" s="117" t="s">
        <v>125</v>
      </c>
      <c r="D1595" s="73" t="s">
        <v>104</v>
      </c>
      <c r="E1595" s="113" t="s">
        <v>9053</v>
      </c>
    </row>
    <row r="1596" spans="2:7" x14ac:dyDescent="0.25">
      <c r="B1596" s="73" t="s">
        <v>9054</v>
      </c>
      <c r="C1596" s="117" t="s">
        <v>125</v>
      </c>
      <c r="D1596" s="73" t="s">
        <v>104</v>
      </c>
      <c r="E1596" s="113" t="s">
        <v>9055</v>
      </c>
    </row>
    <row r="1597" spans="2:7" x14ac:dyDescent="0.25">
      <c r="B1597" s="73" t="s">
        <v>9056</v>
      </c>
      <c r="C1597" s="117" t="s">
        <v>125</v>
      </c>
      <c r="D1597" s="73" t="s">
        <v>104</v>
      </c>
      <c r="E1597" s="113" t="s">
        <v>9057</v>
      </c>
      <c r="G1597" s="114" t="s">
        <v>9058</v>
      </c>
    </row>
    <row r="1598" spans="2:7" x14ac:dyDescent="0.25">
      <c r="B1598" s="73" t="s">
        <v>9059</v>
      </c>
      <c r="C1598" s="117" t="s">
        <v>125</v>
      </c>
      <c r="D1598" s="73" t="s">
        <v>104</v>
      </c>
      <c r="E1598" s="113" t="s">
        <v>9060</v>
      </c>
    </row>
    <row r="1599" spans="2:7" x14ac:dyDescent="0.25">
      <c r="B1599" s="73" t="s">
        <v>9061</v>
      </c>
      <c r="C1599" s="117" t="s">
        <v>125</v>
      </c>
      <c r="D1599" s="73" t="s">
        <v>104</v>
      </c>
      <c r="E1599" s="113" t="s">
        <v>9062</v>
      </c>
    </row>
    <row r="1600" spans="2:7" ht="30" x14ac:dyDescent="0.25">
      <c r="B1600" s="73" t="s">
        <v>9063</v>
      </c>
      <c r="C1600" s="117" t="s">
        <v>125</v>
      </c>
      <c r="D1600" s="73" t="s">
        <v>104</v>
      </c>
      <c r="E1600" s="113" t="s">
        <v>9064</v>
      </c>
      <c r="G1600" s="114" t="s">
        <v>9065</v>
      </c>
    </row>
    <row r="1601" spans="2:7" x14ac:dyDescent="0.25">
      <c r="B1601" s="73" t="s">
        <v>9066</v>
      </c>
      <c r="C1601" s="117" t="s">
        <v>125</v>
      </c>
      <c r="D1601" s="73" t="s">
        <v>104</v>
      </c>
      <c r="E1601" s="113" t="s">
        <v>9067</v>
      </c>
    </row>
    <row r="1602" spans="2:7" x14ac:dyDescent="0.25">
      <c r="B1602" s="73" t="s">
        <v>9068</v>
      </c>
      <c r="C1602" s="117" t="s">
        <v>125</v>
      </c>
      <c r="D1602" s="73" t="s">
        <v>104</v>
      </c>
      <c r="E1602" s="113" t="s">
        <v>9069</v>
      </c>
    </row>
    <row r="1603" spans="2:7" x14ac:dyDescent="0.25">
      <c r="B1603" s="73" t="s">
        <v>9070</v>
      </c>
      <c r="C1603" s="117" t="s">
        <v>125</v>
      </c>
      <c r="D1603" s="73" t="s">
        <v>104</v>
      </c>
      <c r="E1603" s="113" t="s">
        <v>9071</v>
      </c>
    </row>
    <row r="1604" spans="2:7" x14ac:dyDescent="0.25">
      <c r="B1604" s="73" t="s">
        <v>9072</v>
      </c>
      <c r="C1604" s="117" t="s">
        <v>125</v>
      </c>
      <c r="D1604" s="73" t="s">
        <v>104</v>
      </c>
      <c r="E1604" s="113" t="s">
        <v>9073</v>
      </c>
    </row>
    <row r="1605" spans="2:7" x14ac:dyDescent="0.25">
      <c r="B1605" s="73" t="s">
        <v>9074</v>
      </c>
      <c r="C1605" s="117" t="s">
        <v>125</v>
      </c>
      <c r="D1605" s="73" t="s">
        <v>104</v>
      </c>
      <c r="E1605" s="113" t="s">
        <v>9075</v>
      </c>
    </row>
    <row r="1606" spans="2:7" x14ac:dyDescent="0.25">
      <c r="B1606" s="73" t="s">
        <v>9076</v>
      </c>
      <c r="C1606" s="117" t="s">
        <v>125</v>
      </c>
      <c r="D1606" s="73" t="s">
        <v>104</v>
      </c>
      <c r="E1606" s="113" t="s">
        <v>9077</v>
      </c>
    </row>
    <row r="1607" spans="2:7" x14ac:dyDescent="0.25">
      <c r="B1607" s="73" t="s">
        <v>9078</v>
      </c>
      <c r="C1607" s="117" t="s">
        <v>125</v>
      </c>
      <c r="D1607" s="73" t="s">
        <v>104</v>
      </c>
      <c r="E1607" s="113" t="s">
        <v>9079</v>
      </c>
    </row>
    <row r="1608" spans="2:7" x14ac:dyDescent="0.25">
      <c r="B1608" s="73" t="s">
        <v>9080</v>
      </c>
      <c r="C1608" s="117" t="s">
        <v>125</v>
      </c>
      <c r="D1608" s="73" t="s">
        <v>104</v>
      </c>
      <c r="E1608" s="113" t="s">
        <v>9081</v>
      </c>
    </row>
    <row r="1609" spans="2:7" x14ac:dyDescent="0.25">
      <c r="B1609" s="73" t="s">
        <v>9082</v>
      </c>
      <c r="C1609" s="117" t="s">
        <v>125</v>
      </c>
      <c r="D1609" s="73" t="s">
        <v>104</v>
      </c>
      <c r="E1609" s="113" t="s">
        <v>9083</v>
      </c>
    </row>
    <row r="1610" spans="2:7" ht="30" x14ac:dyDescent="0.25">
      <c r="B1610" s="73" t="s">
        <v>9084</v>
      </c>
      <c r="C1610" s="117" t="s">
        <v>125</v>
      </c>
      <c r="D1610" s="73" t="s">
        <v>104</v>
      </c>
      <c r="E1610" s="113" t="s">
        <v>9085</v>
      </c>
      <c r="G1610" s="114" t="s">
        <v>9086</v>
      </c>
    </row>
    <row r="1611" spans="2:7" ht="30" x14ac:dyDescent="0.25">
      <c r="B1611" s="73" t="s">
        <v>9087</v>
      </c>
      <c r="C1611" s="117" t="s">
        <v>125</v>
      </c>
      <c r="D1611" s="73" t="s">
        <v>104</v>
      </c>
      <c r="E1611" s="113" t="s">
        <v>9088</v>
      </c>
      <c r="G1611" s="114" t="s">
        <v>9089</v>
      </c>
    </row>
    <row r="1612" spans="2:7" x14ac:dyDescent="0.25">
      <c r="B1612" s="73" t="s">
        <v>9090</v>
      </c>
      <c r="C1612" s="117" t="s">
        <v>125</v>
      </c>
      <c r="D1612" s="73" t="s">
        <v>104</v>
      </c>
      <c r="E1612" s="113" t="s">
        <v>9091</v>
      </c>
    </row>
    <row r="1613" spans="2:7" x14ac:dyDescent="0.25">
      <c r="B1613" s="73" t="s">
        <v>9092</v>
      </c>
      <c r="C1613" s="117" t="s">
        <v>125</v>
      </c>
      <c r="D1613" s="73" t="s">
        <v>104</v>
      </c>
      <c r="E1613" s="113" t="s">
        <v>9093</v>
      </c>
    </row>
    <row r="1614" spans="2:7" x14ac:dyDescent="0.25">
      <c r="B1614" s="73" t="s">
        <v>9094</v>
      </c>
      <c r="C1614" s="117" t="s">
        <v>125</v>
      </c>
      <c r="D1614" s="73" t="s">
        <v>104</v>
      </c>
      <c r="E1614" s="113" t="s">
        <v>9095</v>
      </c>
      <c r="G1614" s="114" t="s">
        <v>9096</v>
      </c>
    </row>
    <row r="1615" spans="2:7" x14ac:dyDescent="0.25">
      <c r="B1615" s="73" t="s">
        <v>9097</v>
      </c>
      <c r="C1615" s="117" t="s">
        <v>125</v>
      </c>
      <c r="D1615" s="73" t="s">
        <v>104</v>
      </c>
      <c r="E1615" s="113" t="s">
        <v>9098</v>
      </c>
    </row>
    <row r="1616" spans="2:7" x14ac:dyDescent="0.25">
      <c r="B1616" s="73" t="s">
        <v>9099</v>
      </c>
      <c r="C1616" s="117" t="s">
        <v>125</v>
      </c>
      <c r="D1616" s="73" t="s">
        <v>104</v>
      </c>
      <c r="E1616" s="113" t="s">
        <v>9100</v>
      </c>
    </row>
    <row r="1617" spans="2:7" ht="45" x14ac:dyDescent="0.25">
      <c r="B1617" s="73" t="s">
        <v>9101</v>
      </c>
      <c r="C1617" s="117" t="s">
        <v>125</v>
      </c>
      <c r="D1617" s="73" t="s">
        <v>104</v>
      </c>
      <c r="E1617" s="113" t="s">
        <v>9102</v>
      </c>
      <c r="G1617" s="114" t="s">
        <v>9103</v>
      </c>
    </row>
    <row r="1618" spans="2:7" x14ac:dyDescent="0.25">
      <c r="B1618" s="73" t="s">
        <v>9104</v>
      </c>
      <c r="C1618" s="117" t="s">
        <v>125</v>
      </c>
      <c r="D1618" s="73" t="s">
        <v>104</v>
      </c>
      <c r="E1618" s="113" t="s">
        <v>9105</v>
      </c>
    </row>
    <row r="1619" spans="2:7" x14ac:dyDescent="0.25">
      <c r="B1619" s="73" t="s">
        <v>9106</v>
      </c>
      <c r="C1619" s="117" t="s">
        <v>125</v>
      </c>
      <c r="D1619" s="73" t="s">
        <v>104</v>
      </c>
      <c r="E1619" s="113" t="s">
        <v>9107</v>
      </c>
    </row>
    <row r="1620" spans="2:7" x14ac:dyDescent="0.25">
      <c r="B1620" s="73" t="s">
        <v>9108</v>
      </c>
      <c r="C1620" s="117" t="s">
        <v>125</v>
      </c>
      <c r="D1620" s="73" t="s">
        <v>104</v>
      </c>
      <c r="E1620" s="113" t="s">
        <v>9109</v>
      </c>
    </row>
    <row r="1621" spans="2:7" x14ac:dyDescent="0.25">
      <c r="B1621" s="73" t="s">
        <v>9110</v>
      </c>
      <c r="C1621" s="117" t="s">
        <v>125</v>
      </c>
      <c r="D1621" s="73" t="s">
        <v>104</v>
      </c>
      <c r="E1621" s="113" t="s">
        <v>9111</v>
      </c>
    </row>
    <row r="1622" spans="2:7" x14ac:dyDescent="0.25">
      <c r="B1622" s="73" t="s">
        <v>9112</v>
      </c>
      <c r="C1622" s="117" t="s">
        <v>125</v>
      </c>
      <c r="D1622" s="73" t="s">
        <v>104</v>
      </c>
      <c r="E1622" s="113" t="s">
        <v>9113</v>
      </c>
    </row>
    <row r="1623" spans="2:7" x14ac:dyDescent="0.25">
      <c r="B1623" s="73" t="s">
        <v>9114</v>
      </c>
      <c r="C1623" s="117" t="s">
        <v>125</v>
      </c>
      <c r="D1623" s="73" t="s">
        <v>104</v>
      </c>
      <c r="E1623" s="113" t="s">
        <v>9115</v>
      </c>
    </row>
    <row r="1624" spans="2:7" x14ac:dyDescent="0.25">
      <c r="B1624" s="73" t="s">
        <v>9116</v>
      </c>
      <c r="C1624" s="117" t="s">
        <v>125</v>
      </c>
      <c r="D1624" s="73" t="s">
        <v>104</v>
      </c>
      <c r="E1624" s="113" t="s">
        <v>9117</v>
      </c>
    </row>
    <row r="1625" spans="2:7" x14ac:dyDescent="0.25">
      <c r="B1625" s="73" t="s">
        <v>9118</v>
      </c>
      <c r="C1625" s="117" t="s">
        <v>125</v>
      </c>
      <c r="D1625" s="73" t="s">
        <v>104</v>
      </c>
      <c r="E1625" s="113" t="s">
        <v>9119</v>
      </c>
    </row>
    <row r="1626" spans="2:7" x14ac:dyDescent="0.25">
      <c r="B1626" s="73" t="s">
        <v>9120</v>
      </c>
      <c r="C1626" s="117" t="s">
        <v>125</v>
      </c>
      <c r="D1626" s="73" t="s">
        <v>104</v>
      </c>
      <c r="E1626" s="113" t="s">
        <v>9121</v>
      </c>
    </row>
    <row r="1627" spans="2:7" x14ac:dyDescent="0.25">
      <c r="B1627" s="73" t="s">
        <v>9122</v>
      </c>
      <c r="C1627" s="117" t="s">
        <v>125</v>
      </c>
      <c r="D1627" s="73" t="s">
        <v>104</v>
      </c>
      <c r="E1627" s="113" t="s">
        <v>9123</v>
      </c>
      <c r="G1627" s="114" t="s">
        <v>9124</v>
      </c>
    </row>
    <row r="1628" spans="2:7" x14ac:dyDescent="0.25">
      <c r="B1628" s="73" t="s">
        <v>9125</v>
      </c>
      <c r="C1628" s="117" t="s">
        <v>125</v>
      </c>
      <c r="D1628" s="73" t="s">
        <v>104</v>
      </c>
      <c r="E1628" s="113" t="s">
        <v>9126</v>
      </c>
      <c r="G1628" s="114" t="s">
        <v>9127</v>
      </c>
    </row>
    <row r="1629" spans="2:7" ht="30" x14ac:dyDescent="0.25">
      <c r="B1629" s="73" t="s">
        <v>9128</v>
      </c>
      <c r="C1629" s="117" t="s">
        <v>125</v>
      </c>
      <c r="D1629" s="73" t="s">
        <v>104</v>
      </c>
      <c r="E1629" s="113" t="s">
        <v>9129</v>
      </c>
      <c r="G1629" s="114" t="s">
        <v>9130</v>
      </c>
    </row>
    <row r="1630" spans="2:7" x14ac:dyDescent="0.25">
      <c r="B1630" s="73" t="s">
        <v>9131</v>
      </c>
      <c r="C1630" s="117" t="s">
        <v>125</v>
      </c>
      <c r="D1630" s="73" t="s">
        <v>104</v>
      </c>
      <c r="E1630" s="113" t="s">
        <v>9132</v>
      </c>
    </row>
    <row r="1631" spans="2:7" x14ac:dyDescent="0.25">
      <c r="B1631" s="73" t="s">
        <v>9133</v>
      </c>
      <c r="C1631" s="117" t="s">
        <v>125</v>
      </c>
      <c r="D1631" s="73" t="s">
        <v>104</v>
      </c>
      <c r="E1631" s="113" t="s">
        <v>9134</v>
      </c>
      <c r="G1631" s="114" t="s">
        <v>9135</v>
      </c>
    </row>
    <row r="1632" spans="2:7" ht="45" x14ac:dyDescent="0.25">
      <c r="B1632" s="73" t="s">
        <v>9136</v>
      </c>
      <c r="C1632" s="117" t="s">
        <v>125</v>
      </c>
      <c r="D1632" s="73" t="s">
        <v>104</v>
      </c>
      <c r="E1632" s="113" t="s">
        <v>9137</v>
      </c>
      <c r="G1632" s="114" t="s">
        <v>9138</v>
      </c>
    </row>
    <row r="1633" spans="2:7" x14ac:dyDescent="0.25">
      <c r="B1633" s="73" t="s">
        <v>9139</v>
      </c>
      <c r="C1633" s="117" t="s">
        <v>125</v>
      </c>
      <c r="D1633" s="73" t="s">
        <v>104</v>
      </c>
      <c r="E1633" s="113" t="s">
        <v>9140</v>
      </c>
    </row>
    <row r="1634" spans="2:7" x14ac:dyDescent="0.25">
      <c r="B1634" s="73" t="s">
        <v>9141</v>
      </c>
      <c r="C1634" s="117" t="s">
        <v>125</v>
      </c>
      <c r="D1634" s="73" t="s">
        <v>104</v>
      </c>
      <c r="E1634" s="113" t="s">
        <v>9142</v>
      </c>
    </row>
    <row r="1635" spans="2:7" x14ac:dyDescent="0.25">
      <c r="B1635" s="73" t="s">
        <v>9143</v>
      </c>
      <c r="C1635" s="117" t="s">
        <v>125</v>
      </c>
      <c r="D1635" s="73" t="s">
        <v>104</v>
      </c>
      <c r="E1635" s="113" t="s">
        <v>9144</v>
      </c>
    </row>
    <row r="1636" spans="2:7" x14ac:dyDescent="0.25">
      <c r="B1636" s="73" t="s">
        <v>9145</v>
      </c>
      <c r="C1636" s="117" t="s">
        <v>125</v>
      </c>
      <c r="D1636" s="73" t="s">
        <v>104</v>
      </c>
      <c r="E1636" s="113" t="s">
        <v>9146</v>
      </c>
    </row>
    <row r="1637" spans="2:7" x14ac:dyDescent="0.25">
      <c r="B1637" s="73" t="s">
        <v>9147</v>
      </c>
      <c r="C1637" s="117" t="s">
        <v>125</v>
      </c>
      <c r="D1637" s="73" t="s">
        <v>104</v>
      </c>
      <c r="E1637" s="113" t="s">
        <v>9148</v>
      </c>
    </row>
    <row r="1638" spans="2:7" x14ac:dyDescent="0.25">
      <c r="B1638" s="73" t="s">
        <v>9149</v>
      </c>
      <c r="C1638" s="117" t="s">
        <v>125</v>
      </c>
      <c r="D1638" s="73" t="s">
        <v>104</v>
      </c>
      <c r="E1638" s="113" t="s">
        <v>9150</v>
      </c>
    </row>
    <row r="1639" spans="2:7" x14ac:dyDescent="0.25">
      <c r="B1639" s="73" t="s">
        <v>9151</v>
      </c>
      <c r="C1639" s="117" t="s">
        <v>125</v>
      </c>
      <c r="D1639" s="73" t="s">
        <v>104</v>
      </c>
      <c r="E1639" s="113" t="s">
        <v>9152</v>
      </c>
    </row>
    <row r="1640" spans="2:7" x14ac:dyDescent="0.25">
      <c r="B1640" s="73" t="s">
        <v>9153</v>
      </c>
      <c r="C1640" s="117" t="s">
        <v>125</v>
      </c>
      <c r="D1640" s="73" t="s">
        <v>104</v>
      </c>
      <c r="E1640" s="113" t="s">
        <v>9154</v>
      </c>
    </row>
    <row r="1641" spans="2:7" x14ac:dyDescent="0.25">
      <c r="B1641" s="73" t="s">
        <v>9155</v>
      </c>
      <c r="C1641" s="117" t="s">
        <v>125</v>
      </c>
      <c r="D1641" s="73" t="s">
        <v>104</v>
      </c>
      <c r="E1641" s="113" t="s">
        <v>9156</v>
      </c>
    </row>
    <row r="1642" spans="2:7" x14ac:dyDescent="0.25">
      <c r="B1642" s="73" t="s">
        <v>9157</v>
      </c>
      <c r="C1642" s="117" t="s">
        <v>125</v>
      </c>
      <c r="D1642" s="73" t="s">
        <v>104</v>
      </c>
      <c r="E1642" s="113" t="s">
        <v>9158</v>
      </c>
    </row>
    <row r="1643" spans="2:7" ht="30" x14ac:dyDescent="0.25">
      <c r="B1643" s="73" t="s">
        <v>9159</v>
      </c>
      <c r="C1643" s="117" t="s">
        <v>125</v>
      </c>
      <c r="D1643" s="73" t="s">
        <v>104</v>
      </c>
      <c r="E1643" s="113" t="s">
        <v>9160</v>
      </c>
      <c r="G1643" s="114" t="s">
        <v>9161</v>
      </c>
    </row>
    <row r="1644" spans="2:7" x14ac:dyDescent="0.25">
      <c r="B1644" s="73" t="s">
        <v>9162</v>
      </c>
      <c r="C1644" s="117" t="s">
        <v>125</v>
      </c>
      <c r="D1644" s="73" t="s">
        <v>104</v>
      </c>
      <c r="E1644" s="113" t="s">
        <v>9163</v>
      </c>
    </row>
    <row r="1645" spans="2:7" x14ac:dyDescent="0.25">
      <c r="B1645" s="73" t="s">
        <v>9164</v>
      </c>
      <c r="C1645" s="117" t="s">
        <v>125</v>
      </c>
      <c r="D1645" s="73" t="s">
        <v>104</v>
      </c>
      <c r="E1645" s="113" t="s">
        <v>9165</v>
      </c>
    </row>
    <row r="1646" spans="2:7" x14ac:dyDescent="0.25">
      <c r="B1646" s="73" t="s">
        <v>9166</v>
      </c>
      <c r="C1646" s="117" t="s">
        <v>125</v>
      </c>
      <c r="D1646" s="73" t="s">
        <v>104</v>
      </c>
      <c r="E1646" s="113" t="s">
        <v>9167</v>
      </c>
      <c r="G1646" s="114" t="s">
        <v>9168</v>
      </c>
    </row>
    <row r="1647" spans="2:7" x14ac:dyDescent="0.25">
      <c r="B1647" s="73" t="s">
        <v>9169</v>
      </c>
      <c r="C1647" s="117" t="s">
        <v>125</v>
      </c>
      <c r="D1647" s="73" t="s">
        <v>104</v>
      </c>
      <c r="E1647" s="113" t="s">
        <v>9170</v>
      </c>
    </row>
    <row r="1648" spans="2:7" x14ac:dyDescent="0.25">
      <c r="B1648" s="73" t="s">
        <v>9171</v>
      </c>
      <c r="C1648" s="117" t="s">
        <v>125</v>
      </c>
      <c r="D1648" s="73" t="s">
        <v>104</v>
      </c>
      <c r="E1648" s="113" t="s">
        <v>9172</v>
      </c>
    </row>
    <row r="1649" spans="2:7" x14ac:dyDescent="0.25">
      <c r="B1649" s="73" t="s">
        <v>9173</v>
      </c>
      <c r="C1649" s="117" t="s">
        <v>125</v>
      </c>
      <c r="D1649" s="73" t="s">
        <v>104</v>
      </c>
      <c r="E1649" s="113" t="s">
        <v>9174</v>
      </c>
    </row>
    <row r="1650" spans="2:7" x14ac:dyDescent="0.25">
      <c r="B1650" s="73" t="s">
        <v>9175</v>
      </c>
      <c r="C1650" s="117" t="s">
        <v>125</v>
      </c>
      <c r="D1650" s="73" t="s">
        <v>104</v>
      </c>
      <c r="E1650" s="113" t="s">
        <v>9176</v>
      </c>
    </row>
    <row r="1651" spans="2:7" x14ac:dyDescent="0.25">
      <c r="B1651" s="73" t="s">
        <v>9177</v>
      </c>
      <c r="C1651" s="117" t="s">
        <v>125</v>
      </c>
      <c r="D1651" s="73" t="s">
        <v>104</v>
      </c>
      <c r="E1651" s="113" t="s">
        <v>9178</v>
      </c>
    </row>
    <row r="1652" spans="2:7" x14ac:dyDescent="0.25">
      <c r="B1652" s="73" t="s">
        <v>9179</v>
      </c>
      <c r="C1652" s="117" t="s">
        <v>125</v>
      </c>
      <c r="D1652" s="73" t="s">
        <v>104</v>
      </c>
      <c r="E1652" s="113" t="s">
        <v>9180</v>
      </c>
    </row>
    <row r="1653" spans="2:7" x14ac:dyDescent="0.25">
      <c r="B1653" s="73" t="s">
        <v>9181</v>
      </c>
      <c r="C1653" s="117" t="s">
        <v>125</v>
      </c>
      <c r="D1653" s="73" t="s">
        <v>104</v>
      </c>
      <c r="E1653" s="113" t="s">
        <v>9182</v>
      </c>
      <c r="G1653" s="114" t="s">
        <v>9183</v>
      </c>
    </row>
    <row r="1654" spans="2:7" x14ac:dyDescent="0.25">
      <c r="B1654" s="73" t="s">
        <v>9184</v>
      </c>
      <c r="C1654" s="117" t="s">
        <v>125</v>
      </c>
      <c r="D1654" s="73" t="s">
        <v>104</v>
      </c>
      <c r="E1654" s="113" t="s">
        <v>9185</v>
      </c>
    </row>
    <row r="1655" spans="2:7" x14ac:dyDescent="0.25">
      <c r="B1655" s="73" t="s">
        <v>9186</v>
      </c>
      <c r="C1655" s="117" t="s">
        <v>125</v>
      </c>
      <c r="D1655" s="73" t="s">
        <v>104</v>
      </c>
      <c r="E1655" s="113" t="s">
        <v>9187</v>
      </c>
    </row>
    <row r="1656" spans="2:7" ht="30" x14ac:dyDescent="0.25">
      <c r="B1656" s="73" t="s">
        <v>9188</v>
      </c>
      <c r="C1656" s="117" t="s">
        <v>125</v>
      </c>
      <c r="D1656" s="73" t="s">
        <v>104</v>
      </c>
      <c r="E1656" s="113" t="s">
        <v>9189</v>
      </c>
      <c r="G1656" s="114" t="s">
        <v>9190</v>
      </c>
    </row>
    <row r="1657" spans="2:7" x14ac:dyDescent="0.25">
      <c r="B1657" s="73" t="s">
        <v>9191</v>
      </c>
      <c r="C1657" s="117" t="s">
        <v>125</v>
      </c>
      <c r="D1657" s="73" t="s">
        <v>104</v>
      </c>
      <c r="E1657" s="113" t="s">
        <v>9192</v>
      </c>
    </row>
    <row r="1658" spans="2:7" x14ac:dyDescent="0.25">
      <c r="B1658" s="73" t="s">
        <v>9193</v>
      </c>
      <c r="C1658" s="117" t="s">
        <v>125</v>
      </c>
      <c r="D1658" s="73" t="s">
        <v>104</v>
      </c>
      <c r="E1658" s="113" t="s">
        <v>9194</v>
      </c>
    </row>
    <row r="1659" spans="2:7" x14ac:dyDescent="0.25">
      <c r="B1659" s="73" t="s">
        <v>9195</v>
      </c>
      <c r="C1659" s="117" t="s">
        <v>125</v>
      </c>
      <c r="D1659" s="73" t="s">
        <v>104</v>
      </c>
      <c r="E1659" s="113" t="s">
        <v>9196</v>
      </c>
    </row>
    <row r="1660" spans="2:7" ht="30" x14ac:dyDescent="0.25">
      <c r="B1660" s="73" t="s">
        <v>9197</v>
      </c>
      <c r="C1660" s="117" t="s">
        <v>125</v>
      </c>
      <c r="D1660" s="73" t="s">
        <v>104</v>
      </c>
      <c r="E1660" s="113" t="s">
        <v>9198</v>
      </c>
      <c r="G1660" s="114" t="s">
        <v>9199</v>
      </c>
    </row>
    <row r="1661" spans="2:7" x14ac:dyDescent="0.25">
      <c r="B1661" s="73" t="s">
        <v>9200</v>
      </c>
      <c r="C1661" s="117" t="s">
        <v>125</v>
      </c>
      <c r="D1661" s="73" t="s">
        <v>104</v>
      </c>
      <c r="E1661" s="113" t="s">
        <v>9201</v>
      </c>
    </row>
    <row r="1662" spans="2:7" ht="30" x14ac:dyDescent="0.25">
      <c r="B1662" s="73" t="s">
        <v>9202</v>
      </c>
      <c r="C1662" s="117" t="s">
        <v>125</v>
      </c>
      <c r="D1662" s="73" t="s">
        <v>104</v>
      </c>
      <c r="E1662" s="113" t="s">
        <v>9203</v>
      </c>
      <c r="G1662" s="114" t="s">
        <v>9204</v>
      </c>
    </row>
    <row r="1663" spans="2:7" x14ac:dyDescent="0.25">
      <c r="B1663" s="73" t="s">
        <v>9205</v>
      </c>
      <c r="C1663" s="117" t="s">
        <v>125</v>
      </c>
      <c r="D1663" s="73" t="s">
        <v>104</v>
      </c>
      <c r="E1663" s="113" t="s">
        <v>9206</v>
      </c>
    </row>
    <row r="1664" spans="2:7" x14ac:dyDescent="0.25">
      <c r="B1664" s="73" t="s">
        <v>9207</v>
      </c>
      <c r="C1664" s="117" t="s">
        <v>125</v>
      </c>
      <c r="D1664" s="73" t="s">
        <v>104</v>
      </c>
      <c r="E1664" s="113" t="s">
        <v>9208</v>
      </c>
      <c r="G1664" s="114" t="s">
        <v>9209</v>
      </c>
    </row>
    <row r="1665" spans="2:7" x14ac:dyDescent="0.25">
      <c r="B1665" s="73" t="s">
        <v>9210</v>
      </c>
      <c r="C1665" s="117" t="s">
        <v>125</v>
      </c>
      <c r="D1665" s="73" t="s">
        <v>104</v>
      </c>
      <c r="E1665" s="113" t="s">
        <v>9211</v>
      </c>
    </row>
    <row r="1666" spans="2:7" x14ac:dyDescent="0.25">
      <c r="B1666" s="73" t="s">
        <v>9212</v>
      </c>
      <c r="C1666" s="117" t="s">
        <v>125</v>
      </c>
      <c r="D1666" s="73" t="s">
        <v>104</v>
      </c>
      <c r="E1666" s="113" t="s">
        <v>9213</v>
      </c>
    </row>
    <row r="1667" spans="2:7" ht="30" x14ac:dyDescent="0.25">
      <c r="B1667" s="73" t="s">
        <v>9214</v>
      </c>
      <c r="C1667" s="117" t="s">
        <v>125</v>
      </c>
      <c r="D1667" s="73" t="s">
        <v>104</v>
      </c>
      <c r="E1667" s="113" t="s">
        <v>9215</v>
      </c>
      <c r="G1667" s="114" t="s">
        <v>9216</v>
      </c>
    </row>
    <row r="1668" spans="2:7" x14ac:dyDescent="0.25">
      <c r="B1668" s="73" t="s">
        <v>9217</v>
      </c>
      <c r="C1668" s="117" t="s">
        <v>125</v>
      </c>
      <c r="D1668" s="73" t="s">
        <v>104</v>
      </c>
      <c r="E1668" s="113" t="s">
        <v>9218</v>
      </c>
    </row>
    <row r="1669" spans="2:7" x14ac:dyDescent="0.25">
      <c r="B1669" s="73" t="s">
        <v>9219</v>
      </c>
      <c r="C1669" s="117" t="s">
        <v>125</v>
      </c>
      <c r="D1669" s="73" t="s">
        <v>104</v>
      </c>
      <c r="E1669" s="113" t="s">
        <v>9220</v>
      </c>
    </row>
    <row r="1670" spans="2:7" x14ac:dyDescent="0.25">
      <c r="B1670" s="73" t="s">
        <v>9221</v>
      </c>
      <c r="C1670" s="117" t="s">
        <v>125</v>
      </c>
      <c r="D1670" s="73" t="s">
        <v>104</v>
      </c>
      <c r="E1670" s="113" t="s">
        <v>9222</v>
      </c>
    </row>
    <row r="1671" spans="2:7" ht="30" x14ac:dyDescent="0.25">
      <c r="B1671" s="73" t="s">
        <v>9223</v>
      </c>
      <c r="C1671" s="117" t="s">
        <v>125</v>
      </c>
      <c r="D1671" s="73" t="s">
        <v>104</v>
      </c>
      <c r="E1671" s="113" t="s">
        <v>9224</v>
      </c>
      <c r="G1671" s="114" t="s">
        <v>9225</v>
      </c>
    </row>
    <row r="1672" spans="2:7" x14ac:dyDescent="0.25">
      <c r="B1672" s="73" t="s">
        <v>9226</v>
      </c>
      <c r="C1672" s="117" t="s">
        <v>125</v>
      </c>
      <c r="D1672" s="73" t="s">
        <v>104</v>
      </c>
      <c r="E1672" s="113" t="s">
        <v>9227</v>
      </c>
    </row>
    <row r="1673" spans="2:7" x14ac:dyDescent="0.25">
      <c r="B1673" s="73" t="s">
        <v>9228</v>
      </c>
      <c r="C1673" s="117" t="s">
        <v>125</v>
      </c>
      <c r="D1673" s="73" t="s">
        <v>104</v>
      </c>
      <c r="E1673" s="113" t="s">
        <v>9229</v>
      </c>
    </row>
    <row r="1674" spans="2:7" x14ac:dyDescent="0.25">
      <c r="B1674" s="73" t="s">
        <v>9230</v>
      </c>
      <c r="C1674" s="117" t="s">
        <v>125</v>
      </c>
      <c r="D1674" s="73" t="s">
        <v>104</v>
      </c>
      <c r="E1674" s="113" t="s">
        <v>9231</v>
      </c>
    </row>
    <row r="1675" spans="2:7" x14ac:dyDescent="0.25">
      <c r="B1675" s="73" t="s">
        <v>9232</v>
      </c>
      <c r="C1675" s="117" t="s">
        <v>125</v>
      </c>
      <c r="D1675" s="73" t="s">
        <v>104</v>
      </c>
      <c r="E1675" s="113" t="s">
        <v>9233</v>
      </c>
    </row>
    <row r="1676" spans="2:7" x14ac:dyDescent="0.25">
      <c r="B1676" s="73" t="s">
        <v>9234</v>
      </c>
      <c r="C1676" s="117" t="s">
        <v>125</v>
      </c>
      <c r="D1676" s="73" t="s">
        <v>104</v>
      </c>
      <c r="E1676" s="113" t="s">
        <v>9235</v>
      </c>
    </row>
    <row r="1677" spans="2:7" x14ac:dyDescent="0.25">
      <c r="B1677" s="73" t="s">
        <v>9236</v>
      </c>
      <c r="C1677" s="117" t="s">
        <v>125</v>
      </c>
      <c r="D1677" s="73" t="s">
        <v>104</v>
      </c>
      <c r="E1677" s="113" t="s">
        <v>9237</v>
      </c>
    </row>
    <row r="1678" spans="2:7" x14ac:dyDescent="0.25">
      <c r="B1678" s="73" t="s">
        <v>9238</v>
      </c>
      <c r="C1678" s="117" t="s">
        <v>125</v>
      </c>
      <c r="D1678" s="73" t="s">
        <v>104</v>
      </c>
      <c r="E1678" s="113" t="s">
        <v>9239</v>
      </c>
    </row>
    <row r="1679" spans="2:7" x14ac:dyDescent="0.25">
      <c r="B1679" s="73" t="s">
        <v>9240</v>
      </c>
      <c r="C1679" s="117" t="s">
        <v>125</v>
      </c>
      <c r="D1679" s="73" t="s">
        <v>104</v>
      </c>
      <c r="E1679" s="113" t="s">
        <v>9241</v>
      </c>
    </row>
    <row r="1680" spans="2:7" x14ac:dyDescent="0.25">
      <c r="B1680" s="73" t="s">
        <v>9242</v>
      </c>
      <c r="C1680" s="117" t="s">
        <v>125</v>
      </c>
      <c r="D1680" s="73" t="s">
        <v>104</v>
      </c>
      <c r="E1680" s="113" t="s">
        <v>9243</v>
      </c>
    </row>
    <row r="1681" spans="2:7" x14ac:dyDescent="0.25">
      <c r="B1681" s="73" t="s">
        <v>9244</v>
      </c>
      <c r="C1681" s="117" t="s">
        <v>125</v>
      </c>
      <c r="D1681" s="73" t="s">
        <v>104</v>
      </c>
      <c r="E1681" s="113" t="s">
        <v>9245</v>
      </c>
    </row>
    <row r="1682" spans="2:7" x14ac:dyDescent="0.25">
      <c r="B1682" s="73" t="s">
        <v>9246</v>
      </c>
      <c r="C1682" s="117" t="s">
        <v>125</v>
      </c>
      <c r="D1682" s="73" t="s">
        <v>104</v>
      </c>
      <c r="E1682" s="113" t="s">
        <v>9247</v>
      </c>
    </row>
    <row r="1683" spans="2:7" x14ac:dyDescent="0.25">
      <c r="B1683" s="73" t="s">
        <v>9248</v>
      </c>
      <c r="C1683" s="117" t="s">
        <v>125</v>
      </c>
      <c r="D1683" s="73" t="s">
        <v>104</v>
      </c>
      <c r="E1683" s="113" t="s">
        <v>9249</v>
      </c>
    </row>
    <row r="1684" spans="2:7" x14ac:dyDescent="0.25">
      <c r="B1684" s="73" t="s">
        <v>9250</v>
      </c>
      <c r="C1684" s="117" t="s">
        <v>125</v>
      </c>
      <c r="D1684" s="73" t="s">
        <v>104</v>
      </c>
      <c r="E1684" s="113" t="s">
        <v>9251</v>
      </c>
    </row>
    <row r="1685" spans="2:7" x14ac:dyDescent="0.25">
      <c r="B1685" s="73" t="s">
        <v>9252</v>
      </c>
      <c r="C1685" s="117" t="s">
        <v>125</v>
      </c>
      <c r="D1685" s="73" t="s">
        <v>104</v>
      </c>
      <c r="E1685" s="113" t="s">
        <v>9253</v>
      </c>
    </row>
    <row r="1686" spans="2:7" x14ac:dyDescent="0.25">
      <c r="B1686" s="73" t="s">
        <v>9254</v>
      </c>
      <c r="C1686" s="117" t="s">
        <v>125</v>
      </c>
      <c r="D1686" s="73" t="s">
        <v>104</v>
      </c>
      <c r="E1686" s="113" t="s">
        <v>9255</v>
      </c>
    </row>
    <row r="1687" spans="2:7" x14ac:dyDescent="0.25">
      <c r="B1687" s="73" t="s">
        <v>9256</v>
      </c>
      <c r="C1687" s="117" t="s">
        <v>125</v>
      </c>
      <c r="D1687" s="73" t="s">
        <v>104</v>
      </c>
      <c r="E1687" s="113" t="s">
        <v>9257</v>
      </c>
    </row>
    <row r="1688" spans="2:7" x14ac:dyDescent="0.25">
      <c r="B1688" s="73" t="s">
        <v>9258</v>
      </c>
      <c r="C1688" s="117" t="s">
        <v>125</v>
      </c>
      <c r="D1688" s="73" t="s">
        <v>104</v>
      </c>
      <c r="E1688" s="113" t="s">
        <v>9259</v>
      </c>
    </row>
    <row r="1689" spans="2:7" x14ac:dyDescent="0.25">
      <c r="B1689" s="73" t="s">
        <v>9260</v>
      </c>
      <c r="C1689" s="117" t="s">
        <v>125</v>
      </c>
      <c r="D1689" s="73" t="s">
        <v>104</v>
      </c>
      <c r="E1689" s="113" t="s">
        <v>9261</v>
      </c>
      <c r="G1689" s="114" t="s">
        <v>9262</v>
      </c>
    </row>
    <row r="1690" spans="2:7" x14ac:dyDescent="0.25">
      <c r="B1690" s="73" t="s">
        <v>9263</v>
      </c>
      <c r="C1690" s="117" t="s">
        <v>125</v>
      </c>
      <c r="D1690" s="73" t="s">
        <v>104</v>
      </c>
      <c r="E1690" s="113" t="s">
        <v>9264</v>
      </c>
    </row>
    <row r="1691" spans="2:7" x14ac:dyDescent="0.25">
      <c r="B1691" s="73" t="s">
        <v>9265</v>
      </c>
      <c r="C1691" s="117" t="s">
        <v>125</v>
      </c>
      <c r="D1691" s="73" t="s">
        <v>104</v>
      </c>
      <c r="E1691" s="113" t="s">
        <v>9266</v>
      </c>
      <c r="G1691" s="114" t="s">
        <v>9267</v>
      </c>
    </row>
    <row r="1692" spans="2:7" x14ac:dyDescent="0.25">
      <c r="B1692" s="73" t="s">
        <v>9268</v>
      </c>
      <c r="C1692" s="117" t="s">
        <v>125</v>
      </c>
      <c r="D1692" s="73" t="s">
        <v>104</v>
      </c>
      <c r="E1692" s="113" t="s">
        <v>9269</v>
      </c>
    </row>
    <row r="1693" spans="2:7" x14ac:dyDescent="0.25">
      <c r="B1693" s="73" t="s">
        <v>9270</v>
      </c>
      <c r="C1693" s="117" t="s">
        <v>125</v>
      </c>
      <c r="D1693" s="73" t="s">
        <v>104</v>
      </c>
      <c r="E1693" s="113" t="s">
        <v>9271</v>
      </c>
    </row>
    <row r="1694" spans="2:7" ht="30" x14ac:dyDescent="0.25">
      <c r="B1694" s="73" t="s">
        <v>9272</v>
      </c>
      <c r="C1694" s="117" t="s">
        <v>125</v>
      </c>
      <c r="D1694" s="73" t="s">
        <v>104</v>
      </c>
      <c r="E1694" s="113" t="s">
        <v>9273</v>
      </c>
      <c r="G1694" s="114" t="s">
        <v>9274</v>
      </c>
    </row>
    <row r="1695" spans="2:7" x14ac:dyDescent="0.25">
      <c r="B1695" s="73" t="s">
        <v>9275</v>
      </c>
      <c r="C1695" s="117" t="s">
        <v>125</v>
      </c>
      <c r="D1695" s="73" t="s">
        <v>104</v>
      </c>
      <c r="E1695" s="113" t="s">
        <v>9276</v>
      </c>
    </row>
    <row r="1696" spans="2:7" x14ac:dyDescent="0.25">
      <c r="B1696" s="73" t="s">
        <v>9277</v>
      </c>
      <c r="C1696" s="117" t="s">
        <v>125</v>
      </c>
      <c r="D1696" s="73" t="s">
        <v>104</v>
      </c>
      <c r="E1696" s="113" t="s">
        <v>9278</v>
      </c>
    </row>
    <row r="1697" spans="2:7" x14ac:dyDescent="0.25">
      <c r="B1697" s="73" t="s">
        <v>9279</v>
      </c>
      <c r="C1697" s="117" t="s">
        <v>125</v>
      </c>
      <c r="D1697" s="73" t="s">
        <v>104</v>
      </c>
      <c r="E1697" s="113" t="s">
        <v>9280</v>
      </c>
      <c r="G1697" s="114" t="s">
        <v>9281</v>
      </c>
    </row>
    <row r="1698" spans="2:7" x14ac:dyDescent="0.25">
      <c r="B1698" s="73" t="s">
        <v>9282</v>
      </c>
      <c r="C1698" s="117" t="s">
        <v>125</v>
      </c>
      <c r="D1698" s="73" t="s">
        <v>104</v>
      </c>
      <c r="E1698" s="113" t="s">
        <v>9283</v>
      </c>
    </row>
    <row r="1699" spans="2:7" x14ac:dyDescent="0.25">
      <c r="B1699" s="73" t="s">
        <v>9284</v>
      </c>
      <c r="C1699" s="117" t="s">
        <v>125</v>
      </c>
      <c r="D1699" s="73" t="s">
        <v>104</v>
      </c>
      <c r="E1699" s="113" t="s">
        <v>9285</v>
      </c>
    </row>
    <row r="1700" spans="2:7" x14ac:dyDescent="0.25">
      <c r="B1700" s="73" t="s">
        <v>9286</v>
      </c>
      <c r="C1700" s="117" t="s">
        <v>125</v>
      </c>
      <c r="D1700" s="73" t="s">
        <v>104</v>
      </c>
      <c r="E1700" s="113" t="s">
        <v>9287</v>
      </c>
      <c r="G1700" s="114" t="s">
        <v>9288</v>
      </c>
    </row>
    <row r="1701" spans="2:7" x14ac:dyDescent="0.25">
      <c r="B1701" s="73" t="s">
        <v>9289</v>
      </c>
      <c r="C1701" s="117" t="s">
        <v>125</v>
      </c>
      <c r="D1701" s="73" t="s">
        <v>104</v>
      </c>
      <c r="E1701" s="113" t="s">
        <v>9290</v>
      </c>
    </row>
    <row r="1702" spans="2:7" x14ac:dyDescent="0.25">
      <c r="B1702" s="73" t="s">
        <v>9291</v>
      </c>
      <c r="C1702" s="117" t="s">
        <v>125</v>
      </c>
      <c r="D1702" s="73" t="s">
        <v>104</v>
      </c>
      <c r="E1702" s="113" t="s">
        <v>9292</v>
      </c>
    </row>
    <row r="1703" spans="2:7" x14ac:dyDescent="0.25">
      <c r="B1703" s="73" t="s">
        <v>9293</v>
      </c>
      <c r="C1703" s="117" t="s">
        <v>125</v>
      </c>
      <c r="D1703" s="73" t="s">
        <v>104</v>
      </c>
      <c r="E1703" s="113" t="s">
        <v>9294</v>
      </c>
    </row>
    <row r="1704" spans="2:7" x14ac:dyDescent="0.25">
      <c r="B1704" s="73" t="s">
        <v>9295</v>
      </c>
      <c r="C1704" s="117" t="s">
        <v>125</v>
      </c>
      <c r="D1704" s="73" t="s">
        <v>104</v>
      </c>
      <c r="E1704" s="113" t="s">
        <v>9296</v>
      </c>
    </row>
    <row r="1705" spans="2:7" x14ac:dyDescent="0.25">
      <c r="B1705" s="73" t="s">
        <v>9297</v>
      </c>
      <c r="C1705" s="117" t="s">
        <v>125</v>
      </c>
      <c r="D1705" s="73" t="s">
        <v>104</v>
      </c>
      <c r="E1705" s="113" t="s">
        <v>9298</v>
      </c>
    </row>
    <row r="1706" spans="2:7" x14ac:dyDescent="0.25">
      <c r="B1706" s="73" t="s">
        <v>9299</v>
      </c>
      <c r="C1706" s="117" t="s">
        <v>125</v>
      </c>
      <c r="D1706" s="73" t="s">
        <v>104</v>
      </c>
      <c r="E1706" s="113" t="s">
        <v>9300</v>
      </c>
    </row>
    <row r="1707" spans="2:7" ht="30" x14ac:dyDescent="0.25">
      <c r="B1707" s="73" t="s">
        <v>9301</v>
      </c>
      <c r="C1707" s="117" t="s">
        <v>125</v>
      </c>
      <c r="D1707" s="73" t="s">
        <v>104</v>
      </c>
      <c r="E1707" s="113" t="s">
        <v>9302</v>
      </c>
      <c r="G1707" s="114" t="s">
        <v>9303</v>
      </c>
    </row>
    <row r="1708" spans="2:7" ht="45" x14ac:dyDescent="0.25">
      <c r="B1708" s="73" t="s">
        <v>9304</v>
      </c>
      <c r="C1708" s="117" t="s">
        <v>125</v>
      </c>
      <c r="D1708" s="73" t="s">
        <v>104</v>
      </c>
      <c r="E1708" s="113" t="s">
        <v>9305</v>
      </c>
      <c r="G1708" s="114" t="s">
        <v>9306</v>
      </c>
    </row>
    <row r="1709" spans="2:7" x14ac:dyDescent="0.25">
      <c r="B1709" s="73" t="s">
        <v>9307</v>
      </c>
      <c r="C1709" s="117" t="s">
        <v>125</v>
      </c>
      <c r="D1709" s="73" t="s">
        <v>104</v>
      </c>
      <c r="E1709" s="113" t="s">
        <v>9308</v>
      </c>
    </row>
    <row r="1710" spans="2:7" x14ac:dyDescent="0.25">
      <c r="B1710" s="73" t="s">
        <v>9309</v>
      </c>
      <c r="C1710" s="117" t="s">
        <v>125</v>
      </c>
      <c r="D1710" s="73" t="s">
        <v>104</v>
      </c>
      <c r="E1710" s="113" t="s">
        <v>9310</v>
      </c>
      <c r="G1710" s="114" t="s">
        <v>9311</v>
      </c>
    </row>
    <row r="1711" spans="2:7" x14ac:dyDescent="0.25">
      <c r="B1711" s="73" t="s">
        <v>9312</v>
      </c>
      <c r="C1711" s="117" t="s">
        <v>125</v>
      </c>
      <c r="D1711" s="73" t="s">
        <v>104</v>
      </c>
      <c r="E1711" s="113" t="s">
        <v>9313</v>
      </c>
    </row>
    <row r="1712" spans="2:7" x14ac:dyDescent="0.25">
      <c r="B1712" s="73" t="s">
        <v>9314</v>
      </c>
      <c r="C1712" s="117" t="s">
        <v>125</v>
      </c>
      <c r="D1712" s="73" t="s">
        <v>104</v>
      </c>
      <c r="E1712" s="113" t="s">
        <v>9315</v>
      </c>
    </row>
    <row r="1713" spans="2:7" x14ac:dyDescent="0.25">
      <c r="B1713" s="73" t="s">
        <v>9316</v>
      </c>
      <c r="C1713" s="117" t="s">
        <v>125</v>
      </c>
      <c r="D1713" s="73" t="s">
        <v>104</v>
      </c>
      <c r="E1713" s="113" t="s">
        <v>9317</v>
      </c>
    </row>
    <row r="1714" spans="2:7" ht="30" x14ac:dyDescent="0.25">
      <c r="B1714" s="73" t="s">
        <v>9318</v>
      </c>
      <c r="C1714" s="117" t="s">
        <v>125</v>
      </c>
      <c r="D1714" s="73" t="s">
        <v>104</v>
      </c>
      <c r="E1714" s="113" t="s">
        <v>9319</v>
      </c>
      <c r="G1714" s="114" t="s">
        <v>9320</v>
      </c>
    </row>
    <row r="1715" spans="2:7" x14ac:dyDescent="0.25">
      <c r="B1715" s="73" t="s">
        <v>9321</v>
      </c>
      <c r="C1715" s="117" t="s">
        <v>125</v>
      </c>
      <c r="D1715" s="73" t="s">
        <v>104</v>
      </c>
      <c r="E1715" s="113" t="s">
        <v>9322</v>
      </c>
    </row>
    <row r="1716" spans="2:7" x14ac:dyDescent="0.25">
      <c r="B1716" s="73" t="s">
        <v>9323</v>
      </c>
      <c r="C1716" s="117" t="s">
        <v>125</v>
      </c>
      <c r="D1716" s="73" t="s">
        <v>104</v>
      </c>
      <c r="E1716" s="113" t="s">
        <v>9324</v>
      </c>
    </row>
    <row r="1717" spans="2:7" x14ac:dyDescent="0.25">
      <c r="B1717" s="73" t="s">
        <v>9325</v>
      </c>
      <c r="C1717" s="117" t="s">
        <v>125</v>
      </c>
      <c r="D1717" s="73" t="s">
        <v>104</v>
      </c>
      <c r="E1717" s="113" t="s">
        <v>9326</v>
      </c>
    </row>
    <row r="1718" spans="2:7" x14ac:dyDescent="0.25">
      <c r="B1718" s="73" t="s">
        <v>9327</v>
      </c>
      <c r="C1718" s="117" t="s">
        <v>125</v>
      </c>
      <c r="D1718" s="73" t="s">
        <v>104</v>
      </c>
      <c r="E1718" s="113" t="s">
        <v>9328</v>
      </c>
    </row>
    <row r="1719" spans="2:7" x14ac:dyDescent="0.25">
      <c r="B1719" s="73" t="s">
        <v>9329</v>
      </c>
      <c r="C1719" s="117" t="s">
        <v>125</v>
      </c>
      <c r="D1719" s="73" t="s">
        <v>104</v>
      </c>
      <c r="E1719" s="113" t="s">
        <v>9330</v>
      </c>
    </row>
    <row r="1720" spans="2:7" x14ac:dyDescent="0.25">
      <c r="B1720" s="73" t="s">
        <v>9331</v>
      </c>
      <c r="C1720" s="117" t="s">
        <v>125</v>
      </c>
      <c r="D1720" s="73" t="s">
        <v>104</v>
      </c>
      <c r="E1720" s="113" t="s">
        <v>9332</v>
      </c>
    </row>
    <row r="1721" spans="2:7" ht="30" x14ac:dyDescent="0.25">
      <c r="B1721" s="73" t="s">
        <v>9333</v>
      </c>
      <c r="C1721" s="117" t="s">
        <v>125</v>
      </c>
      <c r="D1721" s="73" t="s">
        <v>104</v>
      </c>
      <c r="E1721" s="113" t="s">
        <v>9334</v>
      </c>
      <c r="G1721" s="114" t="s">
        <v>9335</v>
      </c>
    </row>
    <row r="1722" spans="2:7" x14ac:dyDescent="0.25">
      <c r="B1722" s="73" t="s">
        <v>9336</v>
      </c>
      <c r="C1722" s="117" t="s">
        <v>125</v>
      </c>
      <c r="D1722" s="73" t="s">
        <v>104</v>
      </c>
      <c r="E1722" s="113" t="s">
        <v>9337</v>
      </c>
    </row>
    <row r="1723" spans="2:7" x14ac:dyDescent="0.25">
      <c r="B1723" s="73" t="s">
        <v>9338</v>
      </c>
      <c r="C1723" s="117" t="s">
        <v>125</v>
      </c>
      <c r="D1723" s="73" t="s">
        <v>104</v>
      </c>
      <c r="E1723" s="113" t="s">
        <v>9339</v>
      </c>
    </row>
    <row r="1724" spans="2:7" x14ac:dyDescent="0.25">
      <c r="B1724" s="73" t="s">
        <v>9340</v>
      </c>
      <c r="C1724" s="117" t="s">
        <v>125</v>
      </c>
      <c r="D1724" s="73" t="s">
        <v>104</v>
      </c>
      <c r="E1724" s="113" t="s">
        <v>9341</v>
      </c>
    </row>
    <row r="1725" spans="2:7" x14ac:dyDescent="0.25">
      <c r="B1725" s="73" t="s">
        <v>9342</v>
      </c>
      <c r="C1725" s="117" t="s">
        <v>125</v>
      </c>
      <c r="D1725" s="73" t="s">
        <v>104</v>
      </c>
      <c r="E1725" s="113" t="s">
        <v>9343</v>
      </c>
    </row>
    <row r="1726" spans="2:7" ht="30" x14ac:dyDescent="0.25">
      <c r="B1726" s="73" t="s">
        <v>9344</v>
      </c>
      <c r="C1726" s="117" t="s">
        <v>125</v>
      </c>
      <c r="D1726" s="73" t="s">
        <v>104</v>
      </c>
      <c r="E1726" s="113" t="s">
        <v>9345</v>
      </c>
      <c r="G1726" s="114" t="s">
        <v>9346</v>
      </c>
    </row>
    <row r="1727" spans="2:7" ht="45" x14ac:dyDescent="0.25">
      <c r="B1727" s="73" t="s">
        <v>9347</v>
      </c>
      <c r="C1727" s="117" t="s">
        <v>125</v>
      </c>
      <c r="D1727" s="73" t="s">
        <v>104</v>
      </c>
      <c r="E1727" s="113" t="s">
        <v>9348</v>
      </c>
      <c r="G1727" s="114" t="s">
        <v>9349</v>
      </c>
    </row>
    <row r="1728" spans="2:7" ht="30" x14ac:dyDescent="0.25">
      <c r="B1728" s="73" t="s">
        <v>9350</v>
      </c>
      <c r="C1728" s="117" t="s">
        <v>125</v>
      </c>
      <c r="D1728" s="73" t="s">
        <v>104</v>
      </c>
      <c r="E1728" s="113" t="s">
        <v>9351</v>
      </c>
      <c r="G1728" s="114" t="s">
        <v>9352</v>
      </c>
    </row>
    <row r="1729" spans="2:7" x14ac:dyDescent="0.25">
      <c r="B1729" s="73" t="s">
        <v>9353</v>
      </c>
      <c r="C1729" s="117" t="s">
        <v>125</v>
      </c>
      <c r="D1729" s="73" t="s">
        <v>104</v>
      </c>
      <c r="E1729" s="113" t="s">
        <v>9354</v>
      </c>
    </row>
    <row r="1730" spans="2:7" x14ac:dyDescent="0.25">
      <c r="B1730" s="73" t="s">
        <v>9355</v>
      </c>
      <c r="C1730" s="117" t="s">
        <v>125</v>
      </c>
      <c r="D1730" s="73" t="s">
        <v>104</v>
      </c>
      <c r="E1730" s="113" t="s">
        <v>9356</v>
      </c>
    </row>
    <row r="1731" spans="2:7" ht="30" x14ac:dyDescent="0.25">
      <c r="B1731" s="73" t="s">
        <v>9357</v>
      </c>
      <c r="C1731" s="117" t="s">
        <v>125</v>
      </c>
      <c r="D1731" s="73" t="s">
        <v>104</v>
      </c>
      <c r="E1731" s="113" t="s">
        <v>9358</v>
      </c>
      <c r="G1731" s="114" t="s">
        <v>9359</v>
      </c>
    </row>
    <row r="1732" spans="2:7" x14ac:dyDescent="0.25">
      <c r="B1732" s="73" t="s">
        <v>9360</v>
      </c>
      <c r="C1732" s="117" t="s">
        <v>125</v>
      </c>
      <c r="D1732" s="73" t="s">
        <v>104</v>
      </c>
      <c r="E1732" s="113" t="s">
        <v>9361</v>
      </c>
    </row>
    <row r="1733" spans="2:7" x14ac:dyDescent="0.25">
      <c r="B1733" s="73" t="s">
        <v>9362</v>
      </c>
      <c r="C1733" s="117" t="s">
        <v>125</v>
      </c>
      <c r="D1733" s="73" t="s">
        <v>104</v>
      </c>
      <c r="E1733" s="113" t="s">
        <v>9363</v>
      </c>
    </row>
    <row r="1734" spans="2:7" x14ac:dyDescent="0.25">
      <c r="B1734" s="73" t="s">
        <v>9364</v>
      </c>
      <c r="C1734" s="117" t="s">
        <v>125</v>
      </c>
      <c r="D1734" s="73" t="s">
        <v>104</v>
      </c>
      <c r="E1734" s="113" t="s">
        <v>9365</v>
      </c>
    </row>
    <row r="1735" spans="2:7" x14ac:dyDescent="0.25">
      <c r="B1735" s="73" t="s">
        <v>9366</v>
      </c>
      <c r="C1735" s="117" t="s">
        <v>125</v>
      </c>
      <c r="D1735" s="73" t="s">
        <v>104</v>
      </c>
      <c r="E1735" s="113" t="s">
        <v>9367</v>
      </c>
    </row>
    <row r="1736" spans="2:7" x14ac:dyDescent="0.25">
      <c r="B1736" s="73" t="s">
        <v>9368</v>
      </c>
      <c r="C1736" s="117" t="s">
        <v>125</v>
      </c>
      <c r="D1736" s="73" t="s">
        <v>104</v>
      </c>
      <c r="E1736" s="113" t="s">
        <v>9369</v>
      </c>
    </row>
    <row r="1737" spans="2:7" x14ac:dyDescent="0.25">
      <c r="B1737" s="73" t="s">
        <v>9370</v>
      </c>
      <c r="C1737" s="117" t="s">
        <v>125</v>
      </c>
      <c r="D1737" s="73" t="s">
        <v>104</v>
      </c>
      <c r="E1737" s="113" t="s">
        <v>9371</v>
      </c>
    </row>
    <row r="1738" spans="2:7" x14ac:dyDescent="0.25">
      <c r="B1738" s="73" t="s">
        <v>9372</v>
      </c>
      <c r="C1738" s="117" t="s">
        <v>125</v>
      </c>
      <c r="D1738" s="73" t="s">
        <v>104</v>
      </c>
      <c r="E1738" s="113" t="s">
        <v>9373</v>
      </c>
    </row>
    <row r="1739" spans="2:7" x14ac:dyDescent="0.25">
      <c r="B1739" s="73" t="s">
        <v>9374</v>
      </c>
      <c r="C1739" s="117" t="s">
        <v>125</v>
      </c>
      <c r="D1739" s="73" t="s">
        <v>104</v>
      </c>
      <c r="E1739" s="113" t="s">
        <v>9375</v>
      </c>
    </row>
    <row r="1740" spans="2:7" x14ac:dyDescent="0.25">
      <c r="B1740" s="73" t="s">
        <v>9376</v>
      </c>
      <c r="C1740" s="117" t="s">
        <v>125</v>
      </c>
      <c r="D1740" s="73" t="s">
        <v>104</v>
      </c>
      <c r="E1740" s="113" t="s">
        <v>9377</v>
      </c>
    </row>
    <row r="1741" spans="2:7" x14ac:dyDescent="0.25">
      <c r="B1741" s="73" t="s">
        <v>9378</v>
      </c>
      <c r="C1741" s="117" t="s">
        <v>125</v>
      </c>
      <c r="D1741" s="73" t="s">
        <v>104</v>
      </c>
      <c r="E1741" s="113" t="s">
        <v>9379</v>
      </c>
    </row>
    <row r="1742" spans="2:7" x14ac:dyDescent="0.25">
      <c r="B1742" s="73" t="s">
        <v>9380</v>
      </c>
      <c r="C1742" s="117" t="s">
        <v>125</v>
      </c>
      <c r="D1742" s="73" t="s">
        <v>104</v>
      </c>
      <c r="E1742" s="113" t="s">
        <v>9381</v>
      </c>
    </row>
    <row r="1743" spans="2:7" x14ac:dyDescent="0.25">
      <c r="B1743" s="73" t="s">
        <v>9382</v>
      </c>
      <c r="C1743" s="117" t="s">
        <v>125</v>
      </c>
      <c r="D1743" s="73" t="s">
        <v>104</v>
      </c>
      <c r="E1743" s="113" t="s">
        <v>9383</v>
      </c>
    </row>
    <row r="1744" spans="2:7" x14ac:dyDescent="0.25">
      <c r="B1744" s="73" t="s">
        <v>9384</v>
      </c>
      <c r="C1744" s="117" t="s">
        <v>125</v>
      </c>
      <c r="D1744" s="73" t="s">
        <v>104</v>
      </c>
      <c r="E1744" s="113" t="s">
        <v>9385</v>
      </c>
    </row>
    <row r="1745" spans="2:7" x14ac:dyDescent="0.25">
      <c r="B1745" s="73" t="s">
        <v>9386</v>
      </c>
      <c r="C1745" s="117" t="s">
        <v>125</v>
      </c>
      <c r="D1745" s="73" t="s">
        <v>104</v>
      </c>
      <c r="E1745" s="113" t="s">
        <v>9387</v>
      </c>
    </row>
    <row r="1746" spans="2:7" ht="30" x14ac:dyDescent="0.25">
      <c r="B1746" s="73" t="s">
        <v>9388</v>
      </c>
      <c r="C1746" s="117" t="s">
        <v>125</v>
      </c>
      <c r="D1746" s="73" t="s">
        <v>104</v>
      </c>
      <c r="E1746" s="113" t="s">
        <v>9389</v>
      </c>
      <c r="G1746" s="114" t="s">
        <v>9390</v>
      </c>
    </row>
    <row r="1747" spans="2:7" x14ac:dyDescent="0.25">
      <c r="B1747" s="73" t="s">
        <v>9391</v>
      </c>
      <c r="C1747" s="117" t="s">
        <v>125</v>
      </c>
      <c r="D1747" s="73" t="s">
        <v>104</v>
      </c>
      <c r="E1747" s="113" t="s">
        <v>9392</v>
      </c>
    </row>
    <row r="1748" spans="2:7" x14ac:dyDescent="0.25">
      <c r="B1748" s="73" t="s">
        <v>9393</v>
      </c>
      <c r="C1748" s="117" t="s">
        <v>125</v>
      </c>
      <c r="D1748" s="73" t="s">
        <v>104</v>
      </c>
      <c r="E1748" s="113" t="s">
        <v>9394</v>
      </c>
      <c r="G1748" s="114" t="s">
        <v>9288</v>
      </c>
    </row>
    <row r="1749" spans="2:7" x14ac:dyDescent="0.25">
      <c r="B1749" s="73" t="s">
        <v>9395</v>
      </c>
      <c r="C1749" s="117" t="s">
        <v>125</v>
      </c>
      <c r="D1749" s="73" t="s">
        <v>104</v>
      </c>
      <c r="E1749" s="113" t="s">
        <v>9396</v>
      </c>
    </row>
    <row r="1750" spans="2:7" x14ac:dyDescent="0.25">
      <c r="B1750" s="73" t="s">
        <v>9397</v>
      </c>
      <c r="C1750" s="117" t="s">
        <v>125</v>
      </c>
      <c r="D1750" s="73" t="s">
        <v>104</v>
      </c>
      <c r="E1750" s="113" t="s">
        <v>9398</v>
      </c>
      <c r="G1750" s="114" t="s">
        <v>8631</v>
      </c>
    </row>
    <row r="1751" spans="2:7" x14ac:dyDescent="0.25">
      <c r="B1751" s="73" t="s">
        <v>9399</v>
      </c>
      <c r="C1751" s="117" t="s">
        <v>125</v>
      </c>
      <c r="D1751" s="73" t="s">
        <v>104</v>
      </c>
      <c r="E1751" s="113" t="s">
        <v>9400</v>
      </c>
    </row>
    <row r="1752" spans="2:7" x14ac:dyDescent="0.25">
      <c r="B1752" s="73" t="s">
        <v>9401</v>
      </c>
      <c r="C1752" s="117" t="s">
        <v>125</v>
      </c>
      <c r="D1752" s="73" t="s">
        <v>104</v>
      </c>
      <c r="E1752" s="113" t="s">
        <v>9402</v>
      </c>
    </row>
    <row r="1753" spans="2:7" x14ac:dyDescent="0.25">
      <c r="B1753" s="73" t="s">
        <v>9403</v>
      </c>
      <c r="C1753" s="117" t="s">
        <v>125</v>
      </c>
      <c r="D1753" s="73" t="s">
        <v>104</v>
      </c>
      <c r="E1753" s="113" t="s">
        <v>9404</v>
      </c>
    </row>
    <row r="1754" spans="2:7" x14ac:dyDescent="0.25">
      <c r="B1754" s="73" t="s">
        <v>9405</v>
      </c>
      <c r="C1754" s="117" t="s">
        <v>125</v>
      </c>
      <c r="D1754" s="73" t="s">
        <v>104</v>
      </c>
      <c r="E1754" s="113" t="s">
        <v>9406</v>
      </c>
    </row>
    <row r="1755" spans="2:7" ht="30" x14ac:dyDescent="0.25">
      <c r="B1755" s="73" t="s">
        <v>9407</v>
      </c>
      <c r="C1755" s="117" t="s">
        <v>125</v>
      </c>
      <c r="D1755" s="73" t="s">
        <v>104</v>
      </c>
      <c r="E1755" s="113" t="s">
        <v>9408</v>
      </c>
      <c r="G1755" s="114" t="s">
        <v>9409</v>
      </c>
    </row>
    <row r="1756" spans="2:7" x14ac:dyDescent="0.25">
      <c r="B1756" s="73" t="s">
        <v>9410</v>
      </c>
      <c r="C1756" s="117" t="s">
        <v>125</v>
      </c>
      <c r="D1756" s="73" t="s">
        <v>104</v>
      </c>
      <c r="E1756" s="113" t="s">
        <v>9411</v>
      </c>
    </row>
    <row r="1757" spans="2:7" ht="30" x14ac:dyDescent="0.25">
      <c r="B1757" s="73" t="s">
        <v>9412</v>
      </c>
      <c r="C1757" s="117" t="s">
        <v>125</v>
      </c>
      <c r="D1757" s="73" t="s">
        <v>104</v>
      </c>
      <c r="E1757" s="113" t="s">
        <v>9413</v>
      </c>
      <c r="G1757" s="114" t="s">
        <v>9414</v>
      </c>
    </row>
    <row r="1758" spans="2:7" x14ac:dyDescent="0.25">
      <c r="B1758" s="73" t="s">
        <v>9415</v>
      </c>
      <c r="C1758" s="117" t="s">
        <v>125</v>
      </c>
      <c r="D1758" s="73" t="s">
        <v>104</v>
      </c>
      <c r="E1758" s="113" t="s">
        <v>9416</v>
      </c>
    </row>
    <row r="1759" spans="2:7" ht="75" x14ac:dyDescent="0.25">
      <c r="B1759" s="73" t="s">
        <v>9417</v>
      </c>
      <c r="C1759" s="117" t="s">
        <v>125</v>
      </c>
      <c r="D1759" s="73" t="s">
        <v>104</v>
      </c>
      <c r="E1759" s="113" t="s">
        <v>9418</v>
      </c>
      <c r="G1759" s="114" t="s">
        <v>9419</v>
      </c>
    </row>
    <row r="1760" spans="2:7" x14ac:dyDescent="0.25">
      <c r="B1760" s="73" t="s">
        <v>9420</v>
      </c>
      <c r="C1760" s="117" t="s">
        <v>125</v>
      </c>
      <c r="D1760" s="73" t="s">
        <v>104</v>
      </c>
      <c r="E1760" s="113" t="s">
        <v>9421</v>
      </c>
      <c r="G1760" s="114" t="s">
        <v>9422</v>
      </c>
    </row>
    <row r="1761" spans="2:7" x14ac:dyDescent="0.25">
      <c r="B1761" s="73" t="s">
        <v>9423</v>
      </c>
      <c r="C1761" s="117" t="s">
        <v>125</v>
      </c>
      <c r="D1761" s="73" t="s">
        <v>104</v>
      </c>
      <c r="E1761" s="113" t="s">
        <v>9424</v>
      </c>
    </row>
    <row r="1762" spans="2:7" x14ac:dyDescent="0.25">
      <c r="B1762" s="73" t="s">
        <v>9425</v>
      </c>
      <c r="C1762" s="117" t="s">
        <v>125</v>
      </c>
      <c r="D1762" s="73" t="s">
        <v>104</v>
      </c>
      <c r="E1762" s="113" t="s">
        <v>9426</v>
      </c>
    </row>
    <row r="1763" spans="2:7" x14ac:dyDescent="0.25">
      <c r="B1763" s="73" t="s">
        <v>9427</v>
      </c>
      <c r="C1763" s="117" t="s">
        <v>125</v>
      </c>
      <c r="D1763" s="73" t="s">
        <v>104</v>
      </c>
      <c r="E1763" s="113" t="s">
        <v>9428</v>
      </c>
    </row>
    <row r="1764" spans="2:7" x14ac:dyDescent="0.25">
      <c r="B1764" s="73" t="s">
        <v>9429</v>
      </c>
      <c r="C1764" s="117" t="s">
        <v>125</v>
      </c>
      <c r="D1764" s="73" t="s">
        <v>104</v>
      </c>
      <c r="E1764" s="113" t="s">
        <v>9430</v>
      </c>
    </row>
    <row r="1765" spans="2:7" x14ac:dyDescent="0.25">
      <c r="B1765" s="73" t="s">
        <v>9431</v>
      </c>
      <c r="C1765" s="117" t="s">
        <v>125</v>
      </c>
      <c r="D1765" s="73" t="s">
        <v>104</v>
      </c>
      <c r="E1765" s="113" t="s">
        <v>9432</v>
      </c>
    </row>
    <row r="1766" spans="2:7" x14ac:dyDescent="0.25">
      <c r="B1766" s="73" t="s">
        <v>9433</v>
      </c>
      <c r="C1766" s="117" t="s">
        <v>125</v>
      </c>
      <c r="D1766" s="73" t="s">
        <v>104</v>
      </c>
      <c r="E1766" s="113" t="s">
        <v>9434</v>
      </c>
    </row>
    <row r="1767" spans="2:7" x14ac:dyDescent="0.25">
      <c r="B1767" s="73" t="s">
        <v>9435</v>
      </c>
      <c r="C1767" s="117" t="s">
        <v>125</v>
      </c>
      <c r="D1767" s="73" t="s">
        <v>104</v>
      </c>
      <c r="E1767" s="113" t="s">
        <v>9436</v>
      </c>
    </row>
    <row r="1768" spans="2:7" x14ac:dyDescent="0.25">
      <c r="B1768" s="73" t="s">
        <v>9437</v>
      </c>
      <c r="C1768" s="117" t="s">
        <v>125</v>
      </c>
      <c r="D1768" s="73" t="s">
        <v>104</v>
      </c>
      <c r="E1768" s="113" t="s">
        <v>9438</v>
      </c>
    </row>
    <row r="1769" spans="2:7" x14ac:dyDescent="0.25">
      <c r="B1769" s="73" t="s">
        <v>9439</v>
      </c>
      <c r="C1769" s="117" t="s">
        <v>125</v>
      </c>
      <c r="D1769" s="73" t="s">
        <v>104</v>
      </c>
      <c r="E1769" s="113" t="s">
        <v>9440</v>
      </c>
    </row>
    <row r="1770" spans="2:7" x14ac:dyDescent="0.25">
      <c r="B1770" s="73" t="s">
        <v>9441</v>
      </c>
      <c r="C1770" s="117" t="s">
        <v>125</v>
      </c>
      <c r="D1770" s="73" t="s">
        <v>104</v>
      </c>
      <c r="E1770" s="113" t="s">
        <v>9442</v>
      </c>
    </row>
    <row r="1771" spans="2:7" x14ac:dyDescent="0.25">
      <c r="B1771" s="73" t="s">
        <v>9443</v>
      </c>
      <c r="C1771" s="117" t="s">
        <v>125</v>
      </c>
      <c r="D1771" s="73" t="s">
        <v>104</v>
      </c>
      <c r="E1771" s="113" t="s">
        <v>9444</v>
      </c>
    </row>
    <row r="1772" spans="2:7" x14ac:dyDescent="0.25">
      <c r="B1772" s="73" t="s">
        <v>9445</v>
      </c>
      <c r="C1772" s="117" t="s">
        <v>125</v>
      </c>
      <c r="D1772" s="73" t="s">
        <v>104</v>
      </c>
      <c r="E1772" s="113" t="s">
        <v>9446</v>
      </c>
    </row>
    <row r="1773" spans="2:7" ht="30" x14ac:dyDescent="0.25">
      <c r="B1773" s="73" t="s">
        <v>9447</v>
      </c>
      <c r="C1773" s="117" t="s">
        <v>125</v>
      </c>
      <c r="D1773" s="73" t="s">
        <v>104</v>
      </c>
      <c r="E1773" s="113" t="s">
        <v>9448</v>
      </c>
      <c r="G1773" s="114" t="s">
        <v>9449</v>
      </c>
    </row>
    <row r="1774" spans="2:7" x14ac:dyDescent="0.25">
      <c r="B1774" s="73" t="s">
        <v>9450</v>
      </c>
      <c r="C1774" s="117" t="s">
        <v>125</v>
      </c>
      <c r="D1774" s="73" t="s">
        <v>104</v>
      </c>
      <c r="E1774" s="113" t="s">
        <v>9451</v>
      </c>
    </row>
    <row r="1775" spans="2:7" x14ac:dyDescent="0.25">
      <c r="B1775" s="73" t="s">
        <v>9452</v>
      </c>
      <c r="C1775" s="117" t="s">
        <v>125</v>
      </c>
      <c r="D1775" s="73" t="s">
        <v>104</v>
      </c>
      <c r="E1775" s="113" t="s">
        <v>9453</v>
      </c>
    </row>
    <row r="1776" spans="2:7" x14ac:dyDescent="0.25">
      <c r="B1776" s="73" t="s">
        <v>9454</v>
      </c>
      <c r="C1776" s="117" t="s">
        <v>125</v>
      </c>
      <c r="D1776" s="73" t="s">
        <v>104</v>
      </c>
      <c r="E1776" s="113" t="s">
        <v>9455</v>
      </c>
    </row>
    <row r="1777" spans="2:7" x14ac:dyDescent="0.25">
      <c r="B1777" s="73" t="s">
        <v>9456</v>
      </c>
      <c r="C1777" s="117" t="s">
        <v>125</v>
      </c>
      <c r="D1777" s="73" t="s">
        <v>104</v>
      </c>
      <c r="E1777" s="113" t="s">
        <v>9457</v>
      </c>
    </row>
    <row r="1778" spans="2:7" x14ac:dyDescent="0.25">
      <c r="B1778" s="73" t="s">
        <v>9458</v>
      </c>
      <c r="C1778" s="117" t="s">
        <v>125</v>
      </c>
      <c r="D1778" s="73" t="s">
        <v>104</v>
      </c>
      <c r="E1778" s="113" t="s">
        <v>9459</v>
      </c>
    </row>
    <row r="1779" spans="2:7" x14ac:dyDescent="0.25">
      <c r="B1779" s="73" t="s">
        <v>9460</v>
      </c>
      <c r="C1779" s="117" t="s">
        <v>125</v>
      </c>
      <c r="D1779" s="73" t="s">
        <v>104</v>
      </c>
      <c r="E1779" s="113" t="s">
        <v>9461</v>
      </c>
    </row>
    <row r="1780" spans="2:7" x14ac:dyDescent="0.25">
      <c r="B1780" s="73" t="s">
        <v>9462</v>
      </c>
      <c r="C1780" s="117" t="s">
        <v>125</v>
      </c>
      <c r="D1780" s="73" t="s">
        <v>104</v>
      </c>
      <c r="E1780" s="113" t="s">
        <v>9463</v>
      </c>
    </row>
    <row r="1781" spans="2:7" x14ac:dyDescent="0.25">
      <c r="B1781" s="73" t="s">
        <v>9464</v>
      </c>
      <c r="C1781" s="117" t="s">
        <v>125</v>
      </c>
      <c r="D1781" s="73" t="s">
        <v>104</v>
      </c>
      <c r="E1781" s="113" t="s">
        <v>9465</v>
      </c>
    </row>
    <row r="1782" spans="2:7" x14ac:dyDescent="0.25">
      <c r="B1782" s="73" t="s">
        <v>9466</v>
      </c>
      <c r="C1782" s="117" t="s">
        <v>125</v>
      </c>
      <c r="D1782" s="73" t="s">
        <v>104</v>
      </c>
      <c r="E1782" s="113" t="s">
        <v>9467</v>
      </c>
    </row>
    <row r="1783" spans="2:7" x14ac:dyDescent="0.25">
      <c r="B1783" s="73" t="s">
        <v>9468</v>
      </c>
      <c r="C1783" s="117" t="s">
        <v>125</v>
      </c>
      <c r="D1783" s="73" t="s">
        <v>104</v>
      </c>
      <c r="E1783" s="113" t="s">
        <v>9469</v>
      </c>
      <c r="G1783" s="114" t="s">
        <v>9470</v>
      </c>
    </row>
    <row r="1784" spans="2:7" x14ac:dyDescent="0.25">
      <c r="B1784" s="73" t="s">
        <v>9471</v>
      </c>
      <c r="C1784" s="117" t="s">
        <v>125</v>
      </c>
      <c r="D1784" s="73" t="s">
        <v>104</v>
      </c>
      <c r="E1784" s="113" t="s">
        <v>9472</v>
      </c>
    </row>
    <row r="1785" spans="2:7" x14ac:dyDescent="0.25">
      <c r="B1785" s="73" t="s">
        <v>9473</v>
      </c>
      <c r="C1785" s="117" t="s">
        <v>125</v>
      </c>
      <c r="D1785" s="73" t="s">
        <v>104</v>
      </c>
      <c r="E1785" s="113" t="s">
        <v>9474</v>
      </c>
    </row>
    <row r="1786" spans="2:7" x14ac:dyDescent="0.25">
      <c r="B1786" s="73" t="s">
        <v>9475</v>
      </c>
      <c r="C1786" s="117" t="s">
        <v>125</v>
      </c>
      <c r="D1786" s="73" t="s">
        <v>104</v>
      </c>
      <c r="E1786" s="113" t="s">
        <v>9476</v>
      </c>
      <c r="G1786" s="114" t="s">
        <v>9477</v>
      </c>
    </row>
    <row r="1787" spans="2:7" x14ac:dyDescent="0.25">
      <c r="B1787" s="73" t="s">
        <v>9478</v>
      </c>
      <c r="C1787" s="117" t="s">
        <v>125</v>
      </c>
      <c r="D1787" s="73" t="s">
        <v>104</v>
      </c>
      <c r="E1787" s="113" t="s">
        <v>9479</v>
      </c>
    </row>
    <row r="1788" spans="2:7" x14ac:dyDescent="0.25">
      <c r="B1788" s="73" t="s">
        <v>9480</v>
      </c>
      <c r="C1788" s="117" t="s">
        <v>125</v>
      </c>
      <c r="D1788" s="73" t="s">
        <v>104</v>
      </c>
      <c r="E1788" s="113" t="s">
        <v>9481</v>
      </c>
    </row>
    <row r="1789" spans="2:7" x14ac:dyDescent="0.25">
      <c r="B1789" s="73" t="s">
        <v>9482</v>
      </c>
      <c r="C1789" s="117" t="s">
        <v>125</v>
      </c>
      <c r="D1789" s="73" t="s">
        <v>104</v>
      </c>
      <c r="E1789" s="113" t="s">
        <v>9483</v>
      </c>
      <c r="G1789" s="114" t="s">
        <v>9484</v>
      </c>
    </row>
    <row r="1790" spans="2:7" x14ac:dyDescent="0.25">
      <c r="B1790" s="73" t="s">
        <v>9485</v>
      </c>
      <c r="C1790" s="117" t="s">
        <v>125</v>
      </c>
      <c r="D1790" s="73" t="s">
        <v>104</v>
      </c>
      <c r="E1790" s="113" t="s">
        <v>9486</v>
      </c>
    </row>
    <row r="1791" spans="2:7" x14ac:dyDescent="0.25">
      <c r="B1791" s="73" t="s">
        <v>9487</v>
      </c>
      <c r="C1791" s="117" t="s">
        <v>125</v>
      </c>
      <c r="D1791" s="73" t="s">
        <v>104</v>
      </c>
      <c r="E1791" s="113" t="s">
        <v>9488</v>
      </c>
    </row>
    <row r="1792" spans="2:7" x14ac:dyDescent="0.25">
      <c r="B1792" s="73" t="s">
        <v>9489</v>
      </c>
      <c r="C1792" s="117" t="s">
        <v>125</v>
      </c>
      <c r="D1792" s="73" t="s">
        <v>104</v>
      </c>
      <c r="E1792" s="113" t="s">
        <v>9490</v>
      </c>
    </row>
    <row r="1793" spans="2:7" x14ac:dyDescent="0.25">
      <c r="B1793" s="73" t="s">
        <v>9491</v>
      </c>
      <c r="C1793" s="117" t="s">
        <v>125</v>
      </c>
      <c r="D1793" s="73" t="s">
        <v>104</v>
      </c>
      <c r="E1793" s="113" t="s">
        <v>9492</v>
      </c>
    </row>
    <row r="1794" spans="2:7" x14ac:dyDescent="0.25">
      <c r="B1794" s="73" t="s">
        <v>9493</v>
      </c>
      <c r="C1794" s="117" t="s">
        <v>125</v>
      </c>
      <c r="D1794" s="73" t="s">
        <v>104</v>
      </c>
      <c r="E1794" s="113" t="s">
        <v>9494</v>
      </c>
    </row>
    <row r="1795" spans="2:7" x14ac:dyDescent="0.25">
      <c r="B1795" s="73" t="s">
        <v>9495</v>
      </c>
      <c r="C1795" s="117" t="s">
        <v>125</v>
      </c>
      <c r="D1795" s="73" t="s">
        <v>104</v>
      </c>
      <c r="E1795" s="113" t="s">
        <v>9496</v>
      </c>
    </row>
    <row r="1796" spans="2:7" x14ac:dyDescent="0.25">
      <c r="B1796" s="73" t="s">
        <v>9497</v>
      </c>
      <c r="C1796" s="117" t="s">
        <v>125</v>
      </c>
      <c r="D1796" s="73" t="s">
        <v>104</v>
      </c>
      <c r="E1796" s="113" t="s">
        <v>9498</v>
      </c>
    </row>
    <row r="1797" spans="2:7" x14ac:dyDescent="0.25">
      <c r="B1797" s="73" t="s">
        <v>9499</v>
      </c>
      <c r="C1797" s="117" t="s">
        <v>125</v>
      </c>
      <c r="D1797" s="73" t="s">
        <v>104</v>
      </c>
      <c r="E1797" s="113" t="s">
        <v>9500</v>
      </c>
    </row>
    <row r="1798" spans="2:7" x14ac:dyDescent="0.25">
      <c r="B1798" s="73" t="s">
        <v>9501</v>
      </c>
      <c r="C1798" s="117" t="s">
        <v>125</v>
      </c>
      <c r="D1798" s="73" t="s">
        <v>104</v>
      </c>
      <c r="E1798" s="113" t="s">
        <v>9502</v>
      </c>
    </row>
    <row r="1799" spans="2:7" x14ac:dyDescent="0.25">
      <c r="B1799" s="73" t="s">
        <v>9503</v>
      </c>
      <c r="C1799" s="117" t="s">
        <v>125</v>
      </c>
      <c r="D1799" s="73" t="s">
        <v>104</v>
      </c>
      <c r="E1799" s="113" t="s">
        <v>9504</v>
      </c>
    </row>
    <row r="1800" spans="2:7" x14ac:dyDescent="0.25">
      <c r="B1800" s="73" t="s">
        <v>9505</v>
      </c>
      <c r="C1800" s="117" t="s">
        <v>125</v>
      </c>
      <c r="D1800" s="73" t="s">
        <v>104</v>
      </c>
      <c r="E1800" s="113" t="s">
        <v>9506</v>
      </c>
    </row>
    <row r="1801" spans="2:7" x14ac:dyDescent="0.25">
      <c r="B1801" s="73" t="s">
        <v>9507</v>
      </c>
      <c r="C1801" s="117" t="s">
        <v>125</v>
      </c>
      <c r="D1801" s="73" t="s">
        <v>104</v>
      </c>
      <c r="E1801" s="113" t="s">
        <v>9508</v>
      </c>
    </row>
    <row r="1802" spans="2:7" x14ac:dyDescent="0.25">
      <c r="B1802" s="73" t="s">
        <v>9509</v>
      </c>
      <c r="C1802" s="117" t="s">
        <v>125</v>
      </c>
      <c r="D1802" s="73" t="s">
        <v>104</v>
      </c>
      <c r="E1802" s="113" t="s">
        <v>9510</v>
      </c>
    </row>
    <row r="1803" spans="2:7" x14ac:dyDescent="0.25">
      <c r="B1803" s="73" t="s">
        <v>9511</v>
      </c>
      <c r="C1803" s="117" t="s">
        <v>125</v>
      </c>
      <c r="D1803" s="73" t="s">
        <v>104</v>
      </c>
      <c r="E1803" s="113" t="s">
        <v>9512</v>
      </c>
    </row>
    <row r="1804" spans="2:7" x14ac:dyDescent="0.25">
      <c r="B1804" s="73" t="s">
        <v>9513</v>
      </c>
      <c r="C1804" s="117" t="s">
        <v>125</v>
      </c>
      <c r="D1804" s="73" t="s">
        <v>104</v>
      </c>
      <c r="E1804" s="113" t="s">
        <v>9514</v>
      </c>
    </row>
    <row r="1805" spans="2:7" x14ac:dyDescent="0.25">
      <c r="B1805" s="73" t="s">
        <v>9515</v>
      </c>
      <c r="C1805" s="117" t="s">
        <v>125</v>
      </c>
      <c r="D1805" s="73" t="s">
        <v>104</v>
      </c>
      <c r="E1805" s="113" t="s">
        <v>9516</v>
      </c>
    </row>
    <row r="1806" spans="2:7" ht="60" x14ac:dyDescent="0.25">
      <c r="B1806" s="73" t="s">
        <v>9517</v>
      </c>
      <c r="C1806" s="117" t="s">
        <v>125</v>
      </c>
      <c r="D1806" s="73" t="s">
        <v>104</v>
      </c>
      <c r="E1806" s="113" t="s">
        <v>9518</v>
      </c>
      <c r="G1806" s="114" t="s">
        <v>9519</v>
      </c>
    </row>
    <row r="1807" spans="2:7" x14ac:dyDescent="0.25">
      <c r="B1807" s="73" t="s">
        <v>9520</v>
      </c>
      <c r="C1807" s="117" t="s">
        <v>125</v>
      </c>
      <c r="D1807" s="73" t="s">
        <v>104</v>
      </c>
      <c r="E1807" s="113" t="s">
        <v>9521</v>
      </c>
    </row>
    <row r="1808" spans="2:7" x14ac:dyDescent="0.25">
      <c r="B1808" s="73" t="s">
        <v>9522</v>
      </c>
      <c r="C1808" s="117" t="s">
        <v>125</v>
      </c>
      <c r="D1808" s="73" t="s">
        <v>104</v>
      </c>
      <c r="E1808" s="113" t="s">
        <v>9523</v>
      </c>
    </row>
    <row r="1809" spans="2:7" x14ac:dyDescent="0.25">
      <c r="B1809" s="73" t="s">
        <v>9524</v>
      </c>
      <c r="C1809" s="117" t="s">
        <v>125</v>
      </c>
      <c r="D1809" s="73" t="s">
        <v>104</v>
      </c>
      <c r="E1809" s="113" t="s">
        <v>9525</v>
      </c>
    </row>
    <row r="1810" spans="2:7" x14ac:dyDescent="0.25">
      <c r="B1810" s="73" t="s">
        <v>9526</v>
      </c>
      <c r="C1810" s="117" t="s">
        <v>125</v>
      </c>
      <c r="D1810" s="73" t="s">
        <v>104</v>
      </c>
      <c r="E1810" s="113" t="s">
        <v>9527</v>
      </c>
    </row>
    <row r="1811" spans="2:7" x14ac:dyDescent="0.25">
      <c r="B1811" s="73" t="s">
        <v>9528</v>
      </c>
      <c r="C1811" s="117" t="s">
        <v>125</v>
      </c>
      <c r="D1811" s="73" t="s">
        <v>104</v>
      </c>
      <c r="E1811" s="113" t="s">
        <v>9529</v>
      </c>
    </row>
    <row r="1812" spans="2:7" x14ac:dyDescent="0.25">
      <c r="B1812" s="73" t="s">
        <v>9530</v>
      </c>
      <c r="C1812" s="117" t="s">
        <v>125</v>
      </c>
      <c r="D1812" s="73" t="s">
        <v>104</v>
      </c>
      <c r="E1812" s="113" t="s">
        <v>9531</v>
      </c>
    </row>
    <row r="1813" spans="2:7" x14ac:dyDescent="0.25">
      <c r="B1813" s="73" t="s">
        <v>9532</v>
      </c>
      <c r="C1813" s="117" t="s">
        <v>125</v>
      </c>
      <c r="D1813" s="73" t="s">
        <v>104</v>
      </c>
      <c r="E1813" s="113" t="s">
        <v>9533</v>
      </c>
    </row>
    <row r="1814" spans="2:7" x14ac:dyDescent="0.25">
      <c r="B1814" s="73" t="s">
        <v>9534</v>
      </c>
      <c r="C1814" s="117" t="s">
        <v>125</v>
      </c>
      <c r="D1814" s="73" t="s">
        <v>104</v>
      </c>
      <c r="E1814" s="113" t="s">
        <v>9535</v>
      </c>
    </row>
    <row r="1815" spans="2:7" x14ac:dyDescent="0.25">
      <c r="B1815" s="73" t="s">
        <v>9536</v>
      </c>
      <c r="C1815" s="117" t="s">
        <v>125</v>
      </c>
      <c r="D1815" s="73" t="s">
        <v>104</v>
      </c>
      <c r="E1815" s="113" t="s">
        <v>9537</v>
      </c>
    </row>
    <row r="1816" spans="2:7" x14ac:dyDescent="0.25">
      <c r="B1816" s="73" t="s">
        <v>9538</v>
      </c>
      <c r="C1816" s="117" t="s">
        <v>125</v>
      </c>
      <c r="D1816" s="73" t="s">
        <v>104</v>
      </c>
      <c r="E1816" s="113" t="s">
        <v>9539</v>
      </c>
    </row>
    <row r="1817" spans="2:7" x14ac:dyDescent="0.25">
      <c r="B1817" s="73" t="s">
        <v>9540</v>
      </c>
      <c r="C1817" s="117" t="s">
        <v>125</v>
      </c>
      <c r="D1817" s="73" t="s">
        <v>104</v>
      </c>
      <c r="E1817" s="113" t="s">
        <v>9541</v>
      </c>
    </row>
    <row r="1818" spans="2:7" x14ac:dyDescent="0.25">
      <c r="B1818" s="73" t="s">
        <v>9542</v>
      </c>
      <c r="C1818" s="117" t="s">
        <v>125</v>
      </c>
      <c r="D1818" s="73" t="s">
        <v>104</v>
      </c>
      <c r="E1818" s="113" t="s">
        <v>9543</v>
      </c>
    </row>
    <row r="1819" spans="2:7" ht="45" x14ac:dyDescent="0.25">
      <c r="B1819" s="73" t="s">
        <v>9544</v>
      </c>
      <c r="C1819" s="117" t="s">
        <v>125</v>
      </c>
      <c r="D1819" s="73" t="s">
        <v>104</v>
      </c>
      <c r="E1819" s="113" t="s">
        <v>9545</v>
      </c>
      <c r="G1819" s="114" t="s">
        <v>9546</v>
      </c>
    </row>
    <row r="1820" spans="2:7" x14ac:dyDescent="0.25">
      <c r="B1820" s="73" t="s">
        <v>9547</v>
      </c>
      <c r="C1820" s="117" t="s">
        <v>125</v>
      </c>
      <c r="D1820" s="73" t="s">
        <v>104</v>
      </c>
      <c r="E1820" s="113" t="s">
        <v>9548</v>
      </c>
    </row>
    <row r="1821" spans="2:7" x14ac:dyDescent="0.25">
      <c r="B1821" s="73" t="s">
        <v>9549</v>
      </c>
      <c r="C1821" s="117" t="s">
        <v>125</v>
      </c>
      <c r="D1821" s="73" t="s">
        <v>104</v>
      </c>
      <c r="E1821" s="113" t="s">
        <v>9550</v>
      </c>
    </row>
    <row r="1822" spans="2:7" x14ac:dyDescent="0.25">
      <c r="B1822" s="73" t="s">
        <v>9551</v>
      </c>
      <c r="C1822" s="117" t="s">
        <v>125</v>
      </c>
      <c r="D1822" s="73" t="s">
        <v>104</v>
      </c>
      <c r="E1822" s="113" t="s">
        <v>9552</v>
      </c>
    </row>
    <row r="1823" spans="2:7" x14ac:dyDescent="0.25">
      <c r="B1823" s="73" t="s">
        <v>9553</v>
      </c>
      <c r="C1823" s="117" t="s">
        <v>125</v>
      </c>
      <c r="D1823" s="73" t="s">
        <v>104</v>
      </c>
      <c r="E1823" s="113" t="s">
        <v>9554</v>
      </c>
    </row>
    <row r="1824" spans="2:7" x14ac:dyDescent="0.25">
      <c r="B1824" s="73" t="s">
        <v>9555</v>
      </c>
      <c r="C1824" s="117" t="s">
        <v>125</v>
      </c>
      <c r="D1824" s="73" t="s">
        <v>104</v>
      </c>
      <c r="E1824" s="113" t="s">
        <v>9556</v>
      </c>
    </row>
    <row r="1825" spans="2:7" x14ac:dyDescent="0.25">
      <c r="B1825" s="73" t="s">
        <v>9557</v>
      </c>
      <c r="C1825" s="117" t="s">
        <v>125</v>
      </c>
      <c r="D1825" s="73" t="s">
        <v>104</v>
      </c>
      <c r="E1825" s="113" t="s">
        <v>9558</v>
      </c>
    </row>
    <row r="1826" spans="2:7" x14ac:dyDescent="0.25">
      <c r="B1826" s="73" t="s">
        <v>9559</v>
      </c>
      <c r="C1826" s="117" t="s">
        <v>125</v>
      </c>
      <c r="D1826" s="73" t="s">
        <v>104</v>
      </c>
      <c r="E1826" s="113" t="s">
        <v>9560</v>
      </c>
    </row>
    <row r="1827" spans="2:7" x14ac:dyDescent="0.25">
      <c r="B1827" s="73" t="s">
        <v>9561</v>
      </c>
      <c r="C1827" s="117" t="s">
        <v>125</v>
      </c>
      <c r="D1827" s="73" t="s">
        <v>104</v>
      </c>
      <c r="E1827" s="113" t="s">
        <v>9562</v>
      </c>
    </row>
    <row r="1828" spans="2:7" x14ac:dyDescent="0.25">
      <c r="B1828" s="73" t="s">
        <v>9563</v>
      </c>
      <c r="C1828" s="117" t="s">
        <v>125</v>
      </c>
      <c r="D1828" s="73" t="s">
        <v>104</v>
      </c>
      <c r="E1828" s="113" t="s">
        <v>9564</v>
      </c>
    </row>
    <row r="1829" spans="2:7" x14ac:dyDescent="0.25">
      <c r="B1829" s="73" t="s">
        <v>9565</v>
      </c>
      <c r="C1829" s="117" t="s">
        <v>125</v>
      </c>
      <c r="D1829" s="73" t="s">
        <v>104</v>
      </c>
      <c r="E1829" s="113" t="s">
        <v>9566</v>
      </c>
    </row>
    <row r="1830" spans="2:7" x14ac:dyDescent="0.25">
      <c r="B1830" s="73" t="s">
        <v>9567</v>
      </c>
      <c r="C1830" s="117" t="s">
        <v>125</v>
      </c>
      <c r="D1830" s="73" t="s">
        <v>104</v>
      </c>
      <c r="E1830" s="113" t="s">
        <v>9568</v>
      </c>
    </row>
    <row r="1831" spans="2:7" x14ac:dyDescent="0.25">
      <c r="B1831" s="73" t="s">
        <v>9569</v>
      </c>
      <c r="C1831" s="117" t="s">
        <v>125</v>
      </c>
      <c r="D1831" s="73" t="s">
        <v>104</v>
      </c>
      <c r="E1831" s="113" t="s">
        <v>9570</v>
      </c>
    </row>
    <row r="1832" spans="2:7" x14ac:dyDescent="0.25">
      <c r="B1832" s="73" t="s">
        <v>9571</v>
      </c>
      <c r="C1832" s="117" t="s">
        <v>125</v>
      </c>
      <c r="D1832" s="73" t="s">
        <v>104</v>
      </c>
      <c r="E1832" s="113" t="s">
        <v>9572</v>
      </c>
      <c r="G1832" s="114" t="s">
        <v>9573</v>
      </c>
    </row>
    <row r="1833" spans="2:7" ht="45" x14ac:dyDescent="0.25">
      <c r="B1833" s="73" t="s">
        <v>9574</v>
      </c>
      <c r="C1833" s="117" t="s">
        <v>125</v>
      </c>
      <c r="D1833" s="73" t="s">
        <v>104</v>
      </c>
      <c r="E1833" s="113" t="s">
        <v>9575</v>
      </c>
      <c r="G1833" s="114" t="s">
        <v>9576</v>
      </c>
    </row>
    <row r="1834" spans="2:7" x14ac:dyDescent="0.25">
      <c r="B1834" s="73" t="s">
        <v>9577</v>
      </c>
      <c r="C1834" s="117" t="s">
        <v>125</v>
      </c>
      <c r="D1834" s="73" t="s">
        <v>104</v>
      </c>
      <c r="E1834" s="113" t="s">
        <v>9578</v>
      </c>
    </row>
    <row r="1835" spans="2:7" ht="75" x14ac:dyDescent="0.25">
      <c r="B1835" s="73" t="s">
        <v>9579</v>
      </c>
      <c r="C1835" s="117" t="s">
        <v>125</v>
      </c>
      <c r="D1835" s="73" t="s">
        <v>104</v>
      </c>
      <c r="E1835" s="113" t="s">
        <v>9580</v>
      </c>
      <c r="G1835" s="114" t="s">
        <v>9581</v>
      </c>
    </row>
    <row r="1836" spans="2:7" x14ac:dyDescent="0.25">
      <c r="B1836" s="73" t="s">
        <v>9582</v>
      </c>
      <c r="C1836" s="117" t="s">
        <v>125</v>
      </c>
      <c r="D1836" s="73" t="s">
        <v>104</v>
      </c>
      <c r="E1836" s="113" t="s">
        <v>9583</v>
      </c>
    </row>
    <row r="1837" spans="2:7" x14ac:dyDescent="0.25">
      <c r="B1837" s="73" t="s">
        <v>9584</v>
      </c>
      <c r="C1837" s="117" t="s">
        <v>125</v>
      </c>
      <c r="D1837" s="73" t="s">
        <v>104</v>
      </c>
      <c r="E1837" s="113" t="s">
        <v>9585</v>
      </c>
    </row>
    <row r="1838" spans="2:7" x14ac:dyDescent="0.25">
      <c r="B1838" s="73" t="s">
        <v>9586</v>
      </c>
      <c r="C1838" s="117" t="s">
        <v>125</v>
      </c>
      <c r="D1838" s="73" t="s">
        <v>104</v>
      </c>
      <c r="E1838" s="113" t="s">
        <v>9587</v>
      </c>
    </row>
    <row r="1839" spans="2:7" x14ac:dyDescent="0.25">
      <c r="B1839" s="73" t="s">
        <v>9588</v>
      </c>
      <c r="C1839" s="117" t="s">
        <v>125</v>
      </c>
      <c r="D1839" s="73" t="s">
        <v>104</v>
      </c>
      <c r="E1839" s="113" t="s">
        <v>9589</v>
      </c>
      <c r="G1839" s="114" t="s">
        <v>9590</v>
      </c>
    </row>
    <row r="1840" spans="2:7" x14ac:dyDescent="0.25">
      <c r="B1840" s="73" t="s">
        <v>9591</v>
      </c>
      <c r="C1840" s="117" t="s">
        <v>125</v>
      </c>
      <c r="D1840" s="73" t="s">
        <v>104</v>
      </c>
      <c r="E1840" s="113" t="s">
        <v>9592</v>
      </c>
    </row>
    <row r="1841" spans="2:7" x14ac:dyDescent="0.25">
      <c r="B1841" s="73" t="s">
        <v>9593</v>
      </c>
      <c r="C1841" s="117" t="s">
        <v>125</v>
      </c>
      <c r="D1841" s="73" t="s">
        <v>104</v>
      </c>
      <c r="E1841" s="113" t="s">
        <v>9594</v>
      </c>
    </row>
    <row r="1842" spans="2:7" ht="30" x14ac:dyDescent="0.25">
      <c r="B1842" s="73" t="s">
        <v>9595</v>
      </c>
      <c r="C1842" s="117" t="s">
        <v>125</v>
      </c>
      <c r="D1842" s="73" t="s">
        <v>104</v>
      </c>
      <c r="E1842" s="113" t="s">
        <v>9596</v>
      </c>
      <c r="G1842" s="114" t="s">
        <v>9597</v>
      </c>
    </row>
    <row r="1843" spans="2:7" x14ac:dyDescent="0.25">
      <c r="B1843" s="73" t="s">
        <v>9598</v>
      </c>
      <c r="C1843" s="117" t="s">
        <v>125</v>
      </c>
      <c r="D1843" s="73" t="s">
        <v>104</v>
      </c>
      <c r="E1843" s="113" t="s">
        <v>9599</v>
      </c>
    </row>
    <row r="1844" spans="2:7" x14ac:dyDescent="0.25">
      <c r="B1844" s="73" t="s">
        <v>9600</v>
      </c>
      <c r="C1844" s="117" t="s">
        <v>125</v>
      </c>
      <c r="D1844" s="73" t="s">
        <v>104</v>
      </c>
      <c r="E1844" s="113" t="s">
        <v>9601</v>
      </c>
    </row>
    <row r="1845" spans="2:7" ht="30" x14ac:dyDescent="0.25">
      <c r="B1845" s="73" t="s">
        <v>9602</v>
      </c>
      <c r="C1845" s="117" t="s">
        <v>125</v>
      </c>
      <c r="D1845" s="73" t="s">
        <v>104</v>
      </c>
      <c r="E1845" s="113" t="s">
        <v>9603</v>
      </c>
      <c r="G1845" s="114" t="s">
        <v>9604</v>
      </c>
    </row>
    <row r="1846" spans="2:7" x14ac:dyDescent="0.25">
      <c r="B1846" s="73" t="s">
        <v>9605</v>
      </c>
      <c r="C1846" s="117" t="s">
        <v>125</v>
      </c>
      <c r="D1846" s="73" t="s">
        <v>104</v>
      </c>
      <c r="E1846" s="113" t="s">
        <v>9606</v>
      </c>
    </row>
    <row r="1847" spans="2:7" x14ac:dyDescent="0.25">
      <c r="B1847" s="73" t="s">
        <v>9607</v>
      </c>
      <c r="C1847" s="117" t="s">
        <v>125</v>
      </c>
      <c r="D1847" s="73" t="s">
        <v>104</v>
      </c>
      <c r="E1847" s="113" t="s">
        <v>9608</v>
      </c>
    </row>
    <row r="1848" spans="2:7" x14ac:dyDescent="0.25">
      <c r="B1848" s="73" t="s">
        <v>9609</v>
      </c>
      <c r="C1848" s="117" t="s">
        <v>125</v>
      </c>
      <c r="D1848" s="73" t="s">
        <v>104</v>
      </c>
      <c r="E1848" s="113" t="s">
        <v>9610</v>
      </c>
    </row>
    <row r="1849" spans="2:7" x14ac:dyDescent="0.25">
      <c r="B1849" s="73" t="s">
        <v>9611</v>
      </c>
      <c r="C1849" s="117" t="s">
        <v>125</v>
      </c>
      <c r="D1849" s="73" t="s">
        <v>104</v>
      </c>
      <c r="E1849" s="113" t="s">
        <v>9612</v>
      </c>
    </row>
    <row r="1850" spans="2:7" x14ac:dyDescent="0.25">
      <c r="B1850" s="73" t="s">
        <v>9613</v>
      </c>
      <c r="C1850" s="117" t="s">
        <v>125</v>
      </c>
      <c r="D1850" s="73" t="s">
        <v>104</v>
      </c>
      <c r="E1850" s="113" t="s">
        <v>9614</v>
      </c>
    </row>
    <row r="1851" spans="2:7" x14ac:dyDescent="0.25">
      <c r="B1851" s="73" t="s">
        <v>9615</v>
      </c>
      <c r="C1851" s="117" t="s">
        <v>125</v>
      </c>
      <c r="D1851" s="73" t="s">
        <v>104</v>
      </c>
      <c r="E1851" s="113" t="s">
        <v>9616</v>
      </c>
    </row>
    <row r="1852" spans="2:7" x14ac:dyDescent="0.25">
      <c r="B1852" s="73" t="s">
        <v>9617</v>
      </c>
      <c r="C1852" s="117" t="s">
        <v>125</v>
      </c>
      <c r="D1852" s="73" t="s">
        <v>104</v>
      </c>
      <c r="E1852" s="113" t="s">
        <v>9618</v>
      </c>
    </row>
    <row r="1853" spans="2:7" x14ac:dyDescent="0.25">
      <c r="B1853" s="73" t="s">
        <v>9619</v>
      </c>
      <c r="C1853" s="117" t="s">
        <v>125</v>
      </c>
      <c r="D1853" s="73" t="s">
        <v>104</v>
      </c>
      <c r="E1853" s="113" t="s">
        <v>9620</v>
      </c>
    </row>
    <row r="1854" spans="2:7" x14ac:dyDescent="0.25">
      <c r="B1854" s="73" t="s">
        <v>9621</v>
      </c>
      <c r="C1854" s="117" t="s">
        <v>125</v>
      </c>
      <c r="D1854" s="73" t="s">
        <v>104</v>
      </c>
      <c r="E1854" s="113" t="s">
        <v>9622</v>
      </c>
    </row>
    <row r="1855" spans="2:7" x14ac:dyDescent="0.25">
      <c r="B1855" s="73" t="s">
        <v>9623</v>
      </c>
      <c r="C1855" s="117" t="s">
        <v>125</v>
      </c>
      <c r="D1855" s="73" t="s">
        <v>104</v>
      </c>
      <c r="E1855" s="113" t="s">
        <v>9624</v>
      </c>
    </row>
    <row r="1856" spans="2:7" x14ac:dyDescent="0.25">
      <c r="B1856" s="73" t="s">
        <v>9625</v>
      </c>
      <c r="C1856" s="117" t="s">
        <v>125</v>
      </c>
      <c r="D1856" s="73" t="s">
        <v>104</v>
      </c>
      <c r="E1856" s="113" t="s">
        <v>9626</v>
      </c>
    </row>
    <row r="1857" spans="2:7" x14ac:dyDescent="0.25">
      <c r="B1857" s="73" t="s">
        <v>9627</v>
      </c>
      <c r="C1857" s="117" t="s">
        <v>125</v>
      </c>
      <c r="D1857" s="73" t="s">
        <v>104</v>
      </c>
      <c r="E1857" s="113" t="s">
        <v>9628</v>
      </c>
    </row>
    <row r="1858" spans="2:7" x14ac:dyDescent="0.25">
      <c r="B1858" s="73" t="s">
        <v>9629</v>
      </c>
      <c r="C1858" s="117" t="s">
        <v>125</v>
      </c>
      <c r="D1858" s="73" t="s">
        <v>104</v>
      </c>
      <c r="E1858" s="113" t="s">
        <v>9630</v>
      </c>
    </row>
    <row r="1859" spans="2:7" ht="30" x14ac:dyDescent="0.25">
      <c r="B1859" s="73" t="s">
        <v>9631</v>
      </c>
      <c r="C1859" s="117" t="s">
        <v>125</v>
      </c>
      <c r="D1859" s="73" t="s">
        <v>104</v>
      </c>
      <c r="E1859" s="113" t="s">
        <v>9632</v>
      </c>
      <c r="G1859" s="114" t="s">
        <v>9633</v>
      </c>
    </row>
    <row r="1860" spans="2:7" x14ac:dyDescent="0.25">
      <c r="B1860" s="73" t="s">
        <v>9634</v>
      </c>
      <c r="C1860" s="117" t="s">
        <v>125</v>
      </c>
      <c r="D1860" s="73" t="s">
        <v>104</v>
      </c>
      <c r="E1860" s="113" t="s">
        <v>9635</v>
      </c>
    </row>
    <row r="1861" spans="2:7" x14ac:dyDescent="0.25">
      <c r="B1861" s="73" t="s">
        <v>9636</v>
      </c>
      <c r="C1861" s="117" t="s">
        <v>125</v>
      </c>
      <c r="D1861" s="73" t="s">
        <v>104</v>
      </c>
      <c r="E1861" s="113" t="s">
        <v>9637</v>
      </c>
    </row>
    <row r="1862" spans="2:7" x14ac:dyDescent="0.25">
      <c r="B1862" s="73" t="s">
        <v>9638</v>
      </c>
      <c r="C1862" s="117" t="s">
        <v>125</v>
      </c>
      <c r="D1862" s="73" t="s">
        <v>104</v>
      </c>
      <c r="E1862" s="113" t="s">
        <v>9639</v>
      </c>
    </row>
    <row r="1863" spans="2:7" x14ac:dyDescent="0.25">
      <c r="B1863" s="73" t="s">
        <v>9640</v>
      </c>
      <c r="C1863" s="117" t="s">
        <v>125</v>
      </c>
      <c r="D1863" s="73" t="s">
        <v>104</v>
      </c>
      <c r="E1863" s="113" t="s">
        <v>9641</v>
      </c>
    </row>
    <row r="1864" spans="2:7" x14ac:dyDescent="0.25">
      <c r="B1864" s="73" t="s">
        <v>9642</v>
      </c>
      <c r="C1864" s="117" t="s">
        <v>125</v>
      </c>
      <c r="D1864" s="73" t="s">
        <v>104</v>
      </c>
      <c r="E1864" s="113" t="s">
        <v>9643</v>
      </c>
    </row>
    <row r="1865" spans="2:7" ht="30" x14ac:dyDescent="0.25">
      <c r="B1865" s="73" t="s">
        <v>9644</v>
      </c>
      <c r="C1865" s="117" t="s">
        <v>125</v>
      </c>
      <c r="D1865" s="73" t="s">
        <v>104</v>
      </c>
      <c r="E1865" s="113" t="s">
        <v>9645</v>
      </c>
      <c r="G1865" s="114" t="s">
        <v>9646</v>
      </c>
    </row>
    <row r="1866" spans="2:7" ht="30" x14ac:dyDescent="0.25">
      <c r="B1866" s="73" t="s">
        <v>9647</v>
      </c>
      <c r="C1866" s="117" t="s">
        <v>125</v>
      </c>
      <c r="D1866" s="73" t="s">
        <v>104</v>
      </c>
      <c r="E1866" s="113" t="s">
        <v>9648</v>
      </c>
      <c r="G1866" s="114" t="s">
        <v>9649</v>
      </c>
    </row>
    <row r="1867" spans="2:7" x14ac:dyDescent="0.25">
      <c r="B1867" s="73" t="s">
        <v>9650</v>
      </c>
      <c r="C1867" s="117" t="s">
        <v>125</v>
      </c>
      <c r="D1867" s="73" t="s">
        <v>104</v>
      </c>
      <c r="E1867" s="113" t="s">
        <v>9651</v>
      </c>
    </row>
    <row r="1868" spans="2:7" x14ac:dyDescent="0.25">
      <c r="B1868" s="73" t="s">
        <v>9652</v>
      </c>
      <c r="C1868" s="117" t="s">
        <v>125</v>
      </c>
      <c r="D1868" s="73" t="s">
        <v>104</v>
      </c>
      <c r="E1868" s="113" t="s">
        <v>9653</v>
      </c>
    </row>
    <row r="1869" spans="2:7" x14ac:dyDescent="0.25">
      <c r="B1869" s="73" t="s">
        <v>9654</v>
      </c>
      <c r="C1869" s="117" t="s">
        <v>125</v>
      </c>
      <c r="D1869" s="73" t="s">
        <v>104</v>
      </c>
      <c r="E1869" s="113" t="s">
        <v>9655</v>
      </c>
    </row>
    <row r="1870" spans="2:7" x14ac:dyDescent="0.25">
      <c r="B1870" s="73" t="s">
        <v>9656</v>
      </c>
      <c r="C1870" s="117" t="s">
        <v>125</v>
      </c>
      <c r="D1870" s="73" t="s">
        <v>104</v>
      </c>
      <c r="E1870" s="113" t="s">
        <v>9657</v>
      </c>
    </row>
    <row r="1871" spans="2:7" x14ac:dyDescent="0.25">
      <c r="B1871" s="73" t="s">
        <v>9658</v>
      </c>
      <c r="C1871" s="117" t="s">
        <v>125</v>
      </c>
      <c r="D1871" s="73" t="s">
        <v>104</v>
      </c>
      <c r="E1871" s="113" t="s">
        <v>9659</v>
      </c>
    </row>
    <row r="1872" spans="2:7" x14ac:dyDescent="0.25">
      <c r="B1872" s="73" t="s">
        <v>9660</v>
      </c>
      <c r="C1872" s="117" t="s">
        <v>125</v>
      </c>
      <c r="D1872" s="73" t="s">
        <v>104</v>
      </c>
      <c r="E1872" s="113" t="s">
        <v>9661</v>
      </c>
    </row>
    <row r="1873" spans="2:7" x14ac:dyDescent="0.25">
      <c r="B1873" s="73" t="s">
        <v>9662</v>
      </c>
      <c r="C1873" s="117" t="s">
        <v>125</v>
      </c>
      <c r="D1873" s="73" t="s">
        <v>104</v>
      </c>
      <c r="E1873" s="113" t="s">
        <v>9663</v>
      </c>
    </row>
    <row r="1874" spans="2:7" x14ac:dyDescent="0.25">
      <c r="B1874" s="73" t="s">
        <v>9664</v>
      </c>
      <c r="C1874" s="117" t="s">
        <v>125</v>
      </c>
      <c r="D1874" s="73" t="s">
        <v>104</v>
      </c>
      <c r="E1874" s="113" t="s">
        <v>9665</v>
      </c>
    </row>
    <row r="1875" spans="2:7" x14ac:dyDescent="0.25">
      <c r="B1875" s="73" t="s">
        <v>9666</v>
      </c>
      <c r="C1875" s="117" t="s">
        <v>125</v>
      </c>
      <c r="D1875" s="73" t="s">
        <v>104</v>
      </c>
      <c r="E1875" s="113" t="s">
        <v>9667</v>
      </c>
      <c r="G1875" s="114" t="s">
        <v>9668</v>
      </c>
    </row>
    <row r="1876" spans="2:7" x14ac:dyDescent="0.25">
      <c r="B1876" s="73" t="s">
        <v>9669</v>
      </c>
      <c r="C1876" s="117" t="s">
        <v>125</v>
      </c>
      <c r="D1876" s="73" t="s">
        <v>104</v>
      </c>
      <c r="E1876" s="113" t="s">
        <v>9670</v>
      </c>
      <c r="G1876" s="114" t="s">
        <v>9671</v>
      </c>
    </row>
    <row r="1877" spans="2:7" x14ac:dyDescent="0.25">
      <c r="B1877" s="73" t="s">
        <v>9672</v>
      </c>
      <c r="C1877" s="117" t="s">
        <v>125</v>
      </c>
      <c r="D1877" s="73" t="s">
        <v>104</v>
      </c>
      <c r="E1877" s="113" t="s">
        <v>9673</v>
      </c>
    </row>
    <row r="1878" spans="2:7" x14ac:dyDescent="0.25">
      <c r="B1878" s="73" t="s">
        <v>9674</v>
      </c>
      <c r="C1878" s="117" t="s">
        <v>125</v>
      </c>
      <c r="D1878" s="73" t="s">
        <v>104</v>
      </c>
      <c r="E1878" s="113" t="s">
        <v>9675</v>
      </c>
    </row>
    <row r="1879" spans="2:7" x14ac:dyDescent="0.25">
      <c r="B1879" s="73" t="s">
        <v>9676</v>
      </c>
      <c r="C1879" s="117" t="s">
        <v>125</v>
      </c>
      <c r="D1879" s="73" t="s">
        <v>104</v>
      </c>
      <c r="E1879" s="113" t="s">
        <v>9677</v>
      </c>
    </row>
    <row r="1880" spans="2:7" x14ac:dyDescent="0.25">
      <c r="B1880" s="73" t="s">
        <v>9678</v>
      </c>
      <c r="C1880" s="117" t="s">
        <v>125</v>
      </c>
      <c r="D1880" s="73" t="s">
        <v>104</v>
      </c>
      <c r="E1880" s="113" t="s">
        <v>9679</v>
      </c>
    </row>
    <row r="1881" spans="2:7" x14ac:dyDescent="0.25">
      <c r="B1881" s="73" t="s">
        <v>9680</v>
      </c>
      <c r="C1881" s="117" t="s">
        <v>125</v>
      </c>
      <c r="D1881" s="73" t="s">
        <v>104</v>
      </c>
      <c r="E1881" s="113" t="s">
        <v>9681</v>
      </c>
    </row>
    <row r="1882" spans="2:7" x14ac:dyDescent="0.25">
      <c r="B1882" s="73" t="s">
        <v>9682</v>
      </c>
      <c r="C1882" s="117" t="s">
        <v>125</v>
      </c>
      <c r="D1882" s="73" t="s">
        <v>104</v>
      </c>
      <c r="E1882" s="113" t="s">
        <v>9683</v>
      </c>
    </row>
    <row r="1883" spans="2:7" x14ac:dyDescent="0.25">
      <c r="B1883" s="73" t="s">
        <v>9684</v>
      </c>
      <c r="C1883" s="117" t="s">
        <v>125</v>
      </c>
      <c r="D1883" s="73" t="s">
        <v>104</v>
      </c>
      <c r="E1883" s="113" t="s">
        <v>9685</v>
      </c>
    </row>
    <row r="1884" spans="2:7" x14ac:dyDescent="0.25">
      <c r="B1884" s="73" t="s">
        <v>9686</v>
      </c>
      <c r="C1884" s="117" t="s">
        <v>125</v>
      </c>
      <c r="D1884" s="73" t="s">
        <v>104</v>
      </c>
      <c r="E1884" s="113" t="s">
        <v>9687</v>
      </c>
    </row>
    <row r="1885" spans="2:7" x14ac:dyDescent="0.25">
      <c r="B1885" s="73" t="s">
        <v>9688</v>
      </c>
      <c r="C1885" s="117" t="s">
        <v>125</v>
      </c>
      <c r="D1885" s="73" t="s">
        <v>104</v>
      </c>
      <c r="E1885" s="113" t="s">
        <v>9689</v>
      </c>
    </row>
    <row r="1886" spans="2:7" x14ac:dyDescent="0.25">
      <c r="B1886" s="73" t="s">
        <v>9690</v>
      </c>
      <c r="C1886" s="117" t="s">
        <v>125</v>
      </c>
      <c r="D1886" s="73" t="s">
        <v>104</v>
      </c>
      <c r="E1886" s="113" t="s">
        <v>9691</v>
      </c>
    </row>
    <row r="1887" spans="2:7" x14ac:dyDescent="0.25">
      <c r="B1887" s="73" t="s">
        <v>9692</v>
      </c>
      <c r="C1887" s="117" t="s">
        <v>125</v>
      </c>
      <c r="D1887" s="73" t="s">
        <v>104</v>
      </c>
      <c r="E1887" s="113" t="s">
        <v>9693</v>
      </c>
    </row>
    <row r="1888" spans="2:7" x14ac:dyDescent="0.25">
      <c r="B1888" s="73" t="s">
        <v>9694</v>
      </c>
      <c r="C1888" s="117" t="s">
        <v>125</v>
      </c>
      <c r="D1888" s="73" t="s">
        <v>104</v>
      </c>
      <c r="E1888" s="113" t="s">
        <v>9695</v>
      </c>
    </row>
    <row r="1889" spans="2:7" x14ac:dyDescent="0.25">
      <c r="B1889" s="73" t="s">
        <v>9696</v>
      </c>
      <c r="C1889" s="117" t="s">
        <v>125</v>
      </c>
      <c r="D1889" s="73" t="s">
        <v>104</v>
      </c>
      <c r="E1889" s="113" t="s">
        <v>9697</v>
      </c>
    </row>
    <row r="1890" spans="2:7" x14ac:dyDescent="0.25">
      <c r="B1890" s="73" t="s">
        <v>9698</v>
      </c>
      <c r="C1890" s="117" t="s">
        <v>125</v>
      </c>
      <c r="D1890" s="73" t="s">
        <v>104</v>
      </c>
      <c r="E1890" s="113" t="s">
        <v>9699</v>
      </c>
    </row>
    <row r="1891" spans="2:7" x14ac:dyDescent="0.25">
      <c r="B1891" s="73" t="s">
        <v>9700</v>
      </c>
      <c r="C1891" s="117" t="s">
        <v>125</v>
      </c>
      <c r="D1891" s="73" t="s">
        <v>104</v>
      </c>
      <c r="E1891" s="113" t="s">
        <v>9701</v>
      </c>
      <c r="G1891" s="114" t="s">
        <v>9702</v>
      </c>
    </row>
    <row r="1892" spans="2:7" x14ac:dyDescent="0.25">
      <c r="B1892" s="73" t="s">
        <v>9703</v>
      </c>
      <c r="C1892" s="117" t="s">
        <v>125</v>
      </c>
      <c r="D1892" s="73" t="s">
        <v>104</v>
      </c>
      <c r="E1892" s="113" t="s">
        <v>9704</v>
      </c>
    </row>
    <row r="1893" spans="2:7" x14ac:dyDescent="0.25">
      <c r="B1893" s="73" t="s">
        <v>9705</v>
      </c>
      <c r="C1893" s="117" t="s">
        <v>125</v>
      </c>
      <c r="D1893" s="73" t="s">
        <v>104</v>
      </c>
      <c r="E1893" s="113" t="s">
        <v>9706</v>
      </c>
    </row>
    <row r="1894" spans="2:7" x14ac:dyDescent="0.25">
      <c r="B1894" s="73" t="s">
        <v>9707</v>
      </c>
      <c r="C1894" s="117" t="s">
        <v>125</v>
      </c>
      <c r="D1894" s="73" t="s">
        <v>104</v>
      </c>
      <c r="E1894" s="113" t="s">
        <v>9708</v>
      </c>
    </row>
    <row r="1895" spans="2:7" x14ac:dyDescent="0.25">
      <c r="B1895" s="73" t="s">
        <v>9709</v>
      </c>
      <c r="C1895" s="117" t="s">
        <v>125</v>
      </c>
      <c r="D1895" s="73" t="s">
        <v>104</v>
      </c>
      <c r="E1895" s="113" t="s">
        <v>9710</v>
      </c>
      <c r="G1895" s="114" t="s">
        <v>9711</v>
      </c>
    </row>
    <row r="1896" spans="2:7" x14ac:dyDescent="0.25">
      <c r="B1896" s="73" t="s">
        <v>9712</v>
      </c>
      <c r="C1896" s="117" t="s">
        <v>125</v>
      </c>
      <c r="D1896" s="73" t="s">
        <v>104</v>
      </c>
      <c r="E1896" s="113" t="s">
        <v>9713</v>
      </c>
      <c r="G1896" s="114" t="s">
        <v>9714</v>
      </c>
    </row>
    <row r="1897" spans="2:7" ht="30" x14ac:dyDescent="0.25">
      <c r="B1897" s="73" t="s">
        <v>9715</v>
      </c>
      <c r="C1897" s="117" t="s">
        <v>125</v>
      </c>
      <c r="D1897" s="73" t="s">
        <v>104</v>
      </c>
      <c r="E1897" s="113" t="s">
        <v>9716</v>
      </c>
      <c r="G1897" s="114" t="s">
        <v>9717</v>
      </c>
    </row>
    <row r="1898" spans="2:7" x14ac:dyDescent="0.25">
      <c r="B1898" s="73" t="s">
        <v>9718</v>
      </c>
      <c r="C1898" s="117" t="s">
        <v>125</v>
      </c>
      <c r="D1898" s="73" t="s">
        <v>104</v>
      </c>
      <c r="E1898" s="113" t="s">
        <v>9719</v>
      </c>
      <c r="G1898" s="114" t="s">
        <v>5767</v>
      </c>
    </row>
    <row r="1899" spans="2:7" ht="30" x14ac:dyDescent="0.25">
      <c r="B1899" s="73" t="s">
        <v>9720</v>
      </c>
      <c r="C1899" s="117" t="s">
        <v>125</v>
      </c>
      <c r="D1899" s="73" t="s">
        <v>104</v>
      </c>
      <c r="E1899" s="113" t="s">
        <v>9721</v>
      </c>
      <c r="G1899" s="114" t="s">
        <v>9722</v>
      </c>
    </row>
    <row r="1900" spans="2:7" x14ac:dyDescent="0.25">
      <c r="B1900" s="73" t="s">
        <v>9723</v>
      </c>
      <c r="C1900" s="117" t="s">
        <v>125</v>
      </c>
      <c r="D1900" s="73" t="s">
        <v>104</v>
      </c>
      <c r="E1900" s="113" t="s">
        <v>9724</v>
      </c>
    </row>
    <row r="1901" spans="2:7" ht="30" x14ac:dyDescent="0.25">
      <c r="B1901" s="73" t="s">
        <v>9725</v>
      </c>
      <c r="C1901" s="117" t="s">
        <v>1152</v>
      </c>
      <c r="D1901" s="73" t="s">
        <v>104</v>
      </c>
      <c r="E1901" s="113" t="s">
        <v>9726</v>
      </c>
      <c r="G1901" s="114" t="s">
        <v>9727</v>
      </c>
    </row>
    <row r="1902" spans="2:7" x14ac:dyDescent="0.25">
      <c r="B1902" s="73" t="s">
        <v>9728</v>
      </c>
      <c r="C1902" s="117" t="s">
        <v>125</v>
      </c>
      <c r="D1902" s="73" t="s">
        <v>104</v>
      </c>
      <c r="E1902" s="113" t="s">
        <v>9729</v>
      </c>
    </row>
    <row r="1903" spans="2:7" x14ac:dyDescent="0.25">
      <c r="B1903" s="73" t="s">
        <v>9730</v>
      </c>
      <c r="C1903" s="117" t="s">
        <v>125</v>
      </c>
      <c r="D1903" s="73" t="s">
        <v>104</v>
      </c>
      <c r="E1903" s="113" t="s">
        <v>9731</v>
      </c>
    </row>
    <row r="1904" spans="2:7" x14ac:dyDescent="0.25">
      <c r="B1904" s="73" t="s">
        <v>9732</v>
      </c>
      <c r="C1904" s="117" t="s">
        <v>125</v>
      </c>
      <c r="D1904" s="73" t="s">
        <v>104</v>
      </c>
      <c r="E1904" s="113" t="s">
        <v>9733</v>
      </c>
    </row>
    <row r="1905" spans="2:7" ht="45" x14ac:dyDescent="0.25">
      <c r="B1905" s="73" t="s">
        <v>9734</v>
      </c>
      <c r="C1905" s="117" t="s">
        <v>125</v>
      </c>
      <c r="D1905" s="73" t="s">
        <v>104</v>
      </c>
      <c r="E1905" s="113" t="s">
        <v>9735</v>
      </c>
      <c r="G1905" s="114" t="s">
        <v>9736</v>
      </c>
    </row>
    <row r="1906" spans="2:7" x14ac:dyDescent="0.25">
      <c r="B1906" s="73" t="s">
        <v>9737</v>
      </c>
      <c r="C1906" s="117" t="s">
        <v>125</v>
      </c>
      <c r="D1906" s="73" t="s">
        <v>104</v>
      </c>
      <c r="E1906" s="113" t="s">
        <v>9738</v>
      </c>
    </row>
    <row r="1907" spans="2:7" x14ac:dyDescent="0.25">
      <c r="B1907" s="73" t="s">
        <v>9739</v>
      </c>
      <c r="C1907" s="117" t="s">
        <v>125</v>
      </c>
      <c r="D1907" s="73" t="s">
        <v>104</v>
      </c>
      <c r="E1907" s="113" t="s">
        <v>9740</v>
      </c>
      <c r="G1907" s="114" t="s">
        <v>9741</v>
      </c>
    </row>
    <row r="1908" spans="2:7" ht="30" x14ac:dyDescent="0.25">
      <c r="B1908" s="73" t="s">
        <v>9742</v>
      </c>
      <c r="C1908" s="117" t="s">
        <v>125</v>
      </c>
      <c r="D1908" s="73" t="s">
        <v>104</v>
      </c>
      <c r="E1908" s="113" t="s">
        <v>9743</v>
      </c>
      <c r="G1908" s="114" t="s">
        <v>9744</v>
      </c>
    </row>
    <row r="1909" spans="2:7" x14ac:dyDescent="0.25">
      <c r="B1909" s="73" t="s">
        <v>9745</v>
      </c>
      <c r="C1909" s="117" t="s">
        <v>125</v>
      </c>
      <c r="D1909" s="73" t="s">
        <v>104</v>
      </c>
      <c r="E1909" s="113" t="s">
        <v>9746</v>
      </c>
    </row>
    <row r="1910" spans="2:7" ht="30" x14ac:dyDescent="0.25">
      <c r="B1910" s="73" t="s">
        <v>9747</v>
      </c>
      <c r="C1910" s="117" t="s">
        <v>125</v>
      </c>
      <c r="D1910" s="73" t="s">
        <v>104</v>
      </c>
      <c r="E1910" s="113" t="s">
        <v>9748</v>
      </c>
      <c r="G1910" s="114" t="s">
        <v>9749</v>
      </c>
    </row>
    <row r="1911" spans="2:7" x14ac:dyDescent="0.25">
      <c r="B1911" s="73" t="s">
        <v>9750</v>
      </c>
      <c r="C1911" s="117" t="s">
        <v>125</v>
      </c>
      <c r="D1911" s="73" t="s">
        <v>104</v>
      </c>
      <c r="E1911" s="113" t="s">
        <v>9751</v>
      </c>
    </row>
    <row r="1912" spans="2:7" x14ac:dyDescent="0.25">
      <c r="B1912" s="73" t="s">
        <v>9752</v>
      </c>
      <c r="C1912" s="117" t="s">
        <v>125</v>
      </c>
      <c r="D1912" s="73" t="s">
        <v>104</v>
      </c>
      <c r="E1912" s="113" t="s">
        <v>9753</v>
      </c>
      <c r="G1912" s="114" t="s">
        <v>9754</v>
      </c>
    </row>
    <row r="1913" spans="2:7" x14ac:dyDescent="0.25">
      <c r="B1913" s="73" t="s">
        <v>9755</v>
      </c>
      <c r="C1913" s="117" t="s">
        <v>125</v>
      </c>
      <c r="D1913" s="73" t="s">
        <v>104</v>
      </c>
      <c r="E1913" s="113" t="s">
        <v>9756</v>
      </c>
    </row>
    <row r="1914" spans="2:7" x14ac:dyDescent="0.25">
      <c r="B1914" s="73" t="s">
        <v>9757</v>
      </c>
      <c r="C1914" s="117" t="s">
        <v>125</v>
      </c>
      <c r="D1914" s="73" t="s">
        <v>104</v>
      </c>
      <c r="E1914" s="113" t="s">
        <v>9758</v>
      </c>
    </row>
    <row r="1915" spans="2:7" x14ac:dyDescent="0.25">
      <c r="B1915" s="73" t="s">
        <v>9759</v>
      </c>
      <c r="C1915" s="117" t="s">
        <v>125</v>
      </c>
      <c r="D1915" s="73" t="s">
        <v>104</v>
      </c>
      <c r="E1915" s="113" t="s">
        <v>9760</v>
      </c>
      <c r="G1915" s="114" t="s">
        <v>9761</v>
      </c>
    </row>
    <row r="1916" spans="2:7" x14ac:dyDescent="0.25">
      <c r="B1916" s="73" t="s">
        <v>9762</v>
      </c>
      <c r="C1916" s="117" t="s">
        <v>125</v>
      </c>
      <c r="D1916" s="73" t="s">
        <v>104</v>
      </c>
      <c r="E1916" s="113" t="s">
        <v>9763</v>
      </c>
    </row>
    <row r="1917" spans="2:7" x14ac:dyDescent="0.25">
      <c r="B1917" s="73" t="s">
        <v>9764</v>
      </c>
      <c r="C1917" s="117" t="s">
        <v>125</v>
      </c>
      <c r="D1917" s="73" t="s">
        <v>104</v>
      </c>
      <c r="E1917" s="113" t="s">
        <v>9765</v>
      </c>
    </row>
    <row r="1918" spans="2:7" x14ac:dyDescent="0.25">
      <c r="B1918" s="73" t="s">
        <v>9766</v>
      </c>
      <c r="C1918" s="117" t="s">
        <v>125</v>
      </c>
      <c r="D1918" s="73" t="s">
        <v>104</v>
      </c>
      <c r="E1918" s="113" t="s">
        <v>9767</v>
      </c>
    </row>
    <row r="1919" spans="2:7" x14ac:dyDescent="0.25">
      <c r="B1919" s="73" t="s">
        <v>9768</v>
      </c>
      <c r="C1919" s="117" t="s">
        <v>125</v>
      </c>
      <c r="D1919" s="73" t="s">
        <v>104</v>
      </c>
      <c r="E1919" s="113" t="s">
        <v>9769</v>
      </c>
    </row>
    <row r="1920" spans="2:7" x14ac:dyDescent="0.25">
      <c r="B1920" s="73" t="s">
        <v>9770</v>
      </c>
      <c r="C1920" s="117" t="s">
        <v>125</v>
      </c>
      <c r="D1920" s="73" t="s">
        <v>104</v>
      </c>
      <c r="E1920" s="113" t="s">
        <v>9771</v>
      </c>
    </row>
    <row r="1921" spans="2:7" x14ac:dyDescent="0.25">
      <c r="B1921" s="73" t="s">
        <v>9772</v>
      </c>
      <c r="C1921" s="117" t="s">
        <v>1152</v>
      </c>
      <c r="D1921" s="73" t="s">
        <v>104</v>
      </c>
      <c r="E1921" s="113" t="s">
        <v>9773</v>
      </c>
    </row>
    <row r="1922" spans="2:7" ht="45" x14ac:dyDescent="0.25">
      <c r="B1922" s="73" t="s">
        <v>9774</v>
      </c>
      <c r="C1922" s="117" t="s">
        <v>125</v>
      </c>
      <c r="D1922" s="73" t="s">
        <v>104</v>
      </c>
      <c r="E1922" s="113" t="s">
        <v>9775</v>
      </c>
      <c r="G1922" s="114" t="s">
        <v>9776</v>
      </c>
    </row>
    <row r="1923" spans="2:7" ht="30" x14ac:dyDescent="0.25">
      <c r="B1923" s="73" t="s">
        <v>9777</v>
      </c>
      <c r="C1923" s="117" t="s">
        <v>125</v>
      </c>
      <c r="D1923" s="73" t="s">
        <v>104</v>
      </c>
      <c r="E1923" s="113" t="s">
        <v>9778</v>
      </c>
      <c r="G1923" s="114" t="s">
        <v>9779</v>
      </c>
    </row>
    <row r="1924" spans="2:7" x14ac:dyDescent="0.25">
      <c r="B1924" s="73" t="s">
        <v>9780</v>
      </c>
      <c r="C1924" s="117" t="s">
        <v>125</v>
      </c>
      <c r="D1924" s="73" t="s">
        <v>104</v>
      </c>
      <c r="E1924" s="113" t="s">
        <v>9781</v>
      </c>
    </row>
    <row r="1925" spans="2:7" ht="30" x14ac:dyDescent="0.25">
      <c r="B1925" s="73" t="s">
        <v>9782</v>
      </c>
      <c r="C1925" s="117" t="s">
        <v>125</v>
      </c>
      <c r="D1925" s="73" t="s">
        <v>104</v>
      </c>
      <c r="E1925" s="113" t="s">
        <v>9783</v>
      </c>
      <c r="G1925" s="114" t="s">
        <v>9784</v>
      </c>
    </row>
    <row r="1926" spans="2:7" ht="30" x14ac:dyDescent="0.25">
      <c r="B1926" s="73" t="s">
        <v>9785</v>
      </c>
      <c r="C1926" s="117" t="s">
        <v>125</v>
      </c>
      <c r="D1926" s="73" t="s">
        <v>104</v>
      </c>
      <c r="E1926" s="113" t="s">
        <v>9786</v>
      </c>
      <c r="G1926" s="114" t="s">
        <v>9787</v>
      </c>
    </row>
    <row r="1927" spans="2:7" ht="30" x14ac:dyDescent="0.25">
      <c r="B1927" s="73" t="s">
        <v>9788</v>
      </c>
      <c r="C1927" s="117" t="s">
        <v>125</v>
      </c>
      <c r="D1927" s="73" t="s">
        <v>104</v>
      </c>
      <c r="E1927" s="113" t="s">
        <v>9789</v>
      </c>
      <c r="G1927" s="114" t="s">
        <v>9790</v>
      </c>
    </row>
    <row r="1928" spans="2:7" x14ac:dyDescent="0.25">
      <c r="B1928" s="73" t="s">
        <v>9791</v>
      </c>
      <c r="C1928" s="117" t="s">
        <v>125</v>
      </c>
      <c r="D1928" s="73" t="s">
        <v>104</v>
      </c>
      <c r="E1928" s="113" t="s">
        <v>9792</v>
      </c>
    </row>
    <row r="1929" spans="2:7" x14ac:dyDescent="0.25">
      <c r="B1929" s="73" t="s">
        <v>9793</v>
      </c>
      <c r="C1929" s="117" t="s">
        <v>125</v>
      </c>
      <c r="D1929" s="73" t="s">
        <v>104</v>
      </c>
      <c r="E1929" s="113" t="s">
        <v>9794</v>
      </c>
    </row>
    <row r="1930" spans="2:7" ht="45" x14ac:dyDescent="0.25">
      <c r="B1930" s="73" t="s">
        <v>9795</v>
      </c>
      <c r="C1930" s="117" t="s">
        <v>125</v>
      </c>
      <c r="D1930" s="73" t="s">
        <v>104</v>
      </c>
      <c r="E1930" s="113" t="s">
        <v>9796</v>
      </c>
      <c r="G1930" s="114" t="s">
        <v>9797</v>
      </c>
    </row>
    <row r="1931" spans="2:7" ht="75" x14ac:dyDescent="0.25">
      <c r="B1931" s="73" t="s">
        <v>9798</v>
      </c>
      <c r="C1931" s="117" t="s">
        <v>125</v>
      </c>
      <c r="D1931" s="73" t="s">
        <v>104</v>
      </c>
      <c r="E1931" s="113" t="s">
        <v>9799</v>
      </c>
      <c r="G1931" s="114" t="s">
        <v>9800</v>
      </c>
    </row>
    <row r="1932" spans="2:7" x14ac:dyDescent="0.25">
      <c r="B1932" s="73" t="s">
        <v>9801</v>
      </c>
      <c r="C1932" s="117" t="s">
        <v>125</v>
      </c>
      <c r="D1932" s="73" t="s">
        <v>104</v>
      </c>
      <c r="E1932" s="113" t="s">
        <v>9802</v>
      </c>
      <c r="G1932" s="114" t="s">
        <v>9803</v>
      </c>
    </row>
    <row r="1933" spans="2:7" x14ac:dyDescent="0.25">
      <c r="B1933" s="73" t="s">
        <v>9804</v>
      </c>
      <c r="C1933" s="117" t="s">
        <v>125</v>
      </c>
      <c r="D1933" s="73" t="s">
        <v>104</v>
      </c>
      <c r="E1933" s="113" t="s">
        <v>9805</v>
      </c>
    </row>
    <row r="1934" spans="2:7" x14ac:dyDescent="0.25">
      <c r="B1934" s="73" t="s">
        <v>9806</v>
      </c>
      <c r="C1934" s="117" t="s">
        <v>125</v>
      </c>
      <c r="D1934" s="73" t="s">
        <v>104</v>
      </c>
      <c r="E1934" s="113" t="s">
        <v>9807</v>
      </c>
    </row>
    <row r="1935" spans="2:7" ht="30" x14ac:dyDescent="0.25">
      <c r="B1935" s="73" t="s">
        <v>9808</v>
      </c>
      <c r="C1935" s="117" t="s">
        <v>125</v>
      </c>
      <c r="D1935" s="73" t="s">
        <v>104</v>
      </c>
      <c r="E1935" s="113" t="s">
        <v>9809</v>
      </c>
      <c r="G1935" s="114" t="s">
        <v>9810</v>
      </c>
    </row>
    <row r="1936" spans="2:7" x14ac:dyDescent="0.25">
      <c r="B1936" s="73" t="s">
        <v>9811</v>
      </c>
      <c r="C1936" s="117" t="s">
        <v>125</v>
      </c>
      <c r="D1936" s="73" t="s">
        <v>104</v>
      </c>
      <c r="E1936" s="113" t="s">
        <v>9812</v>
      </c>
      <c r="G1936" s="114" t="s">
        <v>9813</v>
      </c>
    </row>
    <row r="1937" spans="2:7" x14ac:dyDescent="0.25">
      <c r="B1937" s="73" t="s">
        <v>9814</v>
      </c>
      <c r="C1937" s="117" t="s">
        <v>125</v>
      </c>
      <c r="D1937" s="73" t="s">
        <v>104</v>
      </c>
      <c r="E1937" s="113" t="s">
        <v>9815</v>
      </c>
    </row>
    <row r="1938" spans="2:7" x14ac:dyDescent="0.25">
      <c r="B1938" s="73" t="s">
        <v>9816</v>
      </c>
      <c r="C1938" s="117" t="s">
        <v>125</v>
      </c>
      <c r="D1938" s="73" t="s">
        <v>104</v>
      </c>
      <c r="E1938" s="113" t="s">
        <v>9817</v>
      </c>
    </row>
    <row r="1939" spans="2:7" x14ac:dyDescent="0.25">
      <c r="B1939" s="73" t="s">
        <v>9818</v>
      </c>
      <c r="C1939" s="117" t="s">
        <v>125</v>
      </c>
      <c r="D1939" s="73" t="s">
        <v>104</v>
      </c>
      <c r="E1939" s="113" t="s">
        <v>9819</v>
      </c>
      <c r="G1939" s="114" t="s">
        <v>9820</v>
      </c>
    </row>
    <row r="1940" spans="2:7" ht="30" x14ac:dyDescent="0.25">
      <c r="B1940" s="73" t="s">
        <v>9821</v>
      </c>
      <c r="C1940" s="117" t="s">
        <v>1827</v>
      </c>
      <c r="D1940" s="73" t="s">
        <v>104</v>
      </c>
      <c r="E1940" s="113" t="s">
        <v>9822</v>
      </c>
      <c r="G1940" s="114" t="s">
        <v>9823</v>
      </c>
    </row>
    <row r="1941" spans="2:7" ht="30" x14ac:dyDescent="0.25">
      <c r="B1941" s="73" t="s">
        <v>9824</v>
      </c>
      <c r="C1941" s="117" t="s">
        <v>125</v>
      </c>
      <c r="D1941" s="73" t="s">
        <v>104</v>
      </c>
      <c r="E1941" s="113" t="s">
        <v>9825</v>
      </c>
      <c r="G1941" s="114" t="s">
        <v>9826</v>
      </c>
    </row>
    <row r="1942" spans="2:7" ht="30" x14ac:dyDescent="0.25">
      <c r="B1942" s="73" t="s">
        <v>9827</v>
      </c>
      <c r="C1942" s="117" t="s">
        <v>125</v>
      </c>
      <c r="D1942" s="73" t="s">
        <v>104</v>
      </c>
      <c r="E1942" s="113" t="s">
        <v>9828</v>
      </c>
      <c r="G1942" s="114" t="s">
        <v>9829</v>
      </c>
    </row>
    <row r="1943" spans="2:7" ht="30" x14ac:dyDescent="0.25">
      <c r="B1943" s="73" t="s">
        <v>9830</v>
      </c>
      <c r="C1943" s="117" t="s">
        <v>125</v>
      </c>
      <c r="D1943" s="73" t="s">
        <v>104</v>
      </c>
      <c r="E1943" s="113" t="s">
        <v>9831</v>
      </c>
      <c r="G1943" s="114" t="s">
        <v>9832</v>
      </c>
    </row>
    <row r="1944" spans="2:7" ht="30" x14ac:dyDescent="0.25">
      <c r="B1944" s="73" t="s">
        <v>9833</v>
      </c>
      <c r="C1944" s="117" t="s">
        <v>125</v>
      </c>
      <c r="D1944" s="73" t="s">
        <v>104</v>
      </c>
      <c r="E1944" s="113" t="s">
        <v>9834</v>
      </c>
      <c r="G1944" s="114" t="s">
        <v>9835</v>
      </c>
    </row>
    <row r="1945" spans="2:7" ht="45" x14ac:dyDescent="0.25">
      <c r="B1945" s="73" t="s">
        <v>9836</v>
      </c>
      <c r="C1945" s="117" t="s">
        <v>125</v>
      </c>
      <c r="D1945" s="73" t="s">
        <v>104</v>
      </c>
      <c r="E1945" s="113" t="s">
        <v>9837</v>
      </c>
      <c r="G1945" s="114" t="s">
        <v>9838</v>
      </c>
    </row>
    <row r="1946" spans="2:7" ht="45" x14ac:dyDescent="0.25">
      <c r="B1946" s="73" t="s">
        <v>9839</v>
      </c>
      <c r="C1946" s="117" t="s">
        <v>125</v>
      </c>
      <c r="D1946" s="73" t="s">
        <v>104</v>
      </c>
      <c r="E1946" s="113" t="s">
        <v>9840</v>
      </c>
      <c r="G1946" s="114" t="s">
        <v>9841</v>
      </c>
    </row>
    <row r="1947" spans="2:7" x14ac:dyDescent="0.25">
      <c r="B1947" s="73" t="s">
        <v>9842</v>
      </c>
      <c r="C1947" s="117" t="s">
        <v>125</v>
      </c>
      <c r="D1947" s="73" t="s">
        <v>104</v>
      </c>
      <c r="E1947" s="113" t="s">
        <v>9843</v>
      </c>
    </row>
    <row r="1948" spans="2:7" x14ac:dyDescent="0.25">
      <c r="B1948" s="73" t="s">
        <v>9844</v>
      </c>
      <c r="C1948" s="117" t="s">
        <v>125</v>
      </c>
      <c r="D1948" s="73" t="s">
        <v>104</v>
      </c>
      <c r="E1948" s="113" t="s">
        <v>9845</v>
      </c>
    </row>
    <row r="1949" spans="2:7" ht="30" x14ac:dyDescent="0.25">
      <c r="B1949" s="73" t="s">
        <v>9846</v>
      </c>
      <c r="C1949" s="117" t="s">
        <v>125</v>
      </c>
      <c r="D1949" s="73" t="s">
        <v>104</v>
      </c>
      <c r="E1949" s="113" t="s">
        <v>9847</v>
      </c>
      <c r="G1949" s="114" t="s">
        <v>9848</v>
      </c>
    </row>
    <row r="1950" spans="2:7" ht="30" x14ac:dyDescent="0.25">
      <c r="B1950" s="73" t="s">
        <v>9849</v>
      </c>
      <c r="C1950" s="117" t="s">
        <v>125</v>
      </c>
      <c r="D1950" s="73" t="s">
        <v>104</v>
      </c>
      <c r="E1950" s="113" t="s">
        <v>9850</v>
      </c>
      <c r="G1950" s="114" t="s">
        <v>9851</v>
      </c>
    </row>
    <row r="1951" spans="2:7" ht="45" x14ac:dyDescent="0.25">
      <c r="B1951" s="73" t="s">
        <v>9852</v>
      </c>
      <c r="C1951" s="117" t="s">
        <v>125</v>
      </c>
      <c r="D1951" s="73" t="s">
        <v>104</v>
      </c>
      <c r="E1951" s="113" t="s">
        <v>9853</v>
      </c>
      <c r="G1951" s="114" t="s">
        <v>9854</v>
      </c>
    </row>
    <row r="1952" spans="2:7" ht="75" x14ac:dyDescent="0.25">
      <c r="B1952" s="73" t="s">
        <v>9855</v>
      </c>
      <c r="C1952" s="117" t="s">
        <v>125</v>
      </c>
      <c r="D1952" s="73" t="s">
        <v>104</v>
      </c>
      <c r="E1952" s="113" t="s">
        <v>9856</v>
      </c>
      <c r="G1952" s="114" t="s">
        <v>9857</v>
      </c>
    </row>
    <row r="1953" spans="2:7" x14ac:dyDescent="0.25">
      <c r="B1953" s="73" t="s">
        <v>9858</v>
      </c>
      <c r="C1953" s="117" t="s">
        <v>125</v>
      </c>
      <c r="D1953" s="73" t="s">
        <v>104</v>
      </c>
      <c r="E1953" s="113" t="s">
        <v>9859</v>
      </c>
    </row>
    <row r="1954" spans="2:7" x14ac:dyDescent="0.25">
      <c r="B1954" s="73" t="s">
        <v>9860</v>
      </c>
      <c r="C1954" s="117" t="s">
        <v>125</v>
      </c>
      <c r="D1954" s="73" t="s">
        <v>104</v>
      </c>
      <c r="E1954" s="113" t="s">
        <v>9861</v>
      </c>
    </row>
    <row r="1955" spans="2:7" ht="30" x14ac:dyDescent="0.25">
      <c r="B1955" s="73" t="s">
        <v>9862</v>
      </c>
      <c r="C1955" s="117" t="s">
        <v>125</v>
      </c>
      <c r="D1955" s="73" t="s">
        <v>104</v>
      </c>
      <c r="E1955" s="113" t="s">
        <v>9863</v>
      </c>
      <c r="G1955" s="114" t="s">
        <v>9864</v>
      </c>
    </row>
    <row r="1956" spans="2:7" ht="30" x14ac:dyDescent="0.25">
      <c r="B1956" s="73" t="s">
        <v>9865</v>
      </c>
      <c r="C1956" s="117" t="s">
        <v>125</v>
      </c>
      <c r="D1956" s="73" t="s">
        <v>104</v>
      </c>
      <c r="E1956" s="113" t="s">
        <v>9866</v>
      </c>
      <c r="G1956" s="114" t="s">
        <v>9867</v>
      </c>
    </row>
    <row r="1957" spans="2:7" ht="30" x14ac:dyDescent="0.25">
      <c r="B1957" s="73" t="s">
        <v>9868</v>
      </c>
      <c r="C1957" s="117" t="s">
        <v>125</v>
      </c>
      <c r="D1957" s="73" t="s">
        <v>104</v>
      </c>
      <c r="E1957" s="113" t="s">
        <v>9869</v>
      </c>
      <c r="G1957" s="114" t="s">
        <v>9870</v>
      </c>
    </row>
    <row r="1958" spans="2:7" x14ac:dyDescent="0.25">
      <c r="B1958" s="73" t="s">
        <v>9871</v>
      </c>
      <c r="C1958" s="117" t="s">
        <v>1152</v>
      </c>
      <c r="D1958" s="73" t="s">
        <v>104</v>
      </c>
      <c r="E1958" s="113" t="s">
        <v>9872</v>
      </c>
      <c r="G1958" s="114" t="s">
        <v>9873</v>
      </c>
    </row>
    <row r="1959" spans="2:7" ht="30" x14ac:dyDescent="0.25">
      <c r="B1959" s="73" t="s">
        <v>9874</v>
      </c>
      <c r="C1959" s="117" t="s">
        <v>125</v>
      </c>
      <c r="D1959" s="73" t="s">
        <v>104</v>
      </c>
      <c r="E1959" s="113" t="s">
        <v>9875</v>
      </c>
      <c r="G1959" s="114" t="s">
        <v>9876</v>
      </c>
    </row>
    <row r="1960" spans="2:7" x14ac:dyDescent="0.25">
      <c r="B1960" s="73" t="s">
        <v>9877</v>
      </c>
      <c r="C1960" s="117" t="s">
        <v>125</v>
      </c>
      <c r="D1960" s="73" t="s">
        <v>104</v>
      </c>
      <c r="E1960" s="113" t="s">
        <v>9878</v>
      </c>
    </row>
    <row r="1961" spans="2:7" ht="45" x14ac:dyDescent="0.25">
      <c r="B1961" s="73" t="s">
        <v>9879</v>
      </c>
      <c r="C1961" s="117" t="s">
        <v>125</v>
      </c>
      <c r="D1961" s="73" t="s">
        <v>104</v>
      </c>
      <c r="E1961" s="113" t="s">
        <v>9880</v>
      </c>
      <c r="G1961" s="114" t="s">
        <v>9881</v>
      </c>
    </row>
    <row r="1962" spans="2:7" ht="30" x14ac:dyDescent="0.25">
      <c r="B1962" s="73" t="s">
        <v>9882</v>
      </c>
      <c r="C1962" s="117" t="s">
        <v>125</v>
      </c>
      <c r="D1962" s="73" t="s">
        <v>104</v>
      </c>
      <c r="E1962" s="113" t="s">
        <v>9883</v>
      </c>
      <c r="G1962" s="114" t="s">
        <v>9884</v>
      </c>
    </row>
    <row r="1963" spans="2:7" x14ac:dyDescent="0.25">
      <c r="B1963" s="73" t="s">
        <v>9885</v>
      </c>
      <c r="C1963" s="117" t="s">
        <v>125</v>
      </c>
      <c r="D1963" s="73" t="s">
        <v>104</v>
      </c>
      <c r="E1963" s="113" t="s">
        <v>9886</v>
      </c>
      <c r="G1963" s="114" t="s">
        <v>9887</v>
      </c>
    </row>
    <row r="1964" spans="2:7" x14ac:dyDescent="0.25">
      <c r="B1964" s="73" t="s">
        <v>9888</v>
      </c>
      <c r="C1964" s="117" t="s">
        <v>125</v>
      </c>
      <c r="D1964" s="73" t="s">
        <v>104</v>
      </c>
      <c r="E1964" s="113" t="s">
        <v>9889</v>
      </c>
    </row>
    <row r="1965" spans="2:7" x14ac:dyDescent="0.25">
      <c r="B1965" s="73" t="s">
        <v>9890</v>
      </c>
      <c r="C1965" s="117" t="s">
        <v>125</v>
      </c>
      <c r="D1965" s="73" t="s">
        <v>104</v>
      </c>
      <c r="E1965" s="113" t="s">
        <v>9891</v>
      </c>
    </row>
    <row r="1966" spans="2:7" x14ac:dyDescent="0.25">
      <c r="B1966" s="73" t="s">
        <v>9892</v>
      </c>
      <c r="C1966" s="117" t="s">
        <v>125</v>
      </c>
      <c r="D1966" s="73" t="s">
        <v>104</v>
      </c>
      <c r="E1966" s="113" t="s">
        <v>9893</v>
      </c>
    </row>
    <row r="1967" spans="2:7" x14ac:dyDescent="0.25">
      <c r="B1967" s="73" t="s">
        <v>9894</v>
      </c>
      <c r="C1967" s="117" t="s">
        <v>125</v>
      </c>
      <c r="D1967" s="73" t="s">
        <v>104</v>
      </c>
      <c r="E1967" s="113" t="s">
        <v>9895</v>
      </c>
    </row>
    <row r="1968" spans="2:7" x14ac:dyDescent="0.25">
      <c r="B1968" s="73" t="s">
        <v>9896</v>
      </c>
      <c r="C1968" s="117" t="s">
        <v>125</v>
      </c>
      <c r="D1968" s="73" t="s">
        <v>104</v>
      </c>
      <c r="E1968" s="113" t="s">
        <v>9897</v>
      </c>
      <c r="G1968" s="114" t="s">
        <v>9898</v>
      </c>
    </row>
    <row r="1969" spans="2:7" ht="60" x14ac:dyDescent="0.25">
      <c r="B1969" s="73" t="s">
        <v>9899</v>
      </c>
      <c r="C1969" s="117" t="s">
        <v>125</v>
      </c>
      <c r="D1969" s="73" t="s">
        <v>104</v>
      </c>
      <c r="E1969" s="113" t="s">
        <v>9900</v>
      </c>
      <c r="G1969" s="114" t="s">
        <v>9901</v>
      </c>
    </row>
    <row r="1970" spans="2:7" ht="30" x14ac:dyDescent="0.25">
      <c r="B1970" s="73" t="s">
        <v>9902</v>
      </c>
      <c r="C1970" s="117" t="s">
        <v>125</v>
      </c>
      <c r="D1970" s="73" t="s">
        <v>104</v>
      </c>
      <c r="E1970" s="113" t="s">
        <v>9903</v>
      </c>
      <c r="G1970" s="114" t="s">
        <v>9904</v>
      </c>
    </row>
    <row r="1971" spans="2:7" ht="30" x14ac:dyDescent="0.25">
      <c r="B1971" s="73" t="s">
        <v>9905</v>
      </c>
      <c r="C1971" s="117" t="s">
        <v>125</v>
      </c>
      <c r="D1971" s="73" t="s">
        <v>104</v>
      </c>
      <c r="E1971" s="113" t="s">
        <v>9906</v>
      </c>
      <c r="G1971" s="114" t="s">
        <v>9907</v>
      </c>
    </row>
    <row r="1972" spans="2:7" ht="30" x14ac:dyDescent="0.25">
      <c r="B1972" s="73" t="s">
        <v>9908</v>
      </c>
      <c r="C1972" s="117" t="s">
        <v>125</v>
      </c>
      <c r="D1972" s="73" t="s">
        <v>104</v>
      </c>
      <c r="E1972" s="113" t="s">
        <v>9909</v>
      </c>
      <c r="G1972" s="114" t="s">
        <v>9910</v>
      </c>
    </row>
    <row r="1973" spans="2:7" ht="30" x14ac:dyDescent="0.25">
      <c r="B1973" s="73" t="s">
        <v>9911</v>
      </c>
      <c r="C1973" s="117" t="s">
        <v>125</v>
      </c>
      <c r="D1973" s="73" t="s">
        <v>104</v>
      </c>
      <c r="E1973" s="113" t="s">
        <v>9912</v>
      </c>
      <c r="G1973" s="114" t="s">
        <v>9913</v>
      </c>
    </row>
    <row r="1974" spans="2:7" ht="30" x14ac:dyDescent="0.25">
      <c r="B1974" s="73" t="s">
        <v>9914</v>
      </c>
      <c r="C1974" s="117" t="s">
        <v>125</v>
      </c>
      <c r="D1974" s="73" t="s">
        <v>104</v>
      </c>
      <c r="E1974" s="113" t="s">
        <v>9915</v>
      </c>
      <c r="G1974" s="114" t="s">
        <v>9916</v>
      </c>
    </row>
    <row r="1975" spans="2:7" x14ac:dyDescent="0.25">
      <c r="B1975" s="73" t="s">
        <v>9917</v>
      </c>
      <c r="C1975" s="117" t="s">
        <v>125</v>
      </c>
      <c r="D1975" s="73" t="s">
        <v>104</v>
      </c>
      <c r="E1975" s="113" t="s">
        <v>9918</v>
      </c>
    </row>
    <row r="1976" spans="2:7" ht="45" x14ac:dyDescent="0.25">
      <c r="B1976" s="73" t="s">
        <v>9919</v>
      </c>
      <c r="C1976" s="117" t="s">
        <v>125</v>
      </c>
      <c r="D1976" s="73" t="s">
        <v>104</v>
      </c>
      <c r="E1976" s="113" t="s">
        <v>9920</v>
      </c>
      <c r="G1976" s="114" t="s">
        <v>9921</v>
      </c>
    </row>
    <row r="1977" spans="2:7" ht="45" x14ac:dyDescent="0.25">
      <c r="B1977" s="73" t="s">
        <v>9922</v>
      </c>
      <c r="C1977" s="117" t="s">
        <v>125</v>
      </c>
      <c r="D1977" s="73" t="s">
        <v>104</v>
      </c>
      <c r="E1977" s="113" t="s">
        <v>9923</v>
      </c>
      <c r="G1977" s="114" t="s">
        <v>9924</v>
      </c>
    </row>
    <row r="1978" spans="2:7" x14ac:dyDescent="0.25">
      <c r="B1978" s="73" t="s">
        <v>9925</v>
      </c>
      <c r="C1978" s="117" t="s">
        <v>125</v>
      </c>
      <c r="D1978" s="73" t="s">
        <v>104</v>
      </c>
      <c r="E1978" s="113" t="s">
        <v>9926</v>
      </c>
      <c r="G1978" s="114" t="s">
        <v>9927</v>
      </c>
    </row>
    <row r="1979" spans="2:7" ht="30" x14ac:dyDescent="0.25">
      <c r="B1979" s="73" t="s">
        <v>9928</v>
      </c>
      <c r="C1979" s="117" t="s">
        <v>125</v>
      </c>
      <c r="D1979" s="73" t="s">
        <v>104</v>
      </c>
      <c r="E1979" s="113" t="s">
        <v>9929</v>
      </c>
      <c r="G1979" s="114" t="s">
        <v>9930</v>
      </c>
    </row>
    <row r="1980" spans="2:7" ht="30" x14ac:dyDescent="0.25">
      <c r="B1980" s="73" t="s">
        <v>9931</v>
      </c>
      <c r="C1980" s="117" t="s">
        <v>125</v>
      </c>
      <c r="D1980" s="73" t="s">
        <v>104</v>
      </c>
      <c r="E1980" s="113" t="s">
        <v>9932</v>
      </c>
      <c r="G1980" s="114" t="s">
        <v>9933</v>
      </c>
    </row>
    <row r="1981" spans="2:7" x14ac:dyDescent="0.25">
      <c r="B1981" s="73" t="s">
        <v>9934</v>
      </c>
      <c r="C1981" s="117" t="s">
        <v>125</v>
      </c>
      <c r="D1981" s="73" t="s">
        <v>104</v>
      </c>
      <c r="E1981" s="113" t="s">
        <v>9935</v>
      </c>
      <c r="G1981" s="114" t="s">
        <v>9936</v>
      </c>
    </row>
    <row r="1982" spans="2:7" ht="30" x14ac:dyDescent="0.25">
      <c r="B1982" s="73" t="s">
        <v>9937</v>
      </c>
      <c r="C1982" s="117" t="s">
        <v>125</v>
      </c>
      <c r="D1982" s="73" t="s">
        <v>104</v>
      </c>
      <c r="E1982" s="113" t="s">
        <v>9938</v>
      </c>
      <c r="G1982" s="114" t="s">
        <v>9939</v>
      </c>
    </row>
    <row r="1983" spans="2:7" ht="45" x14ac:dyDescent="0.25">
      <c r="B1983" s="73" t="s">
        <v>9940</v>
      </c>
      <c r="C1983" s="117" t="s">
        <v>125</v>
      </c>
      <c r="D1983" s="73" t="s">
        <v>104</v>
      </c>
      <c r="E1983" s="113" t="s">
        <v>9941</v>
      </c>
      <c r="G1983" s="114" t="s">
        <v>9942</v>
      </c>
    </row>
    <row r="1984" spans="2:7" ht="45" x14ac:dyDescent="0.25">
      <c r="B1984" s="73" t="s">
        <v>9943</v>
      </c>
      <c r="C1984" s="117" t="s">
        <v>125</v>
      </c>
      <c r="D1984" s="73" t="s">
        <v>104</v>
      </c>
      <c r="E1984" s="113" t="s">
        <v>9944</v>
      </c>
      <c r="G1984" s="114" t="s">
        <v>9945</v>
      </c>
    </row>
    <row r="1985" spans="2:7" ht="60" x14ac:dyDescent="0.25">
      <c r="B1985" s="73" t="s">
        <v>9946</v>
      </c>
      <c r="C1985" s="117" t="s">
        <v>125</v>
      </c>
      <c r="D1985" s="73" t="s">
        <v>104</v>
      </c>
      <c r="E1985" s="113" t="s">
        <v>9947</v>
      </c>
      <c r="G1985" s="114" t="s">
        <v>9948</v>
      </c>
    </row>
    <row r="1986" spans="2:7" ht="30" x14ac:dyDescent="0.25">
      <c r="B1986" s="73" t="s">
        <v>9949</v>
      </c>
      <c r="C1986" s="117" t="s">
        <v>125</v>
      </c>
      <c r="D1986" s="73" t="s">
        <v>104</v>
      </c>
      <c r="E1986" s="113" t="s">
        <v>9950</v>
      </c>
      <c r="G1986" s="114" t="s">
        <v>9951</v>
      </c>
    </row>
    <row r="1987" spans="2:7" ht="30" x14ac:dyDescent="0.25">
      <c r="B1987" s="73" t="s">
        <v>9952</v>
      </c>
      <c r="C1987" s="117" t="s">
        <v>125</v>
      </c>
      <c r="D1987" s="73" t="s">
        <v>104</v>
      </c>
      <c r="E1987" s="113" t="s">
        <v>9953</v>
      </c>
      <c r="G1987" s="114" t="s">
        <v>9954</v>
      </c>
    </row>
    <row r="1988" spans="2:7" x14ac:dyDescent="0.25">
      <c r="B1988" s="73" t="s">
        <v>9955</v>
      </c>
      <c r="C1988" s="117" t="s">
        <v>125</v>
      </c>
      <c r="D1988" s="73" t="s">
        <v>104</v>
      </c>
      <c r="E1988" s="113" t="s">
        <v>9956</v>
      </c>
    </row>
    <row r="1989" spans="2:7" ht="45" x14ac:dyDescent="0.25">
      <c r="B1989" s="73" t="s">
        <v>9957</v>
      </c>
      <c r="C1989" s="117" t="s">
        <v>1152</v>
      </c>
      <c r="D1989" s="73" t="s">
        <v>104</v>
      </c>
      <c r="E1989" s="113" t="s">
        <v>9958</v>
      </c>
      <c r="G1989" s="114" t="s">
        <v>9959</v>
      </c>
    </row>
    <row r="1990" spans="2:7" ht="45" x14ac:dyDescent="0.25">
      <c r="B1990" s="73" t="s">
        <v>9960</v>
      </c>
      <c r="C1990" s="117" t="s">
        <v>125</v>
      </c>
      <c r="D1990" s="73" t="s">
        <v>104</v>
      </c>
      <c r="E1990" s="113" t="s">
        <v>9961</v>
      </c>
      <c r="G1990" s="114" t="s">
        <v>9962</v>
      </c>
    </row>
    <row r="1991" spans="2:7" ht="45" x14ac:dyDescent="0.25">
      <c r="B1991" s="73" t="s">
        <v>9963</v>
      </c>
      <c r="C1991" s="117" t="s">
        <v>125</v>
      </c>
      <c r="D1991" s="73" t="s">
        <v>104</v>
      </c>
      <c r="E1991" s="113" t="s">
        <v>9964</v>
      </c>
      <c r="G1991" s="114" t="s">
        <v>9965</v>
      </c>
    </row>
    <row r="1992" spans="2:7" x14ac:dyDescent="0.25">
      <c r="B1992" s="73" t="s">
        <v>9966</v>
      </c>
      <c r="C1992" s="117" t="s">
        <v>125</v>
      </c>
      <c r="D1992" s="73" t="s">
        <v>104</v>
      </c>
      <c r="E1992" s="113" t="s">
        <v>9967</v>
      </c>
      <c r="G1992" s="114" t="s">
        <v>9968</v>
      </c>
    </row>
    <row r="1993" spans="2:7" x14ac:dyDescent="0.25">
      <c r="B1993" s="73" t="s">
        <v>9969</v>
      </c>
      <c r="C1993" s="117" t="s">
        <v>125</v>
      </c>
      <c r="D1993" s="73" t="s">
        <v>104</v>
      </c>
      <c r="E1993" s="113" t="s">
        <v>9970</v>
      </c>
      <c r="G1993" s="114" t="s">
        <v>9971</v>
      </c>
    </row>
    <row r="1994" spans="2:7" ht="30" x14ac:dyDescent="0.25">
      <c r="B1994" s="73" t="s">
        <v>9972</v>
      </c>
      <c r="C1994" s="117" t="s">
        <v>125</v>
      </c>
      <c r="D1994" s="73" t="s">
        <v>104</v>
      </c>
      <c r="E1994" s="113" t="s">
        <v>9973</v>
      </c>
      <c r="G1994" s="114" t="s">
        <v>9974</v>
      </c>
    </row>
    <row r="1995" spans="2:7" x14ac:dyDescent="0.25">
      <c r="B1995" s="73" t="s">
        <v>9975</v>
      </c>
      <c r="C1995" s="117" t="s">
        <v>125</v>
      </c>
      <c r="D1995" s="73" t="s">
        <v>104</v>
      </c>
      <c r="E1995" s="113" t="s">
        <v>9976</v>
      </c>
    </row>
    <row r="1996" spans="2:7" ht="75" x14ac:dyDescent="0.25">
      <c r="B1996" s="73" t="s">
        <v>9977</v>
      </c>
      <c r="C1996" s="117" t="s">
        <v>125</v>
      </c>
      <c r="D1996" s="73" t="s">
        <v>104</v>
      </c>
      <c r="E1996" s="113" t="s">
        <v>9978</v>
      </c>
      <c r="G1996" s="114" t="s">
        <v>9979</v>
      </c>
    </row>
    <row r="1997" spans="2:7" x14ac:dyDescent="0.25">
      <c r="B1997" s="73" t="s">
        <v>9980</v>
      </c>
      <c r="C1997" s="117" t="s">
        <v>125</v>
      </c>
      <c r="D1997" s="73" t="s">
        <v>104</v>
      </c>
      <c r="E1997" s="113" t="s">
        <v>9981</v>
      </c>
      <c r="G1997" s="114" t="s">
        <v>9982</v>
      </c>
    </row>
    <row r="1998" spans="2:7" ht="60" x14ac:dyDescent="0.25">
      <c r="B1998" s="73" t="s">
        <v>9983</v>
      </c>
      <c r="C1998" s="117" t="s">
        <v>125</v>
      </c>
      <c r="D1998" s="73" t="s">
        <v>104</v>
      </c>
      <c r="E1998" s="113" t="s">
        <v>9984</v>
      </c>
      <c r="G1998" s="114" t="s">
        <v>9985</v>
      </c>
    </row>
    <row r="1999" spans="2:7" ht="90" x14ac:dyDescent="0.25">
      <c r="B1999" s="73" t="s">
        <v>9986</v>
      </c>
      <c r="C1999" s="117" t="s">
        <v>125</v>
      </c>
      <c r="D1999" s="73" t="s">
        <v>104</v>
      </c>
      <c r="E1999" s="113" t="s">
        <v>9987</v>
      </c>
      <c r="G1999" s="114" t="s">
        <v>9988</v>
      </c>
    </row>
    <row r="2000" spans="2:7" ht="75" x14ac:dyDescent="0.25">
      <c r="B2000" s="73" t="s">
        <v>9989</v>
      </c>
      <c r="C2000" s="117" t="s">
        <v>125</v>
      </c>
      <c r="D2000" s="73" t="s">
        <v>104</v>
      </c>
      <c r="E2000" s="113" t="s">
        <v>9990</v>
      </c>
      <c r="G2000" s="114" t="s">
        <v>9991</v>
      </c>
    </row>
    <row r="2001" spans="2:7" x14ac:dyDescent="0.25">
      <c r="B2001" s="73" t="s">
        <v>9992</v>
      </c>
      <c r="C2001" s="117" t="s">
        <v>125</v>
      </c>
      <c r="D2001" s="73" t="s">
        <v>104</v>
      </c>
      <c r="E2001" s="113" t="s">
        <v>9993</v>
      </c>
    </row>
    <row r="2002" spans="2:7" ht="30" x14ac:dyDescent="0.25">
      <c r="B2002" s="73" t="s">
        <v>9994</v>
      </c>
      <c r="C2002" s="117" t="s">
        <v>125</v>
      </c>
      <c r="D2002" s="73" t="s">
        <v>104</v>
      </c>
      <c r="E2002" s="113" t="s">
        <v>9995</v>
      </c>
      <c r="G2002" s="114" t="s">
        <v>9996</v>
      </c>
    </row>
    <row r="2003" spans="2:7" x14ac:dyDescent="0.25">
      <c r="B2003" s="73" t="s">
        <v>9997</v>
      </c>
      <c r="C2003" s="117" t="s">
        <v>125</v>
      </c>
      <c r="D2003" s="73" t="s">
        <v>104</v>
      </c>
      <c r="E2003" s="113" t="s">
        <v>9998</v>
      </c>
    </row>
    <row r="2004" spans="2:7" ht="60" x14ac:dyDescent="0.25">
      <c r="B2004" s="73" t="s">
        <v>9999</v>
      </c>
      <c r="C2004" s="117" t="s">
        <v>1152</v>
      </c>
      <c r="D2004" s="73" t="s">
        <v>104</v>
      </c>
      <c r="E2004" s="113" t="s">
        <v>10000</v>
      </c>
      <c r="G2004" s="114" t="s">
        <v>10001</v>
      </c>
    </row>
    <row r="2005" spans="2:7" ht="90" x14ac:dyDescent="0.25">
      <c r="B2005" s="73" t="s">
        <v>10002</v>
      </c>
      <c r="C2005" s="117" t="s">
        <v>125</v>
      </c>
      <c r="D2005" s="73" t="s">
        <v>104</v>
      </c>
      <c r="E2005" s="113" t="s">
        <v>10003</v>
      </c>
      <c r="G2005" s="114" t="s">
        <v>10004</v>
      </c>
    </row>
    <row r="2006" spans="2:7" ht="30" x14ac:dyDescent="0.25">
      <c r="B2006" s="73" t="s">
        <v>10005</v>
      </c>
      <c r="C2006" s="117" t="s">
        <v>125</v>
      </c>
      <c r="D2006" s="73" t="s">
        <v>104</v>
      </c>
      <c r="E2006" s="113" t="s">
        <v>10006</v>
      </c>
      <c r="G2006" s="114" t="s">
        <v>10007</v>
      </c>
    </row>
    <row r="2007" spans="2:7" x14ac:dyDescent="0.25">
      <c r="B2007" s="73" t="s">
        <v>10008</v>
      </c>
      <c r="C2007" s="117" t="s">
        <v>125</v>
      </c>
      <c r="D2007" s="73" t="s">
        <v>104</v>
      </c>
      <c r="E2007" s="113" t="s">
        <v>10009</v>
      </c>
    </row>
    <row r="2008" spans="2:7" x14ac:dyDescent="0.25">
      <c r="B2008" s="73" t="s">
        <v>10010</v>
      </c>
      <c r="C2008" s="117" t="s">
        <v>125</v>
      </c>
      <c r="D2008" s="73" t="s">
        <v>104</v>
      </c>
      <c r="E2008" s="113" t="s">
        <v>10011</v>
      </c>
      <c r="G2008" s="114" t="s">
        <v>10012</v>
      </c>
    </row>
    <row r="2009" spans="2:7" ht="75" x14ac:dyDescent="0.25">
      <c r="B2009" s="73" t="s">
        <v>10013</v>
      </c>
      <c r="C2009" s="117" t="s">
        <v>125</v>
      </c>
      <c r="D2009" s="73" t="s">
        <v>104</v>
      </c>
      <c r="E2009" s="113" t="s">
        <v>10014</v>
      </c>
      <c r="G2009" s="114" t="s">
        <v>10015</v>
      </c>
    </row>
    <row r="2010" spans="2:7" ht="30" x14ac:dyDescent="0.25">
      <c r="B2010" s="73" t="s">
        <v>10016</v>
      </c>
      <c r="C2010" s="117" t="s">
        <v>125</v>
      </c>
      <c r="D2010" s="73" t="s">
        <v>104</v>
      </c>
      <c r="E2010" s="113" t="s">
        <v>10017</v>
      </c>
      <c r="G2010" s="114" t="s">
        <v>10018</v>
      </c>
    </row>
    <row r="2011" spans="2:7" ht="30" x14ac:dyDescent="0.25">
      <c r="B2011" s="73" t="s">
        <v>10019</v>
      </c>
      <c r="C2011" s="117" t="s">
        <v>125</v>
      </c>
      <c r="D2011" s="73" t="s">
        <v>104</v>
      </c>
      <c r="E2011" s="113" t="s">
        <v>10020</v>
      </c>
      <c r="G2011" s="114" t="s">
        <v>10021</v>
      </c>
    </row>
    <row r="2012" spans="2:7" ht="60" x14ac:dyDescent="0.25">
      <c r="B2012" s="73" t="s">
        <v>10022</v>
      </c>
      <c r="C2012" s="117" t="s">
        <v>125</v>
      </c>
      <c r="D2012" s="73" t="s">
        <v>104</v>
      </c>
      <c r="E2012" s="113" t="s">
        <v>10023</v>
      </c>
      <c r="G2012" s="114" t="s">
        <v>10024</v>
      </c>
    </row>
    <row r="2013" spans="2:7" ht="90" x14ac:dyDescent="0.25">
      <c r="B2013" s="73" t="s">
        <v>10025</v>
      </c>
      <c r="C2013" s="117" t="s">
        <v>904</v>
      </c>
      <c r="D2013" s="73" t="s">
        <v>104</v>
      </c>
      <c r="E2013" s="113" t="s">
        <v>10026</v>
      </c>
      <c r="G2013" s="114" t="s">
        <v>10027</v>
      </c>
    </row>
    <row r="2014" spans="2:7" x14ac:dyDescent="0.25">
      <c r="B2014" s="73" t="s">
        <v>10028</v>
      </c>
      <c r="C2014" s="117" t="s">
        <v>125</v>
      </c>
      <c r="D2014" s="73" t="s">
        <v>104</v>
      </c>
      <c r="E2014" s="113" t="s">
        <v>10029</v>
      </c>
    </row>
    <row r="2015" spans="2:7" x14ac:dyDescent="0.25">
      <c r="B2015" s="73" t="s">
        <v>10030</v>
      </c>
      <c r="C2015" s="117" t="s">
        <v>125</v>
      </c>
      <c r="D2015" s="73" t="s">
        <v>104</v>
      </c>
      <c r="E2015" s="113" t="s">
        <v>10031</v>
      </c>
    </row>
    <row r="2016" spans="2:7" x14ac:dyDescent="0.25">
      <c r="B2016" s="73" t="s">
        <v>10032</v>
      </c>
      <c r="C2016" s="117" t="s">
        <v>125</v>
      </c>
      <c r="D2016" s="73" t="s">
        <v>104</v>
      </c>
      <c r="E2016" s="113" t="s">
        <v>10033</v>
      </c>
    </row>
    <row r="2017" spans="2:7" ht="75" x14ac:dyDescent="0.25">
      <c r="B2017" s="73" t="s">
        <v>10034</v>
      </c>
      <c r="C2017" s="117" t="s">
        <v>1152</v>
      </c>
      <c r="D2017" s="73" t="s">
        <v>104</v>
      </c>
      <c r="E2017" s="113" t="s">
        <v>10035</v>
      </c>
      <c r="G2017" s="114" t="s">
        <v>10036</v>
      </c>
    </row>
    <row r="2018" spans="2:7" ht="30" x14ac:dyDescent="0.25">
      <c r="B2018" s="73" t="s">
        <v>10037</v>
      </c>
      <c r="C2018" s="117" t="s">
        <v>125</v>
      </c>
      <c r="D2018" s="73" t="s">
        <v>104</v>
      </c>
      <c r="E2018" s="113" t="s">
        <v>10038</v>
      </c>
      <c r="G2018" s="114" t="s">
        <v>10039</v>
      </c>
    </row>
    <row r="2019" spans="2:7" ht="45" x14ac:dyDescent="0.25">
      <c r="B2019" s="73" t="s">
        <v>10040</v>
      </c>
      <c r="C2019" s="117" t="s">
        <v>125</v>
      </c>
      <c r="D2019" s="73" t="s">
        <v>104</v>
      </c>
      <c r="E2019" s="113" t="s">
        <v>10041</v>
      </c>
      <c r="F2019" s="113" t="s">
        <v>5873</v>
      </c>
      <c r="G2019" s="114" t="s">
        <v>10042</v>
      </c>
    </row>
    <row r="2020" spans="2:7" ht="60" x14ac:dyDescent="0.25">
      <c r="B2020" s="73" t="s">
        <v>10043</v>
      </c>
      <c r="C2020" s="117" t="s">
        <v>125</v>
      </c>
      <c r="D2020" s="73" t="s">
        <v>104</v>
      </c>
      <c r="E2020" s="113" t="s">
        <v>10044</v>
      </c>
      <c r="G2020" s="114" t="s">
        <v>10045</v>
      </c>
    </row>
    <row r="2021" spans="2:7" ht="60" x14ac:dyDescent="0.25">
      <c r="B2021" s="73" t="s">
        <v>10046</v>
      </c>
      <c r="C2021" s="117" t="s">
        <v>125</v>
      </c>
      <c r="D2021" s="73" t="s">
        <v>104</v>
      </c>
      <c r="E2021" s="113" t="s">
        <v>10047</v>
      </c>
      <c r="G2021" s="114" t="s">
        <v>10048</v>
      </c>
    </row>
    <row r="2022" spans="2:7" x14ac:dyDescent="0.25">
      <c r="B2022" s="73" t="s">
        <v>10049</v>
      </c>
      <c r="C2022" s="117" t="s">
        <v>125</v>
      </c>
      <c r="D2022" s="73" t="s">
        <v>104</v>
      </c>
      <c r="E2022" s="113" t="s">
        <v>10050</v>
      </c>
    </row>
    <row r="2023" spans="2:7" x14ac:dyDescent="0.25">
      <c r="B2023" s="73" t="s">
        <v>10051</v>
      </c>
      <c r="C2023" s="117" t="s">
        <v>125</v>
      </c>
      <c r="D2023" s="73" t="s">
        <v>104</v>
      </c>
      <c r="E2023" s="113" t="s">
        <v>10052</v>
      </c>
    </row>
    <row r="2024" spans="2:7" x14ac:dyDescent="0.25">
      <c r="B2024" s="73" t="s">
        <v>10053</v>
      </c>
      <c r="C2024" s="117" t="s">
        <v>125</v>
      </c>
      <c r="D2024" s="73" t="s">
        <v>104</v>
      </c>
      <c r="E2024" s="113" t="s">
        <v>10054</v>
      </c>
      <c r="G2024" s="114" t="s">
        <v>10055</v>
      </c>
    </row>
    <row r="2025" spans="2:7" ht="60" x14ac:dyDescent="0.25">
      <c r="B2025" s="73" t="s">
        <v>10056</v>
      </c>
      <c r="C2025" s="117" t="s">
        <v>125</v>
      </c>
      <c r="D2025" s="73" t="s">
        <v>104</v>
      </c>
      <c r="E2025" s="113" t="s">
        <v>10057</v>
      </c>
      <c r="G2025" s="114" t="s">
        <v>10058</v>
      </c>
    </row>
    <row r="2026" spans="2:7" ht="30" x14ac:dyDescent="0.25">
      <c r="B2026" s="73" t="s">
        <v>10059</v>
      </c>
      <c r="C2026" s="117" t="s">
        <v>125</v>
      </c>
      <c r="D2026" s="73" t="s">
        <v>104</v>
      </c>
      <c r="E2026" s="113" t="s">
        <v>10060</v>
      </c>
      <c r="G2026" s="114" t="s">
        <v>10061</v>
      </c>
    </row>
    <row r="2027" spans="2:7" ht="60" x14ac:dyDescent="0.25">
      <c r="B2027" s="73" t="s">
        <v>10062</v>
      </c>
      <c r="C2027" s="117" t="s">
        <v>125</v>
      </c>
      <c r="D2027" s="73" t="s">
        <v>104</v>
      </c>
      <c r="E2027" s="113" t="s">
        <v>10063</v>
      </c>
      <c r="G2027" s="114" t="s">
        <v>10064</v>
      </c>
    </row>
    <row r="2028" spans="2:7" ht="45" x14ac:dyDescent="0.25">
      <c r="B2028" s="73" t="s">
        <v>10065</v>
      </c>
      <c r="C2028" s="117" t="s">
        <v>1152</v>
      </c>
      <c r="D2028" s="73" t="s">
        <v>104</v>
      </c>
      <c r="E2028" s="113" t="s">
        <v>10066</v>
      </c>
      <c r="G2028" s="114" t="s">
        <v>10067</v>
      </c>
    </row>
    <row r="2029" spans="2:7" ht="30" x14ac:dyDescent="0.25">
      <c r="B2029" s="73" t="s">
        <v>10068</v>
      </c>
      <c r="C2029" s="117" t="s">
        <v>125</v>
      </c>
      <c r="D2029" s="73" t="s">
        <v>104</v>
      </c>
      <c r="E2029" s="113" t="s">
        <v>10069</v>
      </c>
      <c r="G2029" s="114" t="s">
        <v>10070</v>
      </c>
    </row>
    <row r="2030" spans="2:7" ht="90" x14ac:dyDescent="0.25">
      <c r="B2030" s="73" t="s">
        <v>10071</v>
      </c>
      <c r="C2030" s="117" t="s">
        <v>125</v>
      </c>
      <c r="D2030" s="73" t="s">
        <v>104</v>
      </c>
      <c r="E2030" s="113" t="s">
        <v>10072</v>
      </c>
      <c r="G2030" s="114" t="s">
        <v>10073</v>
      </c>
    </row>
    <row r="2031" spans="2:7" ht="120" x14ac:dyDescent="0.25">
      <c r="B2031" s="73" t="s">
        <v>10074</v>
      </c>
      <c r="C2031" s="117" t="s">
        <v>125</v>
      </c>
      <c r="D2031" s="73" t="s">
        <v>104</v>
      </c>
      <c r="E2031" s="113" t="s">
        <v>10075</v>
      </c>
      <c r="G2031" s="114" t="s">
        <v>10076</v>
      </c>
    </row>
    <row r="2032" spans="2:7" ht="45" x14ac:dyDescent="0.25">
      <c r="B2032" s="73" t="s">
        <v>10077</v>
      </c>
      <c r="C2032" s="117" t="s">
        <v>125</v>
      </c>
      <c r="D2032" s="73" t="s">
        <v>104</v>
      </c>
      <c r="E2032" s="113" t="s">
        <v>10078</v>
      </c>
      <c r="G2032" s="114" t="s">
        <v>10079</v>
      </c>
    </row>
    <row r="2033" spans="2:7" x14ac:dyDescent="0.25">
      <c r="B2033" s="73" t="s">
        <v>10080</v>
      </c>
      <c r="C2033" s="117" t="s">
        <v>125</v>
      </c>
      <c r="D2033" s="73" t="s">
        <v>104</v>
      </c>
      <c r="E2033" s="113" t="s">
        <v>10081</v>
      </c>
      <c r="G2033" s="114" t="s">
        <v>10055</v>
      </c>
    </row>
    <row r="2034" spans="2:7" ht="75" x14ac:dyDescent="0.25">
      <c r="B2034" s="73" t="s">
        <v>10082</v>
      </c>
      <c r="C2034" s="117" t="s">
        <v>125</v>
      </c>
      <c r="D2034" s="73" t="s">
        <v>104</v>
      </c>
      <c r="E2034" s="113" t="s">
        <v>10083</v>
      </c>
      <c r="G2034" s="114" t="s">
        <v>10084</v>
      </c>
    </row>
    <row r="2035" spans="2:7" ht="45" x14ac:dyDescent="0.25">
      <c r="B2035" s="73" t="s">
        <v>10085</v>
      </c>
      <c r="C2035" s="117" t="s">
        <v>125</v>
      </c>
      <c r="D2035" s="73" t="s">
        <v>104</v>
      </c>
      <c r="E2035" s="113" t="s">
        <v>10086</v>
      </c>
      <c r="G2035" s="114" t="s">
        <v>10087</v>
      </c>
    </row>
    <row r="2036" spans="2:7" ht="60" x14ac:dyDescent="0.25">
      <c r="B2036" s="73" t="s">
        <v>10088</v>
      </c>
      <c r="C2036" s="117" t="s">
        <v>125</v>
      </c>
      <c r="D2036" s="73" t="s">
        <v>104</v>
      </c>
      <c r="E2036" s="113" t="s">
        <v>10089</v>
      </c>
      <c r="G2036" s="114" t="s">
        <v>10090</v>
      </c>
    </row>
    <row r="2037" spans="2:7" x14ac:dyDescent="0.25">
      <c r="B2037" s="73" t="s">
        <v>10091</v>
      </c>
      <c r="C2037" s="117" t="s">
        <v>125</v>
      </c>
      <c r="D2037" s="73" t="s">
        <v>104</v>
      </c>
      <c r="E2037" s="113" t="s">
        <v>10092</v>
      </c>
    </row>
    <row r="2038" spans="2:7" ht="30" x14ac:dyDescent="0.25">
      <c r="B2038" s="73" t="s">
        <v>10093</v>
      </c>
      <c r="C2038" s="117" t="s">
        <v>125</v>
      </c>
      <c r="D2038" s="73" t="s">
        <v>104</v>
      </c>
      <c r="E2038" s="113" t="s">
        <v>10094</v>
      </c>
      <c r="G2038" s="114" t="s">
        <v>10095</v>
      </c>
    </row>
    <row r="2039" spans="2:7" ht="30" x14ac:dyDescent="0.25">
      <c r="B2039" s="73" t="s">
        <v>10096</v>
      </c>
      <c r="C2039" s="117" t="s">
        <v>125</v>
      </c>
      <c r="D2039" s="73" t="s">
        <v>104</v>
      </c>
      <c r="E2039" s="113" t="s">
        <v>10097</v>
      </c>
      <c r="G2039" s="114" t="s">
        <v>10098</v>
      </c>
    </row>
    <row r="2040" spans="2:7" ht="45" x14ac:dyDescent="0.25">
      <c r="B2040" s="73" t="s">
        <v>10099</v>
      </c>
      <c r="C2040" s="117" t="s">
        <v>125</v>
      </c>
      <c r="D2040" s="73" t="s">
        <v>104</v>
      </c>
      <c r="E2040" s="113" t="s">
        <v>10100</v>
      </c>
      <c r="G2040" s="114" t="s">
        <v>10101</v>
      </c>
    </row>
    <row r="2041" spans="2:7" ht="30" x14ac:dyDescent="0.25">
      <c r="B2041" s="73" t="s">
        <v>10102</v>
      </c>
      <c r="C2041" s="117" t="s">
        <v>125</v>
      </c>
      <c r="D2041" s="73" t="s">
        <v>104</v>
      </c>
      <c r="E2041" s="113" t="s">
        <v>10103</v>
      </c>
      <c r="G2041" s="114" t="s">
        <v>10104</v>
      </c>
    </row>
    <row r="2042" spans="2:7" x14ac:dyDescent="0.25">
      <c r="B2042" s="73" t="s">
        <v>10105</v>
      </c>
      <c r="C2042" s="117" t="s">
        <v>125</v>
      </c>
      <c r="D2042" s="73" t="s">
        <v>104</v>
      </c>
      <c r="E2042" s="113" t="s">
        <v>10106</v>
      </c>
    </row>
    <row r="2043" spans="2:7" x14ac:dyDescent="0.25">
      <c r="B2043" s="73" t="s">
        <v>10107</v>
      </c>
      <c r="C2043" s="117" t="s">
        <v>125</v>
      </c>
      <c r="D2043" s="73" t="s">
        <v>104</v>
      </c>
      <c r="E2043" s="113" t="s">
        <v>10108</v>
      </c>
    </row>
    <row r="2044" spans="2:7" x14ac:dyDescent="0.25">
      <c r="B2044" s="73" t="s">
        <v>10109</v>
      </c>
      <c r="C2044" s="117" t="s">
        <v>125</v>
      </c>
      <c r="D2044" s="73" t="s">
        <v>104</v>
      </c>
      <c r="E2044" s="113" t="s">
        <v>10110</v>
      </c>
    </row>
    <row r="2045" spans="2:7" ht="90" x14ac:dyDescent="0.25">
      <c r="B2045" s="73" t="s">
        <v>10111</v>
      </c>
      <c r="C2045" s="117" t="s">
        <v>125</v>
      </c>
      <c r="D2045" s="73" t="s">
        <v>104</v>
      </c>
      <c r="E2045" s="113" t="s">
        <v>10112</v>
      </c>
      <c r="G2045" s="114" t="s">
        <v>10113</v>
      </c>
    </row>
    <row r="2046" spans="2:7" ht="90" x14ac:dyDescent="0.25">
      <c r="B2046" s="73" t="s">
        <v>10114</v>
      </c>
      <c r="C2046" s="117" t="s">
        <v>125</v>
      </c>
      <c r="D2046" s="73" t="s">
        <v>104</v>
      </c>
      <c r="E2046" s="113" t="s">
        <v>10115</v>
      </c>
      <c r="G2046" s="114" t="s">
        <v>10116</v>
      </c>
    </row>
    <row r="2047" spans="2:7" ht="75" x14ac:dyDescent="0.25">
      <c r="B2047" s="73" t="s">
        <v>10117</v>
      </c>
      <c r="C2047" s="117" t="s">
        <v>125</v>
      </c>
      <c r="D2047" s="73" t="s">
        <v>104</v>
      </c>
      <c r="E2047" s="113" t="s">
        <v>10118</v>
      </c>
      <c r="G2047" s="114" t="s">
        <v>10119</v>
      </c>
    </row>
    <row r="2048" spans="2:7" ht="30" x14ac:dyDescent="0.25">
      <c r="B2048" s="73" t="s">
        <v>10120</v>
      </c>
      <c r="C2048" s="117" t="s">
        <v>125</v>
      </c>
      <c r="D2048" s="73" t="s">
        <v>104</v>
      </c>
      <c r="E2048" s="113" t="s">
        <v>10121</v>
      </c>
      <c r="G2048" s="114" t="s">
        <v>10122</v>
      </c>
    </row>
    <row r="2049" spans="2:7" x14ac:dyDescent="0.25">
      <c r="B2049" s="73" t="s">
        <v>10123</v>
      </c>
      <c r="C2049" s="117" t="s">
        <v>125</v>
      </c>
      <c r="D2049" s="73" t="s">
        <v>104</v>
      </c>
      <c r="E2049" s="113" t="s">
        <v>10124</v>
      </c>
    </row>
    <row r="2050" spans="2:7" ht="60" x14ac:dyDescent="0.25">
      <c r="B2050" s="73" t="s">
        <v>10125</v>
      </c>
      <c r="C2050" s="117" t="s">
        <v>125</v>
      </c>
      <c r="D2050" s="73" t="s">
        <v>104</v>
      </c>
      <c r="E2050" s="113" t="s">
        <v>10126</v>
      </c>
      <c r="G2050" s="114" t="s">
        <v>10127</v>
      </c>
    </row>
    <row r="2051" spans="2:7" ht="60" x14ac:dyDescent="0.25">
      <c r="B2051" s="73" t="s">
        <v>10128</v>
      </c>
      <c r="C2051" s="117" t="s">
        <v>125</v>
      </c>
      <c r="D2051" s="73" t="s">
        <v>104</v>
      </c>
      <c r="E2051" s="113" t="s">
        <v>10129</v>
      </c>
      <c r="G2051" s="114" t="s">
        <v>10130</v>
      </c>
    </row>
    <row r="2052" spans="2:7" ht="30" x14ac:dyDescent="0.25">
      <c r="B2052" s="73" t="s">
        <v>10131</v>
      </c>
      <c r="C2052" s="117" t="s">
        <v>125</v>
      </c>
      <c r="D2052" s="73" t="s">
        <v>104</v>
      </c>
      <c r="E2052" s="113" t="s">
        <v>10132</v>
      </c>
      <c r="G2052" s="114" t="s">
        <v>10133</v>
      </c>
    </row>
    <row r="2053" spans="2:7" ht="45" x14ac:dyDescent="0.25">
      <c r="B2053" s="73" t="s">
        <v>10134</v>
      </c>
      <c r="C2053" s="117" t="s">
        <v>125</v>
      </c>
      <c r="D2053" s="73" t="s">
        <v>104</v>
      </c>
      <c r="E2053" s="113" t="s">
        <v>10135</v>
      </c>
      <c r="G2053" s="114" t="s">
        <v>10136</v>
      </c>
    </row>
    <row r="2054" spans="2:7" ht="30" x14ac:dyDescent="0.25">
      <c r="B2054" s="73" t="s">
        <v>10137</v>
      </c>
      <c r="C2054" s="117" t="s">
        <v>125</v>
      </c>
      <c r="D2054" s="73" t="s">
        <v>104</v>
      </c>
      <c r="E2054" s="113" t="s">
        <v>10138</v>
      </c>
      <c r="G2054" s="114" t="s">
        <v>10139</v>
      </c>
    </row>
    <row r="2055" spans="2:7" ht="45" x14ac:dyDescent="0.25">
      <c r="B2055" s="73" t="s">
        <v>10140</v>
      </c>
      <c r="C2055" s="117" t="s">
        <v>125</v>
      </c>
      <c r="D2055" s="73" t="s">
        <v>104</v>
      </c>
      <c r="E2055" s="113" t="s">
        <v>10141</v>
      </c>
      <c r="G2055" s="114" t="s">
        <v>10142</v>
      </c>
    </row>
    <row r="2056" spans="2:7" ht="90" x14ac:dyDescent="0.25">
      <c r="B2056" s="73" t="s">
        <v>10143</v>
      </c>
      <c r="C2056" s="117" t="s">
        <v>125</v>
      </c>
      <c r="D2056" s="73" t="s">
        <v>104</v>
      </c>
      <c r="E2056" s="113" t="s">
        <v>10144</v>
      </c>
      <c r="G2056" s="114" t="s">
        <v>10145</v>
      </c>
    </row>
    <row r="2057" spans="2:7" ht="90" x14ac:dyDescent="0.25">
      <c r="B2057" s="73" t="s">
        <v>10146</v>
      </c>
      <c r="C2057" s="117" t="s">
        <v>125</v>
      </c>
      <c r="D2057" s="73" t="s">
        <v>104</v>
      </c>
      <c r="E2057" s="113" t="s">
        <v>10147</v>
      </c>
      <c r="G2057" s="114" t="s">
        <v>10148</v>
      </c>
    </row>
    <row r="2058" spans="2:7" ht="90" x14ac:dyDescent="0.25">
      <c r="B2058" s="73" t="s">
        <v>10149</v>
      </c>
      <c r="C2058" s="117" t="s">
        <v>1152</v>
      </c>
      <c r="D2058" s="73" t="s">
        <v>104</v>
      </c>
      <c r="E2058" s="113" t="s">
        <v>10150</v>
      </c>
      <c r="G2058" s="114" t="s">
        <v>10151</v>
      </c>
    </row>
    <row r="2059" spans="2:7" ht="90" x14ac:dyDescent="0.25">
      <c r="B2059" s="73" t="s">
        <v>10152</v>
      </c>
      <c r="C2059" s="117" t="s">
        <v>125</v>
      </c>
      <c r="D2059" s="73" t="s">
        <v>104</v>
      </c>
      <c r="E2059" s="113" t="s">
        <v>10153</v>
      </c>
      <c r="G2059" s="114" t="s">
        <v>10154</v>
      </c>
    </row>
    <row r="2060" spans="2:7" ht="90" x14ac:dyDescent="0.25">
      <c r="B2060" s="73" t="s">
        <v>10155</v>
      </c>
      <c r="C2060" s="117" t="s">
        <v>125</v>
      </c>
      <c r="D2060" s="73" t="s">
        <v>104</v>
      </c>
      <c r="E2060" s="113" t="s">
        <v>10156</v>
      </c>
      <c r="G2060" s="114" t="s">
        <v>10157</v>
      </c>
    </row>
    <row r="2061" spans="2:7" ht="45" x14ac:dyDescent="0.25">
      <c r="B2061" s="73" t="s">
        <v>10158</v>
      </c>
      <c r="C2061" s="117" t="s">
        <v>125</v>
      </c>
      <c r="D2061" s="73" t="s">
        <v>104</v>
      </c>
      <c r="E2061" s="113" t="s">
        <v>10159</v>
      </c>
      <c r="G2061" s="114" t="s">
        <v>10160</v>
      </c>
    </row>
    <row r="2062" spans="2:7" ht="90" x14ac:dyDescent="0.25">
      <c r="B2062" s="73" t="s">
        <v>10161</v>
      </c>
      <c r="C2062" s="117" t="s">
        <v>125</v>
      </c>
      <c r="D2062" s="73" t="s">
        <v>104</v>
      </c>
      <c r="E2062" s="113" t="s">
        <v>10162</v>
      </c>
      <c r="G2062" s="114" t="s">
        <v>10163</v>
      </c>
    </row>
    <row r="2063" spans="2:7" ht="60" x14ac:dyDescent="0.25">
      <c r="B2063" s="73" t="s">
        <v>10164</v>
      </c>
      <c r="C2063" s="117" t="s">
        <v>125</v>
      </c>
      <c r="D2063" s="73" t="s">
        <v>104</v>
      </c>
      <c r="E2063" s="113" t="s">
        <v>10165</v>
      </c>
      <c r="G2063" s="114" t="s">
        <v>10166</v>
      </c>
    </row>
    <row r="2064" spans="2:7" ht="105" x14ac:dyDescent="0.25">
      <c r="B2064" s="73" t="s">
        <v>10167</v>
      </c>
      <c r="C2064" s="117" t="s">
        <v>125</v>
      </c>
      <c r="D2064" s="73" t="s">
        <v>104</v>
      </c>
      <c r="E2064" s="113" t="s">
        <v>10168</v>
      </c>
      <c r="G2064" s="114" t="s">
        <v>10169</v>
      </c>
    </row>
    <row r="2065" spans="2:7" ht="45" x14ac:dyDescent="0.25">
      <c r="B2065" s="73" t="s">
        <v>10170</v>
      </c>
      <c r="C2065" s="117" t="s">
        <v>125</v>
      </c>
      <c r="D2065" s="73" t="s">
        <v>104</v>
      </c>
      <c r="E2065" s="113" t="s">
        <v>10171</v>
      </c>
      <c r="G2065" s="114" t="s">
        <v>10172</v>
      </c>
    </row>
    <row r="2066" spans="2:7" ht="90" x14ac:dyDescent="0.25">
      <c r="B2066" s="73" t="s">
        <v>10173</v>
      </c>
      <c r="C2066" s="117" t="s">
        <v>125</v>
      </c>
      <c r="D2066" s="73" t="s">
        <v>104</v>
      </c>
      <c r="E2066" s="113" t="s">
        <v>10174</v>
      </c>
      <c r="G2066" s="114" t="s">
        <v>10175</v>
      </c>
    </row>
    <row r="2067" spans="2:7" ht="45" x14ac:dyDescent="0.25">
      <c r="B2067" s="73" t="s">
        <v>10176</v>
      </c>
      <c r="C2067" s="117" t="s">
        <v>125</v>
      </c>
      <c r="D2067" s="73" t="s">
        <v>104</v>
      </c>
      <c r="E2067" s="113" t="s">
        <v>10177</v>
      </c>
      <c r="G2067" s="114" t="s">
        <v>10178</v>
      </c>
    </row>
    <row r="2068" spans="2:7" ht="45" x14ac:dyDescent="0.25">
      <c r="B2068" s="73" t="s">
        <v>10179</v>
      </c>
      <c r="C2068" s="117" t="s">
        <v>125</v>
      </c>
      <c r="D2068" s="73" t="s">
        <v>104</v>
      </c>
      <c r="E2068" s="113" t="s">
        <v>10180</v>
      </c>
      <c r="G2068" s="114" t="s">
        <v>10181</v>
      </c>
    </row>
    <row r="2069" spans="2:7" x14ac:dyDescent="0.25">
      <c r="B2069" s="73" t="s">
        <v>10182</v>
      </c>
      <c r="C2069" s="117" t="s">
        <v>125</v>
      </c>
      <c r="D2069" s="73" t="s">
        <v>104</v>
      </c>
      <c r="E2069" s="113" t="s">
        <v>10183</v>
      </c>
      <c r="G2069" s="114" t="s">
        <v>10184</v>
      </c>
    </row>
    <row r="2070" spans="2:7" ht="75" x14ac:dyDescent="0.25">
      <c r="B2070" s="73" t="s">
        <v>10185</v>
      </c>
      <c r="C2070" s="117" t="s">
        <v>125</v>
      </c>
      <c r="D2070" s="73" t="s">
        <v>104</v>
      </c>
      <c r="E2070" s="113" t="s">
        <v>10186</v>
      </c>
      <c r="G2070" s="114" t="s">
        <v>10187</v>
      </c>
    </row>
    <row r="2071" spans="2:7" ht="75" x14ac:dyDescent="0.25">
      <c r="B2071" s="73" t="s">
        <v>10188</v>
      </c>
      <c r="C2071" s="117" t="s">
        <v>125</v>
      </c>
      <c r="D2071" s="73" t="s">
        <v>104</v>
      </c>
      <c r="E2071" s="113" t="s">
        <v>10189</v>
      </c>
      <c r="G2071" s="114" t="s">
        <v>10190</v>
      </c>
    </row>
    <row r="2072" spans="2:7" ht="75" x14ac:dyDescent="0.25">
      <c r="B2072" s="73" t="s">
        <v>10191</v>
      </c>
      <c r="C2072" s="117" t="s">
        <v>125</v>
      </c>
      <c r="D2072" s="73" t="s">
        <v>104</v>
      </c>
      <c r="E2072" s="113" t="s">
        <v>10192</v>
      </c>
      <c r="G2072" s="114" t="s">
        <v>10190</v>
      </c>
    </row>
    <row r="2073" spans="2:7" ht="75" x14ac:dyDescent="0.25">
      <c r="B2073" s="73" t="s">
        <v>10193</v>
      </c>
      <c r="C2073" s="117" t="s">
        <v>125</v>
      </c>
      <c r="D2073" s="73" t="s">
        <v>104</v>
      </c>
      <c r="E2073" s="113" t="s">
        <v>10194</v>
      </c>
      <c r="G2073" s="114" t="s">
        <v>10195</v>
      </c>
    </row>
    <row r="2074" spans="2:7" ht="60" x14ac:dyDescent="0.25">
      <c r="B2074" s="73" t="s">
        <v>10196</v>
      </c>
      <c r="C2074" s="117" t="s">
        <v>125</v>
      </c>
      <c r="D2074" s="73" t="s">
        <v>104</v>
      </c>
      <c r="E2074" s="113" t="s">
        <v>10197</v>
      </c>
      <c r="G2074" s="114" t="s">
        <v>10198</v>
      </c>
    </row>
    <row r="2075" spans="2:7" ht="60" x14ac:dyDescent="0.25">
      <c r="B2075" s="73" t="s">
        <v>10199</v>
      </c>
      <c r="C2075" s="117" t="s">
        <v>125</v>
      </c>
      <c r="D2075" s="73" t="s">
        <v>104</v>
      </c>
      <c r="E2075" s="113" t="s">
        <v>10200</v>
      </c>
      <c r="G2075" s="114" t="s">
        <v>10201</v>
      </c>
    </row>
    <row r="2076" spans="2:7" ht="75" x14ac:dyDescent="0.25">
      <c r="B2076" s="73" t="s">
        <v>10202</v>
      </c>
      <c r="C2076" s="117" t="s">
        <v>125</v>
      </c>
      <c r="D2076" s="73" t="s">
        <v>104</v>
      </c>
      <c r="E2076" s="113" t="s">
        <v>10203</v>
      </c>
      <c r="G2076" s="114" t="s">
        <v>10204</v>
      </c>
    </row>
    <row r="2077" spans="2:7" ht="30" x14ac:dyDescent="0.25">
      <c r="B2077" s="73" t="s">
        <v>10205</v>
      </c>
      <c r="C2077" s="117" t="s">
        <v>125</v>
      </c>
      <c r="D2077" s="73" t="s">
        <v>104</v>
      </c>
      <c r="E2077" s="113" t="s">
        <v>10206</v>
      </c>
      <c r="G2077" s="114" t="s">
        <v>10207</v>
      </c>
    </row>
    <row r="2078" spans="2:7" ht="75" x14ac:dyDescent="0.25">
      <c r="B2078" s="73" t="s">
        <v>10208</v>
      </c>
      <c r="C2078" s="117" t="s">
        <v>125</v>
      </c>
      <c r="D2078" s="73" t="s">
        <v>104</v>
      </c>
      <c r="E2078" s="113" t="s">
        <v>10209</v>
      </c>
      <c r="G2078" s="114" t="s">
        <v>10210</v>
      </c>
    </row>
    <row r="2079" spans="2:7" ht="30" x14ac:dyDescent="0.25">
      <c r="B2079" s="73" t="s">
        <v>10211</v>
      </c>
      <c r="C2079" s="117" t="s">
        <v>125</v>
      </c>
      <c r="D2079" s="73" t="s">
        <v>104</v>
      </c>
      <c r="E2079" s="113" t="s">
        <v>10212</v>
      </c>
      <c r="G2079" s="114" t="s">
        <v>10213</v>
      </c>
    </row>
    <row r="2080" spans="2:7" x14ac:dyDescent="0.25">
      <c r="B2080" s="73" t="s">
        <v>10214</v>
      </c>
      <c r="C2080" s="117" t="s">
        <v>125</v>
      </c>
      <c r="D2080" s="73" t="s">
        <v>104</v>
      </c>
      <c r="E2080" s="113" t="s">
        <v>10215</v>
      </c>
    </row>
    <row r="2081" spans="2:7" ht="75" x14ac:dyDescent="0.25">
      <c r="B2081" s="73" t="s">
        <v>10216</v>
      </c>
      <c r="C2081" s="117" t="s">
        <v>125</v>
      </c>
      <c r="D2081" s="73" t="s">
        <v>104</v>
      </c>
      <c r="E2081" s="113" t="s">
        <v>10217</v>
      </c>
      <c r="G2081" s="114" t="s">
        <v>10218</v>
      </c>
    </row>
    <row r="2082" spans="2:7" ht="60" x14ac:dyDescent="0.25">
      <c r="B2082" s="73" t="s">
        <v>10219</v>
      </c>
      <c r="C2082" s="117" t="s">
        <v>125</v>
      </c>
      <c r="D2082" s="73" t="s">
        <v>104</v>
      </c>
      <c r="E2082" s="113" t="s">
        <v>10220</v>
      </c>
      <c r="G2082" s="114" t="s">
        <v>10221</v>
      </c>
    </row>
    <row r="2083" spans="2:7" ht="60" x14ac:dyDescent="0.25">
      <c r="B2083" s="73" t="s">
        <v>10222</v>
      </c>
      <c r="C2083" s="117" t="s">
        <v>125</v>
      </c>
      <c r="D2083" s="73" t="s">
        <v>104</v>
      </c>
      <c r="E2083" s="113" t="s">
        <v>10223</v>
      </c>
      <c r="G2083" s="114" t="s">
        <v>10224</v>
      </c>
    </row>
    <row r="2084" spans="2:7" ht="60" x14ac:dyDescent="0.25">
      <c r="B2084" s="73" t="s">
        <v>10225</v>
      </c>
      <c r="C2084" s="117" t="s">
        <v>125</v>
      </c>
      <c r="D2084" s="73" t="s">
        <v>104</v>
      </c>
      <c r="E2084" s="113" t="s">
        <v>10226</v>
      </c>
      <c r="G2084" s="114" t="s">
        <v>10227</v>
      </c>
    </row>
    <row r="2085" spans="2:7" ht="30" x14ac:dyDescent="0.25">
      <c r="B2085" s="73" t="s">
        <v>10228</v>
      </c>
      <c r="C2085" s="117" t="s">
        <v>125</v>
      </c>
      <c r="D2085" s="73" t="s">
        <v>104</v>
      </c>
      <c r="E2085" s="113" t="s">
        <v>10229</v>
      </c>
      <c r="G2085" s="114" t="s">
        <v>10230</v>
      </c>
    </row>
    <row r="2086" spans="2:7" ht="45" x14ac:dyDescent="0.25">
      <c r="B2086" s="73" t="s">
        <v>10231</v>
      </c>
      <c r="C2086" s="117" t="s">
        <v>125</v>
      </c>
      <c r="D2086" s="73" t="s">
        <v>104</v>
      </c>
      <c r="E2086" s="113" t="s">
        <v>10232</v>
      </c>
      <c r="G2086" s="114" t="s">
        <v>10233</v>
      </c>
    </row>
    <row r="2087" spans="2:7" ht="45" x14ac:dyDescent="0.25">
      <c r="B2087" s="73" t="s">
        <v>10234</v>
      </c>
      <c r="C2087" s="117" t="s">
        <v>125</v>
      </c>
      <c r="D2087" s="73" t="s">
        <v>104</v>
      </c>
      <c r="E2087" s="113" t="s">
        <v>10235</v>
      </c>
      <c r="G2087" s="114" t="s">
        <v>10236</v>
      </c>
    </row>
    <row r="2088" spans="2:7" ht="75" x14ac:dyDescent="0.25">
      <c r="B2088" s="73" t="s">
        <v>10237</v>
      </c>
      <c r="C2088" s="117" t="s">
        <v>125</v>
      </c>
      <c r="D2088" s="73" t="s">
        <v>104</v>
      </c>
      <c r="E2088" s="113" t="s">
        <v>10238</v>
      </c>
      <c r="G2088" s="114" t="s">
        <v>10239</v>
      </c>
    </row>
    <row r="2089" spans="2:7" ht="90" x14ac:dyDescent="0.25">
      <c r="B2089" s="73" t="s">
        <v>10240</v>
      </c>
      <c r="C2089" s="117" t="s">
        <v>125</v>
      </c>
      <c r="D2089" s="73" t="s">
        <v>104</v>
      </c>
      <c r="E2089" s="113" t="s">
        <v>10241</v>
      </c>
      <c r="G2089" s="114" t="s">
        <v>10242</v>
      </c>
    </row>
    <row r="2090" spans="2:7" ht="90" x14ac:dyDescent="0.25">
      <c r="B2090" s="73" t="s">
        <v>10243</v>
      </c>
      <c r="C2090" s="117" t="s">
        <v>125</v>
      </c>
      <c r="D2090" s="73" t="s">
        <v>104</v>
      </c>
      <c r="E2090" s="113" t="s">
        <v>10244</v>
      </c>
      <c r="G2090" s="114" t="s">
        <v>10245</v>
      </c>
    </row>
    <row r="2091" spans="2:7" ht="105" x14ac:dyDescent="0.25">
      <c r="B2091" s="73" t="s">
        <v>10246</v>
      </c>
      <c r="C2091" s="117" t="s">
        <v>125</v>
      </c>
      <c r="D2091" s="73" t="s">
        <v>104</v>
      </c>
      <c r="E2091" s="113" t="s">
        <v>10247</v>
      </c>
      <c r="G2091" s="114" t="s">
        <v>10248</v>
      </c>
    </row>
    <row r="2092" spans="2:7" ht="90" x14ac:dyDescent="0.25">
      <c r="B2092" s="73" t="s">
        <v>10249</v>
      </c>
      <c r="C2092" s="117" t="s">
        <v>125</v>
      </c>
      <c r="D2092" s="73" t="s">
        <v>104</v>
      </c>
      <c r="E2092" s="113" t="s">
        <v>10250</v>
      </c>
      <c r="G2092" s="114" t="s">
        <v>10251</v>
      </c>
    </row>
    <row r="2093" spans="2:7" ht="60" x14ac:dyDescent="0.25">
      <c r="B2093" s="73" t="s">
        <v>10252</v>
      </c>
      <c r="C2093" s="117" t="s">
        <v>125</v>
      </c>
      <c r="D2093" s="73" t="s">
        <v>104</v>
      </c>
      <c r="E2093" s="113" t="s">
        <v>10253</v>
      </c>
      <c r="G2093" s="114" t="s">
        <v>10254</v>
      </c>
    </row>
    <row r="2094" spans="2:7" ht="30" x14ac:dyDescent="0.25">
      <c r="B2094" s="73" t="s">
        <v>10255</v>
      </c>
      <c r="C2094" s="117" t="s">
        <v>125</v>
      </c>
      <c r="D2094" s="73" t="s">
        <v>104</v>
      </c>
      <c r="E2094" s="113" t="s">
        <v>10256</v>
      </c>
      <c r="G2094" s="114" t="s">
        <v>10257</v>
      </c>
    </row>
    <row r="2095" spans="2:7" ht="75" x14ac:dyDescent="0.25">
      <c r="B2095" s="73" t="s">
        <v>10258</v>
      </c>
      <c r="C2095" s="117" t="s">
        <v>125</v>
      </c>
      <c r="D2095" s="73" t="s">
        <v>104</v>
      </c>
      <c r="E2095" s="113" t="s">
        <v>10259</v>
      </c>
      <c r="G2095" s="114" t="s">
        <v>10260</v>
      </c>
    </row>
    <row r="2096" spans="2:7" ht="30" x14ac:dyDescent="0.25">
      <c r="B2096" s="73" t="s">
        <v>10261</v>
      </c>
      <c r="C2096" s="117" t="s">
        <v>125</v>
      </c>
      <c r="D2096" s="73" t="s">
        <v>104</v>
      </c>
      <c r="E2096" s="113" t="s">
        <v>10262</v>
      </c>
      <c r="G2096" s="114" t="s">
        <v>10263</v>
      </c>
    </row>
    <row r="2097" spans="2:7" ht="75" x14ac:dyDescent="0.25">
      <c r="B2097" s="73" t="s">
        <v>10264</v>
      </c>
      <c r="C2097" s="117" t="s">
        <v>125</v>
      </c>
      <c r="D2097" s="73" t="s">
        <v>104</v>
      </c>
      <c r="E2097" s="113" t="s">
        <v>10265</v>
      </c>
      <c r="G2097" s="114" t="s">
        <v>10266</v>
      </c>
    </row>
    <row r="2098" spans="2:7" ht="60" x14ac:dyDescent="0.25">
      <c r="B2098" s="73" t="s">
        <v>10267</v>
      </c>
      <c r="C2098" s="117" t="s">
        <v>125</v>
      </c>
      <c r="D2098" s="73" t="s">
        <v>104</v>
      </c>
      <c r="E2098" s="113" t="s">
        <v>10268</v>
      </c>
      <c r="G2098" s="114" t="s">
        <v>10269</v>
      </c>
    </row>
    <row r="2099" spans="2:7" ht="30" x14ac:dyDescent="0.25">
      <c r="B2099" s="73" t="s">
        <v>10270</v>
      </c>
      <c r="C2099" s="117" t="s">
        <v>125</v>
      </c>
      <c r="D2099" s="73" t="s">
        <v>104</v>
      </c>
      <c r="E2099" s="113" t="s">
        <v>10271</v>
      </c>
      <c r="G2099" s="114" t="s">
        <v>10272</v>
      </c>
    </row>
    <row r="2100" spans="2:7" ht="60" x14ac:dyDescent="0.25">
      <c r="B2100" s="73" t="s">
        <v>10273</v>
      </c>
      <c r="C2100" s="117" t="s">
        <v>125</v>
      </c>
      <c r="D2100" s="73" t="s">
        <v>104</v>
      </c>
      <c r="E2100" s="113" t="s">
        <v>10274</v>
      </c>
      <c r="G2100" s="114" t="s">
        <v>10275</v>
      </c>
    </row>
    <row r="2101" spans="2:7" ht="60" x14ac:dyDescent="0.25">
      <c r="B2101" s="73" t="s">
        <v>10276</v>
      </c>
      <c r="C2101" s="117" t="s">
        <v>125</v>
      </c>
      <c r="D2101" s="73" t="s">
        <v>104</v>
      </c>
      <c r="E2101" s="113" t="s">
        <v>10277</v>
      </c>
      <c r="G2101" s="114" t="s">
        <v>10278</v>
      </c>
    </row>
    <row r="2102" spans="2:7" ht="60" x14ac:dyDescent="0.25">
      <c r="B2102" s="73" t="s">
        <v>10279</v>
      </c>
      <c r="C2102" s="117" t="s">
        <v>125</v>
      </c>
      <c r="D2102" s="73" t="s">
        <v>104</v>
      </c>
      <c r="E2102" s="113" t="s">
        <v>10280</v>
      </c>
      <c r="G2102" s="114" t="s">
        <v>10281</v>
      </c>
    </row>
    <row r="2103" spans="2:7" ht="45" x14ac:dyDescent="0.25">
      <c r="B2103" s="73" t="s">
        <v>10282</v>
      </c>
      <c r="C2103" s="117" t="s">
        <v>125</v>
      </c>
      <c r="D2103" s="73" t="s">
        <v>104</v>
      </c>
      <c r="E2103" s="113" t="s">
        <v>10283</v>
      </c>
      <c r="G2103" s="114" t="s">
        <v>10284</v>
      </c>
    </row>
    <row r="2104" spans="2:7" ht="30" x14ac:dyDescent="0.25">
      <c r="B2104" s="73" t="s">
        <v>10285</v>
      </c>
      <c r="C2104" s="117" t="s">
        <v>125</v>
      </c>
      <c r="D2104" s="73" t="s">
        <v>104</v>
      </c>
      <c r="E2104" s="113" t="s">
        <v>10286</v>
      </c>
      <c r="G2104" s="114" t="s">
        <v>10287</v>
      </c>
    </row>
    <row r="2105" spans="2:7" ht="30" x14ac:dyDescent="0.25">
      <c r="B2105" s="73" t="s">
        <v>10288</v>
      </c>
      <c r="C2105" s="117" t="s">
        <v>125</v>
      </c>
      <c r="D2105" s="73" t="s">
        <v>104</v>
      </c>
      <c r="E2105" s="113" t="s">
        <v>10289</v>
      </c>
      <c r="G2105" s="114" t="s">
        <v>10290</v>
      </c>
    </row>
    <row r="2106" spans="2:7" ht="120" x14ac:dyDescent="0.25">
      <c r="B2106" s="73" t="s">
        <v>10291</v>
      </c>
      <c r="C2106" s="117" t="s">
        <v>125</v>
      </c>
      <c r="D2106" s="73" t="s">
        <v>104</v>
      </c>
      <c r="E2106" s="113" t="s">
        <v>10292</v>
      </c>
      <c r="G2106" s="114" t="s">
        <v>10293</v>
      </c>
    </row>
    <row r="2107" spans="2:7" ht="45" x14ac:dyDescent="0.25">
      <c r="B2107" s="73" t="s">
        <v>10294</v>
      </c>
      <c r="C2107" s="117" t="s">
        <v>125</v>
      </c>
      <c r="D2107" s="73" t="s">
        <v>104</v>
      </c>
      <c r="E2107" s="113" t="s">
        <v>10295</v>
      </c>
      <c r="G2107" s="114" t="s">
        <v>10296</v>
      </c>
    </row>
    <row r="2108" spans="2:7" ht="30" x14ac:dyDescent="0.25">
      <c r="B2108" s="73" t="s">
        <v>10297</v>
      </c>
      <c r="C2108" s="117" t="s">
        <v>125</v>
      </c>
      <c r="D2108" s="73" t="s">
        <v>104</v>
      </c>
      <c r="E2108" s="113" t="s">
        <v>10298</v>
      </c>
      <c r="G2108" s="114" t="s">
        <v>10299</v>
      </c>
    </row>
    <row r="2109" spans="2:7" ht="30" x14ac:dyDescent="0.25">
      <c r="B2109" s="73" t="s">
        <v>10300</v>
      </c>
      <c r="C2109" s="117" t="s">
        <v>125</v>
      </c>
      <c r="D2109" s="73" t="s">
        <v>104</v>
      </c>
      <c r="E2109" s="113" t="s">
        <v>10301</v>
      </c>
      <c r="G2109" s="114" t="s">
        <v>10302</v>
      </c>
    </row>
    <row r="2110" spans="2:7" ht="60" x14ac:dyDescent="0.25">
      <c r="B2110" s="73" t="s">
        <v>10303</v>
      </c>
      <c r="C2110" s="117" t="s">
        <v>477</v>
      </c>
      <c r="D2110" s="73" t="s">
        <v>104</v>
      </c>
      <c r="E2110" s="113" t="s">
        <v>10304</v>
      </c>
      <c r="G2110" s="114" t="s">
        <v>10305</v>
      </c>
    </row>
    <row r="2111" spans="2:7" ht="60" x14ac:dyDescent="0.25">
      <c r="B2111" s="73" t="s">
        <v>10306</v>
      </c>
      <c r="C2111" s="117" t="s">
        <v>125</v>
      </c>
      <c r="D2111" s="73" t="s">
        <v>104</v>
      </c>
      <c r="E2111" s="113" t="s">
        <v>10307</v>
      </c>
      <c r="G2111" s="114" t="s">
        <v>10308</v>
      </c>
    </row>
    <row r="2112" spans="2:7" ht="75" x14ac:dyDescent="0.25">
      <c r="B2112" s="73" t="s">
        <v>10309</v>
      </c>
      <c r="C2112" s="117" t="s">
        <v>125</v>
      </c>
      <c r="D2112" s="73" t="s">
        <v>104</v>
      </c>
      <c r="E2112" s="113" t="s">
        <v>10310</v>
      </c>
      <c r="G2112" s="114" t="s">
        <v>10311</v>
      </c>
    </row>
    <row r="2113" spans="2:7" ht="30" x14ac:dyDescent="0.25">
      <c r="B2113" s="73" t="s">
        <v>10312</v>
      </c>
      <c r="C2113" s="117" t="s">
        <v>125</v>
      </c>
      <c r="D2113" s="73" t="s">
        <v>104</v>
      </c>
      <c r="E2113" s="113" t="s">
        <v>10313</v>
      </c>
      <c r="G2113" s="114" t="s">
        <v>10314</v>
      </c>
    </row>
    <row r="2114" spans="2:7" ht="30" x14ac:dyDescent="0.25">
      <c r="B2114" s="73" t="s">
        <v>10315</v>
      </c>
      <c r="C2114" s="117" t="s">
        <v>125</v>
      </c>
      <c r="D2114" s="73" t="s">
        <v>104</v>
      </c>
      <c r="E2114" s="113" t="s">
        <v>10316</v>
      </c>
      <c r="G2114" s="114" t="s">
        <v>10317</v>
      </c>
    </row>
    <row r="2115" spans="2:7" x14ac:dyDescent="0.25">
      <c r="B2115" s="73" t="s">
        <v>10318</v>
      </c>
      <c r="C2115" s="117" t="s">
        <v>1152</v>
      </c>
      <c r="D2115" s="73" t="s">
        <v>104</v>
      </c>
      <c r="E2115" s="113" t="s">
        <v>10319</v>
      </c>
      <c r="G2115" s="114" t="s">
        <v>9873</v>
      </c>
    </row>
    <row r="2116" spans="2:7" ht="45" x14ac:dyDescent="0.25">
      <c r="B2116" s="73" t="s">
        <v>10320</v>
      </c>
      <c r="C2116" s="117" t="s">
        <v>125</v>
      </c>
      <c r="D2116" s="73" t="s">
        <v>104</v>
      </c>
      <c r="E2116" s="113" t="s">
        <v>10321</v>
      </c>
      <c r="G2116" s="114" t="s">
        <v>10322</v>
      </c>
    </row>
    <row r="2117" spans="2:7" ht="75" x14ac:dyDescent="0.25">
      <c r="B2117" s="73" t="s">
        <v>10323</v>
      </c>
      <c r="C2117" s="117" t="s">
        <v>125</v>
      </c>
      <c r="D2117" s="73" t="s">
        <v>104</v>
      </c>
      <c r="E2117" s="113" t="s">
        <v>10324</v>
      </c>
      <c r="G2117" s="114" t="s">
        <v>10325</v>
      </c>
    </row>
    <row r="2118" spans="2:7" ht="60" x14ac:dyDescent="0.25">
      <c r="B2118" s="73" t="s">
        <v>10326</v>
      </c>
      <c r="C2118" s="117" t="s">
        <v>125</v>
      </c>
      <c r="D2118" s="73" t="s">
        <v>104</v>
      </c>
      <c r="E2118" s="113" t="s">
        <v>10327</v>
      </c>
      <c r="G2118" s="114" t="s">
        <v>10328</v>
      </c>
    </row>
    <row r="2119" spans="2:7" ht="30" x14ac:dyDescent="0.25">
      <c r="B2119" s="73" t="s">
        <v>10329</v>
      </c>
      <c r="C2119" s="117" t="s">
        <v>125</v>
      </c>
      <c r="D2119" s="73" t="s">
        <v>104</v>
      </c>
      <c r="E2119" s="113" t="s">
        <v>10330</v>
      </c>
      <c r="G2119" s="114" t="s">
        <v>10331</v>
      </c>
    </row>
    <row r="2120" spans="2:7" ht="75" x14ac:dyDescent="0.25">
      <c r="B2120" s="73" t="s">
        <v>10332</v>
      </c>
      <c r="C2120" s="117" t="s">
        <v>125</v>
      </c>
      <c r="D2120" s="73" t="s">
        <v>104</v>
      </c>
      <c r="E2120" s="113" t="s">
        <v>10333</v>
      </c>
      <c r="G2120" s="114" t="s">
        <v>10334</v>
      </c>
    </row>
    <row r="2121" spans="2:7" ht="60" x14ac:dyDescent="0.25">
      <c r="B2121" s="73" t="s">
        <v>10335</v>
      </c>
      <c r="C2121" s="117" t="s">
        <v>125</v>
      </c>
      <c r="D2121" s="73" t="s">
        <v>104</v>
      </c>
      <c r="E2121" s="113" t="s">
        <v>10336</v>
      </c>
      <c r="G2121" s="114" t="s">
        <v>10337</v>
      </c>
    </row>
    <row r="2122" spans="2:7" ht="45" x14ac:dyDescent="0.25">
      <c r="B2122" s="73" t="s">
        <v>10338</v>
      </c>
      <c r="C2122" s="117" t="s">
        <v>125</v>
      </c>
      <c r="D2122" s="73" t="s">
        <v>104</v>
      </c>
      <c r="E2122" s="113" t="s">
        <v>10339</v>
      </c>
      <c r="G2122" s="114" t="s">
        <v>10340</v>
      </c>
    </row>
    <row r="2123" spans="2:7" ht="60" x14ac:dyDescent="0.25">
      <c r="B2123" s="73" t="s">
        <v>10341</v>
      </c>
      <c r="C2123" s="117" t="s">
        <v>125</v>
      </c>
      <c r="D2123" s="73" t="s">
        <v>104</v>
      </c>
      <c r="E2123" s="113" t="s">
        <v>10342</v>
      </c>
      <c r="G2123" s="114" t="s">
        <v>10343</v>
      </c>
    </row>
    <row r="2124" spans="2:7" ht="120" x14ac:dyDescent="0.25">
      <c r="B2124" s="73" t="s">
        <v>10344</v>
      </c>
      <c r="C2124" s="117" t="s">
        <v>125</v>
      </c>
      <c r="D2124" s="73" t="s">
        <v>104</v>
      </c>
      <c r="E2124" s="113" t="s">
        <v>10345</v>
      </c>
      <c r="G2124" s="114" t="s">
        <v>10346</v>
      </c>
    </row>
    <row r="2125" spans="2:7" ht="45" x14ac:dyDescent="0.25">
      <c r="B2125" s="73" t="s">
        <v>10347</v>
      </c>
      <c r="C2125" s="117" t="s">
        <v>125</v>
      </c>
      <c r="D2125" s="73" t="s">
        <v>104</v>
      </c>
      <c r="E2125" s="113" t="s">
        <v>10348</v>
      </c>
      <c r="G2125" s="114" t="s">
        <v>10349</v>
      </c>
    </row>
    <row r="2126" spans="2:7" ht="75" x14ac:dyDescent="0.25">
      <c r="B2126" s="73" t="s">
        <v>10350</v>
      </c>
      <c r="C2126" s="117" t="s">
        <v>125</v>
      </c>
      <c r="D2126" s="73" t="s">
        <v>104</v>
      </c>
      <c r="E2126" s="113" t="s">
        <v>10351</v>
      </c>
      <c r="G2126" s="114" t="s">
        <v>10352</v>
      </c>
    </row>
    <row r="2127" spans="2:7" ht="45" x14ac:dyDescent="0.25">
      <c r="B2127" s="73" t="s">
        <v>10353</v>
      </c>
      <c r="C2127" s="117" t="s">
        <v>125</v>
      </c>
      <c r="D2127" s="73" t="s">
        <v>104</v>
      </c>
      <c r="E2127" s="113" t="s">
        <v>10354</v>
      </c>
      <c r="G2127" s="114" t="s">
        <v>10355</v>
      </c>
    </row>
    <row r="2128" spans="2:7" ht="75" x14ac:dyDescent="0.25">
      <c r="B2128" s="73" t="s">
        <v>10356</v>
      </c>
      <c r="C2128" s="117" t="s">
        <v>1152</v>
      </c>
      <c r="D2128" s="73" t="s">
        <v>104</v>
      </c>
      <c r="E2128" s="113" t="s">
        <v>10357</v>
      </c>
      <c r="G2128" s="114" t="s">
        <v>10358</v>
      </c>
    </row>
    <row r="2129" spans="2:7" ht="75" x14ac:dyDescent="0.25">
      <c r="B2129" s="73" t="s">
        <v>10359</v>
      </c>
      <c r="C2129" s="117" t="s">
        <v>125</v>
      </c>
      <c r="D2129" s="73" t="s">
        <v>104</v>
      </c>
      <c r="E2129" s="113" t="s">
        <v>10360</v>
      </c>
      <c r="G2129" s="114" t="s">
        <v>10361</v>
      </c>
    </row>
    <row r="2130" spans="2:7" ht="90" x14ac:dyDescent="0.25">
      <c r="B2130" s="73" t="s">
        <v>10362</v>
      </c>
      <c r="C2130" s="117" t="s">
        <v>125</v>
      </c>
      <c r="D2130" s="73" t="s">
        <v>104</v>
      </c>
      <c r="E2130" s="113" t="s">
        <v>10363</v>
      </c>
      <c r="G2130" s="114" t="s">
        <v>10364</v>
      </c>
    </row>
    <row r="2131" spans="2:7" ht="45" x14ac:dyDescent="0.25">
      <c r="B2131" s="73" t="s">
        <v>10365</v>
      </c>
      <c r="C2131" s="117" t="s">
        <v>125</v>
      </c>
      <c r="D2131" s="73" t="s">
        <v>104</v>
      </c>
      <c r="E2131" s="113" t="s">
        <v>10366</v>
      </c>
      <c r="G2131" s="114" t="s">
        <v>10367</v>
      </c>
    </row>
    <row r="2132" spans="2:7" ht="30" x14ac:dyDescent="0.25">
      <c r="B2132" s="73" t="s">
        <v>10368</v>
      </c>
      <c r="C2132" s="117" t="s">
        <v>125</v>
      </c>
      <c r="D2132" s="73" t="s">
        <v>104</v>
      </c>
      <c r="E2132" s="113" t="s">
        <v>10369</v>
      </c>
      <c r="G2132" s="114" t="s">
        <v>10370</v>
      </c>
    </row>
    <row r="2133" spans="2:7" ht="75" x14ac:dyDescent="0.25">
      <c r="B2133" s="73" t="s">
        <v>10371</v>
      </c>
      <c r="C2133" s="117" t="s">
        <v>125</v>
      </c>
      <c r="D2133" s="73" t="s">
        <v>104</v>
      </c>
      <c r="E2133" s="113" t="s">
        <v>10372</v>
      </c>
      <c r="G2133" s="114" t="s">
        <v>10373</v>
      </c>
    </row>
    <row r="2134" spans="2:7" ht="30" x14ac:dyDescent="0.25">
      <c r="B2134" s="73" t="s">
        <v>10374</v>
      </c>
      <c r="C2134" s="117" t="s">
        <v>125</v>
      </c>
      <c r="D2134" s="73" t="s">
        <v>104</v>
      </c>
      <c r="E2134" s="113" t="s">
        <v>10375</v>
      </c>
      <c r="G2134" s="114" t="s">
        <v>10376</v>
      </c>
    </row>
    <row r="2135" spans="2:7" ht="30" x14ac:dyDescent="0.25">
      <c r="B2135" s="73" t="s">
        <v>10377</v>
      </c>
      <c r="C2135" s="117" t="s">
        <v>125</v>
      </c>
      <c r="D2135" s="73" t="s">
        <v>104</v>
      </c>
      <c r="E2135" s="113" t="s">
        <v>10378</v>
      </c>
      <c r="G2135" s="114" t="s">
        <v>10379</v>
      </c>
    </row>
    <row r="2136" spans="2:7" ht="30" x14ac:dyDescent="0.25">
      <c r="B2136" s="73" t="s">
        <v>10380</v>
      </c>
      <c r="C2136" s="117" t="s">
        <v>125</v>
      </c>
      <c r="D2136" s="73" t="s">
        <v>104</v>
      </c>
      <c r="E2136" s="113" t="s">
        <v>10381</v>
      </c>
      <c r="G2136" s="114" t="s">
        <v>10382</v>
      </c>
    </row>
    <row r="2137" spans="2:7" ht="30" x14ac:dyDescent="0.25">
      <c r="B2137" s="73" t="s">
        <v>10383</v>
      </c>
      <c r="C2137" s="117" t="s">
        <v>125</v>
      </c>
      <c r="D2137" s="73" t="s">
        <v>104</v>
      </c>
      <c r="E2137" s="113" t="s">
        <v>10384</v>
      </c>
      <c r="G2137" s="114" t="s">
        <v>10385</v>
      </c>
    </row>
    <row r="2138" spans="2:7" ht="45" x14ac:dyDescent="0.25">
      <c r="B2138" s="73" t="s">
        <v>10386</v>
      </c>
      <c r="C2138" s="117" t="s">
        <v>125</v>
      </c>
      <c r="D2138" s="73" t="s">
        <v>104</v>
      </c>
      <c r="E2138" s="113" t="s">
        <v>10387</v>
      </c>
      <c r="G2138" s="114" t="s">
        <v>10388</v>
      </c>
    </row>
    <row r="2139" spans="2:7" ht="75" x14ac:dyDescent="0.25">
      <c r="B2139" s="73" t="s">
        <v>10389</v>
      </c>
      <c r="C2139" s="117" t="s">
        <v>125</v>
      </c>
      <c r="D2139" s="73" t="s">
        <v>104</v>
      </c>
      <c r="E2139" s="113" t="s">
        <v>10390</v>
      </c>
      <c r="G2139" s="114" t="s">
        <v>10391</v>
      </c>
    </row>
    <row r="2140" spans="2:7" ht="45" x14ac:dyDescent="0.25">
      <c r="B2140" s="73" t="s">
        <v>10392</v>
      </c>
      <c r="C2140" s="117" t="s">
        <v>1152</v>
      </c>
      <c r="D2140" s="73" t="s">
        <v>104</v>
      </c>
      <c r="E2140" s="113" t="s">
        <v>5619</v>
      </c>
      <c r="G2140" s="114" t="s">
        <v>10393</v>
      </c>
    </row>
    <row r="2141" spans="2:7" x14ac:dyDescent="0.25">
      <c r="B2141" s="73" t="s">
        <v>10394</v>
      </c>
      <c r="C2141" s="117" t="s">
        <v>10395</v>
      </c>
      <c r="D2141" s="73" t="s">
        <v>104</v>
      </c>
      <c r="E2141" s="113" t="s">
        <v>10396</v>
      </c>
    </row>
    <row r="2142" spans="2:7" ht="30" x14ac:dyDescent="0.25">
      <c r="B2142" s="73" t="s">
        <v>10397</v>
      </c>
      <c r="C2142" s="117" t="s">
        <v>125</v>
      </c>
      <c r="D2142" s="73" t="s">
        <v>104</v>
      </c>
      <c r="E2142" s="113" t="s">
        <v>10398</v>
      </c>
      <c r="G2142" s="114" t="s">
        <v>10399</v>
      </c>
    </row>
    <row r="2143" spans="2:7" x14ac:dyDescent="0.25">
      <c r="B2143" s="73" t="s">
        <v>10400</v>
      </c>
      <c r="C2143" s="117" t="s">
        <v>125</v>
      </c>
      <c r="D2143" s="73" t="s">
        <v>104</v>
      </c>
      <c r="E2143" s="113" t="s">
        <v>10401</v>
      </c>
      <c r="G2143" s="114" t="s">
        <v>10402</v>
      </c>
    </row>
    <row r="2144" spans="2:7" ht="45" x14ac:dyDescent="0.25">
      <c r="B2144" s="73" t="s">
        <v>10403</v>
      </c>
      <c r="C2144" s="117" t="s">
        <v>1152</v>
      </c>
      <c r="D2144" s="73" t="s">
        <v>104</v>
      </c>
      <c r="E2144" s="113" t="s">
        <v>10404</v>
      </c>
      <c r="G2144" s="114" t="s">
        <v>10405</v>
      </c>
    </row>
    <row r="2145" spans="2:7" ht="45" x14ac:dyDescent="0.25">
      <c r="B2145" s="73" t="s">
        <v>10406</v>
      </c>
      <c r="C2145" s="117" t="s">
        <v>125</v>
      </c>
      <c r="D2145" s="73" t="s">
        <v>104</v>
      </c>
      <c r="E2145" s="113" t="s">
        <v>10407</v>
      </c>
      <c r="G2145" s="114" t="s">
        <v>10408</v>
      </c>
    </row>
    <row r="2146" spans="2:7" ht="60" x14ac:dyDescent="0.25">
      <c r="B2146" s="73" t="s">
        <v>10409</v>
      </c>
      <c r="C2146" s="117" t="s">
        <v>125</v>
      </c>
      <c r="D2146" s="73" t="s">
        <v>104</v>
      </c>
      <c r="E2146" s="113" t="s">
        <v>10410</v>
      </c>
      <c r="G2146" s="114" t="s">
        <v>10411</v>
      </c>
    </row>
    <row r="2147" spans="2:7" ht="30" x14ac:dyDescent="0.25">
      <c r="B2147" s="73" t="s">
        <v>10412</v>
      </c>
      <c r="C2147" s="117" t="s">
        <v>125</v>
      </c>
      <c r="D2147" s="73" t="s">
        <v>104</v>
      </c>
      <c r="E2147" s="113" t="s">
        <v>10413</v>
      </c>
      <c r="G2147" s="114" t="s">
        <v>10414</v>
      </c>
    </row>
    <row r="2148" spans="2:7" ht="45" x14ac:dyDescent="0.25">
      <c r="B2148" s="73" t="s">
        <v>10415</v>
      </c>
      <c r="C2148" s="117" t="s">
        <v>125</v>
      </c>
      <c r="D2148" s="73" t="s">
        <v>104</v>
      </c>
      <c r="E2148" s="113" t="s">
        <v>10416</v>
      </c>
      <c r="G2148" s="114" t="s">
        <v>10417</v>
      </c>
    </row>
    <row r="2149" spans="2:7" x14ac:dyDescent="0.25">
      <c r="B2149" s="73" t="s">
        <v>10418</v>
      </c>
      <c r="C2149" s="117" t="s">
        <v>125</v>
      </c>
      <c r="D2149" s="73" t="s">
        <v>104</v>
      </c>
      <c r="E2149" s="113" t="s">
        <v>10419</v>
      </c>
      <c r="G2149" s="114" t="s">
        <v>10420</v>
      </c>
    </row>
    <row r="2150" spans="2:7" x14ac:dyDescent="0.25">
      <c r="B2150" s="73" t="s">
        <v>10421</v>
      </c>
      <c r="C2150" s="117" t="s">
        <v>125</v>
      </c>
      <c r="D2150" s="73" t="s">
        <v>104</v>
      </c>
      <c r="E2150" s="113" t="s">
        <v>10422</v>
      </c>
      <c r="G2150" s="114" t="s">
        <v>10423</v>
      </c>
    </row>
    <row r="2151" spans="2:7" x14ac:dyDescent="0.25">
      <c r="B2151" s="73" t="s">
        <v>10424</v>
      </c>
      <c r="C2151" s="117" t="s">
        <v>125</v>
      </c>
      <c r="D2151" s="73" t="s">
        <v>104</v>
      </c>
      <c r="E2151" s="113" t="s">
        <v>10425</v>
      </c>
      <c r="G2151" s="114" t="s">
        <v>10426</v>
      </c>
    </row>
    <row r="2152" spans="2:7" x14ac:dyDescent="0.25">
      <c r="B2152" s="73" t="s">
        <v>10427</v>
      </c>
      <c r="C2152" s="117" t="s">
        <v>125</v>
      </c>
      <c r="D2152" s="73" t="s">
        <v>104</v>
      </c>
      <c r="E2152" s="113" t="s">
        <v>10428</v>
      </c>
      <c r="G2152" s="114" t="s">
        <v>10429</v>
      </c>
    </row>
    <row r="2153" spans="2:7" ht="60" x14ac:dyDescent="0.25">
      <c r="B2153" s="73" t="s">
        <v>10430</v>
      </c>
      <c r="C2153" s="117" t="s">
        <v>125</v>
      </c>
      <c r="D2153" s="73" t="s">
        <v>104</v>
      </c>
      <c r="E2153" s="113" t="s">
        <v>10431</v>
      </c>
      <c r="G2153" s="114" t="s">
        <v>10432</v>
      </c>
    </row>
    <row r="2154" spans="2:7" x14ac:dyDescent="0.25">
      <c r="B2154" s="73" t="s">
        <v>10433</v>
      </c>
      <c r="C2154" s="117" t="s">
        <v>125</v>
      </c>
      <c r="D2154" s="73" t="s">
        <v>104</v>
      </c>
      <c r="E2154" s="113" t="s">
        <v>10434</v>
      </c>
      <c r="G2154" s="114" t="s">
        <v>10435</v>
      </c>
    </row>
    <row r="2155" spans="2:7" x14ac:dyDescent="0.25">
      <c r="B2155" s="73" t="s">
        <v>10436</v>
      </c>
      <c r="C2155" s="117" t="s">
        <v>125</v>
      </c>
      <c r="D2155" s="73" t="s">
        <v>104</v>
      </c>
      <c r="E2155" s="113" t="s">
        <v>10437</v>
      </c>
    </row>
    <row r="2156" spans="2:7" ht="30" x14ac:dyDescent="0.25">
      <c r="B2156" s="73" t="s">
        <v>10438</v>
      </c>
      <c r="C2156" s="117" t="s">
        <v>125</v>
      </c>
      <c r="D2156" s="73" t="s">
        <v>104</v>
      </c>
      <c r="E2156" s="113" t="s">
        <v>10439</v>
      </c>
      <c r="G2156" s="114" t="s">
        <v>10440</v>
      </c>
    </row>
    <row r="2157" spans="2:7" ht="30" x14ac:dyDescent="0.25">
      <c r="B2157" s="73" t="s">
        <v>10441</v>
      </c>
      <c r="C2157" s="117" t="s">
        <v>125</v>
      </c>
      <c r="D2157" s="73" t="s">
        <v>104</v>
      </c>
      <c r="E2157" s="113" t="s">
        <v>10442</v>
      </c>
      <c r="G2157" s="114" t="s">
        <v>10443</v>
      </c>
    </row>
    <row r="2158" spans="2:7" ht="30" x14ac:dyDescent="0.25">
      <c r="B2158" s="73" t="s">
        <v>10444</v>
      </c>
      <c r="C2158" s="117" t="s">
        <v>125</v>
      </c>
      <c r="D2158" s="73" t="s">
        <v>104</v>
      </c>
      <c r="E2158" s="113" t="s">
        <v>10445</v>
      </c>
      <c r="G2158" s="114" t="s">
        <v>10446</v>
      </c>
    </row>
    <row r="2159" spans="2:7" ht="105" x14ac:dyDescent="0.25">
      <c r="B2159" s="73" t="s">
        <v>10447</v>
      </c>
      <c r="C2159" s="117" t="s">
        <v>10448</v>
      </c>
      <c r="D2159" s="73" t="s">
        <v>104</v>
      </c>
      <c r="E2159" s="113" t="s">
        <v>10449</v>
      </c>
      <c r="G2159" s="114" t="s">
        <v>10450</v>
      </c>
    </row>
    <row r="2160" spans="2:7" ht="45" x14ac:dyDescent="0.25">
      <c r="B2160" s="73" t="s">
        <v>10451</v>
      </c>
      <c r="C2160" s="117" t="s">
        <v>125</v>
      </c>
      <c r="D2160" s="73" t="s">
        <v>104</v>
      </c>
      <c r="E2160" s="113" t="s">
        <v>10452</v>
      </c>
      <c r="G2160" s="114" t="s">
        <v>10453</v>
      </c>
    </row>
    <row r="2161" spans="2:7" x14ac:dyDescent="0.25">
      <c r="B2161" s="73" t="s">
        <v>10454</v>
      </c>
      <c r="C2161" s="117" t="s">
        <v>125</v>
      </c>
      <c r="D2161" s="73" t="s">
        <v>104</v>
      </c>
      <c r="E2161" s="113" t="s">
        <v>10455</v>
      </c>
      <c r="G2161" s="114" t="s">
        <v>10456</v>
      </c>
    </row>
    <row r="2162" spans="2:7" ht="30" x14ac:dyDescent="0.25">
      <c r="B2162" s="73" t="s">
        <v>10457</v>
      </c>
      <c r="C2162" s="117" t="s">
        <v>125</v>
      </c>
      <c r="D2162" s="73" t="s">
        <v>104</v>
      </c>
      <c r="E2162" s="113" t="s">
        <v>10458</v>
      </c>
      <c r="G2162" s="114" t="s">
        <v>10459</v>
      </c>
    </row>
    <row r="2163" spans="2:7" ht="30" x14ac:dyDescent="0.25">
      <c r="B2163" s="73" t="s">
        <v>10460</v>
      </c>
      <c r="C2163" s="117" t="s">
        <v>125</v>
      </c>
      <c r="D2163" s="73" t="s">
        <v>104</v>
      </c>
      <c r="E2163" s="113" t="s">
        <v>10461</v>
      </c>
      <c r="G2163" s="114" t="s">
        <v>10459</v>
      </c>
    </row>
    <row r="2164" spans="2:7" ht="30" x14ac:dyDescent="0.25">
      <c r="B2164" s="73" t="s">
        <v>10462</v>
      </c>
      <c r="C2164" s="117" t="s">
        <v>125</v>
      </c>
      <c r="D2164" s="73" t="s">
        <v>104</v>
      </c>
      <c r="E2164" s="113" t="s">
        <v>10463</v>
      </c>
      <c r="G2164" s="114" t="s">
        <v>10459</v>
      </c>
    </row>
    <row r="2165" spans="2:7" ht="30" x14ac:dyDescent="0.25">
      <c r="B2165" s="73" t="s">
        <v>10464</v>
      </c>
      <c r="C2165" s="117" t="s">
        <v>125</v>
      </c>
      <c r="D2165" s="73" t="s">
        <v>104</v>
      </c>
      <c r="E2165" s="113" t="s">
        <v>10465</v>
      </c>
      <c r="G2165" s="114" t="s">
        <v>10459</v>
      </c>
    </row>
    <row r="2166" spans="2:7" ht="30" x14ac:dyDescent="0.25">
      <c r="B2166" s="73" t="s">
        <v>10466</v>
      </c>
      <c r="C2166" s="117" t="s">
        <v>125</v>
      </c>
      <c r="D2166" s="73" t="s">
        <v>104</v>
      </c>
      <c r="E2166" s="113" t="s">
        <v>10467</v>
      </c>
      <c r="G2166" s="114" t="s">
        <v>10468</v>
      </c>
    </row>
    <row r="2167" spans="2:7" ht="30" x14ac:dyDescent="0.25">
      <c r="B2167" s="73" t="s">
        <v>10469</v>
      </c>
      <c r="C2167" s="117" t="s">
        <v>125</v>
      </c>
      <c r="D2167" s="73" t="s">
        <v>104</v>
      </c>
      <c r="E2167" s="113" t="s">
        <v>10470</v>
      </c>
      <c r="G2167" s="114" t="s">
        <v>10471</v>
      </c>
    </row>
    <row r="2168" spans="2:7" ht="45" x14ac:dyDescent="0.25">
      <c r="B2168" s="73" t="s">
        <v>10472</v>
      </c>
      <c r="C2168" s="117" t="s">
        <v>125</v>
      </c>
      <c r="D2168" s="73" t="s">
        <v>104</v>
      </c>
      <c r="E2168" s="113" t="s">
        <v>10473</v>
      </c>
      <c r="G2168" s="114" t="s">
        <v>10474</v>
      </c>
    </row>
    <row r="2169" spans="2:7" ht="30" x14ac:dyDescent="0.25">
      <c r="B2169" s="73" t="s">
        <v>10475</v>
      </c>
      <c r="C2169" s="117" t="s">
        <v>125</v>
      </c>
      <c r="D2169" s="73" t="s">
        <v>104</v>
      </c>
      <c r="E2169" s="113" t="s">
        <v>10476</v>
      </c>
      <c r="G2169" s="114" t="s">
        <v>10477</v>
      </c>
    </row>
    <row r="2170" spans="2:7" ht="30" x14ac:dyDescent="0.25">
      <c r="B2170" s="73" t="s">
        <v>10478</v>
      </c>
      <c r="C2170" s="117" t="s">
        <v>125</v>
      </c>
      <c r="D2170" s="73" t="s">
        <v>104</v>
      </c>
      <c r="E2170" s="113" t="s">
        <v>10479</v>
      </c>
      <c r="G2170" s="114" t="s">
        <v>10480</v>
      </c>
    </row>
    <row r="2171" spans="2:7" x14ac:dyDescent="0.25">
      <c r="B2171" s="73" t="s">
        <v>10481</v>
      </c>
      <c r="C2171" s="117" t="s">
        <v>125</v>
      </c>
      <c r="D2171" s="73" t="s">
        <v>104</v>
      </c>
      <c r="E2171" s="113" t="s">
        <v>10482</v>
      </c>
    </row>
    <row r="2172" spans="2:7" ht="45" x14ac:dyDescent="0.25">
      <c r="B2172" s="73" t="s">
        <v>10483</v>
      </c>
      <c r="C2172" s="117" t="s">
        <v>125</v>
      </c>
      <c r="D2172" s="73" t="s">
        <v>104</v>
      </c>
      <c r="E2172" s="113" t="s">
        <v>10484</v>
      </c>
      <c r="G2172" s="114" t="s">
        <v>10485</v>
      </c>
    </row>
    <row r="2173" spans="2:7" ht="75" x14ac:dyDescent="0.25">
      <c r="B2173" s="73" t="s">
        <v>10486</v>
      </c>
      <c r="C2173" s="117" t="s">
        <v>125</v>
      </c>
      <c r="D2173" s="73" t="s">
        <v>104</v>
      </c>
      <c r="E2173" s="113" t="s">
        <v>10487</v>
      </c>
      <c r="G2173" s="114" t="s">
        <v>10488</v>
      </c>
    </row>
    <row r="2174" spans="2:7" ht="45" x14ac:dyDescent="0.25">
      <c r="B2174" s="73" t="s">
        <v>10489</v>
      </c>
      <c r="C2174" s="117" t="s">
        <v>125</v>
      </c>
      <c r="D2174" s="73" t="s">
        <v>104</v>
      </c>
      <c r="E2174" s="113" t="s">
        <v>10490</v>
      </c>
      <c r="G2174" s="114" t="s">
        <v>10491</v>
      </c>
    </row>
    <row r="2175" spans="2:7" ht="30" x14ac:dyDescent="0.25">
      <c r="B2175" s="73" t="s">
        <v>10492</v>
      </c>
      <c r="C2175" s="117" t="s">
        <v>125</v>
      </c>
      <c r="D2175" s="73" t="s">
        <v>104</v>
      </c>
      <c r="E2175" s="113" t="s">
        <v>10493</v>
      </c>
      <c r="G2175" s="114" t="s">
        <v>10494</v>
      </c>
    </row>
    <row r="2176" spans="2:7" ht="45" x14ac:dyDescent="0.25">
      <c r="B2176" s="73" t="s">
        <v>10495</v>
      </c>
      <c r="C2176" s="117" t="s">
        <v>125</v>
      </c>
      <c r="D2176" s="73" t="s">
        <v>104</v>
      </c>
      <c r="E2176" s="113" t="s">
        <v>10496</v>
      </c>
      <c r="G2176" s="114" t="s">
        <v>10497</v>
      </c>
    </row>
    <row r="2177" spans="2:7" ht="45" x14ac:dyDescent="0.25">
      <c r="B2177" s="73" t="s">
        <v>10498</v>
      </c>
      <c r="C2177" s="117" t="s">
        <v>1152</v>
      </c>
      <c r="D2177" s="73" t="s">
        <v>104</v>
      </c>
      <c r="E2177" s="113" t="s">
        <v>10499</v>
      </c>
      <c r="G2177" s="114" t="s">
        <v>10500</v>
      </c>
    </row>
    <row r="2178" spans="2:7" ht="75" x14ac:dyDescent="0.25">
      <c r="B2178" s="73" t="s">
        <v>10501</v>
      </c>
      <c r="C2178" s="117" t="s">
        <v>125</v>
      </c>
      <c r="D2178" s="73" t="s">
        <v>104</v>
      </c>
      <c r="E2178" s="113" t="s">
        <v>10502</v>
      </c>
      <c r="G2178" s="114" t="s">
        <v>10503</v>
      </c>
    </row>
    <row r="2179" spans="2:7" ht="30" x14ac:dyDescent="0.25">
      <c r="B2179" s="73" t="s">
        <v>10504</v>
      </c>
      <c r="C2179" s="117" t="s">
        <v>125</v>
      </c>
      <c r="D2179" s="73" t="s">
        <v>104</v>
      </c>
      <c r="E2179" s="113" t="s">
        <v>10505</v>
      </c>
      <c r="F2179" s="113" t="s">
        <v>5751</v>
      </c>
      <c r="G2179" s="114" t="s">
        <v>10506</v>
      </c>
    </row>
    <row r="2180" spans="2:7" ht="30" x14ac:dyDescent="0.25">
      <c r="B2180" s="73" t="s">
        <v>10507</v>
      </c>
      <c r="C2180" s="117" t="s">
        <v>125</v>
      </c>
      <c r="D2180" s="73" t="s">
        <v>104</v>
      </c>
      <c r="E2180" s="113" t="s">
        <v>10508</v>
      </c>
      <c r="G2180" s="114" t="s">
        <v>10509</v>
      </c>
    </row>
    <row r="2181" spans="2:7" ht="60" x14ac:dyDescent="0.25">
      <c r="B2181" s="73" t="s">
        <v>10510</v>
      </c>
      <c r="C2181" s="117" t="s">
        <v>125</v>
      </c>
      <c r="D2181" s="73" t="s">
        <v>104</v>
      </c>
      <c r="E2181" s="113" t="s">
        <v>10511</v>
      </c>
      <c r="G2181" s="114" t="s">
        <v>10512</v>
      </c>
    </row>
    <row r="2182" spans="2:7" ht="45" x14ac:dyDescent="0.25">
      <c r="B2182" s="73" t="s">
        <v>10513</v>
      </c>
      <c r="C2182" s="117" t="s">
        <v>125</v>
      </c>
      <c r="D2182" s="73" t="s">
        <v>104</v>
      </c>
      <c r="E2182" s="113" t="s">
        <v>10514</v>
      </c>
      <c r="G2182" s="114" t="s">
        <v>10515</v>
      </c>
    </row>
    <row r="2183" spans="2:7" ht="30" x14ac:dyDescent="0.25">
      <c r="B2183" s="73" t="s">
        <v>10516</v>
      </c>
      <c r="C2183" s="117" t="s">
        <v>125</v>
      </c>
      <c r="D2183" s="73" t="s">
        <v>104</v>
      </c>
      <c r="E2183" s="113" t="s">
        <v>10517</v>
      </c>
      <c r="G2183" s="114" t="s">
        <v>10518</v>
      </c>
    </row>
    <row r="2184" spans="2:7" ht="60" x14ac:dyDescent="0.25">
      <c r="B2184" s="73" t="s">
        <v>10519</v>
      </c>
      <c r="C2184" s="117" t="s">
        <v>125</v>
      </c>
      <c r="D2184" s="73" t="s">
        <v>104</v>
      </c>
      <c r="E2184" s="113" t="s">
        <v>10520</v>
      </c>
      <c r="G2184" s="114" t="s">
        <v>10521</v>
      </c>
    </row>
    <row r="2185" spans="2:7" ht="45" x14ac:dyDescent="0.25">
      <c r="B2185" s="73" t="s">
        <v>10522</v>
      </c>
      <c r="C2185" s="117" t="s">
        <v>125</v>
      </c>
      <c r="D2185" s="73" t="s">
        <v>104</v>
      </c>
      <c r="E2185" s="113" t="s">
        <v>10523</v>
      </c>
      <c r="G2185" s="114" t="s">
        <v>10524</v>
      </c>
    </row>
    <row r="2186" spans="2:7" ht="30" x14ac:dyDescent="0.25">
      <c r="B2186" s="73" t="s">
        <v>10525</v>
      </c>
      <c r="C2186" s="117" t="s">
        <v>904</v>
      </c>
      <c r="D2186" s="73" t="s">
        <v>104</v>
      </c>
      <c r="E2186" s="113" t="s">
        <v>10526</v>
      </c>
      <c r="G2186" s="114" t="s">
        <v>10527</v>
      </c>
    </row>
    <row r="2187" spans="2:7" ht="60" x14ac:dyDescent="0.25">
      <c r="B2187" s="73" t="s">
        <v>10528</v>
      </c>
      <c r="C2187" s="117" t="s">
        <v>125</v>
      </c>
      <c r="D2187" s="73" t="s">
        <v>104</v>
      </c>
      <c r="E2187" s="113" t="s">
        <v>10529</v>
      </c>
      <c r="G2187" s="114" t="s">
        <v>10530</v>
      </c>
    </row>
    <row r="2188" spans="2:7" ht="45" x14ac:dyDescent="0.25">
      <c r="B2188" s="73" t="s">
        <v>10531</v>
      </c>
      <c r="C2188" s="117" t="s">
        <v>125</v>
      </c>
      <c r="D2188" s="73" t="s">
        <v>104</v>
      </c>
      <c r="E2188" s="113" t="s">
        <v>10532</v>
      </c>
      <c r="G2188" s="114" t="s">
        <v>10533</v>
      </c>
    </row>
    <row r="2189" spans="2:7" ht="45" x14ac:dyDescent="0.25">
      <c r="B2189" s="73" t="s">
        <v>10534</v>
      </c>
      <c r="C2189" s="117" t="s">
        <v>125</v>
      </c>
      <c r="D2189" s="73" t="s">
        <v>104</v>
      </c>
      <c r="E2189" s="113" t="s">
        <v>10535</v>
      </c>
      <c r="G2189" s="114" t="s">
        <v>10536</v>
      </c>
    </row>
    <row r="2190" spans="2:7" ht="75" x14ac:dyDescent="0.25">
      <c r="B2190" s="73" t="s">
        <v>10537</v>
      </c>
      <c r="C2190" s="117" t="s">
        <v>125</v>
      </c>
      <c r="D2190" s="73" t="s">
        <v>104</v>
      </c>
      <c r="E2190" s="113" t="s">
        <v>10538</v>
      </c>
      <c r="G2190" s="114" t="s">
        <v>10539</v>
      </c>
    </row>
    <row r="2191" spans="2:7" ht="105" x14ac:dyDescent="0.25">
      <c r="B2191" s="73" t="s">
        <v>10540</v>
      </c>
      <c r="C2191" s="117" t="s">
        <v>125</v>
      </c>
      <c r="D2191" s="73" t="s">
        <v>104</v>
      </c>
      <c r="E2191" s="113" t="s">
        <v>10541</v>
      </c>
      <c r="G2191" s="114" t="s">
        <v>10542</v>
      </c>
    </row>
    <row r="2192" spans="2:7" ht="45" x14ac:dyDescent="0.25">
      <c r="B2192" s="73" t="s">
        <v>10543</v>
      </c>
      <c r="C2192" s="117" t="s">
        <v>125</v>
      </c>
      <c r="D2192" s="73" t="s">
        <v>104</v>
      </c>
      <c r="E2192" s="113" t="s">
        <v>10544</v>
      </c>
      <c r="G2192" s="114" t="s">
        <v>10545</v>
      </c>
    </row>
    <row r="2193" spans="2:7" ht="30" x14ac:dyDescent="0.25">
      <c r="B2193" s="73" t="s">
        <v>10546</v>
      </c>
      <c r="C2193" s="117" t="s">
        <v>125</v>
      </c>
      <c r="D2193" s="73" t="s">
        <v>104</v>
      </c>
      <c r="E2193" s="113" t="s">
        <v>10547</v>
      </c>
      <c r="G2193" s="114" t="s">
        <v>10548</v>
      </c>
    </row>
    <row r="2194" spans="2:7" ht="30" x14ac:dyDescent="0.25">
      <c r="B2194" s="73" t="s">
        <v>10549</v>
      </c>
      <c r="C2194" s="117" t="s">
        <v>125</v>
      </c>
      <c r="D2194" s="73" t="s">
        <v>104</v>
      </c>
      <c r="E2194" s="113" t="s">
        <v>10550</v>
      </c>
      <c r="G2194" s="114" t="s">
        <v>10551</v>
      </c>
    </row>
    <row r="2195" spans="2:7" x14ac:dyDescent="0.25">
      <c r="B2195" s="73" t="s">
        <v>10552</v>
      </c>
      <c r="C2195" s="117" t="s">
        <v>125</v>
      </c>
      <c r="D2195" s="73" t="s">
        <v>104</v>
      </c>
      <c r="E2195" s="113" t="s">
        <v>10553</v>
      </c>
      <c r="G2195" s="114" t="s">
        <v>10554</v>
      </c>
    </row>
    <row r="2196" spans="2:7" ht="30" x14ac:dyDescent="0.25">
      <c r="B2196" s="73" t="s">
        <v>10555</v>
      </c>
      <c r="C2196" s="117" t="s">
        <v>125</v>
      </c>
      <c r="D2196" s="73" t="s">
        <v>104</v>
      </c>
      <c r="E2196" s="113" t="s">
        <v>10556</v>
      </c>
      <c r="G2196" s="114" t="s">
        <v>10557</v>
      </c>
    </row>
    <row r="2197" spans="2:7" ht="30" x14ac:dyDescent="0.25">
      <c r="B2197" s="73" t="s">
        <v>10558</v>
      </c>
      <c r="C2197" s="117" t="s">
        <v>125</v>
      </c>
      <c r="D2197" s="73" t="s">
        <v>104</v>
      </c>
      <c r="E2197" s="113" t="s">
        <v>10559</v>
      </c>
      <c r="G2197" s="114" t="s">
        <v>10560</v>
      </c>
    </row>
    <row r="2198" spans="2:7" ht="45" x14ac:dyDescent="0.25">
      <c r="B2198" s="73" t="s">
        <v>10561</v>
      </c>
      <c r="C2198" s="117" t="s">
        <v>125</v>
      </c>
      <c r="D2198" s="73" t="s">
        <v>104</v>
      </c>
      <c r="E2198" s="113" t="s">
        <v>10562</v>
      </c>
      <c r="G2198" s="114" t="s">
        <v>10563</v>
      </c>
    </row>
    <row r="2199" spans="2:7" ht="30" x14ac:dyDescent="0.25">
      <c r="B2199" s="73" t="s">
        <v>10564</v>
      </c>
      <c r="C2199" s="117" t="s">
        <v>125</v>
      </c>
      <c r="D2199" s="73" t="s">
        <v>104</v>
      </c>
      <c r="E2199" s="113" t="s">
        <v>10565</v>
      </c>
      <c r="G2199" s="114" t="s">
        <v>10566</v>
      </c>
    </row>
    <row r="2200" spans="2:7" ht="30" x14ac:dyDescent="0.25">
      <c r="B2200" s="73" t="s">
        <v>10567</v>
      </c>
      <c r="C2200" s="117" t="s">
        <v>125</v>
      </c>
      <c r="D2200" s="73" t="s">
        <v>104</v>
      </c>
      <c r="E2200" s="113" t="s">
        <v>10568</v>
      </c>
      <c r="G2200" s="114" t="s">
        <v>10569</v>
      </c>
    </row>
    <row r="2201" spans="2:7" ht="45" x14ac:dyDescent="0.25">
      <c r="B2201" s="73" t="s">
        <v>10570</v>
      </c>
      <c r="C2201" s="117" t="s">
        <v>125</v>
      </c>
      <c r="D2201" s="73" t="s">
        <v>104</v>
      </c>
      <c r="E2201" s="113" t="s">
        <v>10571</v>
      </c>
      <c r="G2201" s="114" t="s">
        <v>10572</v>
      </c>
    </row>
    <row r="2202" spans="2:7" ht="45" x14ac:dyDescent="0.25">
      <c r="B2202" s="73" t="s">
        <v>10573</v>
      </c>
      <c r="C2202" s="117" t="s">
        <v>125</v>
      </c>
      <c r="D2202" s="73" t="s">
        <v>104</v>
      </c>
      <c r="E2202" s="113" t="s">
        <v>10574</v>
      </c>
      <c r="G2202" s="114" t="s">
        <v>10575</v>
      </c>
    </row>
    <row r="2203" spans="2:7" ht="30" x14ac:dyDescent="0.25">
      <c r="B2203" s="73" t="s">
        <v>10576</v>
      </c>
      <c r="C2203" s="117" t="s">
        <v>125</v>
      </c>
      <c r="D2203" s="73" t="s">
        <v>104</v>
      </c>
      <c r="E2203" s="113" t="s">
        <v>10577</v>
      </c>
      <c r="G2203" s="114" t="s">
        <v>10578</v>
      </c>
    </row>
    <row r="2204" spans="2:7" x14ac:dyDescent="0.25">
      <c r="B2204" s="73" t="s">
        <v>10579</v>
      </c>
      <c r="C2204" s="117" t="s">
        <v>125</v>
      </c>
      <c r="D2204" s="73" t="s">
        <v>104</v>
      </c>
      <c r="E2204" s="113" t="s">
        <v>10580</v>
      </c>
      <c r="G2204" s="114" t="s">
        <v>10581</v>
      </c>
    </row>
    <row r="2205" spans="2:7" ht="45" x14ac:dyDescent="0.25">
      <c r="B2205" s="73" t="s">
        <v>10582</v>
      </c>
      <c r="C2205" s="117" t="s">
        <v>125</v>
      </c>
      <c r="D2205" s="73" t="s">
        <v>104</v>
      </c>
      <c r="E2205" s="113" t="s">
        <v>10583</v>
      </c>
      <c r="G2205" s="114" t="s">
        <v>10584</v>
      </c>
    </row>
    <row r="2206" spans="2:7" ht="30" x14ac:dyDescent="0.25">
      <c r="B2206" s="73" t="s">
        <v>10585</v>
      </c>
      <c r="C2206" s="117" t="s">
        <v>125</v>
      </c>
      <c r="D2206" s="73" t="s">
        <v>104</v>
      </c>
      <c r="E2206" s="113" t="s">
        <v>10586</v>
      </c>
      <c r="G2206" s="114" t="s">
        <v>10587</v>
      </c>
    </row>
    <row r="2207" spans="2:7" ht="30" x14ac:dyDescent="0.25">
      <c r="B2207" s="73" t="s">
        <v>10588</v>
      </c>
      <c r="C2207" s="117" t="s">
        <v>125</v>
      </c>
      <c r="D2207" s="73" t="s">
        <v>104</v>
      </c>
      <c r="E2207" s="113" t="s">
        <v>10589</v>
      </c>
      <c r="G2207" s="114" t="s">
        <v>10590</v>
      </c>
    </row>
    <row r="2208" spans="2:7" ht="45" x14ac:dyDescent="0.25">
      <c r="B2208" s="73" t="s">
        <v>10591</v>
      </c>
      <c r="C2208" s="117" t="s">
        <v>125</v>
      </c>
      <c r="D2208" s="73" t="s">
        <v>104</v>
      </c>
      <c r="E2208" s="113" t="s">
        <v>10592</v>
      </c>
      <c r="G2208" s="114" t="s">
        <v>10593</v>
      </c>
    </row>
    <row r="2209" spans="2:7" ht="30" x14ac:dyDescent="0.25">
      <c r="B2209" s="73" t="s">
        <v>10594</v>
      </c>
      <c r="C2209" s="117" t="s">
        <v>125</v>
      </c>
      <c r="D2209" s="73" t="s">
        <v>104</v>
      </c>
      <c r="E2209" s="113" t="s">
        <v>10595</v>
      </c>
      <c r="G2209" s="114" t="s">
        <v>10596</v>
      </c>
    </row>
    <row r="2210" spans="2:7" ht="45" x14ac:dyDescent="0.25">
      <c r="B2210" s="73" t="s">
        <v>10597</v>
      </c>
      <c r="C2210" s="117" t="s">
        <v>125</v>
      </c>
      <c r="D2210" s="73" t="s">
        <v>104</v>
      </c>
      <c r="E2210" s="113" t="s">
        <v>10598</v>
      </c>
      <c r="G2210" s="114" t="s">
        <v>10599</v>
      </c>
    </row>
    <row r="2211" spans="2:7" ht="60" x14ac:dyDescent="0.25">
      <c r="B2211" s="73" t="s">
        <v>10600</v>
      </c>
      <c r="C2211" s="117" t="s">
        <v>125</v>
      </c>
      <c r="D2211" s="73" t="s">
        <v>104</v>
      </c>
      <c r="E2211" s="113" t="s">
        <v>10601</v>
      </c>
      <c r="G2211" s="114" t="s">
        <v>10602</v>
      </c>
    </row>
    <row r="2212" spans="2:7" ht="45" x14ac:dyDescent="0.25">
      <c r="B2212" s="73" t="s">
        <v>10603</v>
      </c>
      <c r="C2212" s="117" t="s">
        <v>125</v>
      </c>
      <c r="D2212" s="73" t="s">
        <v>104</v>
      </c>
      <c r="E2212" s="113" t="s">
        <v>10604</v>
      </c>
      <c r="G2212" s="114" t="s">
        <v>10605</v>
      </c>
    </row>
    <row r="2213" spans="2:7" ht="45" x14ac:dyDescent="0.25">
      <c r="B2213" s="73" t="s">
        <v>10606</v>
      </c>
      <c r="C2213" s="117" t="s">
        <v>125</v>
      </c>
      <c r="D2213" s="73" t="s">
        <v>104</v>
      </c>
      <c r="E2213" s="113" t="s">
        <v>10607</v>
      </c>
      <c r="G2213" s="114" t="s">
        <v>10608</v>
      </c>
    </row>
    <row r="2214" spans="2:7" ht="150" x14ac:dyDescent="0.25">
      <c r="B2214" s="73" t="s">
        <v>10609</v>
      </c>
      <c r="C2214" s="117" t="s">
        <v>125</v>
      </c>
      <c r="D2214" s="73" t="s">
        <v>104</v>
      </c>
      <c r="E2214" s="113" t="s">
        <v>10610</v>
      </c>
      <c r="G2214" s="114" t="s">
        <v>10611</v>
      </c>
    </row>
    <row r="2215" spans="2:7" ht="180" x14ac:dyDescent="0.25">
      <c r="B2215" s="73" t="s">
        <v>10612</v>
      </c>
      <c r="C2215" s="117" t="s">
        <v>125</v>
      </c>
      <c r="D2215" s="73" t="s">
        <v>104</v>
      </c>
      <c r="E2215" s="113" t="s">
        <v>10613</v>
      </c>
      <c r="G2215" s="114" t="s">
        <v>10614</v>
      </c>
    </row>
    <row r="2216" spans="2:7" ht="30" x14ac:dyDescent="0.25">
      <c r="B2216" s="73" t="s">
        <v>10615</v>
      </c>
      <c r="C2216" s="117" t="s">
        <v>125</v>
      </c>
      <c r="D2216" s="73" t="s">
        <v>104</v>
      </c>
      <c r="E2216" s="113" t="s">
        <v>10616</v>
      </c>
      <c r="G2216" s="114" t="s">
        <v>10617</v>
      </c>
    </row>
    <row r="2217" spans="2:7" ht="45" x14ac:dyDescent="0.25">
      <c r="B2217" s="73" t="s">
        <v>10618</v>
      </c>
      <c r="C2217" s="117" t="s">
        <v>125</v>
      </c>
      <c r="D2217" s="73" t="s">
        <v>104</v>
      </c>
      <c r="E2217" s="113" t="s">
        <v>10619</v>
      </c>
      <c r="G2217" s="114" t="s">
        <v>10620</v>
      </c>
    </row>
    <row r="2218" spans="2:7" ht="75" x14ac:dyDescent="0.25">
      <c r="B2218" s="73" t="s">
        <v>10621</v>
      </c>
      <c r="C2218" s="117" t="s">
        <v>125</v>
      </c>
      <c r="D2218" s="73" t="s">
        <v>104</v>
      </c>
      <c r="E2218" s="113" t="s">
        <v>10622</v>
      </c>
      <c r="G2218" s="114" t="s">
        <v>10623</v>
      </c>
    </row>
    <row r="2219" spans="2:7" ht="45" x14ac:dyDescent="0.25">
      <c r="B2219" s="73" t="s">
        <v>10624</v>
      </c>
      <c r="C2219" s="117" t="s">
        <v>125</v>
      </c>
      <c r="D2219" s="73" t="s">
        <v>104</v>
      </c>
      <c r="E2219" s="113" t="s">
        <v>10625</v>
      </c>
      <c r="G2219" s="114" t="s">
        <v>10626</v>
      </c>
    </row>
    <row r="2220" spans="2:7" ht="45" x14ac:dyDescent="0.25">
      <c r="B2220" s="73" t="s">
        <v>10627</v>
      </c>
      <c r="C2220" s="117" t="s">
        <v>125</v>
      </c>
      <c r="D2220" s="73" t="s">
        <v>104</v>
      </c>
      <c r="E2220" s="113" t="s">
        <v>10628</v>
      </c>
      <c r="G2220" s="114" t="s">
        <v>10629</v>
      </c>
    </row>
    <row r="2221" spans="2:7" ht="45" x14ac:dyDescent="0.25">
      <c r="B2221" s="73" t="s">
        <v>10630</v>
      </c>
      <c r="C2221" s="117" t="s">
        <v>125</v>
      </c>
      <c r="D2221" s="73" t="s">
        <v>104</v>
      </c>
      <c r="E2221" s="113" t="s">
        <v>10631</v>
      </c>
      <c r="G2221" s="114" t="s">
        <v>10632</v>
      </c>
    </row>
    <row r="2222" spans="2:7" ht="45" x14ac:dyDescent="0.25">
      <c r="B2222" s="73" t="s">
        <v>10633</v>
      </c>
      <c r="C2222" s="117" t="s">
        <v>125</v>
      </c>
      <c r="D2222" s="73" t="s">
        <v>104</v>
      </c>
      <c r="E2222" s="113" t="s">
        <v>10634</v>
      </c>
      <c r="G2222" s="114" t="s">
        <v>10635</v>
      </c>
    </row>
    <row r="2223" spans="2:7" ht="45" x14ac:dyDescent="0.25">
      <c r="B2223" s="73" t="s">
        <v>10636</v>
      </c>
      <c r="C2223" s="117" t="s">
        <v>125</v>
      </c>
      <c r="D2223" s="73" t="s">
        <v>104</v>
      </c>
      <c r="E2223" s="113" t="s">
        <v>10637</v>
      </c>
      <c r="G2223" s="114" t="s">
        <v>10638</v>
      </c>
    </row>
    <row r="2224" spans="2:7" ht="30" x14ac:dyDescent="0.25">
      <c r="B2224" s="73" t="s">
        <v>10639</v>
      </c>
      <c r="C2224" s="117" t="s">
        <v>125</v>
      </c>
      <c r="D2224" s="73" t="s">
        <v>104</v>
      </c>
      <c r="E2224" s="113" t="s">
        <v>10640</v>
      </c>
      <c r="G2224" s="114" t="s">
        <v>10641</v>
      </c>
    </row>
    <row r="2225" spans="2:7" ht="30" x14ac:dyDescent="0.25">
      <c r="B2225" s="73" t="s">
        <v>10642</v>
      </c>
      <c r="C2225" s="117" t="s">
        <v>125</v>
      </c>
      <c r="D2225" s="73" t="s">
        <v>104</v>
      </c>
      <c r="E2225" s="113" t="s">
        <v>10643</v>
      </c>
      <c r="G2225" s="114" t="s">
        <v>10644</v>
      </c>
    </row>
    <row r="2226" spans="2:7" ht="45" x14ac:dyDescent="0.25">
      <c r="B2226" s="73" t="s">
        <v>10645</v>
      </c>
      <c r="C2226" s="117" t="s">
        <v>125</v>
      </c>
      <c r="D2226" s="73" t="s">
        <v>104</v>
      </c>
      <c r="E2226" s="113" t="s">
        <v>10646</v>
      </c>
      <c r="G2226" s="114" t="s">
        <v>10647</v>
      </c>
    </row>
    <row r="2227" spans="2:7" ht="30" x14ac:dyDescent="0.25">
      <c r="B2227" s="73" t="s">
        <v>10648</v>
      </c>
      <c r="C2227" s="117" t="s">
        <v>125</v>
      </c>
      <c r="D2227" s="73" t="s">
        <v>104</v>
      </c>
      <c r="E2227" s="113" t="s">
        <v>10649</v>
      </c>
      <c r="G2227" s="114" t="s">
        <v>10650</v>
      </c>
    </row>
    <row r="2228" spans="2:7" ht="60" x14ac:dyDescent="0.25">
      <c r="B2228" s="73" t="s">
        <v>10651</v>
      </c>
      <c r="C2228" s="117" t="s">
        <v>125</v>
      </c>
      <c r="D2228" s="73" t="s">
        <v>104</v>
      </c>
      <c r="E2228" s="113" t="s">
        <v>10652</v>
      </c>
      <c r="G2228" s="114" t="s">
        <v>10653</v>
      </c>
    </row>
    <row r="2229" spans="2:7" ht="30" x14ac:dyDescent="0.25">
      <c r="B2229" s="73" t="s">
        <v>10654</v>
      </c>
      <c r="C2229" s="117" t="s">
        <v>125</v>
      </c>
      <c r="D2229" s="73" t="s">
        <v>104</v>
      </c>
      <c r="E2229" s="113" t="s">
        <v>10655</v>
      </c>
      <c r="G2229" s="114" t="s">
        <v>10656</v>
      </c>
    </row>
    <row r="2230" spans="2:7" ht="30" x14ac:dyDescent="0.25">
      <c r="B2230" s="73" t="s">
        <v>10657</v>
      </c>
      <c r="C2230" s="117" t="s">
        <v>125</v>
      </c>
      <c r="D2230" s="73" t="s">
        <v>104</v>
      </c>
      <c r="E2230" s="113" t="s">
        <v>10658</v>
      </c>
      <c r="G2230" s="114" t="s">
        <v>10659</v>
      </c>
    </row>
    <row r="2231" spans="2:7" ht="45" x14ac:dyDescent="0.25">
      <c r="B2231" s="73" t="s">
        <v>10660</v>
      </c>
      <c r="C2231" s="117" t="s">
        <v>125</v>
      </c>
      <c r="D2231" s="73" t="s">
        <v>104</v>
      </c>
      <c r="E2231" s="113" t="s">
        <v>10661</v>
      </c>
      <c r="G2231" s="114" t="s">
        <v>10662</v>
      </c>
    </row>
    <row r="2232" spans="2:7" ht="45" x14ac:dyDescent="0.25">
      <c r="B2232" s="73" t="s">
        <v>10663</v>
      </c>
      <c r="C2232" s="117" t="s">
        <v>125</v>
      </c>
      <c r="D2232" s="73" t="s">
        <v>104</v>
      </c>
      <c r="E2232" s="113" t="s">
        <v>10664</v>
      </c>
      <c r="G2232" s="114" t="s">
        <v>10665</v>
      </c>
    </row>
    <row r="2233" spans="2:7" ht="45" x14ac:dyDescent="0.25">
      <c r="B2233" s="73" t="s">
        <v>10666</v>
      </c>
      <c r="C2233" s="117" t="s">
        <v>125</v>
      </c>
      <c r="D2233" s="73" t="s">
        <v>104</v>
      </c>
      <c r="E2233" s="113" t="s">
        <v>10667</v>
      </c>
      <c r="G2233" s="114" t="s">
        <v>10668</v>
      </c>
    </row>
    <row r="2234" spans="2:7" ht="30" x14ac:dyDescent="0.25">
      <c r="B2234" s="73" t="s">
        <v>10669</v>
      </c>
      <c r="C2234" s="117" t="s">
        <v>125</v>
      </c>
      <c r="D2234" s="73" t="s">
        <v>104</v>
      </c>
      <c r="E2234" s="113" t="s">
        <v>10670</v>
      </c>
      <c r="G2234" s="114" t="s">
        <v>10671</v>
      </c>
    </row>
    <row r="2235" spans="2:7" ht="45" x14ac:dyDescent="0.25">
      <c r="B2235" s="73" t="s">
        <v>10672</v>
      </c>
      <c r="C2235" s="117" t="s">
        <v>125</v>
      </c>
      <c r="D2235" s="73" t="s">
        <v>104</v>
      </c>
      <c r="E2235" s="113" t="s">
        <v>10673</v>
      </c>
      <c r="G2235" s="114" t="s">
        <v>10674</v>
      </c>
    </row>
    <row r="2236" spans="2:7" ht="60" x14ac:dyDescent="0.25">
      <c r="B2236" s="73" t="s">
        <v>10675</v>
      </c>
      <c r="C2236" s="117" t="s">
        <v>125</v>
      </c>
      <c r="D2236" s="73" t="s">
        <v>104</v>
      </c>
      <c r="E2236" s="113" t="s">
        <v>10676</v>
      </c>
      <c r="G2236" s="114" t="s">
        <v>10677</v>
      </c>
    </row>
    <row r="2237" spans="2:7" x14ac:dyDescent="0.25">
      <c r="B2237" s="73" t="s">
        <v>10678</v>
      </c>
      <c r="C2237" s="117" t="s">
        <v>125</v>
      </c>
      <c r="D2237" s="73" t="s">
        <v>104</v>
      </c>
      <c r="E2237" s="113" t="s">
        <v>10679</v>
      </c>
      <c r="G2237" s="114" t="s">
        <v>10680</v>
      </c>
    </row>
    <row r="2238" spans="2:7" ht="30" x14ac:dyDescent="0.25">
      <c r="B2238" s="73" t="s">
        <v>10681</v>
      </c>
      <c r="C2238" s="117" t="s">
        <v>5816</v>
      </c>
      <c r="D2238" s="73" t="s">
        <v>104</v>
      </c>
      <c r="E2238" s="113" t="s">
        <v>10682</v>
      </c>
      <c r="G2238" s="114" t="s">
        <v>10683</v>
      </c>
    </row>
    <row r="2239" spans="2:7" ht="30" x14ac:dyDescent="0.25">
      <c r="B2239" s="73" t="s">
        <v>10684</v>
      </c>
      <c r="C2239" s="117" t="s">
        <v>5816</v>
      </c>
      <c r="D2239" s="73" t="s">
        <v>104</v>
      </c>
      <c r="E2239" s="113" t="s">
        <v>10685</v>
      </c>
      <c r="G2239" s="114" t="s">
        <v>10686</v>
      </c>
    </row>
    <row r="2240" spans="2:7" ht="30" x14ac:dyDescent="0.25">
      <c r="B2240" s="73" t="s">
        <v>10687</v>
      </c>
      <c r="C2240" s="117" t="s">
        <v>10688</v>
      </c>
      <c r="D2240" s="73" t="s">
        <v>104</v>
      </c>
      <c r="E2240" s="113" t="s">
        <v>10689</v>
      </c>
      <c r="G2240" s="114" t="s">
        <v>10690</v>
      </c>
    </row>
    <row r="2241" spans="2:7" x14ac:dyDescent="0.25">
      <c r="B2241" s="73" t="s">
        <v>10691</v>
      </c>
      <c r="C2241" s="117" t="s">
        <v>10688</v>
      </c>
      <c r="D2241" s="73" t="s">
        <v>104</v>
      </c>
      <c r="E2241" s="113" t="s">
        <v>10692</v>
      </c>
      <c r="G2241" s="114" t="s">
        <v>10693</v>
      </c>
    </row>
    <row r="2242" spans="2:7" ht="30" x14ac:dyDescent="0.25">
      <c r="B2242" s="73" t="s">
        <v>10694</v>
      </c>
      <c r="C2242" s="117" t="s">
        <v>7963</v>
      </c>
      <c r="D2242" s="73" t="s">
        <v>104</v>
      </c>
      <c r="E2242" s="113" t="s">
        <v>10695</v>
      </c>
      <c r="G2242" s="114" t="s">
        <v>10696</v>
      </c>
    </row>
    <row r="2243" spans="2:7" ht="30" x14ac:dyDescent="0.25">
      <c r="B2243" s="73" t="s">
        <v>10697</v>
      </c>
      <c r="C2243" s="117" t="s">
        <v>10698</v>
      </c>
      <c r="D2243" s="73" t="s">
        <v>104</v>
      </c>
      <c r="E2243" s="113" t="s">
        <v>10699</v>
      </c>
      <c r="G2243" s="114" t="s">
        <v>10700</v>
      </c>
    </row>
    <row r="2244" spans="2:7" ht="30" x14ac:dyDescent="0.25">
      <c r="B2244" s="73" t="s">
        <v>10701</v>
      </c>
      <c r="C2244" s="117" t="s">
        <v>10702</v>
      </c>
      <c r="D2244" s="73" t="s">
        <v>104</v>
      </c>
      <c r="E2244" s="113" t="s">
        <v>10703</v>
      </c>
      <c r="G2244" s="114" t="s">
        <v>10704</v>
      </c>
    </row>
    <row r="2245" spans="2:7" ht="30" x14ac:dyDescent="0.25">
      <c r="B2245" s="73" t="s">
        <v>10705</v>
      </c>
      <c r="C2245" s="117" t="s">
        <v>310</v>
      </c>
      <c r="D2245" s="73" t="s">
        <v>104</v>
      </c>
      <c r="E2245" s="113" t="s">
        <v>10706</v>
      </c>
      <c r="G2245" s="114" t="s">
        <v>10707</v>
      </c>
    </row>
    <row r="2246" spans="2:7" ht="30" x14ac:dyDescent="0.25">
      <c r="B2246" s="73" t="s">
        <v>10708</v>
      </c>
      <c r="C2246" s="117" t="s">
        <v>10709</v>
      </c>
      <c r="D2246" s="73" t="s">
        <v>104</v>
      </c>
      <c r="E2246" s="113" t="s">
        <v>10710</v>
      </c>
      <c r="G2246" s="114" t="s">
        <v>10711</v>
      </c>
    </row>
    <row r="2247" spans="2:7" ht="30" x14ac:dyDescent="0.25">
      <c r="B2247" s="73" t="s">
        <v>10712</v>
      </c>
      <c r="C2247" s="117" t="s">
        <v>10713</v>
      </c>
      <c r="D2247" s="73" t="s">
        <v>104</v>
      </c>
      <c r="E2247" s="113" t="s">
        <v>10714</v>
      </c>
      <c r="G2247" s="114" t="s">
        <v>10715</v>
      </c>
    </row>
    <row r="2248" spans="2:7" ht="45" x14ac:dyDescent="0.25">
      <c r="B2248" s="73" t="s">
        <v>10716</v>
      </c>
      <c r="C2248" s="117" t="s">
        <v>10717</v>
      </c>
      <c r="D2248" s="73" t="s">
        <v>104</v>
      </c>
      <c r="E2248" s="113" t="s">
        <v>10718</v>
      </c>
      <c r="G2248" s="114" t="s">
        <v>10719</v>
      </c>
    </row>
    <row r="2249" spans="2:7" ht="30" x14ac:dyDescent="0.25">
      <c r="B2249" s="73" t="s">
        <v>10720</v>
      </c>
      <c r="C2249" s="117" t="s">
        <v>854</v>
      </c>
      <c r="D2249" s="73" t="s">
        <v>104</v>
      </c>
      <c r="E2249" s="113" t="s">
        <v>10721</v>
      </c>
      <c r="G2249" s="114" t="s">
        <v>10722</v>
      </c>
    </row>
    <row r="2250" spans="2:7" x14ac:dyDescent="0.25">
      <c r="B2250" s="73" t="s">
        <v>10723</v>
      </c>
      <c r="C2250" s="117" t="s">
        <v>10724</v>
      </c>
      <c r="D2250" s="73" t="s">
        <v>104</v>
      </c>
      <c r="E2250" s="113" t="s">
        <v>10725</v>
      </c>
      <c r="G2250" s="114" t="s">
        <v>10726</v>
      </c>
    </row>
    <row r="2251" spans="2:7" ht="30" x14ac:dyDescent="0.25">
      <c r="B2251" s="73" t="s">
        <v>10727</v>
      </c>
      <c r="C2251" s="117" t="s">
        <v>5080</v>
      </c>
      <c r="D2251" s="73" t="s">
        <v>104</v>
      </c>
      <c r="E2251" s="113" t="s">
        <v>10728</v>
      </c>
      <c r="G2251" s="114" t="s">
        <v>10729</v>
      </c>
    </row>
    <row r="2252" spans="2:7" ht="30" x14ac:dyDescent="0.25">
      <c r="B2252" s="73" t="s">
        <v>10730</v>
      </c>
      <c r="C2252" s="117" t="s">
        <v>5080</v>
      </c>
      <c r="D2252" s="73" t="s">
        <v>104</v>
      </c>
      <c r="E2252" s="113" t="s">
        <v>10731</v>
      </c>
      <c r="G2252" s="114" t="s">
        <v>10732</v>
      </c>
    </row>
    <row r="2253" spans="2:7" x14ac:dyDescent="0.25">
      <c r="B2253" s="73" t="s">
        <v>10733</v>
      </c>
      <c r="C2253" s="117" t="s">
        <v>10734</v>
      </c>
      <c r="D2253" s="73" t="s">
        <v>104</v>
      </c>
      <c r="E2253" s="113" t="s">
        <v>10735</v>
      </c>
      <c r="G2253" s="114" t="s">
        <v>10736</v>
      </c>
    </row>
    <row r="2254" spans="2:7" ht="60" x14ac:dyDescent="0.25">
      <c r="B2254" s="73" t="s">
        <v>10737</v>
      </c>
      <c r="C2254" s="117" t="s">
        <v>877</v>
      </c>
      <c r="D2254" s="73" t="s">
        <v>104</v>
      </c>
      <c r="E2254" s="113" t="s">
        <v>10738</v>
      </c>
      <c r="G2254" s="114" t="s">
        <v>10739</v>
      </c>
    </row>
    <row r="2255" spans="2:7" ht="30" x14ac:dyDescent="0.25">
      <c r="B2255" s="73" t="s">
        <v>10740</v>
      </c>
      <c r="C2255" s="117" t="s">
        <v>877</v>
      </c>
      <c r="D2255" s="73" t="s">
        <v>104</v>
      </c>
      <c r="E2255" s="113" t="s">
        <v>10741</v>
      </c>
      <c r="G2255" s="114" t="s">
        <v>10742</v>
      </c>
    </row>
    <row r="2256" spans="2:7" ht="45" x14ac:dyDescent="0.25">
      <c r="B2256" s="73" t="s">
        <v>10743</v>
      </c>
      <c r="C2256" s="117" t="s">
        <v>877</v>
      </c>
      <c r="D2256" s="73" t="s">
        <v>104</v>
      </c>
      <c r="E2256" s="113" t="s">
        <v>10744</v>
      </c>
      <c r="G2256" s="114" t="s">
        <v>10745</v>
      </c>
    </row>
    <row r="2257" spans="2:7" ht="30" x14ac:dyDescent="0.25">
      <c r="B2257" s="73" t="s">
        <v>10746</v>
      </c>
      <c r="C2257" s="117" t="s">
        <v>663</v>
      </c>
      <c r="D2257" s="73" t="s">
        <v>104</v>
      </c>
      <c r="E2257" s="113" t="s">
        <v>5856</v>
      </c>
      <c r="G2257" s="114" t="s">
        <v>10747</v>
      </c>
    </row>
    <row r="2258" spans="2:7" ht="45" x14ac:dyDescent="0.25">
      <c r="B2258" s="73" t="s">
        <v>10748</v>
      </c>
      <c r="C2258" s="117" t="s">
        <v>663</v>
      </c>
      <c r="D2258" s="73" t="s">
        <v>104</v>
      </c>
      <c r="E2258" s="113" t="s">
        <v>10749</v>
      </c>
      <c r="G2258" s="114" t="s">
        <v>10750</v>
      </c>
    </row>
    <row r="2259" spans="2:7" ht="30" x14ac:dyDescent="0.25">
      <c r="B2259" s="73" t="s">
        <v>10751</v>
      </c>
      <c r="C2259" s="117" t="s">
        <v>10752</v>
      </c>
      <c r="D2259" s="73" t="s">
        <v>104</v>
      </c>
      <c r="E2259" s="113" t="s">
        <v>10753</v>
      </c>
      <c r="G2259" s="114" t="s">
        <v>10754</v>
      </c>
    </row>
    <row r="2260" spans="2:7" ht="60" x14ac:dyDescent="0.25">
      <c r="B2260" s="73" t="s">
        <v>10755</v>
      </c>
      <c r="C2260" s="117" t="s">
        <v>10752</v>
      </c>
      <c r="D2260" s="73" t="s">
        <v>104</v>
      </c>
      <c r="E2260" s="113" t="s">
        <v>10756</v>
      </c>
      <c r="G2260" s="114" t="s">
        <v>10757</v>
      </c>
    </row>
    <row r="2261" spans="2:7" ht="30" x14ac:dyDescent="0.25">
      <c r="B2261" s="73" t="s">
        <v>10758</v>
      </c>
      <c r="C2261" s="117" t="s">
        <v>7981</v>
      </c>
      <c r="D2261" s="73" t="s">
        <v>104</v>
      </c>
      <c r="E2261" s="113" t="s">
        <v>10759</v>
      </c>
      <c r="G2261" s="114" t="s">
        <v>10760</v>
      </c>
    </row>
    <row r="2262" spans="2:7" ht="30" x14ac:dyDescent="0.25">
      <c r="B2262" s="73" t="s">
        <v>10761</v>
      </c>
      <c r="C2262" s="117" t="s">
        <v>7981</v>
      </c>
      <c r="D2262" s="73" t="s">
        <v>104</v>
      </c>
      <c r="E2262" s="113" t="s">
        <v>10762</v>
      </c>
      <c r="G2262" s="114" t="s">
        <v>10763</v>
      </c>
    </row>
    <row r="2263" spans="2:7" x14ac:dyDescent="0.25">
      <c r="B2263" s="73" t="s">
        <v>10764</v>
      </c>
      <c r="C2263" s="117" t="s">
        <v>7608</v>
      </c>
      <c r="D2263" s="73" t="s">
        <v>104</v>
      </c>
      <c r="E2263" s="113" t="s">
        <v>10765</v>
      </c>
      <c r="G2263" s="114" t="s">
        <v>10766</v>
      </c>
    </row>
    <row r="2264" spans="2:7" ht="45" x14ac:dyDescent="0.25">
      <c r="B2264" s="73" t="s">
        <v>10767</v>
      </c>
      <c r="C2264" s="117" t="s">
        <v>10768</v>
      </c>
      <c r="D2264" s="73" t="s">
        <v>104</v>
      </c>
      <c r="E2264" s="113" t="s">
        <v>10769</v>
      </c>
      <c r="G2264" s="114" t="s">
        <v>10770</v>
      </c>
    </row>
    <row r="2265" spans="2:7" ht="45" x14ac:dyDescent="0.25">
      <c r="B2265" s="73" t="s">
        <v>10771</v>
      </c>
      <c r="C2265" s="117" t="s">
        <v>7218</v>
      </c>
      <c r="D2265" s="73" t="s">
        <v>104</v>
      </c>
      <c r="E2265" s="113" t="s">
        <v>10772</v>
      </c>
      <c r="G2265" s="114" t="s">
        <v>10773</v>
      </c>
    </row>
    <row r="2266" spans="2:7" ht="30" x14ac:dyDescent="0.25">
      <c r="B2266" s="73" t="s">
        <v>10774</v>
      </c>
      <c r="C2266" s="117" t="s">
        <v>10775</v>
      </c>
      <c r="D2266" s="73" t="s">
        <v>104</v>
      </c>
      <c r="E2266" s="113" t="s">
        <v>10776</v>
      </c>
      <c r="G2266" s="114" t="s">
        <v>10777</v>
      </c>
    </row>
    <row r="2267" spans="2:7" x14ac:dyDescent="0.25">
      <c r="B2267" s="73" t="s">
        <v>10778</v>
      </c>
      <c r="C2267" s="117" t="s">
        <v>7759</v>
      </c>
      <c r="D2267" s="73" t="s">
        <v>104</v>
      </c>
      <c r="E2267" s="113" t="s">
        <v>10779</v>
      </c>
      <c r="G2267" s="114" t="s">
        <v>10780</v>
      </c>
    </row>
    <row r="2268" spans="2:7" x14ac:dyDescent="0.25">
      <c r="B2268" s="73" t="s">
        <v>10781</v>
      </c>
      <c r="C2268" s="117" t="s">
        <v>10782</v>
      </c>
      <c r="D2268" s="73" t="s">
        <v>104</v>
      </c>
      <c r="E2268" s="113" t="s">
        <v>10728</v>
      </c>
      <c r="G2268" s="114" t="s">
        <v>10783</v>
      </c>
    </row>
    <row r="2269" spans="2:7" x14ac:dyDescent="0.25">
      <c r="B2269" s="73" t="s">
        <v>10784</v>
      </c>
      <c r="C2269" s="117" t="s">
        <v>10785</v>
      </c>
      <c r="D2269" s="73" t="s">
        <v>104</v>
      </c>
      <c r="E2269" s="113" t="s">
        <v>10786</v>
      </c>
      <c r="G2269" s="114" t="s">
        <v>10787</v>
      </c>
    </row>
    <row r="2270" spans="2:7" x14ac:dyDescent="0.25">
      <c r="B2270" s="73" t="s">
        <v>10788</v>
      </c>
      <c r="C2270" s="117" t="s">
        <v>10789</v>
      </c>
      <c r="D2270" s="73" t="s">
        <v>104</v>
      </c>
      <c r="E2270" s="113" t="s">
        <v>10790</v>
      </c>
      <c r="G2270" s="114" t="s">
        <v>10791</v>
      </c>
    </row>
    <row r="2271" spans="2:7" x14ac:dyDescent="0.25">
      <c r="B2271" s="73" t="s">
        <v>10792</v>
      </c>
      <c r="C2271" s="117" t="s">
        <v>10793</v>
      </c>
      <c r="D2271" s="73" t="s">
        <v>104</v>
      </c>
      <c r="E2271" s="113" t="s">
        <v>10794</v>
      </c>
      <c r="G2271" s="114" t="s">
        <v>10795</v>
      </c>
    </row>
    <row r="2272" spans="2:7" ht="30" x14ac:dyDescent="0.25">
      <c r="B2272" s="73" t="s">
        <v>10796</v>
      </c>
      <c r="C2272" s="117" t="s">
        <v>7762</v>
      </c>
      <c r="D2272" s="73" t="s">
        <v>104</v>
      </c>
      <c r="E2272" s="113" t="s">
        <v>10797</v>
      </c>
      <c r="G2272" s="114" t="s">
        <v>10798</v>
      </c>
    </row>
    <row r="2273" spans="2:7" ht="45" x14ac:dyDescent="0.25">
      <c r="B2273" s="73" t="s">
        <v>10799</v>
      </c>
      <c r="C2273" s="117" t="s">
        <v>904</v>
      </c>
      <c r="D2273" s="73" t="s">
        <v>104</v>
      </c>
      <c r="E2273" s="113" t="s">
        <v>10800</v>
      </c>
      <c r="G2273" s="114" t="s">
        <v>10801</v>
      </c>
    </row>
    <row r="2274" spans="2:7" ht="30" x14ac:dyDescent="0.25">
      <c r="B2274" s="73" t="s">
        <v>10802</v>
      </c>
      <c r="C2274" s="117" t="s">
        <v>5858</v>
      </c>
      <c r="D2274" s="73" t="s">
        <v>104</v>
      </c>
      <c r="E2274" s="113" t="s">
        <v>10803</v>
      </c>
      <c r="G2274" s="114" t="s">
        <v>10804</v>
      </c>
    </row>
    <row r="2275" spans="2:7" ht="45" x14ac:dyDescent="0.25">
      <c r="B2275" s="73" t="s">
        <v>10805</v>
      </c>
      <c r="C2275" s="117" t="s">
        <v>5858</v>
      </c>
      <c r="D2275" s="73" t="s">
        <v>104</v>
      </c>
      <c r="E2275" s="113" t="s">
        <v>10806</v>
      </c>
      <c r="G2275" s="114" t="s">
        <v>10807</v>
      </c>
    </row>
    <row r="2276" spans="2:7" ht="30" x14ac:dyDescent="0.25">
      <c r="B2276" s="73" t="s">
        <v>10808</v>
      </c>
      <c r="C2276" s="117" t="s">
        <v>7616</v>
      </c>
      <c r="D2276" s="73" t="s">
        <v>104</v>
      </c>
      <c r="E2276" s="113" t="s">
        <v>10809</v>
      </c>
      <c r="G2276" s="114" t="s">
        <v>10810</v>
      </c>
    </row>
    <row r="2277" spans="2:7" ht="30" x14ac:dyDescent="0.25">
      <c r="B2277" s="73" t="s">
        <v>10811</v>
      </c>
      <c r="C2277" s="117" t="s">
        <v>925</v>
      </c>
      <c r="D2277" s="73" t="s">
        <v>104</v>
      </c>
      <c r="E2277" s="113" t="s">
        <v>10812</v>
      </c>
      <c r="G2277" s="114" t="s">
        <v>10813</v>
      </c>
    </row>
    <row r="2278" spans="2:7" ht="30" x14ac:dyDescent="0.25">
      <c r="B2278" s="73" t="s">
        <v>10814</v>
      </c>
      <c r="C2278" s="117" t="s">
        <v>10815</v>
      </c>
      <c r="D2278" s="73" t="s">
        <v>104</v>
      </c>
      <c r="E2278" s="113" t="s">
        <v>10816</v>
      </c>
      <c r="G2278" s="114" t="s">
        <v>10817</v>
      </c>
    </row>
    <row r="2279" spans="2:7" ht="45" x14ac:dyDescent="0.25">
      <c r="B2279" s="73" t="s">
        <v>10818</v>
      </c>
      <c r="C2279" s="117" t="s">
        <v>10819</v>
      </c>
      <c r="D2279" s="73" t="s">
        <v>104</v>
      </c>
      <c r="E2279" s="113" t="s">
        <v>10820</v>
      </c>
      <c r="G2279" s="114" t="s">
        <v>10821</v>
      </c>
    </row>
    <row r="2280" spans="2:7" ht="30" x14ac:dyDescent="0.25">
      <c r="B2280" s="73" t="s">
        <v>10822</v>
      </c>
      <c r="C2280" s="117" t="s">
        <v>10823</v>
      </c>
      <c r="D2280" s="73" t="s">
        <v>104</v>
      </c>
      <c r="E2280" s="113" t="s">
        <v>10824</v>
      </c>
      <c r="G2280" s="114" t="s">
        <v>10825</v>
      </c>
    </row>
    <row r="2281" spans="2:7" ht="45" x14ac:dyDescent="0.25">
      <c r="B2281" s="73" t="s">
        <v>10826</v>
      </c>
      <c r="C2281" s="117" t="s">
        <v>125</v>
      </c>
      <c r="D2281" s="73" t="s">
        <v>104</v>
      </c>
      <c r="E2281" s="113" t="s">
        <v>10827</v>
      </c>
      <c r="G2281" s="114" t="s">
        <v>10828</v>
      </c>
    </row>
    <row r="2282" spans="2:7" ht="30" x14ac:dyDescent="0.25">
      <c r="B2282" s="73" t="s">
        <v>10829</v>
      </c>
      <c r="C2282" s="117" t="s">
        <v>10830</v>
      </c>
      <c r="D2282" s="73" t="s">
        <v>104</v>
      </c>
      <c r="E2282" s="113" t="s">
        <v>10831</v>
      </c>
      <c r="G2282" s="114" t="s">
        <v>10832</v>
      </c>
    </row>
    <row r="2283" spans="2:7" x14ac:dyDescent="0.25">
      <c r="B2283" s="73" t="s">
        <v>10833</v>
      </c>
      <c r="C2283" s="117" t="s">
        <v>10834</v>
      </c>
      <c r="D2283" s="73" t="s">
        <v>104</v>
      </c>
      <c r="E2283" s="113" t="s">
        <v>10835</v>
      </c>
    </row>
    <row r="2284" spans="2:7" x14ac:dyDescent="0.25">
      <c r="B2284" s="73" t="s">
        <v>10836</v>
      </c>
      <c r="C2284" s="117" t="s">
        <v>5852</v>
      </c>
      <c r="D2284" s="73" t="s">
        <v>104</v>
      </c>
      <c r="E2284" s="113" t="s">
        <v>10837</v>
      </c>
      <c r="G2284" s="114" t="s">
        <v>10838</v>
      </c>
    </row>
    <row r="2285" spans="2:7" ht="45" x14ac:dyDescent="0.25">
      <c r="B2285" s="73" t="s">
        <v>10839</v>
      </c>
      <c r="C2285" s="117" t="s">
        <v>1152</v>
      </c>
      <c r="D2285" s="73" t="s">
        <v>104</v>
      </c>
      <c r="E2285" s="113" t="s">
        <v>10840</v>
      </c>
      <c r="G2285" s="114" t="s">
        <v>10841</v>
      </c>
    </row>
    <row r="2286" spans="2:7" x14ac:dyDescent="0.25">
      <c r="B2286" s="73" t="s">
        <v>10842</v>
      </c>
      <c r="C2286" s="117" t="s">
        <v>228</v>
      </c>
      <c r="D2286" s="73" t="s">
        <v>104</v>
      </c>
      <c r="E2286" s="113" t="s">
        <v>10843</v>
      </c>
      <c r="G2286" s="114" t="s">
        <v>10844</v>
      </c>
    </row>
    <row r="2287" spans="2:7" ht="30" x14ac:dyDescent="0.25">
      <c r="B2287" s="73" t="s">
        <v>10845</v>
      </c>
      <c r="C2287" s="117" t="s">
        <v>905</v>
      </c>
      <c r="D2287" s="73" t="s">
        <v>104</v>
      </c>
      <c r="E2287" s="113" t="s">
        <v>10846</v>
      </c>
      <c r="G2287" s="114" t="s">
        <v>10847</v>
      </c>
    </row>
    <row r="2288" spans="2:7" ht="45" x14ac:dyDescent="0.25">
      <c r="B2288" s="73" t="s">
        <v>10848</v>
      </c>
      <c r="C2288" s="117" t="s">
        <v>905</v>
      </c>
      <c r="D2288" s="73" t="s">
        <v>104</v>
      </c>
      <c r="E2288" s="113" t="s">
        <v>10849</v>
      </c>
      <c r="G2288" s="114" t="s">
        <v>10850</v>
      </c>
    </row>
    <row r="2289" spans="2:7" ht="30" x14ac:dyDescent="0.25">
      <c r="B2289" s="73" t="s">
        <v>10851</v>
      </c>
      <c r="C2289" s="117" t="s">
        <v>6140</v>
      </c>
      <c r="D2289" s="73" t="s">
        <v>104</v>
      </c>
      <c r="E2289" s="113" t="s">
        <v>10852</v>
      </c>
      <c r="G2289" s="114" t="s">
        <v>10853</v>
      </c>
    </row>
    <row r="2290" spans="2:7" x14ac:dyDescent="0.25">
      <c r="B2290" s="73" t="s">
        <v>10854</v>
      </c>
      <c r="C2290" s="117" t="s">
        <v>336</v>
      </c>
      <c r="D2290" s="73" t="s">
        <v>104</v>
      </c>
      <c r="E2290" s="113" t="s">
        <v>10855</v>
      </c>
      <c r="G2290" s="114" t="s">
        <v>10856</v>
      </c>
    </row>
    <row r="2291" spans="2:7" ht="90" x14ac:dyDescent="0.25">
      <c r="B2291" s="73" t="s">
        <v>10857</v>
      </c>
      <c r="C2291" s="117" t="s">
        <v>7264</v>
      </c>
      <c r="D2291" s="73" t="s">
        <v>104</v>
      </c>
      <c r="E2291" s="113" t="s">
        <v>10858</v>
      </c>
      <c r="G2291" s="114" t="s">
        <v>10859</v>
      </c>
    </row>
    <row r="2292" spans="2:7" ht="45" x14ac:dyDescent="0.25">
      <c r="B2292" s="73" t="s">
        <v>10860</v>
      </c>
      <c r="C2292" s="117" t="s">
        <v>7272</v>
      </c>
      <c r="D2292" s="73" t="s">
        <v>104</v>
      </c>
      <c r="E2292" s="113" t="s">
        <v>10861</v>
      </c>
      <c r="G2292" s="114" t="s">
        <v>10862</v>
      </c>
    </row>
    <row r="2293" spans="2:7" x14ac:dyDescent="0.25">
      <c r="B2293" s="73" t="s">
        <v>10863</v>
      </c>
      <c r="C2293" s="117" t="s">
        <v>10864</v>
      </c>
      <c r="D2293" s="73" t="s">
        <v>104</v>
      </c>
      <c r="E2293" s="113" t="s">
        <v>10865</v>
      </c>
      <c r="G2293" s="114" t="s">
        <v>10866</v>
      </c>
    </row>
    <row r="2294" spans="2:7" x14ac:dyDescent="0.25">
      <c r="B2294" s="73" t="s">
        <v>10867</v>
      </c>
      <c r="C2294" s="117" t="s">
        <v>608</v>
      </c>
      <c r="D2294" s="73" t="s">
        <v>104</v>
      </c>
      <c r="E2294" s="113" t="s">
        <v>10868</v>
      </c>
      <c r="G2294" s="114" t="s">
        <v>10869</v>
      </c>
    </row>
    <row r="2295" spans="2:7" ht="45" x14ac:dyDescent="0.25">
      <c r="B2295" s="73" t="s">
        <v>10870</v>
      </c>
      <c r="C2295" s="117" t="s">
        <v>10871</v>
      </c>
      <c r="D2295" s="73" t="s">
        <v>104</v>
      </c>
      <c r="E2295" s="113" t="s">
        <v>10872</v>
      </c>
      <c r="F2295" s="113" t="s">
        <v>5864</v>
      </c>
      <c r="G2295" s="114" t="s">
        <v>10873</v>
      </c>
    </row>
    <row r="2296" spans="2:7" ht="45" x14ac:dyDescent="0.25">
      <c r="B2296" s="73" t="s">
        <v>10874</v>
      </c>
      <c r="C2296" s="117" t="s">
        <v>7297</v>
      </c>
      <c r="D2296" s="73" t="s">
        <v>104</v>
      </c>
      <c r="E2296" s="113" t="s">
        <v>10875</v>
      </c>
      <c r="F2296" s="113" t="s">
        <v>7486</v>
      </c>
      <c r="G2296" s="114" t="s">
        <v>10876</v>
      </c>
    </row>
    <row r="2297" spans="2:7" ht="45" x14ac:dyDescent="0.25">
      <c r="B2297" s="73" t="s">
        <v>10877</v>
      </c>
      <c r="C2297" s="117" t="s">
        <v>7302</v>
      </c>
      <c r="D2297" s="73" t="s">
        <v>104</v>
      </c>
      <c r="E2297" s="113" t="s">
        <v>10878</v>
      </c>
      <c r="F2297" s="113" t="s">
        <v>5557</v>
      </c>
      <c r="G2297" s="114" t="s">
        <v>10879</v>
      </c>
    </row>
    <row r="2298" spans="2:7" ht="75" x14ac:dyDescent="0.25">
      <c r="B2298" s="73" t="s">
        <v>10880</v>
      </c>
      <c r="C2298" s="117" t="s">
        <v>7302</v>
      </c>
      <c r="D2298" s="73" t="s">
        <v>104</v>
      </c>
      <c r="E2298" s="113" t="s">
        <v>10881</v>
      </c>
      <c r="F2298" s="113" t="s">
        <v>5557</v>
      </c>
      <c r="G2298" s="114" t="s">
        <v>10882</v>
      </c>
    </row>
    <row r="2299" spans="2:7" ht="30" x14ac:dyDescent="0.25">
      <c r="B2299" s="73" t="s">
        <v>10883</v>
      </c>
      <c r="C2299" s="117" t="s">
        <v>1350</v>
      </c>
      <c r="D2299" s="73" t="s">
        <v>104</v>
      </c>
      <c r="E2299" s="113" t="s">
        <v>10884</v>
      </c>
      <c r="F2299" s="113" t="s">
        <v>7307</v>
      </c>
      <c r="G2299" s="114" t="s">
        <v>10885</v>
      </c>
    </row>
    <row r="2300" spans="2:7" ht="30" x14ac:dyDescent="0.25">
      <c r="B2300" s="73" t="s">
        <v>10886</v>
      </c>
      <c r="C2300" s="117" t="s">
        <v>10887</v>
      </c>
      <c r="D2300" s="73" t="s">
        <v>104</v>
      </c>
      <c r="E2300" s="113" t="s">
        <v>10888</v>
      </c>
      <c r="F2300" s="113" t="s">
        <v>5557</v>
      </c>
      <c r="G2300" s="114" t="s">
        <v>10889</v>
      </c>
    </row>
    <row r="2301" spans="2:7" ht="60" x14ac:dyDescent="0.25">
      <c r="B2301" s="73" t="s">
        <v>10890</v>
      </c>
      <c r="C2301" s="117" t="s">
        <v>10891</v>
      </c>
      <c r="D2301" s="73" t="s">
        <v>104</v>
      </c>
      <c r="E2301" s="113" t="s">
        <v>10892</v>
      </c>
      <c r="F2301" s="113" t="s">
        <v>7324</v>
      </c>
      <c r="G2301" s="114" t="s">
        <v>10893</v>
      </c>
    </row>
    <row r="2302" spans="2:7" ht="60" x14ac:dyDescent="0.25">
      <c r="B2302" s="73" t="s">
        <v>10894</v>
      </c>
      <c r="C2302" s="117" t="s">
        <v>10895</v>
      </c>
      <c r="D2302" s="73" t="s">
        <v>104</v>
      </c>
      <c r="E2302" s="113" t="s">
        <v>10896</v>
      </c>
      <c r="F2302" s="113" t="s">
        <v>10897</v>
      </c>
      <c r="G2302" s="114" t="s">
        <v>10898</v>
      </c>
    </row>
    <row r="2303" spans="2:7" ht="45" x14ac:dyDescent="0.25">
      <c r="B2303" s="73" t="s">
        <v>10899</v>
      </c>
      <c r="C2303" s="117" t="s">
        <v>10900</v>
      </c>
      <c r="D2303" s="73" t="s">
        <v>104</v>
      </c>
      <c r="E2303" s="113" t="s">
        <v>10901</v>
      </c>
      <c r="F2303" s="113" t="s">
        <v>7331</v>
      </c>
      <c r="G2303" s="114" t="s">
        <v>10902</v>
      </c>
    </row>
    <row r="2304" spans="2:7" x14ac:dyDescent="0.25">
      <c r="B2304" s="73" t="s">
        <v>10903</v>
      </c>
      <c r="C2304" s="117" t="s">
        <v>547</v>
      </c>
      <c r="D2304" s="73" t="s">
        <v>104</v>
      </c>
      <c r="E2304" s="113" t="s">
        <v>10904</v>
      </c>
      <c r="G2304" s="114" t="s">
        <v>10905</v>
      </c>
    </row>
    <row r="2305" spans="2:7" x14ac:dyDescent="0.25">
      <c r="B2305" s="73" t="s">
        <v>10906</v>
      </c>
      <c r="C2305" s="117" t="s">
        <v>547</v>
      </c>
      <c r="D2305" s="73" t="s">
        <v>104</v>
      </c>
      <c r="E2305" s="113" t="s">
        <v>10907</v>
      </c>
      <c r="G2305" s="114" t="s">
        <v>10908</v>
      </c>
    </row>
    <row r="2306" spans="2:7" ht="180" x14ac:dyDescent="0.25">
      <c r="B2306" s="73" t="s">
        <v>10909</v>
      </c>
      <c r="C2306" s="117" t="s">
        <v>4742</v>
      </c>
      <c r="D2306" s="73" t="s">
        <v>104</v>
      </c>
      <c r="E2306" s="113" t="s">
        <v>10910</v>
      </c>
      <c r="F2306" s="113" t="s">
        <v>5557</v>
      </c>
      <c r="G2306" s="114" t="s">
        <v>10911</v>
      </c>
    </row>
    <row r="2307" spans="2:7" ht="30" x14ac:dyDescent="0.25">
      <c r="B2307" s="73" t="s">
        <v>10912</v>
      </c>
      <c r="C2307" s="117" t="s">
        <v>5871</v>
      </c>
      <c r="D2307" s="73" t="s">
        <v>104</v>
      </c>
      <c r="E2307" s="113" t="s">
        <v>10913</v>
      </c>
      <c r="F2307" s="113" t="s">
        <v>7331</v>
      </c>
      <c r="G2307" s="114" t="s">
        <v>10914</v>
      </c>
    </row>
    <row r="2308" spans="2:7" ht="45" x14ac:dyDescent="0.25">
      <c r="B2308" s="73" t="s">
        <v>10915</v>
      </c>
      <c r="C2308" s="117" t="s">
        <v>1562</v>
      </c>
      <c r="D2308" s="73" t="s">
        <v>104</v>
      </c>
      <c r="E2308" s="113" t="s">
        <v>10916</v>
      </c>
      <c r="F2308" s="113" t="s">
        <v>5878</v>
      </c>
      <c r="G2308" s="114" t="s">
        <v>10917</v>
      </c>
    </row>
    <row r="2309" spans="2:7" ht="60" x14ac:dyDescent="0.25">
      <c r="B2309" s="73" t="s">
        <v>10918</v>
      </c>
      <c r="C2309" s="117" t="s">
        <v>1562</v>
      </c>
      <c r="D2309" s="73" t="s">
        <v>104</v>
      </c>
      <c r="E2309" s="113" t="s">
        <v>10919</v>
      </c>
      <c r="F2309" s="113" t="s">
        <v>5878</v>
      </c>
      <c r="G2309" s="114" t="s">
        <v>10920</v>
      </c>
    </row>
    <row r="2310" spans="2:7" ht="45" x14ac:dyDescent="0.25">
      <c r="B2310" s="73" t="s">
        <v>10921</v>
      </c>
      <c r="C2310" s="117" t="s">
        <v>730</v>
      </c>
      <c r="D2310" s="73" t="s">
        <v>104</v>
      </c>
      <c r="E2310" s="113" t="s">
        <v>10922</v>
      </c>
      <c r="F2310" s="113" t="s">
        <v>7331</v>
      </c>
      <c r="G2310" s="114" t="s">
        <v>10923</v>
      </c>
    </row>
    <row r="2311" spans="2:7" ht="60" x14ac:dyDescent="0.25">
      <c r="B2311" s="73" t="s">
        <v>10924</v>
      </c>
      <c r="C2311" s="117" t="s">
        <v>730</v>
      </c>
      <c r="D2311" s="73" t="s">
        <v>104</v>
      </c>
      <c r="E2311" s="113" t="s">
        <v>10925</v>
      </c>
      <c r="F2311" s="113" t="s">
        <v>5883</v>
      </c>
      <c r="G2311" s="114" t="s">
        <v>10926</v>
      </c>
    </row>
    <row r="2312" spans="2:7" ht="60" x14ac:dyDescent="0.25">
      <c r="B2312" s="73" t="s">
        <v>10927</v>
      </c>
      <c r="C2312" s="117" t="s">
        <v>730</v>
      </c>
      <c r="D2312" s="73" t="s">
        <v>104</v>
      </c>
      <c r="E2312" s="113" t="s">
        <v>10928</v>
      </c>
      <c r="F2312" s="113" t="s">
        <v>5883</v>
      </c>
      <c r="G2312" s="114" t="s">
        <v>10929</v>
      </c>
    </row>
    <row r="2313" spans="2:7" ht="75" x14ac:dyDescent="0.25">
      <c r="B2313" s="73" t="s">
        <v>10930</v>
      </c>
      <c r="C2313" s="117" t="s">
        <v>730</v>
      </c>
      <c r="D2313" s="73" t="s">
        <v>104</v>
      </c>
      <c r="E2313" s="113" t="s">
        <v>10931</v>
      </c>
      <c r="F2313" s="113" t="s">
        <v>5883</v>
      </c>
      <c r="G2313" s="114" t="s">
        <v>10932</v>
      </c>
    </row>
    <row r="2314" spans="2:7" ht="195" x14ac:dyDescent="0.25">
      <c r="B2314" s="73" t="s">
        <v>10933</v>
      </c>
      <c r="C2314" s="117" t="s">
        <v>5886</v>
      </c>
      <c r="D2314" s="73" t="s">
        <v>104</v>
      </c>
      <c r="E2314" s="113" t="s">
        <v>10934</v>
      </c>
      <c r="F2314" s="113" t="s">
        <v>5883</v>
      </c>
      <c r="G2314" s="114" t="s">
        <v>10935</v>
      </c>
    </row>
    <row r="2315" spans="2:7" ht="105" x14ac:dyDescent="0.25">
      <c r="B2315" s="73" t="s">
        <v>10936</v>
      </c>
      <c r="C2315" s="117" t="s">
        <v>5886</v>
      </c>
      <c r="D2315" s="73" t="s">
        <v>104</v>
      </c>
      <c r="E2315" s="113" t="s">
        <v>10937</v>
      </c>
      <c r="F2315" s="113" t="s">
        <v>5557</v>
      </c>
      <c r="G2315" s="114" t="s">
        <v>10938</v>
      </c>
    </row>
    <row r="2316" spans="2:7" ht="105" x14ac:dyDescent="0.25">
      <c r="B2316" s="73" t="s">
        <v>10939</v>
      </c>
      <c r="C2316" s="117" t="s">
        <v>10940</v>
      </c>
      <c r="D2316" s="73" t="s">
        <v>104</v>
      </c>
      <c r="E2316" s="113" t="s">
        <v>10941</v>
      </c>
      <c r="F2316" s="113" t="s">
        <v>5557</v>
      </c>
      <c r="G2316" s="114" t="s">
        <v>10942</v>
      </c>
    </row>
    <row r="2317" spans="2:7" ht="195" x14ac:dyDescent="0.25">
      <c r="B2317" s="73" t="s">
        <v>10943</v>
      </c>
      <c r="C2317" s="117" t="s">
        <v>10944</v>
      </c>
      <c r="D2317" s="73" t="s">
        <v>104</v>
      </c>
      <c r="E2317" s="113" t="s">
        <v>10945</v>
      </c>
      <c r="F2317" s="113" t="s">
        <v>5557</v>
      </c>
      <c r="G2317" s="114" t="s">
        <v>10946</v>
      </c>
    </row>
    <row r="2318" spans="2:7" ht="150" x14ac:dyDescent="0.25">
      <c r="B2318" s="73" t="s">
        <v>10947</v>
      </c>
      <c r="C2318" s="117" t="s">
        <v>192</v>
      </c>
      <c r="D2318" s="73" t="s">
        <v>104</v>
      </c>
      <c r="E2318" s="113" t="s">
        <v>10948</v>
      </c>
      <c r="F2318" s="113" t="s">
        <v>5557</v>
      </c>
      <c r="G2318" s="114" t="s">
        <v>10949</v>
      </c>
    </row>
    <row r="2319" spans="2:7" ht="135" x14ac:dyDescent="0.25">
      <c r="B2319" s="73" t="s">
        <v>10950</v>
      </c>
      <c r="C2319" s="117" t="s">
        <v>192</v>
      </c>
      <c r="D2319" s="73" t="s">
        <v>104</v>
      </c>
      <c r="E2319" s="113" t="s">
        <v>10951</v>
      </c>
      <c r="F2319" s="113" t="s">
        <v>5557</v>
      </c>
      <c r="G2319" s="114" t="s">
        <v>10952</v>
      </c>
    </row>
    <row r="2320" spans="2:7" ht="180" x14ac:dyDescent="0.25">
      <c r="B2320" s="73" t="s">
        <v>10953</v>
      </c>
      <c r="C2320" s="117" t="s">
        <v>192</v>
      </c>
      <c r="D2320" s="73" t="s">
        <v>104</v>
      </c>
      <c r="E2320" s="113" t="s">
        <v>10954</v>
      </c>
      <c r="F2320" s="113" t="s">
        <v>5557</v>
      </c>
      <c r="G2320" s="114" t="s">
        <v>10955</v>
      </c>
    </row>
    <row r="2321" spans="2:7" ht="105" x14ac:dyDescent="0.25">
      <c r="B2321" s="73" t="s">
        <v>10956</v>
      </c>
      <c r="C2321" s="117" t="s">
        <v>192</v>
      </c>
      <c r="D2321" s="73" t="s">
        <v>104</v>
      </c>
      <c r="E2321" s="113" t="s">
        <v>10957</v>
      </c>
      <c r="F2321" s="113" t="s">
        <v>5557</v>
      </c>
      <c r="G2321" s="114" t="s">
        <v>10958</v>
      </c>
    </row>
    <row r="2322" spans="2:7" ht="180" x14ac:dyDescent="0.25">
      <c r="B2322" s="73" t="s">
        <v>10959</v>
      </c>
      <c r="C2322" s="117" t="s">
        <v>192</v>
      </c>
      <c r="D2322" s="73" t="s">
        <v>104</v>
      </c>
      <c r="E2322" s="113" t="s">
        <v>10960</v>
      </c>
      <c r="F2322" s="113" t="s">
        <v>5557</v>
      </c>
      <c r="G2322" s="114" t="s">
        <v>10961</v>
      </c>
    </row>
    <row r="2323" spans="2:7" ht="105" x14ac:dyDescent="0.25">
      <c r="B2323" s="73" t="s">
        <v>10962</v>
      </c>
      <c r="C2323" s="117" t="s">
        <v>10963</v>
      </c>
      <c r="D2323" s="73" t="s">
        <v>104</v>
      </c>
      <c r="E2323" s="113" t="s">
        <v>10964</v>
      </c>
      <c r="F2323" s="113" t="s">
        <v>5557</v>
      </c>
      <c r="G2323" s="114" t="s">
        <v>10965</v>
      </c>
    </row>
    <row r="2324" spans="2:7" ht="75" x14ac:dyDescent="0.25">
      <c r="B2324" s="73" t="s">
        <v>10966</v>
      </c>
      <c r="C2324" s="117" t="s">
        <v>1737</v>
      </c>
      <c r="D2324" s="73" t="s">
        <v>104</v>
      </c>
      <c r="E2324" s="113" t="s">
        <v>10967</v>
      </c>
      <c r="F2324" s="113" t="s">
        <v>5557</v>
      </c>
      <c r="G2324" s="114" t="s">
        <v>10968</v>
      </c>
    </row>
    <row r="2325" spans="2:7" ht="150" x14ac:dyDescent="0.25">
      <c r="B2325" s="73" t="s">
        <v>10969</v>
      </c>
      <c r="C2325" s="117" t="s">
        <v>488</v>
      </c>
      <c r="D2325" s="73" t="s">
        <v>104</v>
      </c>
      <c r="E2325" s="113" t="s">
        <v>10970</v>
      </c>
      <c r="F2325" s="113" t="s">
        <v>5557</v>
      </c>
      <c r="G2325" s="114" t="s">
        <v>10971</v>
      </c>
    </row>
    <row r="2326" spans="2:7" ht="75" x14ac:dyDescent="0.25">
      <c r="B2326" s="73" t="s">
        <v>10972</v>
      </c>
      <c r="C2326" s="117" t="s">
        <v>488</v>
      </c>
      <c r="D2326" s="73" t="s">
        <v>104</v>
      </c>
      <c r="E2326" s="113" t="s">
        <v>10973</v>
      </c>
      <c r="F2326" s="113" t="s">
        <v>5557</v>
      </c>
      <c r="G2326" s="114" t="s">
        <v>10974</v>
      </c>
    </row>
    <row r="2327" spans="2:7" x14ac:dyDescent="0.25">
      <c r="B2327" s="73" t="s">
        <v>10975</v>
      </c>
      <c r="C2327" s="117" t="s">
        <v>192</v>
      </c>
      <c r="D2327" s="73" t="s">
        <v>104</v>
      </c>
      <c r="E2327" s="113" t="s">
        <v>10976</v>
      </c>
      <c r="F2327" s="113" t="s">
        <v>5557</v>
      </c>
      <c r="G2327" s="114" t="s">
        <v>10977</v>
      </c>
    </row>
    <row r="2328" spans="2:7" ht="165" x14ac:dyDescent="0.25">
      <c r="B2328" s="73" t="s">
        <v>10978</v>
      </c>
      <c r="C2328" s="117" t="s">
        <v>530</v>
      </c>
      <c r="D2328" s="73" t="s">
        <v>104</v>
      </c>
      <c r="E2328" s="113" t="s">
        <v>10979</v>
      </c>
      <c r="F2328" s="113" t="s">
        <v>5883</v>
      </c>
      <c r="G2328" s="114" t="s">
        <v>10980</v>
      </c>
    </row>
    <row r="2329" spans="2:7" ht="60" x14ac:dyDescent="0.25">
      <c r="B2329" s="73" t="s">
        <v>10981</v>
      </c>
      <c r="C2329" s="117" t="s">
        <v>6424</v>
      </c>
      <c r="D2329" s="73" t="s">
        <v>104</v>
      </c>
      <c r="E2329" s="113" t="s">
        <v>10982</v>
      </c>
      <c r="G2329" s="114" t="s">
        <v>10983</v>
      </c>
    </row>
    <row r="2330" spans="2:7" ht="60" x14ac:dyDescent="0.25">
      <c r="B2330" s="73" t="s">
        <v>10984</v>
      </c>
      <c r="C2330" s="117" t="s">
        <v>1873</v>
      </c>
      <c r="D2330" s="73" t="s">
        <v>104</v>
      </c>
      <c r="E2330" s="113" t="s">
        <v>10985</v>
      </c>
      <c r="G2330" s="114" t="s">
        <v>10986</v>
      </c>
    </row>
    <row r="2331" spans="2:7" ht="60" x14ac:dyDescent="0.25">
      <c r="B2331" s="73" t="s">
        <v>10987</v>
      </c>
      <c r="C2331" s="117" t="s">
        <v>1873</v>
      </c>
      <c r="D2331" s="73" t="s">
        <v>104</v>
      </c>
      <c r="E2331" s="113" t="s">
        <v>10988</v>
      </c>
      <c r="G2331" s="114" t="s">
        <v>10989</v>
      </c>
    </row>
    <row r="2332" spans="2:7" ht="30" x14ac:dyDescent="0.25">
      <c r="B2332" s="73" t="s">
        <v>10990</v>
      </c>
      <c r="C2332" s="117" t="s">
        <v>10991</v>
      </c>
      <c r="D2332" s="73" t="s">
        <v>104</v>
      </c>
      <c r="E2332" s="113" t="s">
        <v>10992</v>
      </c>
      <c r="F2332" s="113" t="s">
        <v>10993</v>
      </c>
      <c r="G2332" s="114" t="s">
        <v>10994</v>
      </c>
    </row>
    <row r="2333" spans="2:7" ht="75" x14ac:dyDescent="0.25">
      <c r="B2333" s="73" t="s">
        <v>10995</v>
      </c>
      <c r="C2333" s="117" t="s">
        <v>10996</v>
      </c>
      <c r="D2333" s="73" t="s">
        <v>104</v>
      </c>
      <c r="E2333" s="113" t="s">
        <v>10997</v>
      </c>
      <c r="G2333" s="114" t="s">
        <v>10998</v>
      </c>
    </row>
    <row r="2334" spans="2:7" ht="30" x14ac:dyDescent="0.25">
      <c r="B2334" s="73" t="s">
        <v>10999</v>
      </c>
      <c r="C2334" s="117" t="s">
        <v>1888</v>
      </c>
      <c r="D2334" s="73" t="s">
        <v>104</v>
      </c>
      <c r="E2334" s="113" t="s">
        <v>11000</v>
      </c>
      <c r="F2334" s="113" t="s">
        <v>5557</v>
      </c>
      <c r="G2334" s="114" t="s">
        <v>11001</v>
      </c>
    </row>
    <row r="2335" spans="2:7" ht="75" x14ac:dyDescent="0.25">
      <c r="B2335" s="73" t="s">
        <v>11002</v>
      </c>
      <c r="C2335" s="117" t="s">
        <v>1888</v>
      </c>
      <c r="D2335" s="73" t="s">
        <v>104</v>
      </c>
      <c r="E2335" s="113" t="s">
        <v>11003</v>
      </c>
      <c r="F2335" s="113" t="s">
        <v>11004</v>
      </c>
      <c r="G2335" s="114" t="s">
        <v>11005</v>
      </c>
    </row>
    <row r="2336" spans="2:7" ht="45" x14ac:dyDescent="0.25">
      <c r="B2336" s="73" t="s">
        <v>11006</v>
      </c>
      <c r="C2336" s="117" t="s">
        <v>11007</v>
      </c>
      <c r="D2336" s="73" t="s">
        <v>104</v>
      </c>
      <c r="E2336" s="113" t="s">
        <v>11008</v>
      </c>
      <c r="F2336" s="113" t="s">
        <v>5557</v>
      </c>
      <c r="G2336" s="114" t="s">
        <v>11009</v>
      </c>
    </row>
    <row r="2337" spans="2:7" ht="60" x14ac:dyDescent="0.25">
      <c r="B2337" s="73" t="s">
        <v>11010</v>
      </c>
      <c r="C2337" s="117" t="s">
        <v>11011</v>
      </c>
      <c r="D2337" s="73" t="s">
        <v>104</v>
      </c>
      <c r="E2337" s="113" t="s">
        <v>11012</v>
      </c>
      <c r="F2337" s="113" t="s">
        <v>5557</v>
      </c>
      <c r="G2337" s="114" t="s">
        <v>11013</v>
      </c>
    </row>
    <row r="2338" spans="2:7" ht="45" x14ac:dyDescent="0.25">
      <c r="B2338" s="73" t="s">
        <v>11014</v>
      </c>
      <c r="C2338" s="117" t="s">
        <v>8081</v>
      </c>
      <c r="D2338" s="73" t="s">
        <v>104</v>
      </c>
      <c r="E2338" s="113" t="s">
        <v>11015</v>
      </c>
      <c r="F2338" s="113" t="s">
        <v>5557</v>
      </c>
      <c r="G2338" s="114" t="s">
        <v>11016</v>
      </c>
    </row>
    <row r="2339" spans="2:7" ht="60" x14ac:dyDescent="0.25">
      <c r="B2339" s="73" t="s">
        <v>11017</v>
      </c>
      <c r="C2339" s="117" t="s">
        <v>8081</v>
      </c>
      <c r="D2339" s="73" t="s">
        <v>104</v>
      </c>
      <c r="E2339" s="113" t="s">
        <v>11018</v>
      </c>
      <c r="F2339" s="113" t="s">
        <v>5557</v>
      </c>
      <c r="G2339" s="114" t="s">
        <v>11019</v>
      </c>
    </row>
    <row r="2340" spans="2:7" ht="60" x14ac:dyDescent="0.25">
      <c r="B2340" s="73" t="s">
        <v>11020</v>
      </c>
      <c r="C2340" s="117" t="s">
        <v>7369</v>
      </c>
      <c r="D2340" s="73" t="s">
        <v>104</v>
      </c>
      <c r="E2340" s="113" t="s">
        <v>11021</v>
      </c>
      <c r="F2340" s="113" t="s">
        <v>5557</v>
      </c>
      <c r="G2340" s="114" t="s">
        <v>11022</v>
      </c>
    </row>
    <row r="2341" spans="2:7" ht="30" x14ac:dyDescent="0.25">
      <c r="B2341" s="73" t="s">
        <v>11023</v>
      </c>
      <c r="C2341" s="117" t="s">
        <v>11024</v>
      </c>
      <c r="D2341" s="73" t="s">
        <v>104</v>
      </c>
      <c r="E2341" s="113" t="s">
        <v>11025</v>
      </c>
      <c r="F2341" s="113" t="s">
        <v>5557</v>
      </c>
      <c r="G2341" s="114" t="s">
        <v>11026</v>
      </c>
    </row>
    <row r="2342" spans="2:7" x14ac:dyDescent="0.25">
      <c r="B2342" s="73" t="s">
        <v>11027</v>
      </c>
      <c r="C2342" s="117" t="s">
        <v>5893</v>
      </c>
      <c r="D2342" s="73" t="s">
        <v>104</v>
      </c>
      <c r="E2342" s="113" t="s">
        <v>11028</v>
      </c>
      <c r="F2342" s="113" t="s">
        <v>5557</v>
      </c>
      <c r="G2342" s="114" t="s">
        <v>11029</v>
      </c>
    </row>
    <row r="2343" spans="2:7" x14ac:dyDescent="0.25">
      <c r="B2343" s="73" t="s">
        <v>11030</v>
      </c>
      <c r="C2343" s="117" t="s">
        <v>5893</v>
      </c>
      <c r="D2343" s="73" t="s">
        <v>104</v>
      </c>
      <c r="E2343" s="113" t="s">
        <v>11031</v>
      </c>
      <c r="F2343" s="113" t="s">
        <v>5557</v>
      </c>
      <c r="G2343" s="114" t="s">
        <v>11032</v>
      </c>
    </row>
    <row r="2344" spans="2:7" ht="225" x14ac:dyDescent="0.25">
      <c r="B2344" s="73" t="s">
        <v>11033</v>
      </c>
      <c r="C2344" s="117" t="s">
        <v>1962</v>
      </c>
      <c r="D2344" s="73" t="s">
        <v>104</v>
      </c>
      <c r="E2344" s="113" t="s">
        <v>11034</v>
      </c>
      <c r="F2344" s="113" t="s">
        <v>5557</v>
      </c>
      <c r="G2344" s="114" t="s">
        <v>11035</v>
      </c>
    </row>
    <row r="2345" spans="2:7" ht="90" x14ac:dyDescent="0.25">
      <c r="B2345" s="73" t="s">
        <v>11036</v>
      </c>
      <c r="C2345" s="117" t="s">
        <v>2035</v>
      </c>
      <c r="D2345" s="73" t="s">
        <v>104</v>
      </c>
      <c r="E2345" s="113" t="s">
        <v>11037</v>
      </c>
      <c r="F2345" s="113" t="s">
        <v>5557</v>
      </c>
      <c r="G2345" s="114" t="s">
        <v>11038</v>
      </c>
    </row>
    <row r="2346" spans="2:7" ht="30" x14ac:dyDescent="0.25">
      <c r="B2346" s="73" t="s">
        <v>11039</v>
      </c>
      <c r="C2346" s="117" t="s">
        <v>2035</v>
      </c>
      <c r="D2346" s="73" t="s">
        <v>104</v>
      </c>
      <c r="E2346" s="113" t="s">
        <v>11040</v>
      </c>
      <c r="F2346" s="113" t="s">
        <v>5557</v>
      </c>
      <c r="G2346" s="114" t="s">
        <v>11041</v>
      </c>
    </row>
    <row r="2347" spans="2:7" ht="90" x14ac:dyDescent="0.25">
      <c r="B2347" s="73" t="s">
        <v>11042</v>
      </c>
      <c r="C2347" s="117" t="s">
        <v>2060</v>
      </c>
      <c r="D2347" s="73" t="s">
        <v>104</v>
      </c>
      <c r="E2347" s="113" t="s">
        <v>11043</v>
      </c>
      <c r="F2347" s="113" t="s">
        <v>5557</v>
      </c>
      <c r="G2347" s="114" t="s">
        <v>11044</v>
      </c>
    </row>
    <row r="2348" spans="2:7" ht="120" x14ac:dyDescent="0.25">
      <c r="B2348" s="73" t="s">
        <v>11045</v>
      </c>
      <c r="C2348" s="117" t="s">
        <v>5900</v>
      </c>
      <c r="D2348" s="73" t="s">
        <v>104</v>
      </c>
      <c r="E2348" s="113" t="s">
        <v>11046</v>
      </c>
      <c r="F2348" s="113" t="s">
        <v>5557</v>
      </c>
      <c r="G2348" s="114" t="s">
        <v>11047</v>
      </c>
    </row>
    <row r="2349" spans="2:7" ht="75" x14ac:dyDescent="0.25">
      <c r="B2349" s="73" t="s">
        <v>11048</v>
      </c>
      <c r="C2349" s="117" t="s">
        <v>5900</v>
      </c>
      <c r="D2349" s="73" t="s">
        <v>104</v>
      </c>
      <c r="E2349" s="113" t="s">
        <v>11049</v>
      </c>
      <c r="F2349" s="113" t="s">
        <v>5557</v>
      </c>
      <c r="G2349" s="114" t="s">
        <v>11050</v>
      </c>
    </row>
    <row r="2350" spans="2:7" ht="60" x14ac:dyDescent="0.25">
      <c r="B2350" s="73" t="s">
        <v>11051</v>
      </c>
      <c r="C2350" s="117" t="s">
        <v>6471</v>
      </c>
      <c r="D2350" s="73" t="s">
        <v>104</v>
      </c>
      <c r="E2350" s="113" t="s">
        <v>11052</v>
      </c>
      <c r="F2350" s="113" t="s">
        <v>5557</v>
      </c>
      <c r="G2350" s="114" t="s">
        <v>11053</v>
      </c>
    </row>
    <row r="2351" spans="2:7" ht="60" x14ac:dyDescent="0.25">
      <c r="B2351" s="73" t="s">
        <v>11054</v>
      </c>
      <c r="C2351" s="117" t="s">
        <v>11055</v>
      </c>
      <c r="D2351" s="73" t="s">
        <v>104</v>
      </c>
      <c r="E2351" s="113" t="s">
        <v>11056</v>
      </c>
      <c r="F2351" s="113" t="s">
        <v>5557</v>
      </c>
      <c r="G2351" s="114" t="s">
        <v>11057</v>
      </c>
    </row>
    <row r="2352" spans="2:7" ht="60" x14ac:dyDescent="0.25">
      <c r="B2352" s="73" t="s">
        <v>11058</v>
      </c>
      <c r="C2352" s="117" t="s">
        <v>11059</v>
      </c>
      <c r="D2352" s="73" t="s">
        <v>104</v>
      </c>
      <c r="E2352" s="113" t="s">
        <v>11060</v>
      </c>
      <c r="F2352" s="113" t="s">
        <v>5557</v>
      </c>
      <c r="G2352" s="114" t="s">
        <v>11061</v>
      </c>
    </row>
    <row r="2353" spans="2:7" ht="60" x14ac:dyDescent="0.25">
      <c r="B2353" s="73" t="s">
        <v>11062</v>
      </c>
      <c r="C2353" s="117" t="s">
        <v>11063</v>
      </c>
      <c r="D2353" s="73" t="s">
        <v>104</v>
      </c>
      <c r="E2353" s="113" t="s">
        <v>11064</v>
      </c>
      <c r="F2353" s="113" t="s">
        <v>5883</v>
      </c>
      <c r="G2353" s="114" t="s">
        <v>11065</v>
      </c>
    </row>
    <row r="2354" spans="2:7" ht="75" x14ac:dyDescent="0.25">
      <c r="B2354" s="73" t="s">
        <v>11066</v>
      </c>
      <c r="C2354" s="117" t="s">
        <v>11067</v>
      </c>
      <c r="D2354" s="73" t="s">
        <v>104</v>
      </c>
      <c r="E2354" s="113" t="s">
        <v>11068</v>
      </c>
      <c r="F2354" s="113" t="s">
        <v>5557</v>
      </c>
      <c r="G2354" s="114" t="s">
        <v>11069</v>
      </c>
    </row>
    <row r="2355" spans="2:7" ht="90" x14ac:dyDescent="0.25">
      <c r="B2355" s="73" t="s">
        <v>11070</v>
      </c>
      <c r="C2355" s="117" t="s">
        <v>6474</v>
      </c>
      <c r="D2355" s="73" t="s">
        <v>104</v>
      </c>
      <c r="E2355" s="113" t="s">
        <v>11071</v>
      </c>
      <c r="F2355" s="113" t="s">
        <v>5557</v>
      </c>
      <c r="G2355" s="114" t="s">
        <v>11072</v>
      </c>
    </row>
    <row r="2356" spans="2:7" ht="90" x14ac:dyDescent="0.25">
      <c r="B2356" s="73" t="s">
        <v>11073</v>
      </c>
      <c r="C2356" s="117" t="s">
        <v>2254</v>
      </c>
      <c r="D2356" s="73" t="s">
        <v>104</v>
      </c>
      <c r="E2356" s="113" t="s">
        <v>11074</v>
      </c>
      <c r="F2356" s="113" t="s">
        <v>5557</v>
      </c>
      <c r="G2356" s="114" t="s">
        <v>11075</v>
      </c>
    </row>
    <row r="2357" spans="2:7" ht="45" x14ac:dyDescent="0.25">
      <c r="B2357" s="73" t="s">
        <v>11076</v>
      </c>
      <c r="C2357" s="117" t="s">
        <v>11077</v>
      </c>
      <c r="D2357" s="73" t="s">
        <v>104</v>
      </c>
      <c r="E2357" s="113" t="s">
        <v>11078</v>
      </c>
      <c r="F2357" s="113" t="s">
        <v>5557</v>
      </c>
      <c r="G2357" s="114" t="s">
        <v>11079</v>
      </c>
    </row>
    <row r="2358" spans="2:7" ht="30" x14ac:dyDescent="0.25">
      <c r="B2358" s="73" t="s">
        <v>11080</v>
      </c>
      <c r="C2358" s="117" t="s">
        <v>7522</v>
      </c>
      <c r="D2358" s="73" t="s">
        <v>104</v>
      </c>
      <c r="E2358" s="113" t="s">
        <v>11081</v>
      </c>
      <c r="F2358" s="113" t="s">
        <v>5557</v>
      </c>
      <c r="G2358" s="114" t="s">
        <v>11082</v>
      </c>
    </row>
    <row r="2359" spans="2:7" x14ac:dyDescent="0.25">
      <c r="B2359" s="73" t="s">
        <v>11083</v>
      </c>
      <c r="C2359" s="117" t="s">
        <v>6507</v>
      </c>
      <c r="D2359" s="73" t="s">
        <v>104</v>
      </c>
      <c r="E2359" s="113" t="s">
        <v>11084</v>
      </c>
      <c r="F2359" s="113" t="s">
        <v>5557</v>
      </c>
      <c r="G2359" s="114" t="s">
        <v>11085</v>
      </c>
    </row>
    <row r="2360" spans="2:7" ht="75" x14ac:dyDescent="0.25">
      <c r="B2360" s="73" t="s">
        <v>11086</v>
      </c>
      <c r="C2360" s="117" t="s">
        <v>11087</v>
      </c>
      <c r="D2360" s="73" t="s">
        <v>104</v>
      </c>
      <c r="E2360" s="113" t="s">
        <v>11088</v>
      </c>
      <c r="F2360" s="113" t="s">
        <v>5557</v>
      </c>
      <c r="G2360" s="114" t="s">
        <v>11089</v>
      </c>
    </row>
    <row r="2361" spans="2:7" ht="135" x14ac:dyDescent="0.25">
      <c r="B2361" s="73" t="s">
        <v>11090</v>
      </c>
      <c r="C2361" s="117" t="s">
        <v>11091</v>
      </c>
      <c r="D2361" s="73" t="s">
        <v>104</v>
      </c>
      <c r="E2361" s="113" t="s">
        <v>11092</v>
      </c>
      <c r="F2361" s="113" t="s">
        <v>5557</v>
      </c>
      <c r="G2361" s="114" t="s">
        <v>11093</v>
      </c>
    </row>
    <row r="2362" spans="2:7" ht="30" x14ac:dyDescent="0.25">
      <c r="B2362" s="73" t="s">
        <v>11094</v>
      </c>
      <c r="C2362" s="117" t="s">
        <v>11095</v>
      </c>
      <c r="D2362" s="73" t="s">
        <v>104</v>
      </c>
      <c r="E2362" s="113" t="s">
        <v>11096</v>
      </c>
      <c r="F2362" s="113" t="s">
        <v>5557</v>
      </c>
      <c r="G2362" s="114" t="s">
        <v>11097</v>
      </c>
    </row>
    <row r="2363" spans="2:7" ht="105" x14ac:dyDescent="0.25">
      <c r="B2363" s="73" t="s">
        <v>11098</v>
      </c>
      <c r="C2363" s="117" t="s">
        <v>11099</v>
      </c>
      <c r="D2363" s="73" t="s">
        <v>104</v>
      </c>
      <c r="E2363" s="113" t="s">
        <v>11100</v>
      </c>
      <c r="F2363" s="113" t="s">
        <v>5557</v>
      </c>
      <c r="G2363" s="114" t="s">
        <v>11101</v>
      </c>
    </row>
    <row r="2364" spans="2:7" ht="75" x14ac:dyDescent="0.25">
      <c r="B2364" s="73" t="s">
        <v>11102</v>
      </c>
      <c r="C2364" s="117" t="s">
        <v>11103</v>
      </c>
      <c r="D2364" s="73" t="s">
        <v>104</v>
      </c>
      <c r="E2364" s="113" t="s">
        <v>11104</v>
      </c>
      <c r="F2364" s="113" t="s">
        <v>5557</v>
      </c>
      <c r="G2364" s="114" t="s">
        <v>11105</v>
      </c>
    </row>
    <row r="2365" spans="2:7" ht="120" x14ac:dyDescent="0.25">
      <c r="B2365" s="73" t="s">
        <v>11106</v>
      </c>
      <c r="C2365" s="117" t="s">
        <v>11107</v>
      </c>
      <c r="D2365" s="73" t="s">
        <v>104</v>
      </c>
      <c r="E2365" s="113" t="s">
        <v>11108</v>
      </c>
      <c r="F2365" s="113" t="s">
        <v>5557</v>
      </c>
      <c r="G2365" s="114" t="s">
        <v>11109</v>
      </c>
    </row>
    <row r="2366" spans="2:7" ht="45" x14ac:dyDescent="0.25">
      <c r="B2366" s="73" t="s">
        <v>11110</v>
      </c>
      <c r="C2366" s="117" t="s">
        <v>11111</v>
      </c>
      <c r="D2366" s="73" t="s">
        <v>104</v>
      </c>
      <c r="E2366" s="113" t="s">
        <v>11112</v>
      </c>
      <c r="F2366" s="113" t="s">
        <v>5557</v>
      </c>
      <c r="G2366" s="114" t="s">
        <v>11113</v>
      </c>
    </row>
    <row r="2367" spans="2:7" ht="90" x14ac:dyDescent="0.25">
      <c r="B2367" s="73" t="s">
        <v>11114</v>
      </c>
      <c r="C2367" s="117" t="s">
        <v>11115</v>
      </c>
      <c r="D2367" s="73" t="s">
        <v>104</v>
      </c>
      <c r="E2367" s="113" t="s">
        <v>11116</v>
      </c>
      <c r="F2367" s="113" t="s">
        <v>5557</v>
      </c>
      <c r="G2367" s="114" t="s">
        <v>11117</v>
      </c>
    </row>
    <row r="2368" spans="2:7" ht="45" x14ac:dyDescent="0.25">
      <c r="B2368" s="73" t="s">
        <v>11118</v>
      </c>
      <c r="C2368" s="117" t="s">
        <v>11119</v>
      </c>
      <c r="D2368" s="73" t="s">
        <v>104</v>
      </c>
      <c r="E2368" s="113" t="s">
        <v>11120</v>
      </c>
      <c r="F2368" s="113" t="s">
        <v>5557</v>
      </c>
      <c r="G2368" s="114" t="s">
        <v>11121</v>
      </c>
    </row>
    <row r="2369" spans="2:7" ht="60" x14ac:dyDescent="0.25">
      <c r="B2369" s="73" t="s">
        <v>11122</v>
      </c>
      <c r="C2369" s="117" t="s">
        <v>11123</v>
      </c>
      <c r="D2369" s="73" t="s">
        <v>104</v>
      </c>
      <c r="E2369" s="113" t="s">
        <v>11124</v>
      </c>
      <c r="F2369" s="113" t="s">
        <v>5557</v>
      </c>
      <c r="G2369" s="114" t="s">
        <v>11125</v>
      </c>
    </row>
    <row r="2370" spans="2:7" ht="75" x14ac:dyDescent="0.25">
      <c r="B2370" s="73" t="s">
        <v>11126</v>
      </c>
      <c r="C2370" s="117" t="s">
        <v>5930</v>
      </c>
      <c r="D2370" s="73" t="s">
        <v>104</v>
      </c>
      <c r="E2370" s="113" t="s">
        <v>11127</v>
      </c>
      <c r="F2370" s="113" t="s">
        <v>5557</v>
      </c>
      <c r="G2370" s="114" t="s">
        <v>11128</v>
      </c>
    </row>
    <row r="2371" spans="2:7" ht="90" x14ac:dyDescent="0.25">
      <c r="B2371" s="73" t="s">
        <v>11129</v>
      </c>
      <c r="C2371" s="117" t="s">
        <v>11130</v>
      </c>
      <c r="D2371" s="73" t="s">
        <v>104</v>
      </c>
      <c r="E2371" s="113" t="s">
        <v>11131</v>
      </c>
      <c r="F2371" s="113" t="s">
        <v>5557</v>
      </c>
      <c r="G2371" s="114" t="s">
        <v>11132</v>
      </c>
    </row>
    <row r="2372" spans="2:7" ht="105" x14ac:dyDescent="0.25">
      <c r="B2372" s="73" t="s">
        <v>11133</v>
      </c>
      <c r="C2372" s="117" t="s">
        <v>11134</v>
      </c>
      <c r="D2372" s="73" t="s">
        <v>104</v>
      </c>
      <c r="E2372" s="113" t="s">
        <v>11135</v>
      </c>
      <c r="F2372" s="113" t="s">
        <v>5557</v>
      </c>
      <c r="G2372" s="114" t="s">
        <v>11136</v>
      </c>
    </row>
    <row r="2373" spans="2:7" ht="60" x14ac:dyDescent="0.25">
      <c r="B2373" s="73" t="s">
        <v>11137</v>
      </c>
      <c r="C2373" s="117" t="s">
        <v>11134</v>
      </c>
      <c r="D2373" s="73" t="s">
        <v>104</v>
      </c>
      <c r="E2373" s="113" t="s">
        <v>11138</v>
      </c>
      <c r="F2373" s="113" t="s">
        <v>5557</v>
      </c>
      <c r="G2373" s="114" t="s">
        <v>11139</v>
      </c>
    </row>
    <row r="2374" spans="2:7" ht="75" x14ac:dyDescent="0.25">
      <c r="B2374" s="73" t="s">
        <v>11140</v>
      </c>
      <c r="C2374" s="117" t="s">
        <v>11141</v>
      </c>
      <c r="D2374" s="73" t="s">
        <v>104</v>
      </c>
      <c r="E2374" s="113" t="s">
        <v>11142</v>
      </c>
      <c r="F2374" s="113" t="s">
        <v>5557</v>
      </c>
      <c r="G2374" s="114" t="s">
        <v>11143</v>
      </c>
    </row>
    <row r="2375" spans="2:7" ht="60" x14ac:dyDescent="0.25">
      <c r="B2375" s="73" t="s">
        <v>11144</v>
      </c>
      <c r="C2375" s="117" t="s">
        <v>11145</v>
      </c>
      <c r="D2375" s="73" t="s">
        <v>104</v>
      </c>
      <c r="E2375" s="113" t="s">
        <v>11146</v>
      </c>
      <c r="F2375" s="113" t="s">
        <v>5557</v>
      </c>
      <c r="G2375" s="114" t="s">
        <v>11147</v>
      </c>
    </row>
    <row r="2376" spans="2:7" ht="120" x14ac:dyDescent="0.25">
      <c r="B2376" s="73" t="s">
        <v>11148</v>
      </c>
      <c r="C2376" s="117" t="s">
        <v>2919</v>
      </c>
      <c r="D2376" s="73" t="s">
        <v>104</v>
      </c>
      <c r="E2376" s="113" t="s">
        <v>11149</v>
      </c>
      <c r="F2376" s="113" t="s">
        <v>5557</v>
      </c>
      <c r="G2376" s="114" t="s">
        <v>11150</v>
      </c>
    </row>
    <row r="2377" spans="2:7" ht="90" x14ac:dyDescent="0.25">
      <c r="B2377" s="73" t="s">
        <v>11151</v>
      </c>
      <c r="C2377" s="117" t="s">
        <v>3062</v>
      </c>
      <c r="D2377" s="73" t="s">
        <v>104</v>
      </c>
      <c r="E2377" s="113" t="s">
        <v>11152</v>
      </c>
      <c r="F2377" s="113" t="s">
        <v>5557</v>
      </c>
      <c r="G2377" s="114" t="s">
        <v>11153</v>
      </c>
    </row>
    <row r="2378" spans="2:7" ht="60" x14ac:dyDescent="0.25">
      <c r="B2378" s="73" t="s">
        <v>11154</v>
      </c>
      <c r="C2378" s="117" t="s">
        <v>853</v>
      </c>
      <c r="D2378" s="73" t="s">
        <v>104</v>
      </c>
      <c r="E2378" s="113" t="s">
        <v>11155</v>
      </c>
      <c r="F2378" s="113" t="s">
        <v>5557</v>
      </c>
      <c r="G2378" s="114" t="s">
        <v>11156</v>
      </c>
    </row>
    <row r="2379" spans="2:7" ht="150" x14ac:dyDescent="0.25">
      <c r="B2379" s="73" t="s">
        <v>11157</v>
      </c>
      <c r="C2379" s="117" t="s">
        <v>11158</v>
      </c>
      <c r="D2379" s="73" t="s">
        <v>104</v>
      </c>
      <c r="E2379" s="113" t="s">
        <v>11159</v>
      </c>
      <c r="F2379" s="113" t="s">
        <v>5557</v>
      </c>
      <c r="G2379" s="114" t="s">
        <v>11160</v>
      </c>
    </row>
    <row r="2380" spans="2:7" ht="135" x14ac:dyDescent="0.25">
      <c r="B2380" s="73" t="s">
        <v>11161</v>
      </c>
      <c r="C2380" s="117" t="s">
        <v>5937</v>
      </c>
      <c r="D2380" s="73" t="s">
        <v>104</v>
      </c>
      <c r="E2380" s="113" t="s">
        <v>11162</v>
      </c>
      <c r="F2380" s="113" t="s">
        <v>5557</v>
      </c>
      <c r="G2380" s="114" t="s">
        <v>11163</v>
      </c>
    </row>
    <row r="2381" spans="2:7" ht="75" x14ac:dyDescent="0.25">
      <c r="B2381" s="73" t="s">
        <v>11164</v>
      </c>
      <c r="C2381" s="117" t="s">
        <v>11165</v>
      </c>
      <c r="D2381" s="73" t="s">
        <v>104</v>
      </c>
      <c r="E2381" s="113" t="s">
        <v>11166</v>
      </c>
      <c r="F2381" s="113" t="s">
        <v>5557</v>
      </c>
      <c r="G2381" s="114" t="s">
        <v>11167</v>
      </c>
    </row>
    <row r="2382" spans="2:7" ht="75" x14ac:dyDescent="0.25">
      <c r="B2382" s="73" t="s">
        <v>11168</v>
      </c>
      <c r="C2382" s="117" t="s">
        <v>3126</v>
      </c>
      <c r="D2382" s="73" t="s">
        <v>104</v>
      </c>
      <c r="E2382" s="113" t="s">
        <v>11169</v>
      </c>
      <c r="F2382" s="113" t="s">
        <v>5557</v>
      </c>
      <c r="G2382" s="114" t="s">
        <v>11170</v>
      </c>
    </row>
    <row r="2383" spans="2:7" ht="30" x14ac:dyDescent="0.25">
      <c r="B2383" s="73" t="s">
        <v>11171</v>
      </c>
      <c r="C2383" s="117" t="s">
        <v>6583</v>
      </c>
      <c r="D2383" s="73" t="s">
        <v>104</v>
      </c>
      <c r="E2383" s="113" t="s">
        <v>11172</v>
      </c>
      <c r="F2383" s="113" t="s">
        <v>5557</v>
      </c>
      <c r="G2383" s="114" t="s">
        <v>11173</v>
      </c>
    </row>
    <row r="2384" spans="2:7" ht="90" x14ac:dyDescent="0.25">
      <c r="B2384" s="73" t="s">
        <v>11174</v>
      </c>
      <c r="C2384" s="117" t="s">
        <v>11165</v>
      </c>
      <c r="D2384" s="73" t="s">
        <v>104</v>
      </c>
      <c r="E2384" s="113" t="s">
        <v>11175</v>
      </c>
      <c r="F2384" s="113" t="s">
        <v>5557</v>
      </c>
      <c r="G2384" s="114" t="s">
        <v>11176</v>
      </c>
    </row>
    <row r="2385" spans="2:7" ht="75" x14ac:dyDescent="0.25">
      <c r="B2385" s="73" t="s">
        <v>11177</v>
      </c>
      <c r="C2385" s="117" t="s">
        <v>3120</v>
      </c>
      <c r="D2385" s="73" t="s">
        <v>104</v>
      </c>
      <c r="E2385" s="113" t="s">
        <v>11178</v>
      </c>
      <c r="F2385" s="113" t="s">
        <v>5557</v>
      </c>
      <c r="G2385" s="114" t="s">
        <v>11179</v>
      </c>
    </row>
    <row r="2386" spans="2:7" ht="45" x14ac:dyDescent="0.25">
      <c r="B2386" s="73" t="s">
        <v>11180</v>
      </c>
      <c r="C2386" s="117" t="s">
        <v>5941</v>
      </c>
      <c r="D2386" s="73" t="s">
        <v>104</v>
      </c>
      <c r="E2386" s="113" t="s">
        <v>11181</v>
      </c>
      <c r="F2386" s="113" t="s">
        <v>5557</v>
      </c>
      <c r="G2386" s="114" t="s">
        <v>11182</v>
      </c>
    </row>
    <row r="2387" spans="2:7" ht="45" x14ac:dyDescent="0.25">
      <c r="B2387" s="73" t="s">
        <v>11183</v>
      </c>
      <c r="C2387" s="117" t="s">
        <v>6588</v>
      </c>
      <c r="D2387" s="73" t="s">
        <v>104</v>
      </c>
      <c r="E2387" s="113" t="s">
        <v>11184</v>
      </c>
      <c r="F2387" s="113" t="s">
        <v>5557</v>
      </c>
      <c r="G2387" s="114" t="s">
        <v>11185</v>
      </c>
    </row>
    <row r="2388" spans="2:7" x14ac:dyDescent="0.25">
      <c r="B2388" s="73" t="s">
        <v>11186</v>
      </c>
      <c r="C2388" s="117" t="s">
        <v>11187</v>
      </c>
      <c r="D2388" s="73" t="s">
        <v>104</v>
      </c>
      <c r="E2388" s="113" t="s">
        <v>11188</v>
      </c>
      <c r="F2388" s="113" t="s">
        <v>5557</v>
      </c>
    </row>
    <row r="2389" spans="2:7" x14ac:dyDescent="0.25">
      <c r="B2389" s="73" t="s">
        <v>11189</v>
      </c>
      <c r="C2389" s="117" t="s">
        <v>1151</v>
      </c>
      <c r="D2389" s="73" t="s">
        <v>104</v>
      </c>
      <c r="E2389" s="113" t="s">
        <v>11190</v>
      </c>
      <c r="F2389" s="113" t="s">
        <v>5557</v>
      </c>
    </row>
    <row r="2390" spans="2:7" ht="60" x14ac:dyDescent="0.25">
      <c r="B2390" s="73" t="s">
        <v>11191</v>
      </c>
      <c r="C2390" s="117" t="s">
        <v>6602</v>
      </c>
      <c r="D2390" s="73" t="s">
        <v>104</v>
      </c>
      <c r="E2390" s="113" t="s">
        <v>11192</v>
      </c>
      <c r="F2390" s="113" t="s">
        <v>5557</v>
      </c>
      <c r="G2390" s="114" t="s">
        <v>11193</v>
      </c>
    </row>
    <row r="2391" spans="2:7" ht="90" x14ac:dyDescent="0.25">
      <c r="B2391" s="73" t="s">
        <v>11194</v>
      </c>
      <c r="C2391" s="117" t="s">
        <v>7819</v>
      </c>
      <c r="D2391" s="73" t="s">
        <v>104</v>
      </c>
      <c r="E2391" s="113" t="s">
        <v>11195</v>
      </c>
      <c r="F2391" s="113" t="s">
        <v>5557</v>
      </c>
      <c r="G2391" s="114" t="s">
        <v>11196</v>
      </c>
    </row>
    <row r="2392" spans="2:7" ht="135" x14ac:dyDescent="0.25">
      <c r="B2392" s="73" t="s">
        <v>11197</v>
      </c>
      <c r="C2392" s="117" t="s">
        <v>3178</v>
      </c>
      <c r="D2392" s="73" t="s">
        <v>104</v>
      </c>
      <c r="E2392" s="113" t="s">
        <v>11198</v>
      </c>
      <c r="F2392" s="113" t="s">
        <v>5557</v>
      </c>
      <c r="G2392" s="114" t="s">
        <v>11199</v>
      </c>
    </row>
    <row r="2393" spans="2:7" ht="90" x14ac:dyDescent="0.25">
      <c r="B2393" s="73" t="s">
        <v>11200</v>
      </c>
      <c r="C2393" s="117" t="s">
        <v>11201</v>
      </c>
      <c r="D2393" s="73" t="s">
        <v>104</v>
      </c>
      <c r="E2393" s="113" t="s">
        <v>11202</v>
      </c>
      <c r="F2393" s="113" t="s">
        <v>5557</v>
      </c>
      <c r="G2393" s="114" t="s">
        <v>11203</v>
      </c>
    </row>
    <row r="2394" spans="2:7" ht="105" x14ac:dyDescent="0.25">
      <c r="B2394" s="73" t="s">
        <v>11204</v>
      </c>
      <c r="C2394" s="117" t="s">
        <v>3333</v>
      </c>
      <c r="D2394" s="73" t="s">
        <v>104</v>
      </c>
      <c r="E2394" s="113" t="s">
        <v>11205</v>
      </c>
      <c r="F2394" s="113" t="s">
        <v>5557</v>
      </c>
      <c r="G2394" s="114" t="s">
        <v>11206</v>
      </c>
    </row>
    <row r="2395" spans="2:7" ht="60" x14ac:dyDescent="0.25">
      <c r="B2395" s="73" t="s">
        <v>11207</v>
      </c>
      <c r="C2395" s="117" t="s">
        <v>4773</v>
      </c>
      <c r="D2395" s="73" t="s">
        <v>104</v>
      </c>
      <c r="E2395" s="113" t="s">
        <v>11208</v>
      </c>
      <c r="F2395" s="113" t="s">
        <v>5557</v>
      </c>
      <c r="G2395" s="114" t="s">
        <v>11209</v>
      </c>
    </row>
    <row r="2396" spans="2:7" ht="30" x14ac:dyDescent="0.25">
      <c r="B2396" s="73" t="s">
        <v>11210</v>
      </c>
      <c r="C2396" s="117" t="s">
        <v>11211</v>
      </c>
      <c r="D2396" s="73" t="s">
        <v>104</v>
      </c>
      <c r="E2396" s="113" t="s">
        <v>11212</v>
      </c>
      <c r="F2396" s="113" t="s">
        <v>5557</v>
      </c>
      <c r="G2396" s="114" t="s">
        <v>11213</v>
      </c>
    </row>
    <row r="2397" spans="2:7" ht="135" x14ac:dyDescent="0.25">
      <c r="B2397" s="73" t="s">
        <v>11214</v>
      </c>
      <c r="C2397" s="117" t="s">
        <v>11215</v>
      </c>
      <c r="D2397" s="73" t="s">
        <v>104</v>
      </c>
      <c r="E2397" s="113" t="s">
        <v>11216</v>
      </c>
      <c r="F2397" s="113" t="s">
        <v>5557</v>
      </c>
      <c r="G2397" s="114" t="s">
        <v>11217</v>
      </c>
    </row>
    <row r="2398" spans="2:7" ht="150" x14ac:dyDescent="0.25">
      <c r="B2398" s="73" t="s">
        <v>11218</v>
      </c>
      <c r="C2398" s="117" t="s">
        <v>11219</v>
      </c>
      <c r="D2398" s="73" t="s">
        <v>104</v>
      </c>
      <c r="E2398" s="113" t="s">
        <v>11220</v>
      </c>
      <c r="F2398" s="113" t="s">
        <v>5557</v>
      </c>
      <c r="G2398" s="114" t="s">
        <v>11221</v>
      </c>
    </row>
    <row r="2399" spans="2:7" ht="75" x14ac:dyDescent="0.25">
      <c r="B2399" s="73" t="s">
        <v>11222</v>
      </c>
      <c r="C2399" s="117" t="s">
        <v>863</v>
      </c>
      <c r="D2399" s="73" t="s">
        <v>104</v>
      </c>
      <c r="E2399" s="113" t="s">
        <v>11223</v>
      </c>
      <c r="F2399" s="113" t="s">
        <v>5557</v>
      </c>
      <c r="G2399" s="114" t="s">
        <v>11224</v>
      </c>
    </row>
    <row r="2400" spans="2:7" ht="30" x14ac:dyDescent="0.25">
      <c r="B2400" s="73" t="s">
        <v>11225</v>
      </c>
      <c r="C2400" s="117" t="s">
        <v>4013</v>
      </c>
      <c r="D2400" s="73" t="s">
        <v>104</v>
      </c>
      <c r="E2400" s="113" t="s">
        <v>11226</v>
      </c>
      <c r="F2400" s="113" t="s">
        <v>5557</v>
      </c>
      <c r="G2400" s="114" t="s">
        <v>11227</v>
      </c>
    </row>
    <row r="2401" spans="2:7" ht="90" x14ac:dyDescent="0.25">
      <c r="B2401" s="73" t="s">
        <v>11228</v>
      </c>
      <c r="C2401" s="117" t="s">
        <v>4048</v>
      </c>
      <c r="D2401" s="73" t="s">
        <v>104</v>
      </c>
      <c r="E2401" s="113" t="s">
        <v>11229</v>
      </c>
      <c r="F2401" s="113" t="s">
        <v>5557</v>
      </c>
      <c r="G2401" s="114" t="s">
        <v>11230</v>
      </c>
    </row>
    <row r="2402" spans="2:7" x14ac:dyDescent="0.25">
      <c r="B2402" s="73" t="s">
        <v>11231</v>
      </c>
      <c r="C2402" s="117" t="s">
        <v>3888</v>
      </c>
      <c r="D2402" s="73" t="s">
        <v>104</v>
      </c>
      <c r="E2402" s="113" t="s">
        <v>11232</v>
      </c>
      <c r="F2402" s="113" t="s">
        <v>5557</v>
      </c>
    </row>
    <row r="2403" spans="2:7" x14ac:dyDescent="0.25">
      <c r="B2403" s="73" t="s">
        <v>11233</v>
      </c>
      <c r="C2403" s="117" t="s">
        <v>11234</v>
      </c>
      <c r="D2403" s="73" t="s">
        <v>104</v>
      </c>
      <c r="E2403" s="113" t="s">
        <v>11235</v>
      </c>
      <c r="F2403" s="113" t="s">
        <v>5557</v>
      </c>
    </row>
    <row r="2404" spans="2:7" x14ac:dyDescent="0.25">
      <c r="B2404" s="73" t="s">
        <v>11236</v>
      </c>
      <c r="C2404" s="117" t="s">
        <v>4162</v>
      </c>
      <c r="D2404" s="73" t="s">
        <v>104</v>
      </c>
      <c r="E2404" s="113" t="s">
        <v>11237</v>
      </c>
      <c r="F2404" s="113" t="s">
        <v>5557</v>
      </c>
    </row>
    <row r="2405" spans="2:7" x14ac:dyDescent="0.25">
      <c r="B2405" s="73" t="s">
        <v>11238</v>
      </c>
      <c r="C2405" s="117" t="s">
        <v>11239</v>
      </c>
      <c r="D2405" s="73" t="s">
        <v>104</v>
      </c>
      <c r="E2405" s="113" t="s">
        <v>11240</v>
      </c>
      <c r="F2405" s="113" t="s">
        <v>5557</v>
      </c>
    </row>
    <row r="2406" spans="2:7" x14ac:dyDescent="0.25">
      <c r="B2406" s="73" t="s">
        <v>11241</v>
      </c>
      <c r="C2406" s="117" t="s">
        <v>4421</v>
      </c>
      <c r="D2406" s="73" t="s">
        <v>104</v>
      </c>
      <c r="E2406" s="113" t="s">
        <v>11242</v>
      </c>
      <c r="F2406" s="113" t="s">
        <v>5557</v>
      </c>
    </row>
    <row r="2407" spans="2:7" x14ac:dyDescent="0.25">
      <c r="B2407" s="73" t="s">
        <v>11243</v>
      </c>
      <c r="C2407" s="117" t="s">
        <v>4421</v>
      </c>
      <c r="D2407" s="73" t="s">
        <v>104</v>
      </c>
      <c r="E2407" s="113" t="s">
        <v>11244</v>
      </c>
      <c r="F2407" s="113" t="s">
        <v>5557</v>
      </c>
    </row>
    <row r="2408" spans="2:7" x14ac:dyDescent="0.25">
      <c r="B2408" s="73" t="s">
        <v>11245</v>
      </c>
      <c r="C2408" s="117" t="s">
        <v>11246</v>
      </c>
      <c r="D2408" s="73" t="s">
        <v>104</v>
      </c>
      <c r="E2408" s="113" t="s">
        <v>11247</v>
      </c>
      <c r="F2408" s="113" t="s">
        <v>5557</v>
      </c>
    </row>
    <row r="2409" spans="2:7" x14ac:dyDescent="0.25">
      <c r="B2409" s="73" t="s">
        <v>11248</v>
      </c>
      <c r="C2409" s="117" t="s">
        <v>11249</v>
      </c>
      <c r="D2409" s="73" t="s">
        <v>104</v>
      </c>
      <c r="E2409" s="113" t="s">
        <v>11250</v>
      </c>
      <c r="F2409" s="113" t="s">
        <v>5557</v>
      </c>
    </row>
    <row r="2410" spans="2:7" x14ac:dyDescent="0.25">
      <c r="B2410" s="73" t="s">
        <v>11251</v>
      </c>
      <c r="C2410" s="117" t="s">
        <v>6671</v>
      </c>
      <c r="D2410" s="73" t="s">
        <v>104</v>
      </c>
      <c r="E2410" s="113" t="s">
        <v>11252</v>
      </c>
      <c r="F2410" s="113" t="s">
        <v>5557</v>
      </c>
    </row>
    <row r="2411" spans="2:7" x14ac:dyDescent="0.25">
      <c r="B2411" s="73" t="s">
        <v>11253</v>
      </c>
      <c r="C2411" s="117" t="s">
        <v>6671</v>
      </c>
      <c r="D2411" s="73" t="s">
        <v>104</v>
      </c>
      <c r="E2411" s="113" t="s">
        <v>11254</v>
      </c>
      <c r="F2411" s="113" t="s">
        <v>5557</v>
      </c>
    </row>
    <row r="2412" spans="2:7" x14ac:dyDescent="0.25">
      <c r="B2412" s="73" t="s">
        <v>11255</v>
      </c>
      <c r="C2412" s="117" t="s">
        <v>683</v>
      </c>
      <c r="D2412" s="73" t="s">
        <v>104</v>
      </c>
      <c r="E2412" s="113" t="s">
        <v>11256</v>
      </c>
      <c r="F2412" s="113" t="s">
        <v>5557</v>
      </c>
    </row>
    <row r="2413" spans="2:7" x14ac:dyDescent="0.25">
      <c r="B2413" s="73" t="s">
        <v>11257</v>
      </c>
      <c r="C2413" s="117" t="s">
        <v>11258</v>
      </c>
      <c r="D2413" s="73" t="s">
        <v>104</v>
      </c>
      <c r="E2413" s="113" t="s">
        <v>11259</v>
      </c>
      <c r="F2413" s="113" t="s">
        <v>5557</v>
      </c>
    </row>
    <row r="2414" spans="2:7" x14ac:dyDescent="0.25">
      <c r="B2414" s="73" t="s">
        <v>11260</v>
      </c>
      <c r="C2414" s="117" t="s">
        <v>11261</v>
      </c>
      <c r="D2414" s="73" t="s">
        <v>104</v>
      </c>
      <c r="E2414" s="113" t="s">
        <v>11262</v>
      </c>
      <c r="F2414" s="113" t="s">
        <v>5557</v>
      </c>
    </row>
    <row r="2415" spans="2:7" x14ac:dyDescent="0.25">
      <c r="B2415" s="73" t="s">
        <v>11263</v>
      </c>
      <c r="C2415" s="117" t="s">
        <v>125</v>
      </c>
      <c r="D2415" s="73" t="s">
        <v>104</v>
      </c>
      <c r="E2415" s="113" t="s">
        <v>11264</v>
      </c>
      <c r="F2415" s="113" t="s">
        <v>5557</v>
      </c>
    </row>
    <row r="2416" spans="2:7" x14ac:dyDescent="0.25">
      <c r="B2416" s="73" t="s">
        <v>11265</v>
      </c>
      <c r="C2416" s="117" t="s">
        <v>683</v>
      </c>
      <c r="D2416" s="73" t="s">
        <v>104</v>
      </c>
      <c r="E2416" s="113" t="s">
        <v>11266</v>
      </c>
      <c r="F2416" s="113" t="s">
        <v>5557</v>
      </c>
    </row>
    <row r="2417" spans="2:6" x14ac:dyDescent="0.25">
      <c r="B2417" s="73" t="s">
        <v>11267</v>
      </c>
      <c r="C2417" s="117" t="s">
        <v>683</v>
      </c>
      <c r="D2417" s="73" t="s">
        <v>104</v>
      </c>
      <c r="E2417" s="113" t="s">
        <v>11268</v>
      </c>
      <c r="F2417" s="113" t="s">
        <v>5557</v>
      </c>
    </row>
    <row r="2418" spans="2:6" x14ac:dyDescent="0.25">
      <c r="B2418" s="73" t="s">
        <v>11269</v>
      </c>
      <c r="C2418" s="117" t="s">
        <v>5995</v>
      </c>
      <c r="D2418" s="73" t="s">
        <v>104</v>
      </c>
      <c r="E2418" s="113" t="s">
        <v>11270</v>
      </c>
      <c r="F2418" s="113" t="s">
        <v>5557</v>
      </c>
    </row>
    <row r="2419" spans="2:6" x14ac:dyDescent="0.25">
      <c r="B2419" s="73" t="s">
        <v>11271</v>
      </c>
      <c r="C2419" s="117" t="s">
        <v>11272</v>
      </c>
      <c r="D2419" s="73" t="s">
        <v>104</v>
      </c>
      <c r="E2419" s="113" t="s">
        <v>11273</v>
      </c>
      <c r="F2419" s="113" t="s">
        <v>5557</v>
      </c>
    </row>
    <row r="2420" spans="2:6" x14ac:dyDescent="0.25">
      <c r="B2420" s="73" t="s">
        <v>22538</v>
      </c>
      <c r="C2420" s="117" t="s">
        <v>22209</v>
      </c>
      <c r="D2420" s="73" t="s">
        <v>104</v>
      </c>
      <c r="E2420" s="113" t="s">
        <v>22539</v>
      </c>
      <c r="F2420" s="113" t="s">
        <v>5557</v>
      </c>
    </row>
    <row r="2421" spans="2:6" x14ac:dyDescent="0.25">
      <c r="B2421" s="73" t="s">
        <v>22540</v>
      </c>
      <c r="C2421" s="117" t="s">
        <v>22209</v>
      </c>
      <c r="D2421" s="73" t="s">
        <v>104</v>
      </c>
      <c r="E2421" s="113" t="s">
        <v>22541</v>
      </c>
      <c r="F2421" s="113" t="s">
        <v>5557</v>
      </c>
    </row>
    <row r="2422" spans="2:6" x14ac:dyDescent="0.25">
      <c r="B2422" s="73" t="s">
        <v>22542</v>
      </c>
      <c r="C2422" s="117" t="s">
        <v>22543</v>
      </c>
      <c r="D2422" s="73" t="s">
        <v>104</v>
      </c>
      <c r="E2422" s="113" t="s">
        <v>22544</v>
      </c>
      <c r="F2422" s="113" t="s">
        <v>5557</v>
      </c>
    </row>
    <row r="2423" spans="2:6" x14ac:dyDescent="0.25">
      <c r="B2423" s="73" t="s">
        <v>22545</v>
      </c>
      <c r="C2423" s="117" t="s">
        <v>22356</v>
      </c>
      <c r="D2423" s="73" t="s">
        <v>104</v>
      </c>
      <c r="E2423" s="113" t="s">
        <v>22546</v>
      </c>
      <c r="F2423" s="113" t="s">
        <v>5557</v>
      </c>
    </row>
    <row r="2424" spans="2:6" x14ac:dyDescent="0.25">
      <c r="B2424" s="73" t="s">
        <v>22547</v>
      </c>
      <c r="C2424" s="117" t="s">
        <v>22548</v>
      </c>
      <c r="D2424" s="73" t="s">
        <v>104</v>
      </c>
      <c r="E2424" s="113" t="s">
        <v>22549</v>
      </c>
      <c r="F2424" s="113" t="s">
        <v>5557</v>
      </c>
    </row>
    <row r="2425" spans="2:6" x14ac:dyDescent="0.25">
      <c r="B2425" s="73" t="s">
        <v>22550</v>
      </c>
      <c r="C2425" s="117" t="s">
        <v>22548</v>
      </c>
      <c r="D2425" s="73" t="s">
        <v>104</v>
      </c>
      <c r="E2425" s="113" t="s">
        <v>22551</v>
      </c>
      <c r="F2425" s="113" t="s">
        <v>5557</v>
      </c>
    </row>
    <row r="2426" spans="2:6" x14ac:dyDescent="0.25">
      <c r="B2426" s="73" t="s">
        <v>22552</v>
      </c>
      <c r="C2426" s="117" t="s">
        <v>22553</v>
      </c>
      <c r="D2426" s="73" t="s">
        <v>104</v>
      </c>
      <c r="E2426" s="113" t="s">
        <v>22554</v>
      </c>
      <c r="F2426" s="113" t="s">
        <v>5557</v>
      </c>
    </row>
    <row r="2427" spans="2:6" x14ac:dyDescent="0.25">
      <c r="B2427" s="73" t="s">
        <v>22555</v>
      </c>
      <c r="C2427" s="117" t="s">
        <v>1008</v>
      </c>
      <c r="D2427" s="73" t="s">
        <v>104</v>
      </c>
      <c r="E2427" s="113" t="s">
        <v>22556</v>
      </c>
      <c r="F2427" s="113" t="s">
        <v>5557</v>
      </c>
    </row>
    <row r="2428" spans="2:6" x14ac:dyDescent="0.25">
      <c r="B2428" s="73" t="s">
        <v>22557</v>
      </c>
      <c r="C2428" s="117" t="s">
        <v>1008</v>
      </c>
      <c r="D2428" s="73" t="s">
        <v>104</v>
      </c>
      <c r="E2428" s="113" t="s">
        <v>22558</v>
      </c>
      <c r="F2428" s="113" t="s">
        <v>5557</v>
      </c>
    </row>
    <row r="2429" spans="2:6" x14ac:dyDescent="0.25">
      <c r="B2429" s="73" t="s">
        <v>22559</v>
      </c>
      <c r="C2429" s="117" t="s">
        <v>1008</v>
      </c>
      <c r="D2429" s="73" t="s">
        <v>104</v>
      </c>
      <c r="E2429" s="113" t="s">
        <v>22560</v>
      </c>
      <c r="F2429" s="113" t="s">
        <v>5557</v>
      </c>
    </row>
    <row r="2430" spans="2:6" x14ac:dyDescent="0.25">
      <c r="B2430" s="73" t="s">
        <v>22561</v>
      </c>
      <c r="C2430" s="117" t="s">
        <v>1008</v>
      </c>
      <c r="D2430" s="73" t="s">
        <v>104</v>
      </c>
      <c r="E2430" s="113" t="s">
        <v>22562</v>
      </c>
      <c r="F2430" s="113" t="s">
        <v>5557</v>
      </c>
    </row>
    <row r="2431" spans="2:6" x14ac:dyDescent="0.25">
      <c r="B2431" s="73" t="s">
        <v>22563</v>
      </c>
      <c r="C2431" s="117" t="s">
        <v>125</v>
      </c>
      <c r="D2431" s="73" t="s">
        <v>104</v>
      </c>
      <c r="E2431" s="113" t="s">
        <v>22564</v>
      </c>
      <c r="F2431" s="113" t="s">
        <v>5557</v>
      </c>
    </row>
    <row r="2432" spans="2:6" x14ac:dyDescent="0.25">
      <c r="B2432" s="73" t="s">
        <v>22565</v>
      </c>
      <c r="C2432" s="117" t="s">
        <v>125</v>
      </c>
      <c r="D2432" s="73" t="s">
        <v>104</v>
      </c>
      <c r="E2432" s="113" t="s">
        <v>22566</v>
      </c>
      <c r="F2432" s="113" t="s">
        <v>5557</v>
      </c>
    </row>
    <row r="2433" spans="2:7" x14ac:dyDescent="0.25">
      <c r="B2433" s="73" t="s">
        <v>22567</v>
      </c>
      <c r="C2433" s="117" t="s">
        <v>4315</v>
      </c>
      <c r="D2433" s="73" t="s">
        <v>104</v>
      </c>
      <c r="E2433" s="113" t="s">
        <v>22568</v>
      </c>
      <c r="F2433" s="113" t="s">
        <v>5557</v>
      </c>
    </row>
    <row r="2434" spans="2:7" x14ac:dyDescent="0.25">
      <c r="B2434" s="73" t="s">
        <v>23273</v>
      </c>
      <c r="C2434" s="117" t="s">
        <v>4591</v>
      </c>
      <c r="D2434" s="73" t="s">
        <v>104</v>
      </c>
      <c r="E2434" s="113" t="s">
        <v>23274</v>
      </c>
      <c r="F2434" s="113" t="s">
        <v>5557</v>
      </c>
    </row>
    <row r="2435" spans="2:7" x14ac:dyDescent="0.25">
      <c r="B2435" s="73" t="s">
        <v>23275</v>
      </c>
      <c r="C2435" s="117" t="s">
        <v>23276</v>
      </c>
      <c r="D2435" s="73" t="s">
        <v>104</v>
      </c>
      <c r="E2435" s="113" t="s">
        <v>23277</v>
      </c>
      <c r="F2435" s="113" t="s">
        <v>8129</v>
      </c>
    </row>
    <row r="2436" spans="2:7" x14ac:dyDescent="0.25">
      <c r="B2436" s="73" t="s">
        <v>23278</v>
      </c>
      <c r="C2436" s="117" t="s">
        <v>125</v>
      </c>
      <c r="D2436" s="73" t="s">
        <v>104</v>
      </c>
      <c r="E2436" s="113" t="s">
        <v>23279</v>
      </c>
      <c r="F2436" s="113" t="s">
        <v>8129</v>
      </c>
    </row>
    <row r="2437" spans="2:7" x14ac:dyDescent="0.25">
      <c r="B2437" s="73" t="s">
        <v>23280</v>
      </c>
      <c r="C2437" s="117" t="s">
        <v>23104</v>
      </c>
      <c r="D2437" s="73" t="s">
        <v>104</v>
      </c>
      <c r="E2437" s="113" t="s">
        <v>23281</v>
      </c>
      <c r="F2437" s="113" t="s">
        <v>8129</v>
      </c>
    </row>
    <row r="2438" spans="2:7" x14ac:dyDescent="0.25">
      <c r="B2438" s="73" t="s">
        <v>23282</v>
      </c>
      <c r="C2438" s="117" t="s">
        <v>23219</v>
      </c>
      <c r="D2438" s="73" t="s">
        <v>104</v>
      </c>
      <c r="E2438" s="113" t="s">
        <v>23283</v>
      </c>
      <c r="F2438" s="113" t="s">
        <v>8129</v>
      </c>
    </row>
    <row r="2439" spans="2:7" x14ac:dyDescent="0.25">
      <c r="B2439" s="73" t="s">
        <v>23284</v>
      </c>
      <c r="C2439" s="117" t="s">
        <v>23174</v>
      </c>
      <c r="D2439" s="73" t="s">
        <v>104</v>
      </c>
      <c r="E2439" s="113" t="s">
        <v>23285</v>
      </c>
      <c r="F2439" s="113" t="s">
        <v>5557</v>
      </c>
    </row>
    <row r="2440" spans="2:7" x14ac:dyDescent="0.25">
      <c r="B2440" s="73" t="s">
        <v>11274</v>
      </c>
      <c r="C2440" s="117" t="s">
        <v>125</v>
      </c>
      <c r="D2440" s="73" t="s">
        <v>104</v>
      </c>
      <c r="E2440" s="113" t="s">
        <v>11275</v>
      </c>
    </row>
    <row r="2441" spans="2:7" x14ac:dyDescent="0.25">
      <c r="B2441" s="73" t="s">
        <v>11276</v>
      </c>
      <c r="C2441" s="117" t="s">
        <v>125</v>
      </c>
      <c r="D2441" s="73" t="s">
        <v>104</v>
      </c>
      <c r="E2441" s="113" t="s">
        <v>11277</v>
      </c>
      <c r="G2441" s="114" t="s">
        <v>11278</v>
      </c>
    </row>
    <row r="2442" spans="2:7" x14ac:dyDescent="0.25">
      <c r="B2442" s="73" t="s">
        <v>11279</v>
      </c>
      <c r="C2442" s="117" t="s">
        <v>125</v>
      </c>
      <c r="D2442" s="73" t="s">
        <v>104</v>
      </c>
      <c r="E2442" s="113" t="s">
        <v>11280</v>
      </c>
      <c r="G2442" s="114" t="s">
        <v>11281</v>
      </c>
    </row>
    <row r="2443" spans="2:7" ht="90" x14ac:dyDescent="0.25">
      <c r="B2443" s="73" t="s">
        <v>11282</v>
      </c>
      <c r="C2443" s="117" t="s">
        <v>125</v>
      </c>
      <c r="D2443" s="73" t="s">
        <v>104</v>
      </c>
      <c r="E2443" s="113" t="s">
        <v>11283</v>
      </c>
      <c r="G2443" s="114" t="s">
        <v>11284</v>
      </c>
    </row>
    <row r="2444" spans="2:7" x14ac:dyDescent="0.25">
      <c r="B2444" s="73" t="s">
        <v>11285</v>
      </c>
      <c r="C2444" s="117" t="s">
        <v>125</v>
      </c>
      <c r="D2444" s="73" t="s">
        <v>104</v>
      </c>
      <c r="E2444" s="113" t="s">
        <v>11286</v>
      </c>
      <c r="G2444" s="114" t="s">
        <v>11287</v>
      </c>
    </row>
    <row r="2445" spans="2:7" x14ac:dyDescent="0.25">
      <c r="B2445" s="73" t="s">
        <v>11288</v>
      </c>
      <c r="C2445" s="117" t="s">
        <v>125</v>
      </c>
      <c r="D2445" s="73" t="s">
        <v>104</v>
      </c>
      <c r="E2445" s="113" t="s">
        <v>11289</v>
      </c>
      <c r="G2445" s="114" t="s">
        <v>11290</v>
      </c>
    </row>
    <row r="2446" spans="2:7" x14ac:dyDescent="0.25">
      <c r="B2446" s="73" t="s">
        <v>11291</v>
      </c>
      <c r="C2446" s="117" t="s">
        <v>125</v>
      </c>
      <c r="D2446" s="73" t="s">
        <v>104</v>
      </c>
      <c r="E2446" s="113" t="s">
        <v>11292</v>
      </c>
      <c r="G2446" s="114" t="s">
        <v>11293</v>
      </c>
    </row>
    <row r="2447" spans="2:7" ht="45" x14ac:dyDescent="0.25">
      <c r="B2447" s="73" t="s">
        <v>11294</v>
      </c>
      <c r="C2447" s="117" t="s">
        <v>125</v>
      </c>
      <c r="D2447" s="73" t="s">
        <v>104</v>
      </c>
      <c r="E2447" s="113" t="s">
        <v>11295</v>
      </c>
      <c r="G2447" s="114" t="s">
        <v>11296</v>
      </c>
    </row>
    <row r="2448" spans="2:7" ht="30" x14ac:dyDescent="0.25">
      <c r="B2448" s="73" t="s">
        <v>11297</v>
      </c>
      <c r="C2448" s="117" t="s">
        <v>125</v>
      </c>
      <c r="D2448" s="73" t="s">
        <v>104</v>
      </c>
      <c r="E2448" s="113" t="s">
        <v>11298</v>
      </c>
      <c r="G2448" s="114" t="s">
        <v>11299</v>
      </c>
    </row>
    <row r="2449" spans="2:7" x14ac:dyDescent="0.25">
      <c r="B2449" s="73" t="s">
        <v>11300</v>
      </c>
      <c r="C2449" s="117" t="s">
        <v>125</v>
      </c>
      <c r="D2449" s="73" t="s">
        <v>104</v>
      </c>
      <c r="E2449" s="113" t="s">
        <v>11301</v>
      </c>
      <c r="G2449" s="114" t="s">
        <v>11302</v>
      </c>
    </row>
    <row r="2450" spans="2:7" x14ac:dyDescent="0.25">
      <c r="B2450" s="73" t="s">
        <v>11303</v>
      </c>
      <c r="C2450" s="117" t="s">
        <v>125</v>
      </c>
      <c r="D2450" s="73" t="s">
        <v>104</v>
      </c>
      <c r="E2450" s="113" t="s">
        <v>11304</v>
      </c>
      <c r="G2450" s="114" t="s">
        <v>11305</v>
      </c>
    </row>
    <row r="2451" spans="2:7" ht="90" x14ac:dyDescent="0.25">
      <c r="B2451" s="73" t="s">
        <v>11306</v>
      </c>
      <c r="C2451" s="117" t="s">
        <v>125</v>
      </c>
      <c r="D2451" s="73" t="s">
        <v>104</v>
      </c>
      <c r="E2451" s="113" t="s">
        <v>11307</v>
      </c>
      <c r="G2451" s="114" t="s">
        <v>11308</v>
      </c>
    </row>
    <row r="2452" spans="2:7" x14ac:dyDescent="0.25">
      <c r="B2452" s="73" t="s">
        <v>11309</v>
      </c>
      <c r="C2452" s="117" t="s">
        <v>125</v>
      </c>
      <c r="D2452" s="73" t="s">
        <v>104</v>
      </c>
      <c r="E2452" s="113" t="s">
        <v>11310</v>
      </c>
      <c r="G2452" s="114" t="s">
        <v>11281</v>
      </c>
    </row>
    <row r="2453" spans="2:7" x14ac:dyDescent="0.25">
      <c r="B2453" s="73" t="s">
        <v>11311</v>
      </c>
      <c r="C2453" s="117" t="s">
        <v>125</v>
      </c>
      <c r="D2453" s="73" t="s">
        <v>104</v>
      </c>
      <c r="E2453" s="113" t="s">
        <v>11312</v>
      </c>
      <c r="G2453" s="114" t="s">
        <v>11313</v>
      </c>
    </row>
    <row r="2454" spans="2:7" ht="45" x14ac:dyDescent="0.25">
      <c r="B2454" s="73" t="s">
        <v>11314</v>
      </c>
      <c r="C2454" s="117" t="s">
        <v>125</v>
      </c>
      <c r="D2454" s="73" t="s">
        <v>104</v>
      </c>
      <c r="E2454" s="113" t="s">
        <v>11315</v>
      </c>
      <c r="G2454" s="114" t="s">
        <v>11316</v>
      </c>
    </row>
    <row r="2455" spans="2:7" ht="30" x14ac:dyDescent="0.25">
      <c r="B2455" s="73" t="s">
        <v>11317</v>
      </c>
      <c r="C2455" s="117" t="s">
        <v>125</v>
      </c>
      <c r="D2455" s="73" t="s">
        <v>104</v>
      </c>
      <c r="E2455" s="113" t="s">
        <v>11318</v>
      </c>
      <c r="G2455" s="114" t="s">
        <v>11319</v>
      </c>
    </row>
    <row r="2456" spans="2:7" ht="30" x14ac:dyDescent="0.25">
      <c r="B2456" s="73" t="s">
        <v>11320</v>
      </c>
      <c r="C2456" s="117" t="s">
        <v>125</v>
      </c>
      <c r="D2456" s="73" t="s">
        <v>104</v>
      </c>
      <c r="E2456" s="113" t="s">
        <v>11321</v>
      </c>
      <c r="G2456" s="114" t="s">
        <v>11322</v>
      </c>
    </row>
    <row r="2457" spans="2:7" x14ac:dyDescent="0.25">
      <c r="B2457" s="73" t="s">
        <v>11323</v>
      </c>
      <c r="C2457" s="117" t="s">
        <v>125</v>
      </c>
      <c r="D2457" s="73" t="s">
        <v>104</v>
      </c>
      <c r="E2457" s="113" t="s">
        <v>11324</v>
      </c>
      <c r="G2457" s="114" t="s">
        <v>11325</v>
      </c>
    </row>
    <row r="2458" spans="2:7" x14ac:dyDescent="0.25">
      <c r="B2458" s="73" t="s">
        <v>11326</v>
      </c>
      <c r="C2458" s="117" t="s">
        <v>125</v>
      </c>
      <c r="D2458" s="73" t="s">
        <v>104</v>
      </c>
      <c r="E2458" s="113" t="s">
        <v>11327</v>
      </c>
      <c r="G2458" s="114" t="s">
        <v>11328</v>
      </c>
    </row>
    <row r="2459" spans="2:7" x14ac:dyDescent="0.25">
      <c r="B2459" s="73" t="s">
        <v>11329</v>
      </c>
      <c r="C2459" s="117" t="s">
        <v>125</v>
      </c>
      <c r="D2459" s="73" t="s">
        <v>104</v>
      </c>
      <c r="E2459" s="113" t="s">
        <v>11330</v>
      </c>
      <c r="G2459" s="114" t="s">
        <v>11331</v>
      </c>
    </row>
    <row r="2460" spans="2:7" x14ac:dyDescent="0.25">
      <c r="B2460" s="73" t="s">
        <v>11332</v>
      </c>
      <c r="C2460" s="117" t="s">
        <v>125</v>
      </c>
      <c r="D2460" s="73" t="s">
        <v>104</v>
      </c>
      <c r="E2460" s="113" t="s">
        <v>11333</v>
      </c>
      <c r="G2460" s="114" t="s">
        <v>11334</v>
      </c>
    </row>
    <row r="2461" spans="2:7" x14ac:dyDescent="0.25">
      <c r="B2461" s="73" t="s">
        <v>11335</v>
      </c>
      <c r="C2461" s="117" t="s">
        <v>125</v>
      </c>
      <c r="D2461" s="73" t="s">
        <v>104</v>
      </c>
      <c r="E2461" s="113" t="s">
        <v>11336</v>
      </c>
    </row>
    <row r="2462" spans="2:7" x14ac:dyDescent="0.25">
      <c r="B2462" s="73" t="s">
        <v>11337</v>
      </c>
      <c r="C2462" s="117" t="s">
        <v>125</v>
      </c>
      <c r="D2462" s="73" t="s">
        <v>104</v>
      </c>
      <c r="E2462" s="113" t="s">
        <v>11338</v>
      </c>
      <c r="G2462" s="114" t="s">
        <v>11339</v>
      </c>
    </row>
    <row r="2463" spans="2:7" x14ac:dyDescent="0.25">
      <c r="B2463" s="73" t="s">
        <v>11340</v>
      </c>
      <c r="C2463" s="117" t="s">
        <v>918</v>
      </c>
      <c r="D2463" s="73" t="s">
        <v>104</v>
      </c>
      <c r="E2463" s="113" t="s">
        <v>11341</v>
      </c>
      <c r="G2463" s="114" t="s">
        <v>11342</v>
      </c>
    </row>
    <row r="2464" spans="2:7" x14ac:dyDescent="0.25">
      <c r="B2464" s="73" t="s">
        <v>11343</v>
      </c>
      <c r="C2464" s="117" t="s">
        <v>125</v>
      </c>
      <c r="D2464" s="73" t="s">
        <v>104</v>
      </c>
      <c r="E2464" s="113" t="s">
        <v>11344</v>
      </c>
      <c r="G2464" s="114" t="s">
        <v>11345</v>
      </c>
    </row>
    <row r="2465" spans="2:7" x14ac:dyDescent="0.25">
      <c r="B2465" s="73" t="s">
        <v>11346</v>
      </c>
      <c r="C2465" s="117" t="s">
        <v>125</v>
      </c>
      <c r="D2465" s="73" t="s">
        <v>104</v>
      </c>
      <c r="E2465" s="113" t="s">
        <v>11347</v>
      </c>
    </row>
    <row r="2466" spans="2:7" x14ac:dyDescent="0.25">
      <c r="B2466" s="73" t="s">
        <v>11348</v>
      </c>
      <c r="C2466" s="117" t="s">
        <v>125</v>
      </c>
      <c r="D2466" s="73" t="s">
        <v>104</v>
      </c>
      <c r="E2466" s="113" t="s">
        <v>11349</v>
      </c>
      <c r="G2466" s="114" t="s">
        <v>11331</v>
      </c>
    </row>
    <row r="2467" spans="2:7" x14ac:dyDescent="0.25">
      <c r="B2467" s="73" t="s">
        <v>11350</v>
      </c>
      <c r="C2467" s="117" t="s">
        <v>125</v>
      </c>
      <c r="D2467" s="73" t="s">
        <v>104</v>
      </c>
      <c r="E2467" s="113" t="s">
        <v>11351</v>
      </c>
      <c r="G2467" s="114" t="s">
        <v>11352</v>
      </c>
    </row>
    <row r="2468" spans="2:7" ht="30" x14ac:dyDescent="0.25">
      <c r="B2468" s="73" t="s">
        <v>11353</v>
      </c>
      <c r="C2468" s="117" t="s">
        <v>125</v>
      </c>
      <c r="D2468" s="73" t="s">
        <v>104</v>
      </c>
      <c r="E2468" s="113" t="s">
        <v>11354</v>
      </c>
      <c r="G2468" s="114" t="s">
        <v>11355</v>
      </c>
    </row>
    <row r="2469" spans="2:7" ht="30" x14ac:dyDescent="0.25">
      <c r="B2469" s="73" t="s">
        <v>11356</v>
      </c>
      <c r="C2469" s="117" t="s">
        <v>125</v>
      </c>
      <c r="D2469" s="73" t="s">
        <v>104</v>
      </c>
      <c r="E2469" s="113" t="s">
        <v>11357</v>
      </c>
      <c r="G2469" s="114" t="s">
        <v>11358</v>
      </c>
    </row>
    <row r="2470" spans="2:7" x14ac:dyDescent="0.25">
      <c r="B2470" s="73" t="s">
        <v>11359</v>
      </c>
      <c r="C2470" s="117" t="s">
        <v>125</v>
      </c>
      <c r="D2470" s="73" t="s">
        <v>104</v>
      </c>
      <c r="E2470" s="113" t="s">
        <v>11360</v>
      </c>
      <c r="G2470" s="114" t="s">
        <v>11328</v>
      </c>
    </row>
    <row r="2471" spans="2:7" x14ac:dyDescent="0.25">
      <c r="B2471" s="73" t="s">
        <v>11361</v>
      </c>
      <c r="C2471" s="117" t="s">
        <v>125</v>
      </c>
      <c r="D2471" s="73" t="s">
        <v>104</v>
      </c>
      <c r="E2471" s="113" t="s">
        <v>11362</v>
      </c>
      <c r="G2471" s="114" t="s">
        <v>11363</v>
      </c>
    </row>
    <row r="2472" spans="2:7" x14ac:dyDescent="0.25">
      <c r="B2472" s="73" t="s">
        <v>11364</v>
      </c>
      <c r="C2472" s="117" t="s">
        <v>125</v>
      </c>
      <c r="D2472" s="73" t="s">
        <v>104</v>
      </c>
      <c r="E2472" s="113" t="s">
        <v>11365</v>
      </c>
      <c r="G2472" s="114" t="s">
        <v>11366</v>
      </c>
    </row>
    <row r="2473" spans="2:7" x14ac:dyDescent="0.25">
      <c r="B2473" s="73" t="s">
        <v>11367</v>
      </c>
      <c r="C2473" s="117" t="s">
        <v>125</v>
      </c>
      <c r="D2473" s="73" t="s">
        <v>104</v>
      </c>
      <c r="E2473" s="113" t="s">
        <v>11368</v>
      </c>
      <c r="G2473" s="114" t="s">
        <v>11331</v>
      </c>
    </row>
    <row r="2474" spans="2:7" ht="30" x14ac:dyDescent="0.25">
      <c r="B2474" s="73" t="s">
        <v>11369</v>
      </c>
      <c r="C2474" s="117" t="s">
        <v>125</v>
      </c>
      <c r="D2474" s="73" t="s">
        <v>104</v>
      </c>
      <c r="E2474" s="113" t="s">
        <v>11370</v>
      </c>
      <c r="G2474" s="114" t="s">
        <v>11371</v>
      </c>
    </row>
    <row r="2475" spans="2:7" ht="30" x14ac:dyDescent="0.25">
      <c r="B2475" s="73" t="s">
        <v>11372</v>
      </c>
      <c r="C2475" s="117" t="s">
        <v>125</v>
      </c>
      <c r="D2475" s="73" t="s">
        <v>104</v>
      </c>
      <c r="E2475" s="113" t="s">
        <v>11373</v>
      </c>
      <c r="G2475" s="114" t="s">
        <v>11374</v>
      </c>
    </row>
    <row r="2476" spans="2:7" x14ac:dyDescent="0.25">
      <c r="B2476" s="73" t="s">
        <v>11375</v>
      </c>
      <c r="C2476" s="117" t="s">
        <v>125</v>
      </c>
      <c r="D2476" s="73" t="s">
        <v>104</v>
      </c>
      <c r="E2476" s="113" t="s">
        <v>11376</v>
      </c>
      <c r="G2476" s="114" t="s">
        <v>11377</v>
      </c>
    </row>
    <row r="2477" spans="2:7" x14ac:dyDescent="0.25">
      <c r="B2477" s="73" t="s">
        <v>11378</v>
      </c>
      <c r="C2477" s="117" t="s">
        <v>125</v>
      </c>
      <c r="D2477" s="73" t="s">
        <v>104</v>
      </c>
      <c r="E2477" s="113" t="s">
        <v>11379</v>
      </c>
      <c r="G2477" s="114" t="s">
        <v>11380</v>
      </c>
    </row>
    <row r="2478" spans="2:7" x14ac:dyDescent="0.25">
      <c r="B2478" s="73" t="s">
        <v>11381</v>
      </c>
      <c r="C2478" s="117" t="s">
        <v>125</v>
      </c>
      <c r="D2478" s="73" t="s">
        <v>104</v>
      </c>
      <c r="E2478" s="113" t="s">
        <v>11382</v>
      </c>
      <c r="G2478" s="114" t="s">
        <v>11383</v>
      </c>
    </row>
    <row r="2479" spans="2:7" x14ac:dyDescent="0.25">
      <c r="B2479" s="73" t="s">
        <v>11384</v>
      </c>
      <c r="C2479" s="117" t="s">
        <v>125</v>
      </c>
      <c r="D2479" s="73" t="s">
        <v>104</v>
      </c>
      <c r="E2479" s="113" t="s">
        <v>11385</v>
      </c>
      <c r="G2479" s="114" t="s">
        <v>11386</v>
      </c>
    </row>
    <row r="2480" spans="2:7" x14ac:dyDescent="0.25">
      <c r="B2480" s="73" t="s">
        <v>11387</v>
      </c>
      <c r="C2480" s="117" t="s">
        <v>125</v>
      </c>
      <c r="D2480" s="73" t="s">
        <v>104</v>
      </c>
      <c r="E2480" s="113" t="s">
        <v>11388</v>
      </c>
      <c r="G2480" s="114" t="s">
        <v>11389</v>
      </c>
    </row>
    <row r="2481" spans="2:7" x14ac:dyDescent="0.25">
      <c r="B2481" s="73" t="s">
        <v>11390</v>
      </c>
      <c r="C2481" s="117" t="s">
        <v>125</v>
      </c>
      <c r="D2481" s="73" t="s">
        <v>104</v>
      </c>
      <c r="E2481" s="113" t="s">
        <v>11391</v>
      </c>
    </row>
    <row r="2482" spans="2:7" ht="75" x14ac:dyDescent="0.25">
      <c r="B2482" s="73" t="s">
        <v>11392</v>
      </c>
      <c r="C2482" s="117" t="s">
        <v>125</v>
      </c>
      <c r="D2482" s="73" t="s">
        <v>104</v>
      </c>
      <c r="E2482" s="113" t="s">
        <v>11393</v>
      </c>
      <c r="G2482" s="114" t="s">
        <v>11394</v>
      </c>
    </row>
    <row r="2483" spans="2:7" ht="75" x14ac:dyDescent="0.25">
      <c r="B2483" s="73" t="s">
        <v>11395</v>
      </c>
      <c r="C2483" s="117" t="s">
        <v>125</v>
      </c>
      <c r="D2483" s="73" t="s">
        <v>104</v>
      </c>
      <c r="E2483" s="113" t="s">
        <v>11393</v>
      </c>
      <c r="G2483" s="114" t="s">
        <v>11394</v>
      </c>
    </row>
    <row r="2484" spans="2:7" x14ac:dyDescent="0.25">
      <c r="B2484" s="73" t="s">
        <v>11396</v>
      </c>
      <c r="C2484" s="117" t="s">
        <v>125</v>
      </c>
      <c r="D2484" s="73" t="s">
        <v>104</v>
      </c>
      <c r="E2484" s="113" t="s">
        <v>11397</v>
      </c>
      <c r="G2484" s="114" t="s">
        <v>11398</v>
      </c>
    </row>
    <row r="2485" spans="2:7" x14ac:dyDescent="0.25">
      <c r="B2485" s="73" t="s">
        <v>11399</v>
      </c>
      <c r="C2485" s="117" t="s">
        <v>125</v>
      </c>
      <c r="D2485" s="73" t="s">
        <v>104</v>
      </c>
      <c r="E2485" s="113" t="s">
        <v>11400</v>
      </c>
      <c r="G2485" s="114" t="s">
        <v>11401</v>
      </c>
    </row>
    <row r="2486" spans="2:7" ht="30" x14ac:dyDescent="0.25">
      <c r="B2486" s="73" t="s">
        <v>11402</v>
      </c>
      <c r="C2486" s="117" t="s">
        <v>125</v>
      </c>
      <c r="D2486" s="73" t="s">
        <v>104</v>
      </c>
      <c r="E2486" s="113" t="s">
        <v>11403</v>
      </c>
      <c r="G2486" s="114" t="s">
        <v>11404</v>
      </c>
    </row>
    <row r="2487" spans="2:7" ht="60" x14ac:dyDescent="0.25">
      <c r="B2487" s="73" t="s">
        <v>11405</v>
      </c>
      <c r="C2487" s="117" t="s">
        <v>125</v>
      </c>
      <c r="D2487" s="73" t="s">
        <v>104</v>
      </c>
      <c r="E2487" s="113" t="s">
        <v>11406</v>
      </c>
      <c r="G2487" s="114" t="s">
        <v>11407</v>
      </c>
    </row>
    <row r="2488" spans="2:7" x14ac:dyDescent="0.25">
      <c r="B2488" s="73" t="s">
        <v>11408</v>
      </c>
      <c r="C2488" s="117" t="s">
        <v>125</v>
      </c>
      <c r="D2488" s="73" t="s">
        <v>104</v>
      </c>
      <c r="E2488" s="113" t="s">
        <v>11409</v>
      </c>
      <c r="G2488" s="114" t="s">
        <v>11410</v>
      </c>
    </row>
    <row r="2489" spans="2:7" x14ac:dyDescent="0.25">
      <c r="B2489" s="73" t="s">
        <v>11411</v>
      </c>
      <c r="C2489" s="117" t="s">
        <v>125</v>
      </c>
      <c r="D2489" s="73" t="s">
        <v>104</v>
      </c>
      <c r="E2489" s="113" t="s">
        <v>11412</v>
      </c>
    </row>
    <row r="2490" spans="2:7" x14ac:dyDescent="0.25">
      <c r="B2490" s="73" t="s">
        <v>11413</v>
      </c>
      <c r="C2490" s="117" t="s">
        <v>125</v>
      </c>
      <c r="D2490" s="73" t="s">
        <v>104</v>
      </c>
      <c r="E2490" s="113" t="s">
        <v>11414</v>
      </c>
      <c r="G2490" s="114" t="s">
        <v>11415</v>
      </c>
    </row>
    <row r="2491" spans="2:7" ht="30" x14ac:dyDescent="0.25">
      <c r="B2491" s="73" t="s">
        <v>11416</v>
      </c>
      <c r="C2491" s="117" t="s">
        <v>125</v>
      </c>
      <c r="D2491" s="73" t="s">
        <v>104</v>
      </c>
      <c r="E2491" s="113" t="s">
        <v>11417</v>
      </c>
      <c r="G2491" s="114" t="s">
        <v>11418</v>
      </c>
    </row>
    <row r="2492" spans="2:7" x14ac:dyDescent="0.25">
      <c r="B2492" s="73" t="s">
        <v>11419</v>
      </c>
      <c r="C2492" s="117" t="s">
        <v>125</v>
      </c>
      <c r="D2492" s="73" t="s">
        <v>104</v>
      </c>
      <c r="E2492" s="113" t="s">
        <v>11420</v>
      </c>
      <c r="G2492" s="114" t="s">
        <v>11421</v>
      </c>
    </row>
    <row r="2493" spans="2:7" ht="30" x14ac:dyDescent="0.25">
      <c r="B2493" s="73" t="s">
        <v>11422</v>
      </c>
      <c r="C2493" s="117" t="s">
        <v>125</v>
      </c>
      <c r="D2493" s="73" t="s">
        <v>104</v>
      </c>
      <c r="E2493" s="113" t="s">
        <v>11423</v>
      </c>
      <c r="G2493" s="114" t="s">
        <v>11424</v>
      </c>
    </row>
    <row r="2494" spans="2:7" x14ac:dyDescent="0.25">
      <c r="B2494" s="73" t="s">
        <v>11425</v>
      </c>
      <c r="C2494" s="117" t="s">
        <v>125</v>
      </c>
      <c r="D2494" s="73" t="s">
        <v>104</v>
      </c>
      <c r="E2494" s="113" t="s">
        <v>11426</v>
      </c>
    </row>
    <row r="2495" spans="2:7" x14ac:dyDescent="0.25">
      <c r="B2495" s="73" t="s">
        <v>11427</v>
      </c>
      <c r="C2495" s="117" t="s">
        <v>125</v>
      </c>
      <c r="D2495" s="73" t="s">
        <v>104</v>
      </c>
      <c r="E2495" s="113" t="s">
        <v>11428</v>
      </c>
      <c r="G2495" s="114" t="s">
        <v>11429</v>
      </c>
    </row>
    <row r="2496" spans="2:7" ht="45" x14ac:dyDescent="0.25">
      <c r="B2496" s="73" t="s">
        <v>11430</v>
      </c>
      <c r="C2496" s="117" t="s">
        <v>125</v>
      </c>
      <c r="D2496" s="73" t="s">
        <v>104</v>
      </c>
      <c r="E2496" s="113" t="s">
        <v>11431</v>
      </c>
      <c r="G2496" s="114" t="s">
        <v>11432</v>
      </c>
    </row>
    <row r="2497" spans="2:7" x14ac:dyDescent="0.25">
      <c r="B2497" s="73" t="s">
        <v>11433</v>
      </c>
      <c r="C2497" s="117" t="s">
        <v>125</v>
      </c>
      <c r="D2497" s="73" t="s">
        <v>104</v>
      </c>
      <c r="E2497" s="113" t="s">
        <v>11434</v>
      </c>
      <c r="G2497" s="114" t="s">
        <v>11435</v>
      </c>
    </row>
    <row r="2498" spans="2:7" x14ac:dyDescent="0.25">
      <c r="B2498" s="73" t="s">
        <v>11436</v>
      </c>
      <c r="C2498" s="117" t="s">
        <v>125</v>
      </c>
      <c r="D2498" s="73" t="s">
        <v>104</v>
      </c>
      <c r="E2498" s="113" t="s">
        <v>11437</v>
      </c>
      <c r="G2498" s="114" t="s">
        <v>11313</v>
      </c>
    </row>
    <row r="2499" spans="2:7" x14ac:dyDescent="0.25">
      <c r="B2499" s="73" t="s">
        <v>11438</v>
      </c>
      <c r="C2499" s="117" t="s">
        <v>125</v>
      </c>
      <c r="D2499" s="73" t="s">
        <v>104</v>
      </c>
      <c r="E2499" s="113" t="s">
        <v>11439</v>
      </c>
      <c r="G2499" s="114" t="s">
        <v>11440</v>
      </c>
    </row>
    <row r="2500" spans="2:7" ht="45" x14ac:dyDescent="0.25">
      <c r="B2500" s="73" t="s">
        <v>11441</v>
      </c>
      <c r="C2500" s="117" t="s">
        <v>125</v>
      </c>
      <c r="D2500" s="73" t="s">
        <v>104</v>
      </c>
      <c r="E2500" s="113" t="s">
        <v>11442</v>
      </c>
      <c r="G2500" s="114" t="s">
        <v>11443</v>
      </c>
    </row>
    <row r="2501" spans="2:7" ht="60" x14ac:dyDescent="0.25">
      <c r="B2501" s="73" t="s">
        <v>11444</v>
      </c>
      <c r="C2501" s="117" t="s">
        <v>125</v>
      </c>
      <c r="D2501" s="73" t="s">
        <v>104</v>
      </c>
      <c r="E2501" s="113" t="s">
        <v>11445</v>
      </c>
      <c r="G2501" s="114" t="s">
        <v>11446</v>
      </c>
    </row>
    <row r="2502" spans="2:7" ht="45" x14ac:dyDescent="0.25">
      <c r="B2502" s="73" t="s">
        <v>11447</v>
      </c>
      <c r="C2502" s="117" t="s">
        <v>125</v>
      </c>
      <c r="D2502" s="73" t="s">
        <v>104</v>
      </c>
      <c r="E2502" s="113" t="s">
        <v>11448</v>
      </c>
      <c r="G2502" s="114" t="s">
        <v>11449</v>
      </c>
    </row>
    <row r="2503" spans="2:7" x14ac:dyDescent="0.25">
      <c r="B2503" s="73" t="s">
        <v>11450</v>
      </c>
      <c r="C2503" s="117" t="s">
        <v>125</v>
      </c>
      <c r="D2503" s="73" t="s">
        <v>104</v>
      </c>
      <c r="E2503" s="113" t="s">
        <v>11451</v>
      </c>
    </row>
    <row r="2504" spans="2:7" x14ac:dyDescent="0.25">
      <c r="B2504" s="73" t="s">
        <v>11452</v>
      </c>
      <c r="C2504" s="117" t="s">
        <v>125</v>
      </c>
      <c r="D2504" s="73" t="s">
        <v>104</v>
      </c>
      <c r="E2504" s="113" t="s">
        <v>11453</v>
      </c>
      <c r="G2504" s="114" t="s">
        <v>11454</v>
      </c>
    </row>
    <row r="2505" spans="2:7" x14ac:dyDescent="0.25">
      <c r="B2505" s="73" t="s">
        <v>11455</v>
      </c>
      <c r="C2505" s="117" t="s">
        <v>125</v>
      </c>
      <c r="D2505" s="73" t="s">
        <v>104</v>
      </c>
      <c r="E2505" s="113" t="s">
        <v>11456</v>
      </c>
      <c r="G2505" s="114" t="s">
        <v>11380</v>
      </c>
    </row>
    <row r="2506" spans="2:7" x14ac:dyDescent="0.25">
      <c r="B2506" s="73" t="s">
        <v>11457</v>
      </c>
      <c r="C2506" s="117" t="s">
        <v>125</v>
      </c>
      <c r="D2506" s="73" t="s">
        <v>104</v>
      </c>
      <c r="E2506" s="113" t="s">
        <v>11458</v>
      </c>
      <c r="G2506" s="114" t="s">
        <v>11389</v>
      </c>
    </row>
    <row r="2507" spans="2:7" x14ac:dyDescent="0.25">
      <c r="B2507" s="73" t="s">
        <v>11459</v>
      </c>
      <c r="C2507" s="117" t="s">
        <v>125</v>
      </c>
      <c r="D2507" s="73" t="s">
        <v>104</v>
      </c>
      <c r="E2507" s="113" t="s">
        <v>11460</v>
      </c>
    </row>
    <row r="2508" spans="2:7" x14ac:dyDescent="0.25">
      <c r="B2508" s="73" t="s">
        <v>11461</v>
      </c>
      <c r="C2508" s="117" t="s">
        <v>125</v>
      </c>
      <c r="D2508" s="73" t="s">
        <v>104</v>
      </c>
      <c r="E2508" s="113" t="s">
        <v>11462</v>
      </c>
      <c r="G2508" s="114" t="s">
        <v>11463</v>
      </c>
    </row>
    <row r="2509" spans="2:7" ht="75" x14ac:dyDescent="0.25">
      <c r="B2509" s="73" t="s">
        <v>11464</v>
      </c>
      <c r="C2509" s="117" t="s">
        <v>125</v>
      </c>
      <c r="D2509" s="73" t="s">
        <v>104</v>
      </c>
      <c r="E2509" s="113" t="s">
        <v>11465</v>
      </c>
      <c r="G2509" s="114" t="s">
        <v>11466</v>
      </c>
    </row>
    <row r="2510" spans="2:7" x14ac:dyDescent="0.25">
      <c r="B2510" s="73" t="s">
        <v>11467</v>
      </c>
      <c r="C2510" s="117" t="s">
        <v>125</v>
      </c>
      <c r="D2510" s="73" t="s">
        <v>104</v>
      </c>
      <c r="E2510" s="113" t="s">
        <v>11468</v>
      </c>
    </row>
    <row r="2511" spans="2:7" x14ac:dyDescent="0.25">
      <c r="B2511" s="73" t="s">
        <v>11469</v>
      </c>
      <c r="C2511" s="117" t="s">
        <v>125</v>
      </c>
      <c r="D2511" s="73" t="s">
        <v>104</v>
      </c>
      <c r="E2511" s="113" t="s">
        <v>11470</v>
      </c>
      <c r="G2511" s="114" t="s">
        <v>11380</v>
      </c>
    </row>
    <row r="2512" spans="2:7" x14ac:dyDescent="0.25">
      <c r="B2512" s="73" t="s">
        <v>11471</v>
      </c>
      <c r="C2512" s="117" t="s">
        <v>125</v>
      </c>
      <c r="D2512" s="73" t="s">
        <v>104</v>
      </c>
      <c r="E2512" s="113" t="s">
        <v>11472</v>
      </c>
      <c r="G2512" s="114" t="s">
        <v>11473</v>
      </c>
    </row>
    <row r="2513" spans="2:7" x14ac:dyDescent="0.25">
      <c r="B2513" s="73" t="s">
        <v>11474</v>
      </c>
      <c r="C2513" s="117" t="s">
        <v>125</v>
      </c>
      <c r="D2513" s="73" t="s">
        <v>104</v>
      </c>
      <c r="E2513" s="113" t="s">
        <v>11475</v>
      </c>
      <c r="G2513" s="114" t="s">
        <v>11345</v>
      </c>
    </row>
    <row r="2514" spans="2:7" ht="45" x14ac:dyDescent="0.25">
      <c r="B2514" s="73" t="s">
        <v>11476</v>
      </c>
      <c r="C2514" s="117" t="s">
        <v>125</v>
      </c>
      <c r="D2514" s="73" t="s">
        <v>104</v>
      </c>
      <c r="E2514" s="113" t="s">
        <v>11477</v>
      </c>
      <c r="G2514" s="114" t="s">
        <v>11478</v>
      </c>
    </row>
    <row r="2515" spans="2:7" x14ac:dyDescent="0.25">
      <c r="B2515" s="73" t="s">
        <v>11479</v>
      </c>
      <c r="C2515" s="117" t="s">
        <v>125</v>
      </c>
      <c r="D2515" s="73" t="s">
        <v>104</v>
      </c>
      <c r="E2515" s="113" t="s">
        <v>11480</v>
      </c>
    </row>
    <row r="2516" spans="2:7" ht="30" x14ac:dyDescent="0.25">
      <c r="B2516" s="73" t="s">
        <v>11481</v>
      </c>
      <c r="C2516" s="117" t="s">
        <v>125</v>
      </c>
      <c r="D2516" s="73" t="s">
        <v>104</v>
      </c>
      <c r="E2516" s="113" t="s">
        <v>11482</v>
      </c>
      <c r="G2516" s="114" t="s">
        <v>11483</v>
      </c>
    </row>
    <row r="2517" spans="2:7" ht="30" x14ac:dyDescent="0.25">
      <c r="B2517" s="73" t="s">
        <v>11484</v>
      </c>
      <c r="C2517" s="117" t="s">
        <v>125</v>
      </c>
      <c r="D2517" s="73" t="s">
        <v>104</v>
      </c>
      <c r="E2517" s="113" t="s">
        <v>11485</v>
      </c>
      <c r="G2517" s="114" t="s">
        <v>11486</v>
      </c>
    </row>
    <row r="2518" spans="2:7" ht="30" x14ac:dyDescent="0.25">
      <c r="B2518" s="73" t="s">
        <v>11487</v>
      </c>
      <c r="C2518" s="117" t="s">
        <v>125</v>
      </c>
      <c r="D2518" s="73" t="s">
        <v>104</v>
      </c>
      <c r="E2518" s="113" t="s">
        <v>11488</v>
      </c>
      <c r="G2518" s="114" t="s">
        <v>11486</v>
      </c>
    </row>
    <row r="2519" spans="2:7" ht="90" x14ac:dyDescent="0.25">
      <c r="B2519" s="73" t="s">
        <v>11489</v>
      </c>
      <c r="C2519" s="117" t="s">
        <v>125</v>
      </c>
      <c r="D2519" s="73" t="s">
        <v>104</v>
      </c>
      <c r="E2519" s="113" t="s">
        <v>11490</v>
      </c>
      <c r="G2519" s="114" t="s">
        <v>11491</v>
      </c>
    </row>
    <row r="2520" spans="2:7" x14ac:dyDescent="0.25">
      <c r="B2520" s="73" t="s">
        <v>11492</v>
      </c>
      <c r="C2520" s="117" t="s">
        <v>125</v>
      </c>
      <c r="D2520" s="73" t="s">
        <v>104</v>
      </c>
      <c r="E2520" s="113" t="s">
        <v>11493</v>
      </c>
      <c r="G2520" s="114" t="s">
        <v>11386</v>
      </c>
    </row>
    <row r="2521" spans="2:7" x14ac:dyDescent="0.25">
      <c r="B2521" s="73" t="s">
        <v>11494</v>
      </c>
      <c r="C2521" s="117" t="s">
        <v>125</v>
      </c>
      <c r="D2521" s="73" t="s">
        <v>104</v>
      </c>
      <c r="E2521" s="113" t="s">
        <v>11495</v>
      </c>
      <c r="G2521" s="114" t="s">
        <v>11496</v>
      </c>
    </row>
    <row r="2522" spans="2:7" x14ac:dyDescent="0.25">
      <c r="B2522" s="73" t="s">
        <v>11497</v>
      </c>
      <c r="C2522" s="117" t="s">
        <v>125</v>
      </c>
      <c r="D2522" s="73" t="s">
        <v>104</v>
      </c>
      <c r="E2522" s="113" t="s">
        <v>11498</v>
      </c>
      <c r="G2522" s="114" t="s">
        <v>11331</v>
      </c>
    </row>
    <row r="2523" spans="2:7" x14ac:dyDescent="0.25">
      <c r="B2523" s="73" t="s">
        <v>11499</v>
      </c>
      <c r="C2523" s="117" t="s">
        <v>125</v>
      </c>
      <c r="D2523" s="73" t="s">
        <v>104</v>
      </c>
      <c r="E2523" s="113" t="s">
        <v>11500</v>
      </c>
      <c r="G2523" s="114" t="s">
        <v>11334</v>
      </c>
    </row>
    <row r="2524" spans="2:7" x14ac:dyDescent="0.25">
      <c r="B2524" s="73" t="s">
        <v>11501</v>
      </c>
      <c r="C2524" s="117" t="s">
        <v>125</v>
      </c>
      <c r="D2524" s="73" t="s">
        <v>104</v>
      </c>
      <c r="E2524" s="113" t="s">
        <v>11502</v>
      </c>
      <c r="G2524" s="114" t="s">
        <v>11503</v>
      </c>
    </row>
    <row r="2525" spans="2:7" ht="45" x14ac:dyDescent="0.25">
      <c r="B2525" s="73" t="s">
        <v>11504</v>
      </c>
      <c r="C2525" s="117" t="s">
        <v>125</v>
      </c>
      <c r="D2525" s="73" t="s">
        <v>104</v>
      </c>
      <c r="E2525" s="113" t="s">
        <v>11505</v>
      </c>
      <c r="G2525" s="114" t="s">
        <v>11506</v>
      </c>
    </row>
    <row r="2526" spans="2:7" x14ac:dyDescent="0.25">
      <c r="B2526" s="73" t="s">
        <v>11507</v>
      </c>
      <c r="C2526" s="117" t="s">
        <v>904</v>
      </c>
      <c r="D2526" s="73" t="s">
        <v>104</v>
      </c>
      <c r="E2526" s="113" t="s">
        <v>11508</v>
      </c>
      <c r="G2526" s="114" t="s">
        <v>11509</v>
      </c>
    </row>
    <row r="2527" spans="2:7" ht="75" x14ac:dyDescent="0.25">
      <c r="B2527" s="73" t="s">
        <v>11510</v>
      </c>
      <c r="C2527" s="117" t="s">
        <v>125</v>
      </c>
      <c r="D2527" s="73" t="s">
        <v>104</v>
      </c>
      <c r="E2527" s="113" t="s">
        <v>11511</v>
      </c>
      <c r="G2527" s="114" t="s">
        <v>11512</v>
      </c>
    </row>
    <row r="2528" spans="2:7" x14ac:dyDescent="0.25">
      <c r="B2528" s="73" t="s">
        <v>11513</v>
      </c>
      <c r="C2528" s="117" t="s">
        <v>125</v>
      </c>
      <c r="D2528" s="73" t="s">
        <v>104</v>
      </c>
      <c r="E2528" s="113" t="s">
        <v>11514</v>
      </c>
      <c r="G2528" s="114" t="s">
        <v>11515</v>
      </c>
    </row>
    <row r="2529" spans="2:7" ht="60" x14ac:dyDescent="0.25">
      <c r="B2529" s="73" t="s">
        <v>11516</v>
      </c>
      <c r="C2529" s="117" t="s">
        <v>125</v>
      </c>
      <c r="D2529" s="73" t="s">
        <v>104</v>
      </c>
      <c r="E2529" s="113" t="s">
        <v>11517</v>
      </c>
      <c r="G2529" s="114" t="s">
        <v>11518</v>
      </c>
    </row>
    <row r="2530" spans="2:7" ht="30" x14ac:dyDescent="0.25">
      <c r="B2530" s="73" t="s">
        <v>11519</v>
      </c>
      <c r="C2530" s="117" t="s">
        <v>125</v>
      </c>
      <c r="D2530" s="73" t="s">
        <v>104</v>
      </c>
      <c r="E2530" s="113" t="s">
        <v>11520</v>
      </c>
      <c r="G2530" s="114" t="s">
        <v>11521</v>
      </c>
    </row>
    <row r="2531" spans="2:7" ht="30" x14ac:dyDescent="0.25">
      <c r="B2531" s="73" t="s">
        <v>11522</v>
      </c>
      <c r="C2531" s="117" t="s">
        <v>125</v>
      </c>
      <c r="D2531" s="73" t="s">
        <v>104</v>
      </c>
      <c r="E2531" s="113" t="s">
        <v>11523</v>
      </c>
      <c r="G2531" s="114" t="s">
        <v>11524</v>
      </c>
    </row>
    <row r="2532" spans="2:7" x14ac:dyDescent="0.25">
      <c r="B2532" s="73" t="s">
        <v>11525</v>
      </c>
      <c r="C2532" s="117" t="s">
        <v>125</v>
      </c>
      <c r="D2532" s="73" t="s">
        <v>104</v>
      </c>
      <c r="E2532" s="113" t="s">
        <v>11526</v>
      </c>
    </row>
    <row r="2533" spans="2:7" ht="30" x14ac:dyDescent="0.25">
      <c r="B2533" s="73" t="s">
        <v>11527</v>
      </c>
      <c r="C2533" s="117" t="s">
        <v>125</v>
      </c>
      <c r="D2533" s="73" t="s">
        <v>104</v>
      </c>
      <c r="E2533" s="113" t="s">
        <v>11528</v>
      </c>
      <c r="G2533" s="114" t="s">
        <v>11529</v>
      </c>
    </row>
    <row r="2534" spans="2:7" x14ac:dyDescent="0.25">
      <c r="B2534" s="73" t="s">
        <v>11530</v>
      </c>
      <c r="C2534" s="117" t="s">
        <v>125</v>
      </c>
      <c r="D2534" s="73" t="s">
        <v>104</v>
      </c>
      <c r="E2534" s="113" t="s">
        <v>11531</v>
      </c>
    </row>
    <row r="2535" spans="2:7" x14ac:dyDescent="0.25">
      <c r="B2535" s="73" t="s">
        <v>11532</v>
      </c>
      <c r="C2535" s="117" t="s">
        <v>125</v>
      </c>
      <c r="D2535" s="73" t="s">
        <v>104</v>
      </c>
      <c r="E2535" s="113" t="s">
        <v>11533</v>
      </c>
      <c r="G2535" s="114" t="s">
        <v>11534</v>
      </c>
    </row>
    <row r="2536" spans="2:7" ht="30" x14ac:dyDescent="0.25">
      <c r="B2536" s="73" t="s">
        <v>11535</v>
      </c>
      <c r="C2536" s="117" t="s">
        <v>125</v>
      </c>
      <c r="D2536" s="73" t="s">
        <v>104</v>
      </c>
      <c r="E2536" s="113" t="s">
        <v>11536</v>
      </c>
      <c r="G2536" s="114" t="s">
        <v>11537</v>
      </c>
    </row>
    <row r="2537" spans="2:7" ht="30" x14ac:dyDescent="0.25">
      <c r="B2537" s="73" t="s">
        <v>11538</v>
      </c>
      <c r="C2537" s="117" t="s">
        <v>125</v>
      </c>
      <c r="D2537" s="73" t="s">
        <v>104</v>
      </c>
      <c r="E2537" s="113" t="s">
        <v>11539</v>
      </c>
      <c r="G2537" s="114" t="s">
        <v>11540</v>
      </c>
    </row>
    <row r="2538" spans="2:7" ht="60" x14ac:dyDescent="0.25">
      <c r="B2538" s="73" t="s">
        <v>11541</v>
      </c>
      <c r="C2538" s="117" t="s">
        <v>125</v>
      </c>
      <c r="D2538" s="73" t="s">
        <v>104</v>
      </c>
      <c r="E2538" s="113" t="s">
        <v>11542</v>
      </c>
      <c r="G2538" s="114" t="s">
        <v>11543</v>
      </c>
    </row>
    <row r="2539" spans="2:7" ht="60" x14ac:dyDescent="0.25">
      <c r="B2539" s="73" t="s">
        <v>11544</v>
      </c>
      <c r="C2539" s="117" t="s">
        <v>125</v>
      </c>
      <c r="D2539" s="73" t="s">
        <v>104</v>
      </c>
      <c r="E2539" s="113" t="s">
        <v>11545</v>
      </c>
      <c r="G2539" s="114" t="s">
        <v>11546</v>
      </c>
    </row>
    <row r="2540" spans="2:7" ht="30" x14ac:dyDescent="0.25">
      <c r="B2540" s="73" t="s">
        <v>11547</v>
      </c>
      <c r="C2540" s="117" t="s">
        <v>125</v>
      </c>
      <c r="D2540" s="73" t="s">
        <v>104</v>
      </c>
      <c r="E2540" s="113" t="s">
        <v>11548</v>
      </c>
      <c r="G2540" s="114" t="s">
        <v>11549</v>
      </c>
    </row>
    <row r="2541" spans="2:7" ht="30" x14ac:dyDescent="0.25">
      <c r="B2541" s="73" t="s">
        <v>11550</v>
      </c>
      <c r="C2541" s="117" t="s">
        <v>125</v>
      </c>
      <c r="D2541" s="73" t="s">
        <v>104</v>
      </c>
      <c r="E2541" s="113" t="s">
        <v>11551</v>
      </c>
      <c r="G2541" s="114" t="s">
        <v>11552</v>
      </c>
    </row>
    <row r="2542" spans="2:7" x14ac:dyDescent="0.25">
      <c r="B2542" s="73" t="s">
        <v>11553</v>
      </c>
      <c r="C2542" s="117" t="s">
        <v>125</v>
      </c>
      <c r="D2542" s="73" t="s">
        <v>104</v>
      </c>
      <c r="E2542" s="113" t="s">
        <v>11554</v>
      </c>
      <c r="G2542" s="114" t="s">
        <v>11555</v>
      </c>
    </row>
    <row r="2543" spans="2:7" x14ac:dyDescent="0.25">
      <c r="B2543" s="73" t="s">
        <v>11556</v>
      </c>
      <c r="C2543" s="117" t="s">
        <v>904</v>
      </c>
      <c r="D2543" s="73" t="s">
        <v>104</v>
      </c>
      <c r="E2543" s="113" t="s">
        <v>11557</v>
      </c>
    </row>
    <row r="2544" spans="2:7" x14ac:dyDescent="0.25">
      <c r="B2544" s="73" t="s">
        <v>11558</v>
      </c>
      <c r="C2544" s="117" t="s">
        <v>918</v>
      </c>
      <c r="D2544" s="73" t="s">
        <v>104</v>
      </c>
      <c r="E2544" s="113" t="s">
        <v>11559</v>
      </c>
      <c r="G2544" s="114" t="s">
        <v>11560</v>
      </c>
    </row>
    <row r="2545" spans="2:7" ht="75" x14ac:dyDescent="0.25">
      <c r="B2545" s="73" t="s">
        <v>11561</v>
      </c>
      <c r="C2545" s="117" t="s">
        <v>125</v>
      </c>
      <c r="D2545" s="73" t="s">
        <v>104</v>
      </c>
      <c r="E2545" s="113" t="s">
        <v>11562</v>
      </c>
      <c r="G2545" s="114" t="s">
        <v>11563</v>
      </c>
    </row>
    <row r="2546" spans="2:7" ht="75" x14ac:dyDescent="0.25">
      <c r="B2546" s="73" t="s">
        <v>11564</v>
      </c>
      <c r="C2546" s="117" t="s">
        <v>125</v>
      </c>
      <c r="D2546" s="73" t="s">
        <v>104</v>
      </c>
      <c r="E2546" s="113" t="s">
        <v>11565</v>
      </c>
      <c r="G2546" s="114" t="s">
        <v>11566</v>
      </c>
    </row>
    <row r="2547" spans="2:7" ht="30" x14ac:dyDescent="0.25">
      <c r="B2547" s="73" t="s">
        <v>11567</v>
      </c>
      <c r="C2547" s="117" t="s">
        <v>125</v>
      </c>
      <c r="D2547" s="73" t="s">
        <v>104</v>
      </c>
      <c r="E2547" s="113" t="s">
        <v>11568</v>
      </c>
      <c r="G2547" s="114" t="s">
        <v>11569</v>
      </c>
    </row>
    <row r="2548" spans="2:7" ht="60" x14ac:dyDescent="0.25">
      <c r="B2548" s="73" t="s">
        <v>11570</v>
      </c>
      <c r="C2548" s="117" t="s">
        <v>125</v>
      </c>
      <c r="D2548" s="73" t="s">
        <v>104</v>
      </c>
      <c r="E2548" s="113" t="s">
        <v>11571</v>
      </c>
      <c r="G2548" s="114" t="s">
        <v>11572</v>
      </c>
    </row>
    <row r="2549" spans="2:7" ht="45" x14ac:dyDescent="0.25">
      <c r="B2549" s="73" t="s">
        <v>11573</v>
      </c>
      <c r="C2549" s="117" t="s">
        <v>125</v>
      </c>
      <c r="D2549" s="73" t="s">
        <v>104</v>
      </c>
      <c r="E2549" s="113" t="s">
        <v>11574</v>
      </c>
      <c r="G2549" s="114" t="s">
        <v>11575</v>
      </c>
    </row>
    <row r="2550" spans="2:7" ht="45" x14ac:dyDescent="0.25">
      <c r="B2550" s="73" t="s">
        <v>11576</v>
      </c>
      <c r="C2550" s="117" t="s">
        <v>125</v>
      </c>
      <c r="D2550" s="73" t="s">
        <v>104</v>
      </c>
      <c r="E2550" s="113" t="s">
        <v>11577</v>
      </c>
      <c r="G2550" s="114" t="s">
        <v>11578</v>
      </c>
    </row>
    <row r="2551" spans="2:7" ht="45" x14ac:dyDescent="0.25">
      <c r="B2551" s="73" t="s">
        <v>11579</v>
      </c>
      <c r="C2551" s="117" t="s">
        <v>125</v>
      </c>
      <c r="D2551" s="73" t="s">
        <v>104</v>
      </c>
      <c r="E2551" s="113" t="s">
        <v>11580</v>
      </c>
      <c r="G2551" s="114" t="s">
        <v>11581</v>
      </c>
    </row>
    <row r="2552" spans="2:7" ht="60" x14ac:dyDescent="0.25">
      <c r="B2552" s="73" t="s">
        <v>11582</v>
      </c>
      <c r="C2552" s="117" t="s">
        <v>125</v>
      </c>
      <c r="D2552" s="73" t="s">
        <v>104</v>
      </c>
      <c r="E2552" s="113" t="s">
        <v>11583</v>
      </c>
      <c r="G2552" s="114" t="s">
        <v>11584</v>
      </c>
    </row>
    <row r="2553" spans="2:7" x14ac:dyDescent="0.25">
      <c r="B2553" s="73" t="s">
        <v>11585</v>
      </c>
      <c r="C2553" s="117" t="s">
        <v>2189</v>
      </c>
      <c r="D2553" s="73" t="s">
        <v>104</v>
      </c>
      <c r="E2553" s="113" t="s">
        <v>11586</v>
      </c>
    </row>
    <row r="2554" spans="2:7" ht="30" x14ac:dyDescent="0.25">
      <c r="B2554" s="73" t="s">
        <v>11587</v>
      </c>
      <c r="C2554" s="117" t="s">
        <v>125</v>
      </c>
      <c r="D2554" s="73" t="s">
        <v>104</v>
      </c>
      <c r="E2554" s="113" t="s">
        <v>11588</v>
      </c>
      <c r="G2554" s="114" t="s">
        <v>11589</v>
      </c>
    </row>
    <row r="2555" spans="2:7" x14ac:dyDescent="0.25">
      <c r="B2555" s="73" t="s">
        <v>11590</v>
      </c>
      <c r="C2555" s="117" t="s">
        <v>1152</v>
      </c>
      <c r="D2555" s="73" t="s">
        <v>104</v>
      </c>
      <c r="E2555" s="113" t="s">
        <v>11591</v>
      </c>
      <c r="G2555" s="114" t="s">
        <v>9873</v>
      </c>
    </row>
    <row r="2556" spans="2:7" ht="30" x14ac:dyDescent="0.25">
      <c r="B2556" s="73" t="s">
        <v>11592</v>
      </c>
      <c r="C2556" s="117" t="s">
        <v>1152</v>
      </c>
      <c r="D2556" s="73" t="s">
        <v>104</v>
      </c>
      <c r="E2556" s="113" t="s">
        <v>11593</v>
      </c>
      <c r="G2556" s="114" t="s">
        <v>11594</v>
      </c>
    </row>
    <row r="2557" spans="2:7" x14ac:dyDescent="0.25">
      <c r="B2557" s="73" t="s">
        <v>11595</v>
      </c>
      <c r="C2557" s="117" t="s">
        <v>125</v>
      </c>
      <c r="D2557" s="73" t="s">
        <v>104</v>
      </c>
      <c r="E2557" s="113" t="s">
        <v>11596</v>
      </c>
    </row>
    <row r="2558" spans="2:7" x14ac:dyDescent="0.25">
      <c r="B2558" s="73" t="s">
        <v>11597</v>
      </c>
      <c r="C2558" s="117" t="s">
        <v>1152</v>
      </c>
      <c r="D2558" s="73" t="s">
        <v>104</v>
      </c>
      <c r="E2558" s="113" t="s">
        <v>11598</v>
      </c>
      <c r="G2558" s="114" t="s">
        <v>11599</v>
      </c>
    </row>
    <row r="2559" spans="2:7" x14ac:dyDescent="0.25">
      <c r="B2559" s="73" t="s">
        <v>11600</v>
      </c>
      <c r="C2559" s="117" t="s">
        <v>1152</v>
      </c>
      <c r="D2559" s="73" t="s">
        <v>104</v>
      </c>
      <c r="E2559" s="113" t="s">
        <v>11601</v>
      </c>
      <c r="G2559" s="114" t="s">
        <v>9873</v>
      </c>
    </row>
    <row r="2560" spans="2:7" ht="90" x14ac:dyDescent="0.25">
      <c r="B2560" s="73" t="s">
        <v>11602</v>
      </c>
      <c r="C2560" s="117" t="s">
        <v>125</v>
      </c>
      <c r="D2560" s="73" t="s">
        <v>104</v>
      </c>
      <c r="E2560" s="113" t="s">
        <v>11603</v>
      </c>
      <c r="G2560" s="114" t="s">
        <v>11604</v>
      </c>
    </row>
    <row r="2561" spans="2:7" ht="60" x14ac:dyDescent="0.25">
      <c r="B2561" s="73" t="s">
        <v>11605</v>
      </c>
      <c r="C2561" s="117" t="s">
        <v>125</v>
      </c>
      <c r="D2561" s="73" t="s">
        <v>104</v>
      </c>
      <c r="E2561" s="113" t="s">
        <v>11606</v>
      </c>
      <c r="G2561" s="114" t="s">
        <v>11607</v>
      </c>
    </row>
    <row r="2562" spans="2:7" ht="45" x14ac:dyDescent="0.25">
      <c r="B2562" s="73" t="s">
        <v>11608</v>
      </c>
      <c r="C2562" s="117" t="s">
        <v>125</v>
      </c>
      <c r="D2562" s="73" t="s">
        <v>104</v>
      </c>
      <c r="E2562" s="113" t="s">
        <v>11609</v>
      </c>
      <c r="G2562" s="114" t="s">
        <v>11610</v>
      </c>
    </row>
    <row r="2563" spans="2:7" ht="90" x14ac:dyDescent="0.25">
      <c r="B2563" s="73" t="s">
        <v>11611</v>
      </c>
      <c r="C2563" s="117" t="s">
        <v>125</v>
      </c>
      <c r="D2563" s="73" t="s">
        <v>104</v>
      </c>
      <c r="E2563" s="113" t="s">
        <v>11612</v>
      </c>
      <c r="G2563" s="114" t="s">
        <v>11613</v>
      </c>
    </row>
    <row r="2564" spans="2:7" ht="60" x14ac:dyDescent="0.25">
      <c r="B2564" s="73" t="s">
        <v>11614</v>
      </c>
      <c r="C2564" s="117" t="s">
        <v>125</v>
      </c>
      <c r="D2564" s="73" t="s">
        <v>104</v>
      </c>
      <c r="E2564" s="113" t="s">
        <v>11615</v>
      </c>
      <c r="G2564" s="114" t="s">
        <v>11616</v>
      </c>
    </row>
    <row r="2565" spans="2:7" ht="30" x14ac:dyDescent="0.25">
      <c r="B2565" s="73" t="s">
        <v>11617</v>
      </c>
      <c r="C2565" s="117" t="s">
        <v>1152</v>
      </c>
      <c r="D2565" s="73" t="s">
        <v>104</v>
      </c>
      <c r="E2565" s="113" t="s">
        <v>11618</v>
      </c>
      <c r="G2565" s="114" t="s">
        <v>11619</v>
      </c>
    </row>
    <row r="2566" spans="2:7" ht="75" x14ac:dyDescent="0.25">
      <c r="B2566" s="73" t="s">
        <v>11620</v>
      </c>
      <c r="C2566" s="117" t="s">
        <v>125</v>
      </c>
      <c r="D2566" s="73" t="s">
        <v>104</v>
      </c>
      <c r="E2566" s="113" t="s">
        <v>11621</v>
      </c>
      <c r="G2566" s="114" t="s">
        <v>11622</v>
      </c>
    </row>
    <row r="2567" spans="2:7" ht="30" x14ac:dyDescent="0.25">
      <c r="B2567" s="73" t="s">
        <v>11623</v>
      </c>
      <c r="C2567" s="117" t="s">
        <v>125</v>
      </c>
      <c r="D2567" s="73" t="s">
        <v>104</v>
      </c>
      <c r="E2567" s="113" t="s">
        <v>11624</v>
      </c>
      <c r="G2567" s="114" t="s">
        <v>11625</v>
      </c>
    </row>
    <row r="2568" spans="2:7" ht="45" x14ac:dyDescent="0.25">
      <c r="B2568" s="73" t="s">
        <v>11626</v>
      </c>
      <c r="C2568" s="117" t="s">
        <v>125</v>
      </c>
      <c r="D2568" s="73" t="s">
        <v>104</v>
      </c>
      <c r="E2568" s="113" t="s">
        <v>11627</v>
      </c>
      <c r="G2568" s="114" t="s">
        <v>11628</v>
      </c>
    </row>
    <row r="2569" spans="2:7" ht="45" x14ac:dyDescent="0.25">
      <c r="B2569" s="73" t="s">
        <v>11629</v>
      </c>
      <c r="C2569" s="117" t="s">
        <v>10448</v>
      </c>
      <c r="D2569" s="73" t="s">
        <v>104</v>
      </c>
      <c r="E2569" s="113" t="s">
        <v>11630</v>
      </c>
      <c r="G2569" s="114" t="s">
        <v>11631</v>
      </c>
    </row>
    <row r="2570" spans="2:7" ht="60" x14ac:dyDescent="0.25">
      <c r="B2570" s="73" t="s">
        <v>11632</v>
      </c>
      <c r="C2570" s="117" t="s">
        <v>125</v>
      </c>
      <c r="D2570" s="73" t="s">
        <v>104</v>
      </c>
      <c r="E2570" s="113" t="s">
        <v>11633</v>
      </c>
      <c r="G2570" s="114" t="s">
        <v>11634</v>
      </c>
    </row>
    <row r="2571" spans="2:7" x14ac:dyDescent="0.25">
      <c r="B2571" s="73" t="s">
        <v>11635</v>
      </c>
      <c r="C2571" s="117" t="s">
        <v>125</v>
      </c>
      <c r="D2571" s="73" t="s">
        <v>104</v>
      </c>
      <c r="E2571" s="113" t="s">
        <v>11636</v>
      </c>
      <c r="G2571" s="114" t="s">
        <v>11637</v>
      </c>
    </row>
    <row r="2572" spans="2:7" ht="45" x14ac:dyDescent="0.25">
      <c r="B2572" s="73" t="s">
        <v>11638</v>
      </c>
      <c r="C2572" s="117" t="s">
        <v>125</v>
      </c>
      <c r="D2572" s="73" t="s">
        <v>104</v>
      </c>
      <c r="E2572" s="113" t="s">
        <v>11639</v>
      </c>
      <c r="G2572" s="114" t="s">
        <v>11640</v>
      </c>
    </row>
    <row r="2573" spans="2:7" ht="90" x14ac:dyDescent="0.25">
      <c r="B2573" s="73" t="s">
        <v>11641</v>
      </c>
      <c r="C2573" s="117" t="s">
        <v>125</v>
      </c>
      <c r="D2573" s="73" t="s">
        <v>104</v>
      </c>
      <c r="E2573" s="113" t="s">
        <v>11642</v>
      </c>
      <c r="G2573" s="114" t="s">
        <v>11643</v>
      </c>
    </row>
    <row r="2574" spans="2:7" ht="45" x14ac:dyDescent="0.25">
      <c r="B2574" s="73" t="s">
        <v>11644</v>
      </c>
      <c r="C2574" s="117" t="s">
        <v>125</v>
      </c>
      <c r="D2574" s="73" t="s">
        <v>104</v>
      </c>
      <c r="E2574" s="113" t="s">
        <v>11645</v>
      </c>
      <c r="G2574" s="114" t="s">
        <v>11646</v>
      </c>
    </row>
    <row r="2575" spans="2:7" ht="60" x14ac:dyDescent="0.25">
      <c r="B2575" s="73" t="s">
        <v>11647</v>
      </c>
      <c r="C2575" s="117" t="s">
        <v>125</v>
      </c>
      <c r="D2575" s="73" t="s">
        <v>104</v>
      </c>
      <c r="E2575" s="113" t="s">
        <v>11648</v>
      </c>
      <c r="G2575" s="114" t="s">
        <v>11649</v>
      </c>
    </row>
    <row r="2576" spans="2:7" ht="75" x14ac:dyDescent="0.25">
      <c r="B2576" s="73" t="s">
        <v>11650</v>
      </c>
      <c r="C2576" s="117" t="s">
        <v>125</v>
      </c>
      <c r="D2576" s="73" t="s">
        <v>104</v>
      </c>
      <c r="E2576" s="113" t="s">
        <v>11651</v>
      </c>
      <c r="G2576" s="114" t="s">
        <v>11652</v>
      </c>
    </row>
    <row r="2577" spans="2:7" ht="75" x14ac:dyDescent="0.25">
      <c r="B2577" s="73" t="s">
        <v>11653</v>
      </c>
      <c r="C2577" s="117" t="s">
        <v>125</v>
      </c>
      <c r="D2577" s="73" t="s">
        <v>104</v>
      </c>
      <c r="E2577" s="113" t="s">
        <v>11654</v>
      </c>
      <c r="G2577" s="114" t="s">
        <v>11655</v>
      </c>
    </row>
    <row r="2578" spans="2:7" ht="60" x14ac:dyDescent="0.25">
      <c r="B2578" s="73" t="s">
        <v>11656</v>
      </c>
      <c r="C2578" s="117" t="s">
        <v>125</v>
      </c>
      <c r="D2578" s="73" t="s">
        <v>104</v>
      </c>
      <c r="E2578" s="113" t="s">
        <v>11657</v>
      </c>
      <c r="G2578" s="114" t="s">
        <v>11658</v>
      </c>
    </row>
    <row r="2579" spans="2:7" ht="75" x14ac:dyDescent="0.25">
      <c r="B2579" s="73" t="s">
        <v>11659</v>
      </c>
      <c r="C2579" s="117" t="s">
        <v>125</v>
      </c>
      <c r="D2579" s="73" t="s">
        <v>104</v>
      </c>
      <c r="E2579" s="113" t="s">
        <v>11660</v>
      </c>
      <c r="G2579" s="114" t="s">
        <v>11661</v>
      </c>
    </row>
    <row r="2580" spans="2:7" ht="60" x14ac:dyDescent="0.25">
      <c r="B2580" s="73" t="s">
        <v>11662</v>
      </c>
      <c r="C2580" s="117" t="s">
        <v>125</v>
      </c>
      <c r="D2580" s="73" t="s">
        <v>104</v>
      </c>
      <c r="E2580" s="113" t="s">
        <v>11663</v>
      </c>
      <c r="G2580" s="114" t="s">
        <v>11664</v>
      </c>
    </row>
    <row r="2581" spans="2:7" x14ac:dyDescent="0.25">
      <c r="B2581" s="73" t="s">
        <v>11665</v>
      </c>
      <c r="C2581" s="117" t="s">
        <v>125</v>
      </c>
      <c r="D2581" s="73" t="s">
        <v>104</v>
      </c>
      <c r="E2581" s="113" t="s">
        <v>11666</v>
      </c>
      <c r="G2581" s="114" t="s">
        <v>11667</v>
      </c>
    </row>
    <row r="2582" spans="2:7" ht="30" x14ac:dyDescent="0.25">
      <c r="B2582" s="73" t="s">
        <v>11668</v>
      </c>
      <c r="C2582" s="117" t="s">
        <v>125</v>
      </c>
      <c r="D2582" s="73" t="s">
        <v>104</v>
      </c>
      <c r="E2582" s="113" t="s">
        <v>11669</v>
      </c>
      <c r="G2582" s="114" t="s">
        <v>11670</v>
      </c>
    </row>
    <row r="2583" spans="2:7" ht="45" x14ac:dyDescent="0.25">
      <c r="B2583" s="73" t="s">
        <v>11671</v>
      </c>
      <c r="C2583" s="117" t="s">
        <v>125</v>
      </c>
      <c r="D2583" s="73" t="s">
        <v>104</v>
      </c>
      <c r="E2583" s="113" t="s">
        <v>11672</v>
      </c>
      <c r="G2583" s="114" t="s">
        <v>11673</v>
      </c>
    </row>
    <row r="2584" spans="2:7" x14ac:dyDescent="0.25">
      <c r="B2584" s="73" t="s">
        <v>11674</v>
      </c>
      <c r="C2584" s="117" t="s">
        <v>125</v>
      </c>
      <c r="D2584" s="73" t="s">
        <v>104</v>
      </c>
      <c r="E2584" s="113" t="s">
        <v>11621</v>
      </c>
      <c r="G2584" s="114" t="s">
        <v>11345</v>
      </c>
    </row>
    <row r="2585" spans="2:7" ht="60" x14ac:dyDescent="0.25">
      <c r="B2585" s="73" t="s">
        <v>11675</v>
      </c>
      <c r="C2585" s="117" t="s">
        <v>125</v>
      </c>
      <c r="D2585" s="73" t="s">
        <v>104</v>
      </c>
      <c r="E2585" s="113" t="s">
        <v>11676</v>
      </c>
      <c r="G2585" s="114" t="s">
        <v>11677</v>
      </c>
    </row>
    <row r="2586" spans="2:7" ht="45" x14ac:dyDescent="0.25">
      <c r="B2586" s="73" t="s">
        <v>11678</v>
      </c>
      <c r="C2586" s="117" t="s">
        <v>125</v>
      </c>
      <c r="D2586" s="73" t="s">
        <v>104</v>
      </c>
      <c r="E2586" s="113" t="s">
        <v>11679</v>
      </c>
      <c r="G2586" s="114" t="s">
        <v>11680</v>
      </c>
    </row>
    <row r="2587" spans="2:7" ht="60" x14ac:dyDescent="0.25">
      <c r="B2587" s="73" t="s">
        <v>11681</v>
      </c>
      <c r="C2587" s="117" t="s">
        <v>125</v>
      </c>
      <c r="D2587" s="73" t="s">
        <v>104</v>
      </c>
      <c r="E2587" s="113" t="s">
        <v>11682</v>
      </c>
      <c r="G2587" s="114" t="s">
        <v>11683</v>
      </c>
    </row>
    <row r="2588" spans="2:7" ht="60" x14ac:dyDescent="0.25">
      <c r="B2588" s="73" t="s">
        <v>11684</v>
      </c>
      <c r="C2588" s="117" t="s">
        <v>125</v>
      </c>
      <c r="D2588" s="73" t="s">
        <v>104</v>
      </c>
      <c r="E2588" s="113" t="s">
        <v>11685</v>
      </c>
      <c r="G2588" s="114" t="s">
        <v>11686</v>
      </c>
    </row>
    <row r="2589" spans="2:7" ht="30" x14ac:dyDescent="0.25">
      <c r="B2589" s="73" t="s">
        <v>11687</v>
      </c>
      <c r="C2589" s="117" t="s">
        <v>125</v>
      </c>
      <c r="D2589" s="73" t="s">
        <v>104</v>
      </c>
      <c r="E2589" s="113" t="s">
        <v>11688</v>
      </c>
      <c r="G2589" s="114" t="s">
        <v>11689</v>
      </c>
    </row>
    <row r="2590" spans="2:7" ht="75" x14ac:dyDescent="0.25">
      <c r="B2590" s="73" t="s">
        <v>11690</v>
      </c>
      <c r="C2590" s="117" t="s">
        <v>125</v>
      </c>
      <c r="D2590" s="73" t="s">
        <v>104</v>
      </c>
      <c r="E2590" s="113" t="s">
        <v>11691</v>
      </c>
      <c r="G2590" s="114" t="s">
        <v>11692</v>
      </c>
    </row>
    <row r="2591" spans="2:7" ht="60" x14ac:dyDescent="0.25">
      <c r="B2591" s="73" t="s">
        <v>11693</v>
      </c>
      <c r="C2591" s="117" t="s">
        <v>854</v>
      </c>
      <c r="D2591" s="73" t="s">
        <v>104</v>
      </c>
      <c r="E2591" s="113" t="s">
        <v>11694</v>
      </c>
      <c r="G2591" s="114" t="s">
        <v>11695</v>
      </c>
    </row>
    <row r="2592" spans="2:7" ht="60" x14ac:dyDescent="0.25">
      <c r="B2592" s="73" t="s">
        <v>11696</v>
      </c>
      <c r="C2592" s="117" t="s">
        <v>877</v>
      </c>
      <c r="D2592" s="73" t="s">
        <v>104</v>
      </c>
      <c r="E2592" s="113" t="s">
        <v>11697</v>
      </c>
      <c r="G2592" s="114" t="s">
        <v>11698</v>
      </c>
    </row>
    <row r="2593" spans="2:7" ht="45" x14ac:dyDescent="0.25">
      <c r="B2593" s="73" t="s">
        <v>11699</v>
      </c>
      <c r="C2593" s="117" t="s">
        <v>802</v>
      </c>
      <c r="D2593" s="73" t="s">
        <v>104</v>
      </c>
      <c r="E2593" s="113" t="s">
        <v>11700</v>
      </c>
      <c r="G2593" s="114" t="s">
        <v>11701</v>
      </c>
    </row>
    <row r="2594" spans="2:7" x14ac:dyDescent="0.25">
      <c r="B2594" s="73" t="s">
        <v>11702</v>
      </c>
      <c r="C2594" s="117" t="s">
        <v>311</v>
      </c>
      <c r="D2594" s="73" t="s">
        <v>104</v>
      </c>
      <c r="E2594" s="113" t="s">
        <v>11703</v>
      </c>
      <c r="G2594" s="114" t="s">
        <v>11704</v>
      </c>
    </row>
    <row r="2595" spans="2:7" x14ac:dyDescent="0.25">
      <c r="B2595" s="73" t="s">
        <v>11705</v>
      </c>
      <c r="C2595" s="117" t="s">
        <v>10819</v>
      </c>
      <c r="D2595" s="73" t="s">
        <v>104</v>
      </c>
      <c r="E2595" s="113" t="s">
        <v>11706</v>
      </c>
    </row>
    <row r="2596" spans="2:7" x14ac:dyDescent="0.25">
      <c r="B2596" s="73" t="s">
        <v>11707</v>
      </c>
      <c r="C2596" s="117" t="s">
        <v>918</v>
      </c>
      <c r="D2596" s="73" t="s">
        <v>104</v>
      </c>
      <c r="E2596" s="113" t="s">
        <v>11708</v>
      </c>
      <c r="G2596" s="114" t="s">
        <v>11709</v>
      </c>
    </row>
    <row r="2597" spans="2:7" x14ac:dyDescent="0.25">
      <c r="B2597" s="73" t="s">
        <v>11710</v>
      </c>
      <c r="C2597" s="117" t="s">
        <v>7620</v>
      </c>
      <c r="D2597" s="73" t="s">
        <v>104</v>
      </c>
      <c r="E2597" s="113" t="s">
        <v>11711</v>
      </c>
      <c r="G2597" s="114" t="s">
        <v>11712</v>
      </c>
    </row>
    <row r="2598" spans="2:7" x14ac:dyDescent="0.25">
      <c r="B2598" s="73" t="s">
        <v>11713</v>
      </c>
      <c r="C2598" s="117" t="s">
        <v>1152</v>
      </c>
      <c r="D2598" s="73" t="s">
        <v>104</v>
      </c>
      <c r="E2598" s="113" t="s">
        <v>11714</v>
      </c>
      <c r="G2598" s="114" t="s">
        <v>11715</v>
      </c>
    </row>
    <row r="2599" spans="2:7" ht="45" x14ac:dyDescent="0.25">
      <c r="B2599" s="73" t="s">
        <v>11716</v>
      </c>
      <c r="C2599" s="117" t="s">
        <v>11717</v>
      </c>
      <c r="D2599" s="73" t="s">
        <v>104</v>
      </c>
      <c r="E2599" s="113" t="s">
        <v>11718</v>
      </c>
      <c r="G2599" s="114" t="s">
        <v>11719</v>
      </c>
    </row>
    <row r="2600" spans="2:7" ht="30" x14ac:dyDescent="0.25">
      <c r="B2600" s="73" t="s">
        <v>11720</v>
      </c>
      <c r="C2600" s="117" t="s">
        <v>7985</v>
      </c>
      <c r="D2600" s="73" t="s">
        <v>104</v>
      </c>
      <c r="E2600" s="113" t="s">
        <v>11721</v>
      </c>
      <c r="G2600" s="114" t="s">
        <v>11722</v>
      </c>
    </row>
    <row r="2601" spans="2:7" x14ac:dyDescent="0.25">
      <c r="B2601" s="73" t="s">
        <v>11723</v>
      </c>
      <c r="C2601" s="117" t="s">
        <v>547</v>
      </c>
      <c r="D2601" s="73" t="s">
        <v>104</v>
      </c>
      <c r="E2601" s="113" t="s">
        <v>11724</v>
      </c>
      <c r="F2601" s="113" t="s">
        <v>5873</v>
      </c>
      <c r="G2601" s="114" t="s">
        <v>11725</v>
      </c>
    </row>
    <row r="2602" spans="2:7" ht="60" x14ac:dyDescent="0.25">
      <c r="B2602" s="73" t="s">
        <v>11726</v>
      </c>
      <c r="C2602" s="117" t="s">
        <v>11727</v>
      </c>
      <c r="D2602" s="73" t="s">
        <v>104</v>
      </c>
      <c r="E2602" s="113" t="s">
        <v>11728</v>
      </c>
      <c r="F2602" s="113" t="s">
        <v>7331</v>
      </c>
      <c r="G2602" s="114" t="s">
        <v>11729</v>
      </c>
    </row>
    <row r="2603" spans="2:7" ht="120" x14ac:dyDescent="0.25">
      <c r="B2603" s="73" t="s">
        <v>11730</v>
      </c>
      <c r="C2603" s="117" t="s">
        <v>5886</v>
      </c>
      <c r="D2603" s="73" t="s">
        <v>104</v>
      </c>
      <c r="E2603" s="113" t="s">
        <v>11731</v>
      </c>
      <c r="F2603" s="113" t="s">
        <v>5557</v>
      </c>
      <c r="G2603" s="114" t="s">
        <v>11732</v>
      </c>
    </row>
    <row r="2604" spans="2:7" ht="90" x14ac:dyDescent="0.25">
      <c r="B2604" s="73" t="s">
        <v>11733</v>
      </c>
      <c r="C2604" s="117" t="s">
        <v>192</v>
      </c>
      <c r="D2604" s="73" t="s">
        <v>104</v>
      </c>
      <c r="E2604" s="113" t="s">
        <v>11734</v>
      </c>
      <c r="F2604" s="113" t="s">
        <v>5557</v>
      </c>
      <c r="G2604" s="114" t="s">
        <v>11735</v>
      </c>
    </row>
    <row r="2605" spans="2:7" ht="90" x14ac:dyDescent="0.25">
      <c r="B2605" s="73" t="s">
        <v>11736</v>
      </c>
      <c r="C2605" s="117" t="s">
        <v>483</v>
      </c>
      <c r="D2605" s="73" t="s">
        <v>104</v>
      </c>
      <c r="E2605" s="113" t="s">
        <v>11737</v>
      </c>
      <c r="F2605" s="113" t="s">
        <v>5557</v>
      </c>
      <c r="G2605" s="114" t="s">
        <v>11738</v>
      </c>
    </row>
    <row r="2606" spans="2:7" ht="120" x14ac:dyDescent="0.25">
      <c r="B2606" s="73" t="s">
        <v>11739</v>
      </c>
      <c r="C2606" s="117" t="s">
        <v>2011</v>
      </c>
      <c r="D2606" s="73" t="s">
        <v>104</v>
      </c>
      <c r="E2606" s="113" t="s">
        <v>11740</v>
      </c>
      <c r="F2606" s="113" t="s">
        <v>5557</v>
      </c>
      <c r="G2606" s="114" t="s">
        <v>11741</v>
      </c>
    </row>
    <row r="2607" spans="2:7" ht="60" x14ac:dyDescent="0.25">
      <c r="B2607" s="73" t="s">
        <v>11742</v>
      </c>
      <c r="C2607" s="117" t="s">
        <v>772</v>
      </c>
      <c r="D2607" s="73" t="s">
        <v>104</v>
      </c>
      <c r="E2607" s="113" t="s">
        <v>11743</v>
      </c>
      <c r="F2607" s="113" t="s">
        <v>5557</v>
      </c>
      <c r="G2607" s="114" t="s">
        <v>11744</v>
      </c>
    </row>
    <row r="2608" spans="2:7" ht="90" x14ac:dyDescent="0.25">
      <c r="B2608" s="73" t="s">
        <v>11745</v>
      </c>
      <c r="C2608" s="117" t="s">
        <v>772</v>
      </c>
      <c r="D2608" s="73" t="s">
        <v>104</v>
      </c>
      <c r="E2608" s="113" t="s">
        <v>11746</v>
      </c>
      <c r="F2608" s="113" t="s">
        <v>5557</v>
      </c>
      <c r="G2608" s="114" t="s">
        <v>11747</v>
      </c>
    </row>
    <row r="2609" spans="2:7" ht="45" x14ac:dyDescent="0.25">
      <c r="B2609" s="73" t="s">
        <v>11748</v>
      </c>
      <c r="C2609" s="117" t="s">
        <v>700</v>
      </c>
      <c r="D2609" s="73" t="s">
        <v>104</v>
      </c>
      <c r="E2609" s="113" t="s">
        <v>11749</v>
      </c>
      <c r="F2609" s="113" t="s">
        <v>5557</v>
      </c>
      <c r="G2609" s="114" t="s">
        <v>11750</v>
      </c>
    </row>
    <row r="2610" spans="2:7" ht="105" x14ac:dyDescent="0.25">
      <c r="B2610" s="73" t="s">
        <v>11751</v>
      </c>
      <c r="C2610" s="117" t="s">
        <v>11752</v>
      </c>
      <c r="D2610" s="73" t="s">
        <v>104</v>
      </c>
      <c r="E2610" s="113" t="s">
        <v>11753</v>
      </c>
      <c r="F2610" s="113" t="s">
        <v>5557</v>
      </c>
      <c r="G2610" s="114" t="s">
        <v>11754</v>
      </c>
    </row>
    <row r="2611" spans="2:7" ht="120" x14ac:dyDescent="0.25">
      <c r="B2611" s="73" t="s">
        <v>11755</v>
      </c>
      <c r="C2611" s="117" t="s">
        <v>11756</v>
      </c>
      <c r="D2611" s="73" t="s">
        <v>104</v>
      </c>
      <c r="E2611" s="113" t="s">
        <v>11757</v>
      </c>
      <c r="F2611" s="113" t="s">
        <v>5557</v>
      </c>
      <c r="G2611" s="114" t="s">
        <v>11758</v>
      </c>
    </row>
    <row r="2612" spans="2:7" x14ac:dyDescent="0.25">
      <c r="B2612" s="73" t="s">
        <v>11759</v>
      </c>
      <c r="C2612" s="117" t="s">
        <v>11760</v>
      </c>
      <c r="D2612" s="73" t="s">
        <v>104</v>
      </c>
      <c r="E2612" s="113" t="s">
        <v>11761</v>
      </c>
      <c r="F2612" s="113" t="s">
        <v>5557</v>
      </c>
    </row>
    <row r="2613" spans="2:7" x14ac:dyDescent="0.25">
      <c r="B2613" s="73" t="s">
        <v>11762</v>
      </c>
      <c r="C2613" s="117" t="s">
        <v>11763</v>
      </c>
      <c r="D2613" s="73" t="s">
        <v>104</v>
      </c>
      <c r="E2613" s="113" t="s">
        <v>11764</v>
      </c>
      <c r="F2613" s="113" t="s">
        <v>5557</v>
      </c>
    </row>
    <row r="2614" spans="2:7" x14ac:dyDescent="0.25">
      <c r="B2614" s="73" t="s">
        <v>11765</v>
      </c>
      <c r="C2614" s="117" t="s">
        <v>11766</v>
      </c>
      <c r="D2614" s="73" t="s">
        <v>104</v>
      </c>
      <c r="E2614" s="113" t="s">
        <v>11767</v>
      </c>
      <c r="F2614" s="113" t="s">
        <v>5557</v>
      </c>
    </row>
    <row r="2615" spans="2:7" x14ac:dyDescent="0.25">
      <c r="B2615" s="73" t="s">
        <v>11768</v>
      </c>
      <c r="C2615" s="117" t="s">
        <v>125</v>
      </c>
      <c r="D2615" s="73" t="s">
        <v>104</v>
      </c>
      <c r="E2615" s="113" t="s">
        <v>11769</v>
      </c>
    </row>
    <row r="2616" spans="2:7" x14ac:dyDescent="0.25">
      <c r="B2616" s="73" t="s">
        <v>11770</v>
      </c>
      <c r="C2616" s="117" t="s">
        <v>125</v>
      </c>
      <c r="D2616" s="73" t="s">
        <v>104</v>
      </c>
      <c r="E2616" s="113" t="s">
        <v>11771</v>
      </c>
    </row>
    <row r="2617" spans="2:7" x14ac:dyDescent="0.25">
      <c r="B2617" s="73" t="s">
        <v>11772</v>
      </c>
      <c r="C2617" s="117" t="s">
        <v>125</v>
      </c>
      <c r="D2617" s="73" t="s">
        <v>104</v>
      </c>
      <c r="E2617" s="113" t="s">
        <v>11773</v>
      </c>
      <c r="G2617" s="114" t="s">
        <v>11774</v>
      </c>
    </row>
    <row r="2618" spans="2:7" x14ac:dyDescent="0.25">
      <c r="B2618" s="73" t="s">
        <v>11775</v>
      </c>
      <c r="C2618" s="117" t="s">
        <v>125</v>
      </c>
      <c r="D2618" s="73" t="s">
        <v>104</v>
      </c>
      <c r="E2618" s="113" t="s">
        <v>11776</v>
      </c>
      <c r="G2618" s="114" t="s">
        <v>8612</v>
      </c>
    </row>
    <row r="2619" spans="2:7" x14ac:dyDescent="0.25">
      <c r="B2619" s="73" t="s">
        <v>11777</v>
      </c>
      <c r="C2619" s="117" t="s">
        <v>125</v>
      </c>
      <c r="D2619" s="73" t="s">
        <v>104</v>
      </c>
      <c r="E2619" s="113" t="s">
        <v>11778</v>
      </c>
      <c r="G2619" s="114" t="s">
        <v>11779</v>
      </c>
    </row>
    <row r="2620" spans="2:7" x14ac:dyDescent="0.25">
      <c r="B2620" s="73" t="s">
        <v>11780</v>
      </c>
      <c r="C2620" s="117" t="s">
        <v>125</v>
      </c>
      <c r="D2620" s="73" t="s">
        <v>104</v>
      </c>
      <c r="E2620" s="113" t="s">
        <v>11781</v>
      </c>
    </row>
    <row r="2621" spans="2:7" x14ac:dyDescent="0.25">
      <c r="B2621" s="73" t="s">
        <v>11782</v>
      </c>
      <c r="C2621" s="117" t="s">
        <v>125</v>
      </c>
      <c r="D2621" s="73" t="s">
        <v>104</v>
      </c>
      <c r="E2621" s="113" t="s">
        <v>11783</v>
      </c>
    </row>
    <row r="2622" spans="2:7" x14ac:dyDescent="0.25">
      <c r="B2622" s="73" t="s">
        <v>11784</v>
      </c>
      <c r="C2622" s="117" t="s">
        <v>125</v>
      </c>
      <c r="D2622" s="73" t="s">
        <v>104</v>
      </c>
      <c r="E2622" s="113" t="s">
        <v>11785</v>
      </c>
    </row>
    <row r="2623" spans="2:7" x14ac:dyDescent="0.25">
      <c r="B2623" s="73" t="s">
        <v>11786</v>
      </c>
      <c r="C2623" s="117" t="s">
        <v>125</v>
      </c>
      <c r="D2623" s="73" t="s">
        <v>104</v>
      </c>
      <c r="E2623" s="113" t="s">
        <v>11787</v>
      </c>
    </row>
    <row r="2624" spans="2:7" x14ac:dyDescent="0.25">
      <c r="B2624" s="73" t="s">
        <v>11788</v>
      </c>
      <c r="C2624" s="117" t="s">
        <v>125</v>
      </c>
      <c r="D2624" s="73" t="s">
        <v>104</v>
      </c>
      <c r="E2624" s="113" t="s">
        <v>11789</v>
      </c>
      <c r="G2624" s="114" t="s">
        <v>11774</v>
      </c>
    </row>
    <row r="2625" spans="2:7" x14ac:dyDescent="0.25">
      <c r="B2625" s="73" t="s">
        <v>11790</v>
      </c>
      <c r="C2625" s="117" t="s">
        <v>125</v>
      </c>
      <c r="D2625" s="73" t="s">
        <v>104</v>
      </c>
      <c r="E2625" s="113" t="s">
        <v>11791</v>
      </c>
    </row>
    <row r="2626" spans="2:7" x14ac:dyDescent="0.25">
      <c r="B2626" s="73" t="s">
        <v>11792</v>
      </c>
      <c r="C2626" s="117" t="s">
        <v>125</v>
      </c>
      <c r="D2626" s="73" t="s">
        <v>104</v>
      </c>
      <c r="E2626" s="113" t="s">
        <v>11793</v>
      </c>
      <c r="G2626" s="114" t="s">
        <v>11794</v>
      </c>
    </row>
    <row r="2627" spans="2:7" x14ac:dyDescent="0.25">
      <c r="B2627" s="73" t="s">
        <v>11795</v>
      </c>
      <c r="C2627" s="117" t="s">
        <v>125</v>
      </c>
      <c r="D2627" s="73" t="s">
        <v>104</v>
      </c>
      <c r="E2627" s="113" t="s">
        <v>11796</v>
      </c>
    </row>
    <row r="2628" spans="2:7" ht="30" x14ac:dyDescent="0.25">
      <c r="B2628" s="73" t="s">
        <v>11797</v>
      </c>
      <c r="C2628" s="117" t="s">
        <v>125</v>
      </c>
      <c r="D2628" s="73" t="s">
        <v>104</v>
      </c>
      <c r="E2628" s="113" t="s">
        <v>11798</v>
      </c>
      <c r="G2628" s="114" t="s">
        <v>11799</v>
      </c>
    </row>
    <row r="2629" spans="2:7" x14ac:dyDescent="0.25">
      <c r="B2629" s="73" t="s">
        <v>11800</v>
      </c>
      <c r="C2629" s="117" t="s">
        <v>125</v>
      </c>
      <c r="D2629" s="73" t="s">
        <v>104</v>
      </c>
      <c r="E2629" s="113" t="s">
        <v>11801</v>
      </c>
      <c r="G2629" s="114" t="s">
        <v>11802</v>
      </c>
    </row>
    <row r="2630" spans="2:7" x14ac:dyDescent="0.25">
      <c r="B2630" s="73" t="s">
        <v>11803</v>
      </c>
      <c r="C2630" s="117" t="s">
        <v>125</v>
      </c>
      <c r="D2630" s="73" t="s">
        <v>104</v>
      </c>
      <c r="E2630" s="113" t="s">
        <v>11804</v>
      </c>
      <c r="G2630" s="114" t="s">
        <v>11805</v>
      </c>
    </row>
    <row r="2631" spans="2:7" x14ac:dyDescent="0.25">
      <c r="B2631" s="73" t="s">
        <v>11806</v>
      </c>
      <c r="C2631" s="117" t="s">
        <v>125</v>
      </c>
      <c r="D2631" s="73" t="s">
        <v>104</v>
      </c>
      <c r="E2631" s="113" t="s">
        <v>11807</v>
      </c>
      <c r="G2631" s="114" t="s">
        <v>11808</v>
      </c>
    </row>
    <row r="2632" spans="2:7" ht="45" x14ac:dyDescent="0.25">
      <c r="B2632" s="73" t="s">
        <v>11809</v>
      </c>
      <c r="C2632" s="117" t="s">
        <v>125</v>
      </c>
      <c r="D2632" s="73" t="s">
        <v>104</v>
      </c>
      <c r="E2632" s="113" t="s">
        <v>11810</v>
      </c>
      <c r="G2632" s="114" t="s">
        <v>11811</v>
      </c>
    </row>
    <row r="2633" spans="2:7" ht="45" x14ac:dyDescent="0.25">
      <c r="B2633" s="73" t="s">
        <v>11812</v>
      </c>
      <c r="C2633" s="117" t="s">
        <v>125</v>
      </c>
      <c r="D2633" s="73" t="s">
        <v>104</v>
      </c>
      <c r="E2633" s="113" t="s">
        <v>11813</v>
      </c>
      <c r="G2633" s="114" t="s">
        <v>11814</v>
      </c>
    </row>
    <row r="2634" spans="2:7" ht="45" x14ac:dyDescent="0.25">
      <c r="B2634" s="73" t="s">
        <v>11815</v>
      </c>
      <c r="C2634" s="117" t="s">
        <v>125</v>
      </c>
      <c r="D2634" s="73" t="s">
        <v>104</v>
      </c>
      <c r="E2634" s="113" t="s">
        <v>11816</v>
      </c>
      <c r="G2634" s="114" t="s">
        <v>11817</v>
      </c>
    </row>
    <row r="2635" spans="2:7" ht="30" x14ac:dyDescent="0.25">
      <c r="B2635" s="73" t="s">
        <v>11818</v>
      </c>
      <c r="C2635" s="117" t="s">
        <v>125</v>
      </c>
      <c r="D2635" s="73" t="s">
        <v>104</v>
      </c>
      <c r="E2635" s="113" t="s">
        <v>11819</v>
      </c>
      <c r="G2635" s="114" t="s">
        <v>11820</v>
      </c>
    </row>
    <row r="2636" spans="2:7" x14ac:dyDescent="0.25">
      <c r="B2636" s="73" t="s">
        <v>11821</v>
      </c>
      <c r="C2636" s="117" t="s">
        <v>125</v>
      </c>
      <c r="D2636" s="73" t="s">
        <v>104</v>
      </c>
      <c r="E2636" s="113" t="s">
        <v>11822</v>
      </c>
    </row>
    <row r="2637" spans="2:7" ht="30" x14ac:dyDescent="0.25">
      <c r="B2637" s="73" t="s">
        <v>11823</v>
      </c>
      <c r="C2637" s="117" t="s">
        <v>125</v>
      </c>
      <c r="D2637" s="73" t="s">
        <v>104</v>
      </c>
      <c r="E2637" s="113" t="s">
        <v>11824</v>
      </c>
      <c r="G2637" s="114" t="s">
        <v>11825</v>
      </c>
    </row>
    <row r="2638" spans="2:7" x14ac:dyDescent="0.25">
      <c r="B2638" s="73" t="s">
        <v>11826</v>
      </c>
      <c r="C2638" s="117" t="s">
        <v>125</v>
      </c>
      <c r="D2638" s="73" t="s">
        <v>104</v>
      </c>
      <c r="E2638" s="113" t="s">
        <v>11827</v>
      </c>
    </row>
    <row r="2639" spans="2:7" x14ac:dyDescent="0.25">
      <c r="B2639" s="73" t="s">
        <v>11828</v>
      </c>
      <c r="C2639" s="117" t="s">
        <v>125</v>
      </c>
      <c r="D2639" s="73" t="s">
        <v>104</v>
      </c>
      <c r="E2639" s="113" t="s">
        <v>11829</v>
      </c>
    </row>
    <row r="2640" spans="2:7" x14ac:dyDescent="0.25">
      <c r="B2640" s="73" t="s">
        <v>11830</v>
      </c>
      <c r="C2640" s="117" t="s">
        <v>125</v>
      </c>
      <c r="D2640" s="73" t="s">
        <v>104</v>
      </c>
      <c r="E2640" s="113" t="s">
        <v>11831</v>
      </c>
    </row>
    <row r="2641" spans="2:7" x14ac:dyDescent="0.25">
      <c r="B2641" s="73" t="s">
        <v>11832</v>
      </c>
      <c r="C2641" s="117" t="s">
        <v>125</v>
      </c>
      <c r="D2641" s="73" t="s">
        <v>104</v>
      </c>
      <c r="E2641" s="113" t="s">
        <v>11833</v>
      </c>
      <c r="G2641" s="114" t="s">
        <v>8612</v>
      </c>
    </row>
    <row r="2642" spans="2:7" x14ac:dyDescent="0.25">
      <c r="B2642" s="73" t="s">
        <v>11834</v>
      </c>
      <c r="C2642" s="117" t="s">
        <v>125</v>
      </c>
      <c r="D2642" s="73" t="s">
        <v>104</v>
      </c>
      <c r="E2642" s="113" t="s">
        <v>11835</v>
      </c>
    </row>
    <row r="2643" spans="2:7" x14ac:dyDescent="0.25">
      <c r="B2643" s="73" t="s">
        <v>11836</v>
      </c>
      <c r="C2643" s="117" t="s">
        <v>125</v>
      </c>
      <c r="D2643" s="73" t="s">
        <v>104</v>
      </c>
      <c r="E2643" s="113" t="s">
        <v>11837</v>
      </c>
    </row>
    <row r="2644" spans="2:7" x14ac:dyDescent="0.25">
      <c r="B2644" s="73" t="s">
        <v>11838</v>
      </c>
      <c r="C2644" s="117" t="s">
        <v>125</v>
      </c>
      <c r="D2644" s="73" t="s">
        <v>104</v>
      </c>
      <c r="E2644" s="113" t="s">
        <v>11839</v>
      </c>
    </row>
    <row r="2645" spans="2:7" x14ac:dyDescent="0.25">
      <c r="B2645" s="73" t="s">
        <v>11840</v>
      </c>
      <c r="C2645" s="117" t="s">
        <v>125</v>
      </c>
      <c r="D2645" s="73" t="s">
        <v>104</v>
      </c>
      <c r="E2645" s="113" t="s">
        <v>11841</v>
      </c>
    </row>
    <row r="2646" spans="2:7" ht="30" x14ac:dyDescent="0.25">
      <c r="B2646" s="73" t="s">
        <v>11842</v>
      </c>
      <c r="C2646" s="117" t="s">
        <v>125</v>
      </c>
      <c r="D2646" s="73" t="s">
        <v>104</v>
      </c>
      <c r="E2646" s="113" t="s">
        <v>11843</v>
      </c>
      <c r="G2646" s="114" t="s">
        <v>11844</v>
      </c>
    </row>
    <row r="2647" spans="2:7" x14ac:dyDescent="0.25">
      <c r="B2647" s="73" t="s">
        <v>11845</v>
      </c>
      <c r="C2647" s="117" t="s">
        <v>125</v>
      </c>
      <c r="D2647" s="73" t="s">
        <v>104</v>
      </c>
      <c r="E2647" s="113" t="s">
        <v>11846</v>
      </c>
      <c r="G2647" s="114" t="s">
        <v>8612</v>
      </c>
    </row>
    <row r="2648" spans="2:7" ht="30" x14ac:dyDescent="0.25">
      <c r="B2648" s="73" t="s">
        <v>11847</v>
      </c>
      <c r="C2648" s="117" t="s">
        <v>125</v>
      </c>
      <c r="D2648" s="73" t="s">
        <v>104</v>
      </c>
      <c r="E2648" s="113" t="s">
        <v>11848</v>
      </c>
      <c r="G2648" s="114" t="s">
        <v>11849</v>
      </c>
    </row>
    <row r="2649" spans="2:7" x14ac:dyDescent="0.25">
      <c r="B2649" s="73" t="s">
        <v>11850</v>
      </c>
      <c r="C2649" s="117" t="s">
        <v>125</v>
      </c>
      <c r="D2649" s="73" t="s">
        <v>104</v>
      </c>
      <c r="E2649" s="113" t="s">
        <v>11851</v>
      </c>
      <c r="G2649" s="114" t="s">
        <v>11852</v>
      </c>
    </row>
    <row r="2650" spans="2:7" x14ac:dyDescent="0.25">
      <c r="B2650" s="73" t="s">
        <v>11853</v>
      </c>
      <c r="C2650" s="117" t="s">
        <v>125</v>
      </c>
      <c r="D2650" s="73" t="s">
        <v>104</v>
      </c>
      <c r="E2650" s="113" t="s">
        <v>11854</v>
      </c>
    </row>
    <row r="2651" spans="2:7" x14ac:dyDescent="0.25">
      <c r="B2651" s="73" t="s">
        <v>11855</v>
      </c>
      <c r="C2651" s="117" t="s">
        <v>125</v>
      </c>
      <c r="D2651" s="73" t="s">
        <v>104</v>
      </c>
      <c r="E2651" s="113" t="s">
        <v>11856</v>
      </c>
      <c r="G2651" s="114" t="s">
        <v>11857</v>
      </c>
    </row>
    <row r="2652" spans="2:7" x14ac:dyDescent="0.25">
      <c r="B2652" s="73" t="s">
        <v>11858</v>
      </c>
      <c r="C2652" s="117" t="s">
        <v>125</v>
      </c>
      <c r="D2652" s="73" t="s">
        <v>104</v>
      </c>
      <c r="E2652" s="113" t="s">
        <v>11859</v>
      </c>
      <c r="G2652" s="114" t="s">
        <v>11860</v>
      </c>
    </row>
    <row r="2653" spans="2:7" x14ac:dyDescent="0.25">
      <c r="B2653" s="73" t="s">
        <v>11861</v>
      </c>
      <c r="C2653" s="117" t="s">
        <v>125</v>
      </c>
      <c r="D2653" s="73" t="s">
        <v>104</v>
      </c>
      <c r="E2653" s="113" t="s">
        <v>11862</v>
      </c>
    </row>
    <row r="2654" spans="2:7" x14ac:dyDescent="0.25">
      <c r="B2654" s="73" t="s">
        <v>11863</v>
      </c>
      <c r="C2654" s="117" t="s">
        <v>125</v>
      </c>
      <c r="D2654" s="73" t="s">
        <v>104</v>
      </c>
      <c r="E2654" s="113" t="s">
        <v>11864</v>
      </c>
    </row>
    <row r="2655" spans="2:7" x14ac:dyDescent="0.25">
      <c r="B2655" s="73" t="s">
        <v>11865</v>
      </c>
      <c r="C2655" s="117" t="s">
        <v>125</v>
      </c>
      <c r="D2655" s="73" t="s">
        <v>104</v>
      </c>
      <c r="E2655" s="113" t="s">
        <v>11866</v>
      </c>
    </row>
    <row r="2656" spans="2:7" x14ac:dyDescent="0.25">
      <c r="B2656" s="73" t="s">
        <v>11867</v>
      </c>
      <c r="C2656" s="117" t="s">
        <v>125</v>
      </c>
      <c r="D2656" s="73" t="s">
        <v>104</v>
      </c>
      <c r="E2656" s="113" t="s">
        <v>11868</v>
      </c>
      <c r="G2656" s="114" t="s">
        <v>5767</v>
      </c>
    </row>
    <row r="2657" spans="2:7" x14ac:dyDescent="0.25">
      <c r="B2657" s="73" t="s">
        <v>11869</v>
      </c>
      <c r="C2657" s="117" t="s">
        <v>125</v>
      </c>
      <c r="D2657" s="73" t="s">
        <v>104</v>
      </c>
      <c r="E2657" s="113" t="s">
        <v>11870</v>
      </c>
      <c r="G2657" s="114" t="s">
        <v>11871</v>
      </c>
    </row>
    <row r="2658" spans="2:7" x14ac:dyDescent="0.25">
      <c r="B2658" s="73" t="s">
        <v>11872</v>
      </c>
      <c r="C2658" s="117" t="s">
        <v>125</v>
      </c>
      <c r="D2658" s="73" t="s">
        <v>104</v>
      </c>
      <c r="E2658" s="113" t="s">
        <v>11873</v>
      </c>
    </row>
    <row r="2659" spans="2:7" x14ac:dyDescent="0.25">
      <c r="B2659" s="73" t="s">
        <v>11874</v>
      </c>
      <c r="C2659" s="117" t="s">
        <v>125</v>
      </c>
      <c r="D2659" s="73" t="s">
        <v>104</v>
      </c>
      <c r="E2659" s="113" t="s">
        <v>11875</v>
      </c>
    </row>
    <row r="2660" spans="2:7" x14ac:dyDescent="0.25">
      <c r="B2660" s="73" t="s">
        <v>11876</v>
      </c>
      <c r="C2660" s="117" t="s">
        <v>125</v>
      </c>
      <c r="D2660" s="73" t="s">
        <v>104</v>
      </c>
      <c r="E2660" s="113" t="s">
        <v>11877</v>
      </c>
    </row>
    <row r="2661" spans="2:7" x14ac:dyDescent="0.25">
      <c r="B2661" s="73" t="s">
        <v>11878</v>
      </c>
      <c r="C2661" s="117" t="s">
        <v>125</v>
      </c>
      <c r="D2661" s="73" t="s">
        <v>104</v>
      </c>
      <c r="E2661" s="113" t="s">
        <v>11879</v>
      </c>
    </row>
    <row r="2662" spans="2:7" x14ac:dyDescent="0.25">
      <c r="B2662" s="73" t="s">
        <v>11880</v>
      </c>
      <c r="C2662" s="117" t="s">
        <v>125</v>
      </c>
      <c r="D2662" s="73" t="s">
        <v>104</v>
      </c>
      <c r="E2662" s="113" t="s">
        <v>11881</v>
      </c>
      <c r="G2662" s="114" t="s">
        <v>10055</v>
      </c>
    </row>
    <row r="2663" spans="2:7" x14ac:dyDescent="0.25">
      <c r="B2663" s="73" t="s">
        <v>11882</v>
      </c>
      <c r="C2663" s="117" t="s">
        <v>125</v>
      </c>
      <c r="D2663" s="73" t="s">
        <v>104</v>
      </c>
      <c r="E2663" s="113" t="s">
        <v>11883</v>
      </c>
      <c r="G2663" s="114" t="s">
        <v>11884</v>
      </c>
    </row>
    <row r="2664" spans="2:7" x14ac:dyDescent="0.25">
      <c r="B2664" s="73" t="s">
        <v>11885</v>
      </c>
      <c r="C2664" s="117" t="s">
        <v>125</v>
      </c>
      <c r="D2664" s="73" t="s">
        <v>104</v>
      </c>
      <c r="E2664" s="113" t="s">
        <v>11886</v>
      </c>
      <c r="G2664" s="114" t="s">
        <v>11887</v>
      </c>
    </row>
    <row r="2665" spans="2:7" x14ac:dyDescent="0.25">
      <c r="B2665" s="73" t="s">
        <v>11888</v>
      </c>
      <c r="C2665" s="117" t="s">
        <v>125</v>
      </c>
      <c r="D2665" s="73" t="s">
        <v>104</v>
      </c>
      <c r="E2665" s="113" t="s">
        <v>11889</v>
      </c>
      <c r="G2665" s="114" t="s">
        <v>11890</v>
      </c>
    </row>
    <row r="2666" spans="2:7" x14ac:dyDescent="0.25">
      <c r="B2666" s="73" t="s">
        <v>11891</v>
      </c>
      <c r="C2666" s="117" t="s">
        <v>125</v>
      </c>
      <c r="D2666" s="73" t="s">
        <v>104</v>
      </c>
      <c r="E2666" s="113" t="s">
        <v>11892</v>
      </c>
      <c r="G2666" s="114" t="s">
        <v>5767</v>
      </c>
    </row>
    <row r="2667" spans="2:7" ht="75" x14ac:dyDescent="0.25">
      <c r="B2667" s="73" t="s">
        <v>11893</v>
      </c>
      <c r="C2667" s="117" t="s">
        <v>125</v>
      </c>
      <c r="D2667" s="73" t="s">
        <v>104</v>
      </c>
      <c r="E2667" s="113" t="s">
        <v>11894</v>
      </c>
      <c r="G2667" s="114" t="s">
        <v>11895</v>
      </c>
    </row>
    <row r="2668" spans="2:7" x14ac:dyDescent="0.25">
      <c r="B2668" s="73" t="s">
        <v>11896</v>
      </c>
      <c r="C2668" s="117" t="s">
        <v>125</v>
      </c>
      <c r="D2668" s="73" t="s">
        <v>104</v>
      </c>
      <c r="E2668" s="113" t="s">
        <v>11897</v>
      </c>
      <c r="G2668" s="114" t="s">
        <v>11887</v>
      </c>
    </row>
    <row r="2669" spans="2:7" x14ac:dyDescent="0.25">
      <c r="B2669" s="73" t="s">
        <v>11898</v>
      </c>
      <c r="C2669" s="117" t="s">
        <v>125</v>
      </c>
      <c r="D2669" s="73" t="s">
        <v>104</v>
      </c>
      <c r="E2669" s="113" t="s">
        <v>9241</v>
      </c>
      <c r="G2669" s="114" t="s">
        <v>11899</v>
      </c>
    </row>
    <row r="2670" spans="2:7" x14ac:dyDescent="0.25">
      <c r="B2670" s="73" t="s">
        <v>11900</v>
      </c>
      <c r="C2670" s="117" t="s">
        <v>125</v>
      </c>
      <c r="D2670" s="73" t="s">
        <v>104</v>
      </c>
      <c r="E2670" s="113" t="s">
        <v>11901</v>
      </c>
      <c r="G2670" s="114" t="s">
        <v>11902</v>
      </c>
    </row>
    <row r="2671" spans="2:7" x14ac:dyDescent="0.25">
      <c r="B2671" s="73" t="s">
        <v>11903</v>
      </c>
      <c r="C2671" s="117" t="s">
        <v>125</v>
      </c>
      <c r="D2671" s="73" t="s">
        <v>104</v>
      </c>
      <c r="E2671" s="113" t="s">
        <v>11904</v>
      </c>
    </row>
    <row r="2672" spans="2:7" ht="30" x14ac:dyDescent="0.25">
      <c r="B2672" s="73" t="s">
        <v>11905</v>
      </c>
      <c r="C2672" s="117" t="s">
        <v>125</v>
      </c>
      <c r="D2672" s="73" t="s">
        <v>104</v>
      </c>
      <c r="E2672" s="113" t="s">
        <v>11906</v>
      </c>
      <c r="G2672" s="114" t="s">
        <v>11907</v>
      </c>
    </row>
    <row r="2673" spans="2:7" x14ac:dyDescent="0.25">
      <c r="B2673" s="73" t="s">
        <v>11908</v>
      </c>
      <c r="C2673" s="117" t="s">
        <v>125</v>
      </c>
      <c r="D2673" s="73" t="s">
        <v>104</v>
      </c>
      <c r="E2673" s="113" t="s">
        <v>11909</v>
      </c>
    </row>
    <row r="2674" spans="2:7" x14ac:dyDescent="0.25">
      <c r="B2674" s="73" t="s">
        <v>11910</v>
      </c>
      <c r="C2674" s="117" t="s">
        <v>125</v>
      </c>
      <c r="D2674" s="73" t="s">
        <v>104</v>
      </c>
      <c r="E2674" s="113" t="s">
        <v>11911</v>
      </c>
      <c r="G2674" s="114" t="s">
        <v>11912</v>
      </c>
    </row>
    <row r="2675" spans="2:7" x14ac:dyDescent="0.25">
      <c r="B2675" s="73" t="s">
        <v>11913</v>
      </c>
      <c r="C2675" s="117" t="s">
        <v>125</v>
      </c>
      <c r="D2675" s="73" t="s">
        <v>104</v>
      </c>
      <c r="E2675" s="113" t="s">
        <v>11914</v>
      </c>
    </row>
    <row r="2676" spans="2:7" x14ac:dyDescent="0.25">
      <c r="B2676" s="73" t="s">
        <v>11915</v>
      </c>
      <c r="C2676" s="117" t="s">
        <v>125</v>
      </c>
      <c r="D2676" s="73" t="s">
        <v>104</v>
      </c>
      <c r="E2676" s="113" t="s">
        <v>11916</v>
      </c>
    </row>
    <row r="2677" spans="2:7" x14ac:dyDescent="0.25">
      <c r="B2677" s="73" t="s">
        <v>11917</v>
      </c>
      <c r="C2677" s="117" t="s">
        <v>125</v>
      </c>
      <c r="D2677" s="73" t="s">
        <v>104</v>
      </c>
      <c r="E2677" s="113" t="s">
        <v>11918</v>
      </c>
    </row>
    <row r="2678" spans="2:7" ht="30" x14ac:dyDescent="0.25">
      <c r="B2678" s="73" t="s">
        <v>11919</v>
      </c>
      <c r="C2678" s="117" t="s">
        <v>125</v>
      </c>
      <c r="D2678" s="73" t="s">
        <v>104</v>
      </c>
      <c r="E2678" s="113" t="s">
        <v>11920</v>
      </c>
      <c r="G2678" s="114" t="s">
        <v>11921</v>
      </c>
    </row>
    <row r="2679" spans="2:7" x14ac:dyDescent="0.25">
      <c r="B2679" s="73" t="s">
        <v>11922</v>
      </c>
      <c r="C2679" s="117" t="s">
        <v>125</v>
      </c>
      <c r="D2679" s="73" t="s">
        <v>104</v>
      </c>
      <c r="E2679" s="113" t="s">
        <v>11923</v>
      </c>
    </row>
    <row r="2680" spans="2:7" x14ac:dyDescent="0.25">
      <c r="B2680" s="73" t="s">
        <v>11924</v>
      </c>
      <c r="C2680" s="117" t="s">
        <v>125</v>
      </c>
      <c r="D2680" s="73" t="s">
        <v>104</v>
      </c>
      <c r="E2680" s="113" t="s">
        <v>11925</v>
      </c>
      <c r="G2680" s="114" t="s">
        <v>11926</v>
      </c>
    </row>
    <row r="2681" spans="2:7" x14ac:dyDescent="0.25">
      <c r="B2681" s="73" t="s">
        <v>11927</v>
      </c>
      <c r="C2681" s="117" t="s">
        <v>125</v>
      </c>
      <c r="D2681" s="73" t="s">
        <v>104</v>
      </c>
      <c r="E2681" s="113" t="s">
        <v>11928</v>
      </c>
      <c r="G2681" s="114" t="s">
        <v>11929</v>
      </c>
    </row>
    <row r="2682" spans="2:7" x14ac:dyDescent="0.25">
      <c r="B2682" s="73" t="s">
        <v>11930</v>
      </c>
      <c r="C2682" s="117" t="s">
        <v>125</v>
      </c>
      <c r="D2682" s="73" t="s">
        <v>104</v>
      </c>
      <c r="E2682" s="113" t="s">
        <v>11931</v>
      </c>
      <c r="G2682" s="114" t="s">
        <v>11926</v>
      </c>
    </row>
    <row r="2683" spans="2:7" x14ac:dyDescent="0.25">
      <c r="B2683" s="73" t="s">
        <v>11932</v>
      </c>
      <c r="C2683" s="117" t="s">
        <v>125</v>
      </c>
      <c r="D2683" s="73" t="s">
        <v>104</v>
      </c>
      <c r="E2683" s="113" t="s">
        <v>11933</v>
      </c>
      <c r="G2683" s="114" t="s">
        <v>11774</v>
      </c>
    </row>
    <row r="2684" spans="2:7" x14ac:dyDescent="0.25">
      <c r="B2684" s="73" t="s">
        <v>11934</v>
      </c>
      <c r="C2684" s="117" t="s">
        <v>125</v>
      </c>
      <c r="D2684" s="73" t="s">
        <v>104</v>
      </c>
      <c r="E2684" s="113" t="s">
        <v>11456</v>
      </c>
      <c r="G2684" s="114" t="s">
        <v>11935</v>
      </c>
    </row>
    <row r="2685" spans="2:7" x14ac:dyDescent="0.25">
      <c r="B2685" s="73" t="s">
        <v>11936</v>
      </c>
      <c r="C2685" s="117" t="s">
        <v>125</v>
      </c>
      <c r="D2685" s="73" t="s">
        <v>104</v>
      </c>
      <c r="E2685" s="113" t="s">
        <v>11937</v>
      </c>
      <c r="G2685" s="114" t="s">
        <v>11938</v>
      </c>
    </row>
    <row r="2686" spans="2:7" x14ac:dyDescent="0.25">
      <c r="B2686" s="73" t="s">
        <v>11939</v>
      </c>
      <c r="C2686" s="117" t="s">
        <v>125</v>
      </c>
      <c r="D2686" s="73" t="s">
        <v>104</v>
      </c>
      <c r="E2686" s="113" t="s">
        <v>11940</v>
      </c>
    </row>
    <row r="2687" spans="2:7" x14ac:dyDescent="0.25">
      <c r="B2687" s="73" t="s">
        <v>11941</v>
      </c>
      <c r="C2687" s="117" t="s">
        <v>125</v>
      </c>
      <c r="D2687" s="73" t="s">
        <v>104</v>
      </c>
      <c r="E2687" s="113" t="s">
        <v>11942</v>
      </c>
    </row>
    <row r="2688" spans="2:7" x14ac:dyDescent="0.25">
      <c r="B2688" s="73" t="s">
        <v>11943</v>
      </c>
      <c r="C2688" s="117" t="s">
        <v>125</v>
      </c>
      <c r="D2688" s="73" t="s">
        <v>104</v>
      </c>
      <c r="E2688" s="113" t="s">
        <v>11944</v>
      </c>
    </row>
    <row r="2689" spans="2:7" x14ac:dyDescent="0.25">
      <c r="B2689" s="73" t="s">
        <v>11945</v>
      </c>
      <c r="C2689" s="117" t="s">
        <v>125</v>
      </c>
      <c r="D2689" s="73" t="s">
        <v>104</v>
      </c>
      <c r="E2689" s="113" t="s">
        <v>11946</v>
      </c>
      <c r="G2689" s="114" t="s">
        <v>5767</v>
      </c>
    </row>
    <row r="2690" spans="2:7" x14ac:dyDescent="0.25">
      <c r="B2690" s="73" t="s">
        <v>11947</v>
      </c>
      <c r="C2690" s="117" t="s">
        <v>125</v>
      </c>
      <c r="D2690" s="73" t="s">
        <v>104</v>
      </c>
      <c r="E2690" s="113" t="s">
        <v>11948</v>
      </c>
      <c r="G2690" s="114" t="s">
        <v>11887</v>
      </c>
    </row>
    <row r="2691" spans="2:7" ht="105" x14ac:dyDescent="0.25">
      <c r="B2691" s="73" t="s">
        <v>1963</v>
      </c>
      <c r="C2691" s="117" t="s">
        <v>125</v>
      </c>
      <c r="D2691" s="73" t="s">
        <v>104</v>
      </c>
      <c r="E2691" s="113" t="s">
        <v>11949</v>
      </c>
      <c r="G2691" s="114" t="s">
        <v>11950</v>
      </c>
    </row>
    <row r="2692" spans="2:7" x14ac:dyDescent="0.25">
      <c r="B2692" s="73" t="s">
        <v>2012</v>
      </c>
      <c r="C2692" s="117" t="s">
        <v>125</v>
      </c>
      <c r="D2692" s="73" t="s">
        <v>104</v>
      </c>
      <c r="E2692" s="113" t="s">
        <v>11951</v>
      </c>
    </row>
    <row r="2693" spans="2:7" x14ac:dyDescent="0.25">
      <c r="B2693" s="73" t="s">
        <v>11952</v>
      </c>
      <c r="C2693" s="117" t="s">
        <v>125</v>
      </c>
      <c r="D2693" s="73" t="s">
        <v>104</v>
      </c>
      <c r="E2693" s="113" t="s">
        <v>11953</v>
      </c>
      <c r="G2693" s="114" t="s">
        <v>11887</v>
      </c>
    </row>
    <row r="2694" spans="2:7" x14ac:dyDescent="0.25">
      <c r="B2694" s="73" t="s">
        <v>11954</v>
      </c>
      <c r="C2694" s="117" t="s">
        <v>125</v>
      </c>
      <c r="D2694" s="73" t="s">
        <v>104</v>
      </c>
      <c r="E2694" s="113" t="s">
        <v>11955</v>
      </c>
    </row>
    <row r="2695" spans="2:7" x14ac:dyDescent="0.25">
      <c r="B2695" s="73" t="s">
        <v>11956</v>
      </c>
      <c r="C2695" s="117" t="s">
        <v>125</v>
      </c>
      <c r="D2695" s="73" t="s">
        <v>104</v>
      </c>
      <c r="E2695" s="113" t="s">
        <v>11957</v>
      </c>
    </row>
    <row r="2696" spans="2:7" x14ac:dyDescent="0.25">
      <c r="B2696" s="73" t="s">
        <v>11958</v>
      </c>
      <c r="C2696" s="117" t="s">
        <v>125</v>
      </c>
      <c r="D2696" s="73" t="s">
        <v>104</v>
      </c>
      <c r="E2696" s="113" t="s">
        <v>11959</v>
      </c>
    </row>
    <row r="2697" spans="2:7" x14ac:dyDescent="0.25">
      <c r="B2697" s="73" t="s">
        <v>11960</v>
      </c>
      <c r="C2697" s="117" t="s">
        <v>125</v>
      </c>
      <c r="D2697" s="73" t="s">
        <v>104</v>
      </c>
      <c r="E2697" s="113" t="s">
        <v>11961</v>
      </c>
    </row>
    <row r="2698" spans="2:7" x14ac:dyDescent="0.25">
      <c r="B2698" s="73" t="s">
        <v>11962</v>
      </c>
      <c r="C2698" s="117" t="s">
        <v>125</v>
      </c>
      <c r="D2698" s="73" t="s">
        <v>104</v>
      </c>
      <c r="E2698" s="113" t="s">
        <v>11963</v>
      </c>
      <c r="G2698" s="114" t="s">
        <v>5767</v>
      </c>
    </row>
    <row r="2699" spans="2:7" x14ac:dyDescent="0.25">
      <c r="B2699" s="73" t="s">
        <v>11964</v>
      </c>
      <c r="C2699" s="117" t="s">
        <v>125</v>
      </c>
      <c r="D2699" s="73" t="s">
        <v>104</v>
      </c>
      <c r="E2699" s="113" t="s">
        <v>11965</v>
      </c>
    </row>
    <row r="2700" spans="2:7" x14ac:dyDescent="0.25">
      <c r="B2700" s="73" t="s">
        <v>11966</v>
      </c>
      <c r="C2700" s="117" t="s">
        <v>125</v>
      </c>
      <c r="D2700" s="73" t="s">
        <v>104</v>
      </c>
      <c r="E2700" s="113" t="s">
        <v>11967</v>
      </c>
      <c r="G2700" s="114" t="s">
        <v>11968</v>
      </c>
    </row>
    <row r="2701" spans="2:7" x14ac:dyDescent="0.25">
      <c r="B2701" s="73" t="s">
        <v>11969</v>
      </c>
      <c r="C2701" s="117" t="s">
        <v>125</v>
      </c>
      <c r="D2701" s="73" t="s">
        <v>104</v>
      </c>
      <c r="E2701" s="113" t="s">
        <v>11970</v>
      </c>
      <c r="G2701" s="114" t="s">
        <v>11971</v>
      </c>
    </row>
    <row r="2702" spans="2:7" ht="60" x14ac:dyDescent="0.25">
      <c r="B2702" s="73" t="s">
        <v>11972</v>
      </c>
      <c r="C2702" s="117" t="s">
        <v>1152</v>
      </c>
      <c r="D2702" s="73" t="s">
        <v>104</v>
      </c>
      <c r="E2702" s="113" t="s">
        <v>11973</v>
      </c>
      <c r="G2702" s="114" t="s">
        <v>11974</v>
      </c>
    </row>
    <row r="2703" spans="2:7" ht="45" x14ac:dyDescent="0.25">
      <c r="B2703" s="73" t="s">
        <v>11975</v>
      </c>
      <c r="C2703" s="117" t="s">
        <v>1152</v>
      </c>
      <c r="D2703" s="73" t="s">
        <v>104</v>
      </c>
      <c r="E2703" s="113" t="s">
        <v>11976</v>
      </c>
      <c r="G2703" s="114" t="s">
        <v>11977</v>
      </c>
    </row>
    <row r="2704" spans="2:7" ht="105" x14ac:dyDescent="0.25">
      <c r="B2704" s="73" t="s">
        <v>11978</v>
      </c>
      <c r="C2704" s="117" t="s">
        <v>4048</v>
      </c>
      <c r="D2704" s="73" t="s">
        <v>104</v>
      </c>
      <c r="E2704" s="113" t="s">
        <v>11979</v>
      </c>
      <c r="G2704" s="114" t="s">
        <v>11980</v>
      </c>
    </row>
    <row r="2705" spans="2:7" ht="45" x14ac:dyDescent="0.25">
      <c r="B2705" s="73" t="s">
        <v>11981</v>
      </c>
      <c r="C2705" s="117" t="s">
        <v>125</v>
      </c>
      <c r="D2705" s="73" t="s">
        <v>104</v>
      </c>
      <c r="E2705" s="113" t="s">
        <v>11982</v>
      </c>
      <c r="G2705" s="114" t="s">
        <v>11983</v>
      </c>
    </row>
    <row r="2706" spans="2:7" x14ac:dyDescent="0.25">
      <c r="B2706" s="73" t="s">
        <v>11984</v>
      </c>
      <c r="C2706" s="117" t="s">
        <v>125</v>
      </c>
      <c r="D2706" s="73" t="s">
        <v>104</v>
      </c>
      <c r="E2706" s="113" t="s">
        <v>11985</v>
      </c>
    </row>
    <row r="2707" spans="2:7" ht="45" x14ac:dyDescent="0.25">
      <c r="B2707" s="73" t="s">
        <v>11986</v>
      </c>
      <c r="C2707" s="117" t="s">
        <v>1152</v>
      </c>
      <c r="D2707" s="73" t="s">
        <v>104</v>
      </c>
      <c r="E2707" s="113" t="s">
        <v>11987</v>
      </c>
      <c r="G2707" s="114" t="s">
        <v>11988</v>
      </c>
    </row>
    <row r="2708" spans="2:7" x14ac:dyDescent="0.25">
      <c r="B2708" s="73" t="s">
        <v>11989</v>
      </c>
      <c r="C2708" s="117" t="s">
        <v>125</v>
      </c>
      <c r="D2708" s="73" t="s">
        <v>104</v>
      </c>
      <c r="E2708" s="113" t="s">
        <v>11990</v>
      </c>
    </row>
    <row r="2709" spans="2:7" x14ac:dyDescent="0.25">
      <c r="B2709" s="73" t="s">
        <v>11991</v>
      </c>
      <c r="C2709" s="117" t="s">
        <v>125</v>
      </c>
      <c r="D2709" s="73" t="s">
        <v>104</v>
      </c>
      <c r="E2709" s="113" t="s">
        <v>11992</v>
      </c>
    </row>
    <row r="2710" spans="2:7" ht="30" x14ac:dyDescent="0.25">
      <c r="B2710" s="73" t="s">
        <v>11993</v>
      </c>
      <c r="C2710" s="117" t="s">
        <v>125</v>
      </c>
      <c r="D2710" s="73" t="s">
        <v>104</v>
      </c>
      <c r="E2710" s="113" t="s">
        <v>11994</v>
      </c>
      <c r="G2710" s="114" t="s">
        <v>11995</v>
      </c>
    </row>
    <row r="2711" spans="2:7" ht="60" x14ac:dyDescent="0.25">
      <c r="B2711" s="73" t="s">
        <v>11996</v>
      </c>
      <c r="C2711" s="117" t="s">
        <v>125</v>
      </c>
      <c r="D2711" s="73" t="s">
        <v>104</v>
      </c>
      <c r="E2711" s="113" t="s">
        <v>11997</v>
      </c>
      <c r="G2711" s="114" t="s">
        <v>11998</v>
      </c>
    </row>
    <row r="2712" spans="2:7" x14ac:dyDescent="0.25">
      <c r="B2712" s="73" t="s">
        <v>11999</v>
      </c>
      <c r="C2712" s="117" t="s">
        <v>12000</v>
      </c>
      <c r="D2712" s="73" t="s">
        <v>104</v>
      </c>
      <c r="E2712" s="113" t="s">
        <v>12001</v>
      </c>
      <c r="G2712" s="114" t="s">
        <v>12002</v>
      </c>
    </row>
    <row r="2713" spans="2:7" x14ac:dyDescent="0.25">
      <c r="B2713" s="73" t="s">
        <v>12003</v>
      </c>
      <c r="C2713" s="117" t="s">
        <v>125</v>
      </c>
      <c r="D2713" s="73" t="s">
        <v>104</v>
      </c>
      <c r="E2713" s="113" t="s">
        <v>12004</v>
      </c>
    </row>
    <row r="2714" spans="2:7" x14ac:dyDescent="0.25">
      <c r="B2714" s="73" t="s">
        <v>12005</v>
      </c>
      <c r="C2714" s="117" t="s">
        <v>125</v>
      </c>
      <c r="D2714" s="73" t="s">
        <v>104</v>
      </c>
      <c r="E2714" s="113" t="s">
        <v>12006</v>
      </c>
    </row>
    <row r="2715" spans="2:7" ht="45" x14ac:dyDescent="0.25">
      <c r="B2715" s="73" t="s">
        <v>12007</v>
      </c>
      <c r="C2715" s="117" t="s">
        <v>1152</v>
      </c>
      <c r="D2715" s="73" t="s">
        <v>104</v>
      </c>
      <c r="E2715" s="113" t="s">
        <v>12008</v>
      </c>
      <c r="G2715" s="114" t="s">
        <v>12009</v>
      </c>
    </row>
    <row r="2716" spans="2:7" ht="30" x14ac:dyDescent="0.25">
      <c r="B2716" s="73" t="s">
        <v>12010</v>
      </c>
      <c r="C2716" s="117" t="s">
        <v>125</v>
      </c>
      <c r="D2716" s="73" t="s">
        <v>104</v>
      </c>
      <c r="E2716" s="113" t="s">
        <v>12011</v>
      </c>
      <c r="G2716" s="114" t="s">
        <v>12012</v>
      </c>
    </row>
    <row r="2717" spans="2:7" ht="30" x14ac:dyDescent="0.25">
      <c r="B2717" s="73" t="s">
        <v>12013</v>
      </c>
      <c r="C2717" s="117" t="s">
        <v>125</v>
      </c>
      <c r="D2717" s="73" t="s">
        <v>104</v>
      </c>
      <c r="E2717" s="113" t="s">
        <v>12014</v>
      </c>
      <c r="G2717" s="114" t="s">
        <v>12015</v>
      </c>
    </row>
    <row r="2718" spans="2:7" ht="45" x14ac:dyDescent="0.25">
      <c r="B2718" s="73" t="s">
        <v>12016</v>
      </c>
      <c r="C2718" s="117" t="s">
        <v>125</v>
      </c>
      <c r="D2718" s="73" t="s">
        <v>104</v>
      </c>
      <c r="E2718" s="113" t="s">
        <v>12017</v>
      </c>
      <c r="G2718" s="114" t="s">
        <v>12018</v>
      </c>
    </row>
    <row r="2719" spans="2:7" x14ac:dyDescent="0.25">
      <c r="B2719" s="73" t="s">
        <v>12019</v>
      </c>
      <c r="C2719" s="117" t="s">
        <v>125</v>
      </c>
      <c r="D2719" s="73" t="s">
        <v>104</v>
      </c>
      <c r="E2719" s="113" t="s">
        <v>12020</v>
      </c>
      <c r="G2719" s="114" t="s">
        <v>12021</v>
      </c>
    </row>
    <row r="2720" spans="2:7" x14ac:dyDescent="0.25">
      <c r="B2720" s="73" t="s">
        <v>12022</v>
      </c>
      <c r="C2720" s="117" t="s">
        <v>125</v>
      </c>
      <c r="D2720" s="73" t="s">
        <v>104</v>
      </c>
      <c r="E2720" s="113" t="s">
        <v>12023</v>
      </c>
    </row>
    <row r="2721" spans="2:7" ht="45" x14ac:dyDescent="0.25">
      <c r="B2721" s="73" t="s">
        <v>12024</v>
      </c>
      <c r="C2721" s="117" t="s">
        <v>125</v>
      </c>
      <c r="D2721" s="73" t="s">
        <v>104</v>
      </c>
      <c r="E2721" s="113" t="s">
        <v>12025</v>
      </c>
      <c r="G2721" s="114" t="s">
        <v>12026</v>
      </c>
    </row>
    <row r="2722" spans="2:7" ht="45" x14ac:dyDescent="0.25">
      <c r="B2722" s="73" t="s">
        <v>12027</v>
      </c>
      <c r="C2722" s="117" t="s">
        <v>125</v>
      </c>
      <c r="D2722" s="73" t="s">
        <v>104</v>
      </c>
      <c r="E2722" s="113" t="s">
        <v>12028</v>
      </c>
      <c r="G2722" s="114" t="s">
        <v>12029</v>
      </c>
    </row>
    <row r="2723" spans="2:7" ht="90" x14ac:dyDescent="0.25">
      <c r="B2723" s="73" t="s">
        <v>12030</v>
      </c>
      <c r="C2723" s="117" t="s">
        <v>125</v>
      </c>
      <c r="D2723" s="73" t="s">
        <v>104</v>
      </c>
      <c r="E2723" s="113" t="s">
        <v>12031</v>
      </c>
      <c r="G2723" s="114" t="s">
        <v>12032</v>
      </c>
    </row>
    <row r="2724" spans="2:7" ht="30" x14ac:dyDescent="0.25">
      <c r="B2724" s="73" t="s">
        <v>12033</v>
      </c>
      <c r="C2724" s="117" t="s">
        <v>125</v>
      </c>
      <c r="D2724" s="73" t="s">
        <v>104</v>
      </c>
      <c r="E2724" s="113" t="s">
        <v>12034</v>
      </c>
      <c r="G2724" s="114" t="s">
        <v>12035</v>
      </c>
    </row>
    <row r="2725" spans="2:7" ht="90" x14ac:dyDescent="0.25">
      <c r="B2725" s="73" t="s">
        <v>12036</v>
      </c>
      <c r="C2725" s="117" t="s">
        <v>3787</v>
      </c>
      <c r="D2725" s="73" t="s">
        <v>104</v>
      </c>
      <c r="E2725" s="113" t="s">
        <v>12037</v>
      </c>
      <c r="F2725" s="113" t="s">
        <v>12038</v>
      </c>
      <c r="G2725" s="114" t="s">
        <v>12039</v>
      </c>
    </row>
    <row r="2726" spans="2:7" ht="30" x14ac:dyDescent="0.25">
      <c r="B2726" s="73" t="s">
        <v>12040</v>
      </c>
      <c r="C2726" s="117" t="s">
        <v>125</v>
      </c>
      <c r="D2726" s="73" t="s">
        <v>104</v>
      </c>
      <c r="E2726" s="113" t="s">
        <v>12041</v>
      </c>
      <c r="G2726" s="114" t="s">
        <v>12042</v>
      </c>
    </row>
    <row r="2727" spans="2:7" x14ac:dyDescent="0.25">
      <c r="B2727" s="73" t="s">
        <v>12043</v>
      </c>
      <c r="C2727" s="117" t="s">
        <v>125</v>
      </c>
      <c r="D2727" s="73" t="s">
        <v>104</v>
      </c>
      <c r="E2727" s="113" t="s">
        <v>12044</v>
      </c>
      <c r="G2727" s="114" t="s">
        <v>12045</v>
      </c>
    </row>
    <row r="2728" spans="2:7" ht="75" x14ac:dyDescent="0.25">
      <c r="B2728" s="73" t="s">
        <v>12046</v>
      </c>
      <c r="C2728" s="117" t="s">
        <v>125</v>
      </c>
      <c r="D2728" s="73" t="s">
        <v>104</v>
      </c>
      <c r="E2728" s="113" t="s">
        <v>12047</v>
      </c>
      <c r="G2728" s="114" t="s">
        <v>12048</v>
      </c>
    </row>
    <row r="2729" spans="2:7" ht="75" x14ac:dyDescent="0.25">
      <c r="B2729" s="73" t="s">
        <v>12049</v>
      </c>
      <c r="C2729" s="117" t="s">
        <v>125</v>
      </c>
      <c r="D2729" s="73" t="s">
        <v>104</v>
      </c>
      <c r="E2729" s="113" t="s">
        <v>12050</v>
      </c>
      <c r="G2729" s="114" t="s">
        <v>12051</v>
      </c>
    </row>
    <row r="2730" spans="2:7" x14ac:dyDescent="0.25">
      <c r="B2730" s="73" t="s">
        <v>12052</v>
      </c>
      <c r="C2730" s="117" t="s">
        <v>1152</v>
      </c>
      <c r="D2730" s="73" t="s">
        <v>104</v>
      </c>
      <c r="E2730" s="113" t="s">
        <v>12053</v>
      </c>
      <c r="G2730" s="114" t="s">
        <v>11599</v>
      </c>
    </row>
    <row r="2731" spans="2:7" ht="60" x14ac:dyDescent="0.25">
      <c r="B2731" s="73" t="s">
        <v>12054</v>
      </c>
      <c r="C2731" s="117" t="s">
        <v>125</v>
      </c>
      <c r="D2731" s="73" t="s">
        <v>104</v>
      </c>
      <c r="E2731" s="113" t="s">
        <v>12055</v>
      </c>
      <c r="G2731" s="114" t="s">
        <v>12056</v>
      </c>
    </row>
    <row r="2732" spans="2:7" ht="75" x14ac:dyDescent="0.25">
      <c r="B2732" s="73" t="s">
        <v>12057</v>
      </c>
      <c r="C2732" s="117" t="s">
        <v>125</v>
      </c>
      <c r="D2732" s="73" t="s">
        <v>104</v>
      </c>
      <c r="E2732" s="113" t="s">
        <v>12058</v>
      </c>
      <c r="G2732" s="114" t="s">
        <v>12059</v>
      </c>
    </row>
    <row r="2733" spans="2:7" ht="90" x14ac:dyDescent="0.25">
      <c r="B2733" s="73" t="s">
        <v>12060</v>
      </c>
      <c r="C2733" s="117" t="s">
        <v>125</v>
      </c>
      <c r="D2733" s="73" t="s">
        <v>104</v>
      </c>
      <c r="E2733" s="113" t="s">
        <v>12061</v>
      </c>
      <c r="G2733" s="114" t="s">
        <v>12062</v>
      </c>
    </row>
    <row r="2734" spans="2:7" ht="75" x14ac:dyDescent="0.25">
      <c r="B2734" s="73" t="s">
        <v>12063</v>
      </c>
      <c r="C2734" s="117" t="s">
        <v>125</v>
      </c>
      <c r="D2734" s="73" t="s">
        <v>104</v>
      </c>
      <c r="E2734" s="113" t="s">
        <v>12064</v>
      </c>
      <c r="G2734" s="114" t="s">
        <v>12065</v>
      </c>
    </row>
    <row r="2735" spans="2:7" ht="30" x14ac:dyDescent="0.25">
      <c r="B2735" s="73" t="s">
        <v>12066</v>
      </c>
      <c r="C2735" s="117" t="s">
        <v>125</v>
      </c>
      <c r="D2735" s="73" t="s">
        <v>104</v>
      </c>
      <c r="E2735" s="113" t="s">
        <v>12067</v>
      </c>
      <c r="G2735" s="114" t="s">
        <v>12068</v>
      </c>
    </row>
    <row r="2736" spans="2:7" ht="45" x14ac:dyDescent="0.25">
      <c r="B2736" s="73" t="s">
        <v>12069</v>
      </c>
      <c r="C2736" s="117" t="s">
        <v>125</v>
      </c>
      <c r="D2736" s="73" t="s">
        <v>104</v>
      </c>
      <c r="E2736" s="113" t="s">
        <v>12070</v>
      </c>
      <c r="G2736" s="114" t="s">
        <v>12071</v>
      </c>
    </row>
    <row r="2737" spans="2:7" ht="75" x14ac:dyDescent="0.25">
      <c r="B2737" s="73" t="s">
        <v>12072</v>
      </c>
      <c r="C2737" s="117" t="s">
        <v>125</v>
      </c>
      <c r="D2737" s="73" t="s">
        <v>104</v>
      </c>
      <c r="E2737" s="113" t="s">
        <v>12073</v>
      </c>
      <c r="G2737" s="114" t="s">
        <v>12074</v>
      </c>
    </row>
    <row r="2738" spans="2:7" ht="30" x14ac:dyDescent="0.25">
      <c r="B2738" s="73" t="s">
        <v>12075</v>
      </c>
      <c r="C2738" s="117" t="s">
        <v>125</v>
      </c>
      <c r="D2738" s="73" t="s">
        <v>104</v>
      </c>
      <c r="E2738" s="113" t="s">
        <v>12076</v>
      </c>
      <c r="G2738" s="114" t="s">
        <v>12077</v>
      </c>
    </row>
    <row r="2739" spans="2:7" ht="30" x14ac:dyDescent="0.25">
      <c r="B2739" s="73" t="s">
        <v>12078</v>
      </c>
      <c r="C2739" s="117" t="s">
        <v>125</v>
      </c>
      <c r="D2739" s="73" t="s">
        <v>104</v>
      </c>
      <c r="E2739" s="113" t="s">
        <v>12079</v>
      </c>
      <c r="G2739" s="114" t="s">
        <v>12080</v>
      </c>
    </row>
    <row r="2740" spans="2:7" ht="30" x14ac:dyDescent="0.25">
      <c r="B2740" s="73" t="s">
        <v>12081</v>
      </c>
      <c r="C2740" s="117" t="s">
        <v>125</v>
      </c>
      <c r="D2740" s="73" t="s">
        <v>104</v>
      </c>
      <c r="E2740" s="113" t="s">
        <v>12082</v>
      </c>
      <c r="G2740" s="114" t="s">
        <v>12080</v>
      </c>
    </row>
    <row r="2741" spans="2:7" ht="30" x14ac:dyDescent="0.25">
      <c r="B2741" s="73" t="s">
        <v>12083</v>
      </c>
      <c r="C2741" s="117" t="s">
        <v>125</v>
      </c>
      <c r="D2741" s="73" t="s">
        <v>104</v>
      </c>
      <c r="E2741" s="113" t="s">
        <v>12084</v>
      </c>
      <c r="G2741" s="114" t="s">
        <v>12080</v>
      </c>
    </row>
    <row r="2742" spans="2:7" ht="30" x14ac:dyDescent="0.25">
      <c r="B2742" s="73" t="s">
        <v>12085</v>
      </c>
      <c r="C2742" s="117" t="s">
        <v>125</v>
      </c>
      <c r="D2742" s="73" t="s">
        <v>104</v>
      </c>
      <c r="E2742" s="113" t="s">
        <v>12086</v>
      </c>
      <c r="G2742" s="114" t="s">
        <v>12080</v>
      </c>
    </row>
    <row r="2743" spans="2:7" ht="75" x14ac:dyDescent="0.25">
      <c r="B2743" s="73" t="s">
        <v>12087</v>
      </c>
      <c r="C2743" s="117" t="s">
        <v>125</v>
      </c>
      <c r="D2743" s="73" t="s">
        <v>104</v>
      </c>
      <c r="E2743" s="113" t="s">
        <v>12088</v>
      </c>
      <c r="G2743" s="114" t="s">
        <v>12089</v>
      </c>
    </row>
    <row r="2744" spans="2:7" ht="90" x14ac:dyDescent="0.25">
      <c r="B2744" s="73" t="s">
        <v>12090</v>
      </c>
      <c r="C2744" s="117" t="s">
        <v>125</v>
      </c>
      <c r="D2744" s="73" t="s">
        <v>104</v>
      </c>
      <c r="E2744" s="113" t="s">
        <v>12091</v>
      </c>
      <c r="G2744" s="114" t="s">
        <v>12092</v>
      </c>
    </row>
    <row r="2745" spans="2:7" ht="75" x14ac:dyDescent="0.25">
      <c r="B2745" s="73" t="s">
        <v>12093</v>
      </c>
      <c r="C2745" s="117" t="s">
        <v>125</v>
      </c>
      <c r="D2745" s="73" t="s">
        <v>104</v>
      </c>
      <c r="E2745" s="113" t="s">
        <v>12094</v>
      </c>
      <c r="G2745" s="114" t="s">
        <v>12095</v>
      </c>
    </row>
    <row r="2746" spans="2:7" ht="90" x14ac:dyDescent="0.25">
      <c r="B2746" s="73" t="s">
        <v>12096</v>
      </c>
      <c r="C2746" s="117" t="s">
        <v>125</v>
      </c>
      <c r="D2746" s="73" t="s">
        <v>104</v>
      </c>
      <c r="E2746" s="113" t="s">
        <v>12097</v>
      </c>
      <c r="G2746" s="114" t="s">
        <v>12098</v>
      </c>
    </row>
    <row r="2747" spans="2:7" ht="45" x14ac:dyDescent="0.25">
      <c r="B2747" s="73" t="s">
        <v>12099</v>
      </c>
      <c r="C2747" s="117" t="s">
        <v>125</v>
      </c>
      <c r="D2747" s="73" t="s">
        <v>104</v>
      </c>
      <c r="E2747" s="113" t="s">
        <v>12100</v>
      </c>
      <c r="G2747" s="114" t="s">
        <v>12101</v>
      </c>
    </row>
    <row r="2748" spans="2:7" ht="45" x14ac:dyDescent="0.25">
      <c r="B2748" s="73" t="s">
        <v>12102</v>
      </c>
      <c r="C2748" s="117" t="s">
        <v>12103</v>
      </c>
      <c r="D2748" s="73" t="s">
        <v>104</v>
      </c>
      <c r="E2748" s="113" t="s">
        <v>12104</v>
      </c>
      <c r="G2748" s="114" t="s">
        <v>12105</v>
      </c>
    </row>
    <row r="2749" spans="2:7" ht="30" x14ac:dyDescent="0.25">
      <c r="B2749" s="73" t="s">
        <v>12106</v>
      </c>
      <c r="C2749" s="117" t="s">
        <v>877</v>
      </c>
      <c r="D2749" s="73" t="s">
        <v>104</v>
      </c>
      <c r="E2749" s="113" t="s">
        <v>12107</v>
      </c>
      <c r="G2749" s="114" t="s">
        <v>12108</v>
      </c>
    </row>
    <row r="2750" spans="2:7" ht="60" x14ac:dyDescent="0.25">
      <c r="B2750" s="73" t="s">
        <v>12109</v>
      </c>
      <c r="C2750" s="117" t="s">
        <v>6383</v>
      </c>
      <c r="D2750" s="73" t="s">
        <v>104</v>
      </c>
      <c r="E2750" s="113" t="s">
        <v>12110</v>
      </c>
      <c r="G2750" s="114" t="s">
        <v>12111</v>
      </c>
    </row>
    <row r="2751" spans="2:7" ht="75" x14ac:dyDescent="0.25">
      <c r="B2751" s="73" t="s">
        <v>12112</v>
      </c>
      <c r="C2751" s="117" t="s">
        <v>663</v>
      </c>
      <c r="D2751" s="73" t="s">
        <v>104</v>
      </c>
      <c r="E2751" s="113" t="s">
        <v>12113</v>
      </c>
      <c r="G2751" s="114" t="s">
        <v>12114</v>
      </c>
    </row>
    <row r="2752" spans="2:7" ht="30" x14ac:dyDescent="0.25">
      <c r="B2752" s="73" t="s">
        <v>12115</v>
      </c>
      <c r="C2752" s="117" t="s">
        <v>5838</v>
      </c>
      <c r="D2752" s="73" t="s">
        <v>104</v>
      </c>
      <c r="E2752" s="113" t="s">
        <v>12116</v>
      </c>
      <c r="G2752" s="114" t="s">
        <v>12117</v>
      </c>
    </row>
    <row r="2753" spans="2:7" ht="90" x14ac:dyDescent="0.25">
      <c r="B2753" s="73" t="s">
        <v>12118</v>
      </c>
      <c r="C2753" s="117" t="s">
        <v>7228</v>
      </c>
      <c r="D2753" s="73" t="s">
        <v>104</v>
      </c>
      <c r="E2753" s="113" t="s">
        <v>12119</v>
      </c>
      <c r="G2753" s="114" t="s">
        <v>12120</v>
      </c>
    </row>
    <row r="2754" spans="2:7" ht="60" x14ac:dyDescent="0.25">
      <c r="B2754" s="73" t="s">
        <v>12121</v>
      </c>
      <c r="C2754" s="117" t="s">
        <v>382</v>
      </c>
      <c r="D2754" s="73" t="s">
        <v>104</v>
      </c>
      <c r="E2754" s="113" t="s">
        <v>12122</v>
      </c>
      <c r="G2754" s="114" t="s">
        <v>12123</v>
      </c>
    </row>
    <row r="2755" spans="2:7" ht="90" x14ac:dyDescent="0.25">
      <c r="B2755" s="73" t="s">
        <v>12124</v>
      </c>
      <c r="C2755" s="117" t="s">
        <v>904</v>
      </c>
      <c r="D2755" s="73" t="s">
        <v>104</v>
      </c>
      <c r="E2755" s="113" t="s">
        <v>12125</v>
      </c>
      <c r="G2755" s="114" t="s">
        <v>12126</v>
      </c>
    </row>
    <row r="2756" spans="2:7" ht="45" x14ac:dyDescent="0.25">
      <c r="B2756" s="73" t="s">
        <v>12127</v>
      </c>
      <c r="C2756" s="117" t="s">
        <v>7616</v>
      </c>
      <c r="D2756" s="73" t="s">
        <v>104</v>
      </c>
      <c r="E2756" s="113" t="s">
        <v>12128</v>
      </c>
      <c r="G2756" s="114" t="s">
        <v>12129</v>
      </c>
    </row>
    <row r="2757" spans="2:7" ht="75" x14ac:dyDescent="0.25">
      <c r="B2757" s="73" t="s">
        <v>12130</v>
      </c>
      <c r="C2757" s="117" t="s">
        <v>7468</v>
      </c>
      <c r="D2757" s="73" t="s">
        <v>104</v>
      </c>
      <c r="E2757" s="113" t="s">
        <v>12131</v>
      </c>
      <c r="G2757" s="114" t="s">
        <v>12132</v>
      </c>
    </row>
    <row r="2758" spans="2:7" ht="30" x14ac:dyDescent="0.25">
      <c r="B2758" s="73" t="s">
        <v>12133</v>
      </c>
      <c r="C2758" s="117" t="s">
        <v>7248</v>
      </c>
      <c r="D2758" s="73" t="s">
        <v>104</v>
      </c>
      <c r="E2758" s="113" t="s">
        <v>12134</v>
      </c>
      <c r="G2758" s="114" t="s">
        <v>12135</v>
      </c>
    </row>
    <row r="2759" spans="2:7" ht="75" x14ac:dyDescent="0.25">
      <c r="B2759" s="73" t="s">
        <v>12136</v>
      </c>
      <c r="C2759" s="117" t="s">
        <v>12137</v>
      </c>
      <c r="D2759" s="73" t="s">
        <v>104</v>
      </c>
      <c r="E2759" s="113" t="s">
        <v>12138</v>
      </c>
      <c r="F2759" s="113" t="s">
        <v>5873</v>
      </c>
      <c r="G2759" s="114" t="s">
        <v>12139</v>
      </c>
    </row>
    <row r="2760" spans="2:7" ht="75" x14ac:dyDescent="0.25">
      <c r="B2760" s="73" t="s">
        <v>12140</v>
      </c>
      <c r="C2760" s="117" t="s">
        <v>12141</v>
      </c>
      <c r="D2760" s="73" t="s">
        <v>104</v>
      </c>
      <c r="E2760" s="113" t="s">
        <v>12142</v>
      </c>
      <c r="G2760" s="114" t="s">
        <v>12143</v>
      </c>
    </row>
    <row r="2761" spans="2:7" x14ac:dyDescent="0.25">
      <c r="B2761" s="73" t="s">
        <v>12144</v>
      </c>
      <c r="C2761" s="117" t="s">
        <v>12145</v>
      </c>
      <c r="D2761" s="73" t="s">
        <v>104</v>
      </c>
      <c r="E2761" s="113" t="s">
        <v>12146</v>
      </c>
      <c r="G2761" s="114" t="s">
        <v>12147</v>
      </c>
    </row>
    <row r="2762" spans="2:7" x14ac:dyDescent="0.25">
      <c r="B2762" s="73" t="s">
        <v>12148</v>
      </c>
      <c r="C2762" s="117" t="s">
        <v>12149</v>
      </c>
      <c r="D2762" s="73" t="s">
        <v>104</v>
      </c>
      <c r="E2762" s="113" t="s">
        <v>12150</v>
      </c>
      <c r="G2762" s="114" t="s">
        <v>12151</v>
      </c>
    </row>
    <row r="2763" spans="2:7" ht="30" x14ac:dyDescent="0.25">
      <c r="B2763" s="73" t="s">
        <v>12152</v>
      </c>
      <c r="C2763" s="117" t="s">
        <v>7264</v>
      </c>
      <c r="D2763" s="73" t="s">
        <v>104</v>
      </c>
      <c r="E2763" s="113" t="s">
        <v>12153</v>
      </c>
      <c r="F2763" s="113" t="s">
        <v>5873</v>
      </c>
      <c r="G2763" s="114" t="s">
        <v>12154</v>
      </c>
    </row>
    <row r="2764" spans="2:7" ht="60" x14ac:dyDescent="0.25">
      <c r="B2764" s="73" t="s">
        <v>12155</v>
      </c>
      <c r="C2764" s="117" t="s">
        <v>12156</v>
      </c>
      <c r="D2764" s="73" t="s">
        <v>104</v>
      </c>
      <c r="E2764" s="113" t="s">
        <v>12157</v>
      </c>
      <c r="F2764" s="113" t="s">
        <v>7283</v>
      </c>
      <c r="G2764" s="114" t="s">
        <v>12158</v>
      </c>
    </row>
    <row r="2765" spans="2:7" ht="75" x14ac:dyDescent="0.25">
      <c r="B2765" s="73" t="s">
        <v>12159</v>
      </c>
      <c r="C2765" s="117" t="s">
        <v>10891</v>
      </c>
      <c r="D2765" s="73" t="s">
        <v>104</v>
      </c>
      <c r="E2765" s="113" t="s">
        <v>12160</v>
      </c>
      <c r="F2765" s="113" t="s">
        <v>7324</v>
      </c>
      <c r="G2765" s="114" t="s">
        <v>12161</v>
      </c>
    </row>
    <row r="2766" spans="2:7" ht="90" x14ac:dyDescent="0.25">
      <c r="B2766" s="73" t="s">
        <v>12162</v>
      </c>
      <c r="C2766" s="117" t="s">
        <v>10891</v>
      </c>
      <c r="D2766" s="73" t="s">
        <v>104</v>
      </c>
      <c r="E2766" s="113" t="s">
        <v>12163</v>
      </c>
      <c r="F2766" s="113" t="s">
        <v>7324</v>
      </c>
      <c r="G2766" s="114" t="s">
        <v>12164</v>
      </c>
    </row>
    <row r="2767" spans="2:7" ht="90" x14ac:dyDescent="0.25">
      <c r="B2767" s="73" t="s">
        <v>12165</v>
      </c>
      <c r="C2767" s="117" t="s">
        <v>12166</v>
      </c>
      <c r="D2767" s="73" t="s">
        <v>104</v>
      </c>
      <c r="E2767" s="113" t="s">
        <v>12167</v>
      </c>
      <c r="G2767" s="114" t="s">
        <v>12168</v>
      </c>
    </row>
    <row r="2768" spans="2:7" ht="75" x14ac:dyDescent="0.25">
      <c r="B2768" s="73" t="s">
        <v>12169</v>
      </c>
      <c r="C2768" s="117" t="s">
        <v>5881</v>
      </c>
      <c r="D2768" s="73" t="s">
        <v>104</v>
      </c>
      <c r="E2768" s="113" t="s">
        <v>12170</v>
      </c>
      <c r="F2768" s="113" t="s">
        <v>5883</v>
      </c>
      <c r="G2768" s="114" t="s">
        <v>12171</v>
      </c>
    </row>
    <row r="2769" spans="2:7" ht="75" x14ac:dyDescent="0.25">
      <c r="B2769" s="73" t="s">
        <v>12172</v>
      </c>
      <c r="C2769" s="117" t="s">
        <v>1603</v>
      </c>
      <c r="D2769" s="73" t="s">
        <v>104</v>
      </c>
      <c r="E2769" s="113" t="s">
        <v>12173</v>
      </c>
      <c r="F2769" s="113" t="s">
        <v>5557</v>
      </c>
      <c r="G2769" s="114" t="s">
        <v>12174</v>
      </c>
    </row>
    <row r="2770" spans="2:7" ht="90" x14ac:dyDescent="0.25">
      <c r="B2770" s="73" t="s">
        <v>12175</v>
      </c>
      <c r="C2770" s="117" t="s">
        <v>12176</v>
      </c>
      <c r="D2770" s="73" t="s">
        <v>104</v>
      </c>
      <c r="E2770" s="113" t="s">
        <v>12177</v>
      </c>
      <c r="F2770" s="113" t="s">
        <v>5557</v>
      </c>
      <c r="G2770" s="114" t="s">
        <v>12178</v>
      </c>
    </row>
    <row r="2771" spans="2:7" ht="90" x14ac:dyDescent="0.25">
      <c r="B2771" s="73" t="s">
        <v>12179</v>
      </c>
      <c r="C2771" s="117" t="s">
        <v>530</v>
      </c>
      <c r="D2771" s="73" t="s">
        <v>104</v>
      </c>
      <c r="E2771" s="113" t="s">
        <v>12180</v>
      </c>
      <c r="F2771" s="113" t="s">
        <v>5883</v>
      </c>
      <c r="G2771" s="114" t="s">
        <v>12181</v>
      </c>
    </row>
    <row r="2772" spans="2:7" ht="135" x14ac:dyDescent="0.25">
      <c r="B2772" s="73" t="s">
        <v>12182</v>
      </c>
      <c r="C2772" s="117" t="s">
        <v>530</v>
      </c>
      <c r="D2772" s="73" t="s">
        <v>104</v>
      </c>
      <c r="E2772" s="113" t="s">
        <v>12183</v>
      </c>
      <c r="F2772" s="113" t="s">
        <v>5883</v>
      </c>
      <c r="G2772" s="114" t="s">
        <v>12184</v>
      </c>
    </row>
    <row r="2773" spans="2:7" ht="45" x14ac:dyDescent="0.25">
      <c r="B2773" s="73" t="s">
        <v>12185</v>
      </c>
      <c r="C2773" s="117" t="s">
        <v>125</v>
      </c>
      <c r="D2773" s="73" t="s">
        <v>104</v>
      </c>
      <c r="E2773" s="113" t="s">
        <v>12186</v>
      </c>
      <c r="F2773" s="113" t="s">
        <v>5557</v>
      </c>
      <c r="G2773" s="114" t="s">
        <v>12187</v>
      </c>
    </row>
    <row r="2774" spans="2:7" ht="90" x14ac:dyDescent="0.25">
      <c r="B2774" s="73" t="s">
        <v>12188</v>
      </c>
      <c r="C2774" s="117" t="s">
        <v>12189</v>
      </c>
      <c r="D2774" s="73" t="s">
        <v>104</v>
      </c>
      <c r="E2774" s="113" t="s">
        <v>12190</v>
      </c>
      <c r="F2774" s="113" t="s">
        <v>5557</v>
      </c>
      <c r="G2774" s="114" t="s">
        <v>12191</v>
      </c>
    </row>
    <row r="2775" spans="2:7" ht="90" x14ac:dyDescent="0.25">
      <c r="B2775" s="73" t="s">
        <v>12192</v>
      </c>
      <c r="C2775" s="117" t="s">
        <v>12193</v>
      </c>
      <c r="D2775" s="73" t="s">
        <v>104</v>
      </c>
      <c r="E2775" s="113" t="s">
        <v>12194</v>
      </c>
      <c r="F2775" s="113" t="s">
        <v>5557</v>
      </c>
      <c r="G2775" s="114" t="s">
        <v>12195</v>
      </c>
    </row>
    <row r="2776" spans="2:7" ht="60" x14ac:dyDescent="0.25">
      <c r="B2776" s="73" t="s">
        <v>12196</v>
      </c>
      <c r="C2776" s="117" t="s">
        <v>700</v>
      </c>
      <c r="D2776" s="73" t="s">
        <v>104</v>
      </c>
      <c r="E2776" s="113" t="s">
        <v>12197</v>
      </c>
      <c r="F2776" s="113" t="s">
        <v>5557</v>
      </c>
      <c r="G2776" s="114" t="s">
        <v>12198</v>
      </c>
    </row>
    <row r="2777" spans="2:7" ht="60" x14ac:dyDescent="0.25">
      <c r="B2777" s="73" t="s">
        <v>12199</v>
      </c>
      <c r="C2777" s="117" t="s">
        <v>12200</v>
      </c>
      <c r="D2777" s="73" t="s">
        <v>104</v>
      </c>
      <c r="E2777" s="113" t="s">
        <v>12201</v>
      </c>
      <c r="F2777" s="113" t="s">
        <v>5557</v>
      </c>
      <c r="G2777" s="114" t="s">
        <v>12202</v>
      </c>
    </row>
    <row r="2778" spans="2:7" x14ac:dyDescent="0.25">
      <c r="B2778" s="73" t="s">
        <v>1986</v>
      </c>
      <c r="C2778" s="117" t="s">
        <v>1061</v>
      </c>
      <c r="D2778" s="73" t="s">
        <v>104</v>
      </c>
      <c r="E2778" s="113" t="s">
        <v>12203</v>
      </c>
      <c r="F2778" s="113" t="s">
        <v>5557</v>
      </c>
    </row>
    <row r="2779" spans="2:7" ht="120" x14ac:dyDescent="0.25">
      <c r="B2779" s="73" t="s">
        <v>12204</v>
      </c>
      <c r="C2779" s="117" t="s">
        <v>12205</v>
      </c>
      <c r="D2779" s="73" t="s">
        <v>104</v>
      </c>
      <c r="E2779" s="113" t="s">
        <v>12206</v>
      </c>
      <c r="F2779" s="113" t="s">
        <v>5557</v>
      </c>
      <c r="G2779" s="114" t="s">
        <v>12207</v>
      </c>
    </row>
    <row r="2780" spans="2:7" ht="90" x14ac:dyDescent="0.25">
      <c r="B2780" s="73" t="s">
        <v>12208</v>
      </c>
      <c r="C2780" s="117" t="s">
        <v>11756</v>
      </c>
      <c r="D2780" s="73" t="s">
        <v>104</v>
      </c>
      <c r="E2780" s="113" t="s">
        <v>12209</v>
      </c>
      <c r="F2780" s="113" t="s">
        <v>5557</v>
      </c>
      <c r="G2780" s="114" t="s">
        <v>12210</v>
      </c>
    </row>
    <row r="2781" spans="2:7" x14ac:dyDescent="0.25">
      <c r="B2781" s="73" t="s">
        <v>12211</v>
      </c>
      <c r="C2781" s="117" t="s">
        <v>4162</v>
      </c>
      <c r="D2781" s="73" t="s">
        <v>104</v>
      </c>
      <c r="E2781" s="113" t="s">
        <v>12212</v>
      </c>
      <c r="F2781" s="113" t="s">
        <v>5557</v>
      </c>
    </row>
    <row r="2782" spans="2:7" x14ac:dyDescent="0.25">
      <c r="B2782" s="73" t="s">
        <v>12213</v>
      </c>
      <c r="C2782" s="117" t="s">
        <v>1862</v>
      </c>
      <c r="D2782" s="73" t="s">
        <v>104</v>
      </c>
      <c r="E2782" s="113" t="s">
        <v>12214</v>
      </c>
      <c r="F2782" s="113" t="s">
        <v>5557</v>
      </c>
    </row>
    <row r="2783" spans="2:7" x14ac:dyDescent="0.25">
      <c r="B2783" s="73" t="s">
        <v>23286</v>
      </c>
      <c r="C2783" s="117" t="s">
        <v>2028</v>
      </c>
      <c r="D2783" s="73" t="s">
        <v>104</v>
      </c>
      <c r="E2783" s="113" t="s">
        <v>23287</v>
      </c>
      <c r="F2783" s="113" t="s">
        <v>8129</v>
      </c>
    </row>
    <row r="2784" spans="2:7" x14ac:dyDescent="0.25">
      <c r="B2784" s="73" t="s">
        <v>12215</v>
      </c>
      <c r="C2784" s="117" t="s">
        <v>125</v>
      </c>
      <c r="D2784" s="73" t="s">
        <v>104</v>
      </c>
      <c r="E2784" s="113" t="s">
        <v>12216</v>
      </c>
    </row>
    <row r="2785" spans="2:7" x14ac:dyDescent="0.25">
      <c r="B2785" s="73" t="s">
        <v>12217</v>
      </c>
      <c r="C2785" s="117" t="s">
        <v>125</v>
      </c>
      <c r="D2785" s="73" t="s">
        <v>104</v>
      </c>
      <c r="E2785" s="113" t="s">
        <v>12218</v>
      </c>
    </row>
    <row r="2786" spans="2:7" x14ac:dyDescent="0.25">
      <c r="B2786" s="73" t="s">
        <v>12219</v>
      </c>
      <c r="C2786" s="117" t="s">
        <v>125</v>
      </c>
      <c r="D2786" s="73" t="s">
        <v>104</v>
      </c>
      <c r="E2786" s="113" t="s">
        <v>12220</v>
      </c>
    </row>
    <row r="2787" spans="2:7" ht="45" x14ac:dyDescent="0.25">
      <c r="B2787" s="73" t="s">
        <v>12221</v>
      </c>
      <c r="C2787" s="117" t="s">
        <v>125</v>
      </c>
      <c r="D2787" s="73" t="s">
        <v>104</v>
      </c>
      <c r="E2787" s="113" t="s">
        <v>12222</v>
      </c>
      <c r="G2787" s="114" t="s">
        <v>12223</v>
      </c>
    </row>
    <row r="2788" spans="2:7" x14ac:dyDescent="0.25">
      <c r="B2788" s="73" t="s">
        <v>12224</v>
      </c>
      <c r="C2788" s="117" t="s">
        <v>125</v>
      </c>
      <c r="D2788" s="73" t="s">
        <v>104</v>
      </c>
      <c r="E2788" s="113" t="s">
        <v>12225</v>
      </c>
    </row>
    <row r="2789" spans="2:7" ht="75" x14ac:dyDescent="0.25">
      <c r="B2789" s="73" t="s">
        <v>12226</v>
      </c>
      <c r="C2789" s="117" t="s">
        <v>918</v>
      </c>
      <c r="D2789" s="73" t="s">
        <v>104</v>
      </c>
      <c r="E2789" s="113" t="s">
        <v>12227</v>
      </c>
      <c r="G2789" s="114" t="s">
        <v>12228</v>
      </c>
    </row>
    <row r="2790" spans="2:7" ht="60" x14ac:dyDescent="0.25">
      <c r="B2790" s="73" t="s">
        <v>12229</v>
      </c>
      <c r="C2790" s="117" t="s">
        <v>125</v>
      </c>
      <c r="D2790" s="73" t="s">
        <v>104</v>
      </c>
      <c r="E2790" s="113" t="s">
        <v>12230</v>
      </c>
      <c r="G2790" s="114" t="s">
        <v>12231</v>
      </c>
    </row>
    <row r="2791" spans="2:7" x14ac:dyDescent="0.25">
      <c r="B2791" s="73" t="s">
        <v>12232</v>
      </c>
      <c r="C2791" s="117" t="s">
        <v>125</v>
      </c>
      <c r="D2791" s="73" t="s">
        <v>104</v>
      </c>
      <c r="E2791" s="113" t="s">
        <v>8770</v>
      </c>
    </row>
    <row r="2792" spans="2:7" x14ac:dyDescent="0.25">
      <c r="B2792" s="73" t="s">
        <v>12233</v>
      </c>
      <c r="C2792" s="117" t="s">
        <v>125</v>
      </c>
      <c r="D2792" s="73" t="s">
        <v>104</v>
      </c>
      <c r="E2792" s="113" t="s">
        <v>12234</v>
      </c>
    </row>
    <row r="2793" spans="2:7" x14ac:dyDescent="0.25">
      <c r="B2793" s="73" t="s">
        <v>12235</v>
      </c>
      <c r="C2793" s="117" t="s">
        <v>125</v>
      </c>
      <c r="D2793" s="73" t="s">
        <v>104</v>
      </c>
      <c r="E2793" s="113" t="s">
        <v>12236</v>
      </c>
    </row>
    <row r="2794" spans="2:7" x14ac:dyDescent="0.25">
      <c r="B2794" s="73" t="s">
        <v>12237</v>
      </c>
      <c r="C2794" s="117" t="s">
        <v>125</v>
      </c>
      <c r="D2794" s="73" t="s">
        <v>104</v>
      </c>
      <c r="E2794" s="113" t="s">
        <v>12238</v>
      </c>
    </row>
    <row r="2795" spans="2:7" ht="45" x14ac:dyDescent="0.25">
      <c r="B2795" s="73" t="s">
        <v>12239</v>
      </c>
      <c r="C2795" s="117" t="s">
        <v>125</v>
      </c>
      <c r="D2795" s="73" t="s">
        <v>104</v>
      </c>
      <c r="E2795" s="113" t="s">
        <v>12240</v>
      </c>
      <c r="G2795" s="114" t="s">
        <v>12241</v>
      </c>
    </row>
    <row r="2796" spans="2:7" ht="30" x14ac:dyDescent="0.25">
      <c r="B2796" s="73" t="s">
        <v>12242</v>
      </c>
      <c r="C2796" s="117" t="s">
        <v>125</v>
      </c>
      <c r="D2796" s="73" t="s">
        <v>104</v>
      </c>
      <c r="E2796" s="113" t="s">
        <v>12243</v>
      </c>
      <c r="G2796" s="114" t="s">
        <v>12244</v>
      </c>
    </row>
    <row r="2797" spans="2:7" x14ac:dyDescent="0.25">
      <c r="B2797" s="73" t="s">
        <v>12245</v>
      </c>
      <c r="C2797" s="117" t="s">
        <v>125</v>
      </c>
      <c r="D2797" s="73" t="s">
        <v>104</v>
      </c>
      <c r="E2797" s="113" t="s">
        <v>12246</v>
      </c>
    </row>
    <row r="2798" spans="2:7" x14ac:dyDescent="0.25">
      <c r="B2798" s="73" t="s">
        <v>12247</v>
      </c>
      <c r="C2798" s="117" t="s">
        <v>125</v>
      </c>
      <c r="D2798" s="73" t="s">
        <v>104</v>
      </c>
      <c r="E2798" s="113" t="s">
        <v>12248</v>
      </c>
    </row>
    <row r="2799" spans="2:7" x14ac:dyDescent="0.25">
      <c r="B2799" s="73" t="s">
        <v>12249</v>
      </c>
      <c r="C2799" s="117" t="s">
        <v>125</v>
      </c>
      <c r="D2799" s="73" t="s">
        <v>104</v>
      </c>
      <c r="E2799" s="113" t="s">
        <v>12250</v>
      </c>
    </row>
    <row r="2800" spans="2:7" ht="90" x14ac:dyDescent="0.25">
      <c r="B2800" s="73" t="s">
        <v>12251</v>
      </c>
      <c r="C2800" s="117" t="s">
        <v>125</v>
      </c>
      <c r="D2800" s="73" t="s">
        <v>104</v>
      </c>
      <c r="E2800" s="113" t="s">
        <v>12252</v>
      </c>
      <c r="G2800" s="114" t="s">
        <v>12253</v>
      </c>
    </row>
    <row r="2801" spans="2:7" ht="45" x14ac:dyDescent="0.25">
      <c r="B2801" s="73" t="s">
        <v>12254</v>
      </c>
      <c r="C2801" s="117" t="s">
        <v>125</v>
      </c>
      <c r="D2801" s="73" t="s">
        <v>104</v>
      </c>
      <c r="E2801" s="113" t="s">
        <v>12255</v>
      </c>
      <c r="G2801" s="114" t="s">
        <v>12256</v>
      </c>
    </row>
    <row r="2802" spans="2:7" x14ac:dyDescent="0.25">
      <c r="B2802" s="73" t="s">
        <v>12257</v>
      </c>
      <c r="C2802" s="117" t="s">
        <v>125</v>
      </c>
      <c r="D2802" s="73" t="s">
        <v>104</v>
      </c>
      <c r="E2802" s="113" t="s">
        <v>12258</v>
      </c>
    </row>
    <row r="2803" spans="2:7" x14ac:dyDescent="0.25">
      <c r="B2803" s="73" t="s">
        <v>12259</v>
      </c>
      <c r="C2803" s="117" t="s">
        <v>125</v>
      </c>
      <c r="D2803" s="73" t="s">
        <v>104</v>
      </c>
      <c r="E2803" s="113" t="s">
        <v>12260</v>
      </c>
    </row>
    <row r="2804" spans="2:7" ht="30" x14ac:dyDescent="0.25">
      <c r="B2804" s="73" t="s">
        <v>12261</v>
      </c>
      <c r="C2804" s="117" t="s">
        <v>125</v>
      </c>
      <c r="D2804" s="73" t="s">
        <v>104</v>
      </c>
      <c r="E2804" s="113" t="s">
        <v>12262</v>
      </c>
      <c r="G2804" s="114" t="s">
        <v>12263</v>
      </c>
    </row>
    <row r="2805" spans="2:7" ht="30" x14ac:dyDescent="0.25">
      <c r="B2805" s="73" t="s">
        <v>12264</v>
      </c>
      <c r="C2805" s="117" t="s">
        <v>125</v>
      </c>
      <c r="D2805" s="73" t="s">
        <v>104</v>
      </c>
      <c r="E2805" s="113" t="s">
        <v>12265</v>
      </c>
      <c r="G2805" s="114" t="s">
        <v>12266</v>
      </c>
    </row>
    <row r="2806" spans="2:7" x14ac:dyDescent="0.25">
      <c r="B2806" s="73" t="s">
        <v>12267</v>
      </c>
      <c r="C2806" s="117" t="s">
        <v>125</v>
      </c>
      <c r="D2806" s="73" t="s">
        <v>104</v>
      </c>
      <c r="E2806" s="113" t="s">
        <v>12268</v>
      </c>
    </row>
    <row r="2807" spans="2:7" x14ac:dyDescent="0.25">
      <c r="B2807" s="73" t="s">
        <v>12269</v>
      </c>
      <c r="C2807" s="117" t="s">
        <v>125</v>
      </c>
      <c r="D2807" s="73" t="s">
        <v>104</v>
      </c>
      <c r="E2807" s="113" t="s">
        <v>12270</v>
      </c>
    </row>
    <row r="2808" spans="2:7" x14ac:dyDescent="0.25">
      <c r="B2808" s="73" t="s">
        <v>12271</v>
      </c>
      <c r="C2808" s="117" t="s">
        <v>125</v>
      </c>
      <c r="D2808" s="73" t="s">
        <v>104</v>
      </c>
      <c r="E2808" s="113" t="s">
        <v>12272</v>
      </c>
    </row>
    <row r="2809" spans="2:7" x14ac:dyDescent="0.25">
      <c r="B2809" s="73" t="s">
        <v>12273</v>
      </c>
      <c r="C2809" s="117" t="s">
        <v>125</v>
      </c>
      <c r="D2809" s="73" t="s">
        <v>104</v>
      </c>
      <c r="E2809" s="113" t="s">
        <v>12274</v>
      </c>
    </row>
    <row r="2810" spans="2:7" x14ac:dyDescent="0.25">
      <c r="B2810" s="73" t="s">
        <v>12275</v>
      </c>
      <c r="C2810" s="117" t="s">
        <v>125</v>
      </c>
      <c r="D2810" s="73" t="s">
        <v>104</v>
      </c>
      <c r="E2810" s="113" t="s">
        <v>12276</v>
      </c>
    </row>
    <row r="2811" spans="2:7" ht="60" x14ac:dyDescent="0.25">
      <c r="B2811" s="73" t="s">
        <v>12277</v>
      </c>
      <c r="C2811" s="117" t="s">
        <v>125</v>
      </c>
      <c r="D2811" s="73" t="s">
        <v>104</v>
      </c>
      <c r="E2811" s="113" t="s">
        <v>12278</v>
      </c>
      <c r="G2811" s="114" t="s">
        <v>12279</v>
      </c>
    </row>
    <row r="2812" spans="2:7" ht="30" x14ac:dyDescent="0.25">
      <c r="B2812" s="73" t="s">
        <v>12280</v>
      </c>
      <c r="C2812" s="117" t="s">
        <v>125</v>
      </c>
      <c r="D2812" s="73" t="s">
        <v>104</v>
      </c>
      <c r="E2812" s="113" t="s">
        <v>12281</v>
      </c>
      <c r="G2812" s="114" t="s">
        <v>12282</v>
      </c>
    </row>
    <row r="2813" spans="2:7" x14ac:dyDescent="0.25">
      <c r="B2813" s="73" t="s">
        <v>12283</v>
      </c>
      <c r="C2813" s="117" t="s">
        <v>125</v>
      </c>
      <c r="D2813" s="73" t="s">
        <v>104</v>
      </c>
      <c r="E2813" s="113" t="s">
        <v>12284</v>
      </c>
    </row>
    <row r="2814" spans="2:7" x14ac:dyDescent="0.25">
      <c r="B2814" s="73" t="s">
        <v>12285</v>
      </c>
      <c r="C2814" s="117" t="s">
        <v>125</v>
      </c>
      <c r="D2814" s="73" t="s">
        <v>104</v>
      </c>
      <c r="E2814" s="113" t="s">
        <v>12286</v>
      </c>
    </row>
    <row r="2815" spans="2:7" x14ac:dyDescent="0.25">
      <c r="B2815" s="73" t="s">
        <v>12287</v>
      </c>
      <c r="C2815" s="117" t="s">
        <v>125</v>
      </c>
      <c r="D2815" s="73" t="s">
        <v>104</v>
      </c>
      <c r="E2815" s="113" t="s">
        <v>12288</v>
      </c>
    </row>
    <row r="2816" spans="2:7" x14ac:dyDescent="0.25">
      <c r="B2816" s="73" t="s">
        <v>12289</v>
      </c>
      <c r="C2816" s="117" t="s">
        <v>125</v>
      </c>
      <c r="D2816" s="73" t="s">
        <v>104</v>
      </c>
      <c r="E2816" s="113" t="s">
        <v>12290</v>
      </c>
    </row>
    <row r="2817" spans="2:7" x14ac:dyDescent="0.25">
      <c r="B2817" s="73" t="s">
        <v>12291</v>
      </c>
      <c r="C2817" s="117" t="s">
        <v>125</v>
      </c>
      <c r="D2817" s="73" t="s">
        <v>104</v>
      </c>
      <c r="E2817" s="113" t="s">
        <v>12292</v>
      </c>
    </row>
    <row r="2818" spans="2:7" x14ac:dyDescent="0.25">
      <c r="B2818" s="73" t="s">
        <v>12293</v>
      </c>
      <c r="C2818" s="117" t="s">
        <v>125</v>
      </c>
      <c r="D2818" s="73" t="s">
        <v>104</v>
      </c>
      <c r="E2818" s="113" t="s">
        <v>12294</v>
      </c>
    </row>
    <row r="2819" spans="2:7" x14ac:dyDescent="0.25">
      <c r="B2819" s="73" t="s">
        <v>12295</v>
      </c>
      <c r="C2819" s="117" t="s">
        <v>125</v>
      </c>
      <c r="D2819" s="73" t="s">
        <v>104</v>
      </c>
      <c r="E2819" s="113" t="s">
        <v>12296</v>
      </c>
    </row>
    <row r="2820" spans="2:7" ht="60" x14ac:dyDescent="0.25">
      <c r="B2820" s="73" t="s">
        <v>12297</v>
      </c>
      <c r="C2820" s="117" t="s">
        <v>125</v>
      </c>
      <c r="D2820" s="73" t="s">
        <v>104</v>
      </c>
      <c r="E2820" s="113" t="s">
        <v>12298</v>
      </c>
      <c r="G2820" s="114" t="s">
        <v>12299</v>
      </c>
    </row>
    <row r="2821" spans="2:7" x14ac:dyDescent="0.25">
      <c r="B2821" s="73" t="s">
        <v>12300</v>
      </c>
      <c r="C2821" s="117" t="s">
        <v>125</v>
      </c>
      <c r="D2821" s="73" t="s">
        <v>104</v>
      </c>
      <c r="E2821" s="113" t="s">
        <v>12301</v>
      </c>
    </row>
    <row r="2822" spans="2:7" x14ac:dyDescent="0.25">
      <c r="B2822" s="73" t="s">
        <v>12302</v>
      </c>
      <c r="C2822" s="117" t="s">
        <v>918</v>
      </c>
      <c r="D2822" s="73" t="s">
        <v>104</v>
      </c>
      <c r="E2822" s="113" t="s">
        <v>12303</v>
      </c>
    </row>
    <row r="2823" spans="2:7" x14ac:dyDescent="0.25">
      <c r="B2823" s="73" t="s">
        <v>12304</v>
      </c>
      <c r="C2823" s="117" t="s">
        <v>125</v>
      </c>
      <c r="D2823" s="73" t="s">
        <v>104</v>
      </c>
      <c r="E2823" s="113" t="s">
        <v>12305</v>
      </c>
    </row>
    <row r="2824" spans="2:7" x14ac:dyDescent="0.25">
      <c r="B2824" s="73" t="s">
        <v>12306</v>
      </c>
      <c r="C2824" s="117" t="s">
        <v>125</v>
      </c>
      <c r="D2824" s="73" t="s">
        <v>104</v>
      </c>
      <c r="E2824" s="113" t="s">
        <v>12307</v>
      </c>
    </row>
    <row r="2825" spans="2:7" ht="45" x14ac:dyDescent="0.25">
      <c r="B2825" s="73" t="s">
        <v>12308</v>
      </c>
      <c r="C2825" s="117" t="s">
        <v>125</v>
      </c>
      <c r="D2825" s="73" t="s">
        <v>104</v>
      </c>
      <c r="E2825" s="113" t="s">
        <v>9533</v>
      </c>
      <c r="G2825" s="114" t="s">
        <v>12309</v>
      </c>
    </row>
    <row r="2826" spans="2:7" x14ac:dyDescent="0.25">
      <c r="B2826" s="73" t="s">
        <v>12310</v>
      </c>
      <c r="C2826" s="117" t="s">
        <v>125</v>
      </c>
      <c r="D2826" s="73" t="s">
        <v>104</v>
      </c>
      <c r="E2826" s="113" t="s">
        <v>12311</v>
      </c>
    </row>
    <row r="2827" spans="2:7" x14ac:dyDescent="0.25">
      <c r="B2827" s="73" t="s">
        <v>12312</v>
      </c>
      <c r="C2827" s="117" t="s">
        <v>125</v>
      </c>
      <c r="D2827" s="73" t="s">
        <v>104</v>
      </c>
      <c r="E2827" s="113" t="s">
        <v>12313</v>
      </c>
      <c r="G2827" s="114" t="s">
        <v>12314</v>
      </c>
    </row>
    <row r="2828" spans="2:7" x14ac:dyDescent="0.25">
      <c r="B2828" s="73" t="s">
        <v>12315</v>
      </c>
      <c r="C2828" s="117" t="s">
        <v>125</v>
      </c>
      <c r="D2828" s="73" t="s">
        <v>104</v>
      </c>
      <c r="E2828" s="113" t="s">
        <v>12316</v>
      </c>
    </row>
    <row r="2829" spans="2:7" ht="60" x14ac:dyDescent="0.25">
      <c r="B2829" s="73" t="s">
        <v>12317</v>
      </c>
      <c r="C2829" s="117" t="s">
        <v>125</v>
      </c>
      <c r="D2829" s="73" t="s">
        <v>104</v>
      </c>
      <c r="E2829" s="113" t="s">
        <v>12318</v>
      </c>
      <c r="G2829" s="114" t="s">
        <v>12319</v>
      </c>
    </row>
    <row r="2830" spans="2:7" x14ac:dyDescent="0.25">
      <c r="B2830" s="73" t="s">
        <v>12320</v>
      </c>
      <c r="C2830" s="117" t="s">
        <v>125</v>
      </c>
      <c r="D2830" s="73" t="s">
        <v>104</v>
      </c>
      <c r="E2830" s="113" t="s">
        <v>12321</v>
      </c>
    </row>
    <row r="2831" spans="2:7" x14ac:dyDescent="0.25">
      <c r="B2831" s="73" t="s">
        <v>12322</v>
      </c>
      <c r="C2831" s="117" t="s">
        <v>125</v>
      </c>
      <c r="D2831" s="73" t="s">
        <v>104</v>
      </c>
      <c r="E2831" s="113" t="s">
        <v>12323</v>
      </c>
    </row>
    <row r="2832" spans="2:7" ht="30" x14ac:dyDescent="0.25">
      <c r="B2832" s="73" t="s">
        <v>12324</v>
      </c>
      <c r="C2832" s="117" t="s">
        <v>125</v>
      </c>
      <c r="D2832" s="73" t="s">
        <v>104</v>
      </c>
      <c r="E2832" s="113" t="s">
        <v>12325</v>
      </c>
      <c r="G2832" s="114" t="s">
        <v>12326</v>
      </c>
    </row>
    <row r="2833" spans="2:7" x14ac:dyDescent="0.25">
      <c r="B2833" s="73" t="s">
        <v>12327</v>
      </c>
      <c r="C2833" s="117" t="s">
        <v>125</v>
      </c>
      <c r="D2833" s="73" t="s">
        <v>104</v>
      </c>
      <c r="E2833" s="113" t="s">
        <v>12328</v>
      </c>
    </row>
    <row r="2834" spans="2:7" x14ac:dyDescent="0.25">
      <c r="B2834" s="73" t="s">
        <v>12329</v>
      </c>
      <c r="C2834" s="117" t="s">
        <v>125</v>
      </c>
      <c r="D2834" s="73" t="s">
        <v>104</v>
      </c>
      <c r="E2834" s="113" t="s">
        <v>12330</v>
      </c>
    </row>
    <row r="2835" spans="2:7" x14ac:dyDescent="0.25">
      <c r="B2835" s="73" t="s">
        <v>12331</v>
      </c>
      <c r="C2835" s="117" t="s">
        <v>125</v>
      </c>
      <c r="D2835" s="73" t="s">
        <v>104</v>
      </c>
      <c r="E2835" s="113" t="s">
        <v>12332</v>
      </c>
    </row>
    <row r="2836" spans="2:7" x14ac:dyDescent="0.25">
      <c r="B2836" s="73" t="s">
        <v>12333</v>
      </c>
      <c r="C2836" s="117" t="s">
        <v>125</v>
      </c>
      <c r="D2836" s="73" t="s">
        <v>104</v>
      </c>
      <c r="E2836" s="113" t="s">
        <v>12334</v>
      </c>
    </row>
    <row r="2837" spans="2:7" x14ac:dyDescent="0.25">
      <c r="B2837" s="73" t="s">
        <v>12335</v>
      </c>
      <c r="C2837" s="117" t="s">
        <v>125</v>
      </c>
      <c r="D2837" s="73" t="s">
        <v>104</v>
      </c>
      <c r="E2837" s="113" t="s">
        <v>12336</v>
      </c>
    </row>
    <row r="2838" spans="2:7" x14ac:dyDescent="0.25">
      <c r="B2838" s="73" t="s">
        <v>12337</v>
      </c>
      <c r="C2838" s="117" t="s">
        <v>918</v>
      </c>
      <c r="D2838" s="73" t="s">
        <v>104</v>
      </c>
      <c r="E2838" s="113" t="s">
        <v>12338</v>
      </c>
    </row>
    <row r="2839" spans="2:7" x14ac:dyDescent="0.25">
      <c r="B2839" s="73" t="s">
        <v>12339</v>
      </c>
      <c r="C2839" s="117" t="s">
        <v>918</v>
      </c>
      <c r="D2839" s="73" t="s">
        <v>104</v>
      </c>
      <c r="E2839" s="113" t="s">
        <v>12340</v>
      </c>
    </row>
    <row r="2840" spans="2:7" x14ac:dyDescent="0.25">
      <c r="B2840" s="73" t="s">
        <v>12341</v>
      </c>
      <c r="C2840" s="117" t="s">
        <v>125</v>
      </c>
      <c r="D2840" s="73" t="s">
        <v>104</v>
      </c>
      <c r="E2840" s="113" t="s">
        <v>12342</v>
      </c>
    </row>
    <row r="2841" spans="2:7" x14ac:dyDescent="0.25">
      <c r="B2841" s="73" t="s">
        <v>12343</v>
      </c>
      <c r="C2841" s="117" t="s">
        <v>125</v>
      </c>
      <c r="D2841" s="73" t="s">
        <v>104</v>
      </c>
      <c r="E2841" s="113" t="s">
        <v>12344</v>
      </c>
    </row>
    <row r="2842" spans="2:7" x14ac:dyDescent="0.25">
      <c r="B2842" s="73" t="s">
        <v>12345</v>
      </c>
      <c r="C2842" s="117" t="s">
        <v>125</v>
      </c>
      <c r="D2842" s="73" t="s">
        <v>104</v>
      </c>
      <c r="E2842" s="113" t="s">
        <v>12346</v>
      </c>
    </row>
    <row r="2843" spans="2:7" x14ac:dyDescent="0.25">
      <c r="B2843" s="73" t="s">
        <v>12347</v>
      </c>
      <c r="C2843" s="117" t="s">
        <v>918</v>
      </c>
      <c r="D2843" s="73" t="s">
        <v>104</v>
      </c>
      <c r="E2843" s="113" t="s">
        <v>12348</v>
      </c>
    </row>
    <row r="2844" spans="2:7" x14ac:dyDescent="0.25">
      <c r="B2844" s="73" t="s">
        <v>12349</v>
      </c>
      <c r="C2844" s="117" t="s">
        <v>125</v>
      </c>
      <c r="D2844" s="73" t="s">
        <v>104</v>
      </c>
      <c r="E2844" s="113" t="s">
        <v>12350</v>
      </c>
    </row>
    <row r="2845" spans="2:7" x14ac:dyDescent="0.25">
      <c r="B2845" s="73" t="s">
        <v>12351</v>
      </c>
      <c r="C2845" s="117" t="s">
        <v>125</v>
      </c>
      <c r="D2845" s="73" t="s">
        <v>104</v>
      </c>
      <c r="E2845" s="113" t="s">
        <v>12352</v>
      </c>
    </row>
    <row r="2846" spans="2:7" x14ac:dyDescent="0.25">
      <c r="B2846" s="73" t="s">
        <v>12353</v>
      </c>
      <c r="C2846" s="117" t="s">
        <v>125</v>
      </c>
      <c r="D2846" s="73" t="s">
        <v>104</v>
      </c>
      <c r="E2846" s="113" t="s">
        <v>12354</v>
      </c>
    </row>
    <row r="2847" spans="2:7" x14ac:dyDescent="0.25">
      <c r="B2847" s="73" t="s">
        <v>12355</v>
      </c>
      <c r="C2847" s="117" t="s">
        <v>125</v>
      </c>
      <c r="D2847" s="73" t="s">
        <v>104</v>
      </c>
      <c r="E2847" s="113" t="s">
        <v>12356</v>
      </c>
    </row>
    <row r="2848" spans="2:7" x14ac:dyDescent="0.25">
      <c r="B2848" s="73" t="s">
        <v>12357</v>
      </c>
      <c r="C2848" s="117" t="s">
        <v>1152</v>
      </c>
      <c r="D2848" s="73" t="s">
        <v>104</v>
      </c>
      <c r="E2848" s="113" t="s">
        <v>12358</v>
      </c>
      <c r="G2848" s="114" t="s">
        <v>9873</v>
      </c>
    </row>
    <row r="2849" spans="2:7" x14ac:dyDescent="0.25">
      <c r="B2849" s="73" t="s">
        <v>12359</v>
      </c>
      <c r="C2849" s="117" t="s">
        <v>125</v>
      </c>
      <c r="D2849" s="73" t="s">
        <v>104</v>
      </c>
      <c r="E2849" s="113" t="s">
        <v>12360</v>
      </c>
    </row>
    <row r="2850" spans="2:7" x14ac:dyDescent="0.25">
      <c r="B2850" s="73" t="s">
        <v>12361</v>
      </c>
      <c r="C2850" s="117" t="s">
        <v>125</v>
      </c>
      <c r="D2850" s="73" t="s">
        <v>104</v>
      </c>
      <c r="E2850" s="113" t="s">
        <v>12362</v>
      </c>
    </row>
    <row r="2851" spans="2:7" x14ac:dyDescent="0.25">
      <c r="B2851" s="73" t="s">
        <v>12363</v>
      </c>
      <c r="C2851" s="117" t="s">
        <v>125</v>
      </c>
      <c r="D2851" s="73" t="s">
        <v>104</v>
      </c>
      <c r="E2851" s="113" t="s">
        <v>12364</v>
      </c>
    </row>
    <row r="2852" spans="2:7" x14ac:dyDescent="0.25">
      <c r="B2852" s="73" t="s">
        <v>12365</v>
      </c>
      <c r="C2852" s="117" t="s">
        <v>918</v>
      </c>
      <c r="D2852" s="73" t="s">
        <v>104</v>
      </c>
      <c r="E2852" s="113" t="s">
        <v>12366</v>
      </c>
    </row>
    <row r="2853" spans="2:7" x14ac:dyDescent="0.25">
      <c r="B2853" s="73" t="s">
        <v>12367</v>
      </c>
      <c r="C2853" s="117" t="s">
        <v>125</v>
      </c>
      <c r="D2853" s="73" t="s">
        <v>104</v>
      </c>
      <c r="E2853" s="113" t="s">
        <v>12368</v>
      </c>
    </row>
    <row r="2854" spans="2:7" x14ac:dyDescent="0.25">
      <c r="B2854" s="73" t="s">
        <v>12369</v>
      </c>
      <c r="C2854" s="117" t="s">
        <v>125</v>
      </c>
      <c r="D2854" s="73" t="s">
        <v>104</v>
      </c>
      <c r="E2854" s="113" t="s">
        <v>12370</v>
      </c>
    </row>
    <row r="2855" spans="2:7" ht="75" x14ac:dyDescent="0.25">
      <c r="B2855" s="73" t="s">
        <v>12371</v>
      </c>
      <c r="C2855" s="117" t="s">
        <v>125</v>
      </c>
      <c r="D2855" s="73" t="s">
        <v>104</v>
      </c>
      <c r="E2855" s="113" t="s">
        <v>12372</v>
      </c>
      <c r="G2855" s="114" t="s">
        <v>12373</v>
      </c>
    </row>
    <row r="2856" spans="2:7" x14ac:dyDescent="0.25">
      <c r="B2856" s="73" t="s">
        <v>12374</v>
      </c>
      <c r="C2856" s="117" t="s">
        <v>125</v>
      </c>
      <c r="D2856" s="73" t="s">
        <v>104</v>
      </c>
      <c r="E2856" s="113" t="s">
        <v>12375</v>
      </c>
    </row>
    <row r="2857" spans="2:7" ht="195" x14ac:dyDescent="0.25">
      <c r="B2857" s="73" t="s">
        <v>12376</v>
      </c>
      <c r="C2857" s="117" t="s">
        <v>918</v>
      </c>
      <c r="D2857" s="73" t="s">
        <v>104</v>
      </c>
      <c r="E2857" s="113" t="s">
        <v>12377</v>
      </c>
      <c r="G2857" s="114" t="s">
        <v>12378</v>
      </c>
    </row>
    <row r="2858" spans="2:7" x14ac:dyDescent="0.25">
      <c r="B2858" s="73" t="s">
        <v>12379</v>
      </c>
      <c r="C2858" s="117" t="s">
        <v>918</v>
      </c>
      <c r="D2858" s="73" t="s">
        <v>104</v>
      </c>
      <c r="E2858" s="113" t="s">
        <v>12380</v>
      </c>
    </row>
    <row r="2859" spans="2:7" x14ac:dyDescent="0.25">
      <c r="B2859" s="73" t="s">
        <v>12381</v>
      </c>
      <c r="C2859" s="117" t="s">
        <v>125</v>
      </c>
      <c r="D2859" s="73" t="s">
        <v>104</v>
      </c>
      <c r="E2859" s="113" t="s">
        <v>12382</v>
      </c>
    </row>
    <row r="2860" spans="2:7" ht="90" x14ac:dyDescent="0.25">
      <c r="B2860" s="73" t="s">
        <v>12383</v>
      </c>
      <c r="C2860" s="117" t="s">
        <v>1152</v>
      </c>
      <c r="D2860" s="73" t="s">
        <v>104</v>
      </c>
      <c r="E2860" s="113" t="s">
        <v>12384</v>
      </c>
      <c r="G2860" s="114" t="s">
        <v>12385</v>
      </c>
    </row>
    <row r="2861" spans="2:7" x14ac:dyDescent="0.25">
      <c r="B2861" s="73" t="s">
        <v>12386</v>
      </c>
      <c r="C2861" s="117" t="s">
        <v>125</v>
      </c>
      <c r="D2861" s="73" t="s">
        <v>104</v>
      </c>
      <c r="E2861" s="113" t="s">
        <v>12387</v>
      </c>
    </row>
    <row r="2862" spans="2:7" ht="105" x14ac:dyDescent="0.25">
      <c r="B2862" s="73" t="s">
        <v>12388</v>
      </c>
      <c r="C2862" s="117" t="s">
        <v>918</v>
      </c>
      <c r="D2862" s="73" t="s">
        <v>104</v>
      </c>
      <c r="E2862" s="113" t="s">
        <v>12389</v>
      </c>
      <c r="G2862" s="114" t="s">
        <v>12390</v>
      </c>
    </row>
    <row r="2863" spans="2:7" x14ac:dyDescent="0.25">
      <c r="B2863" s="73" t="s">
        <v>12391</v>
      </c>
      <c r="C2863" s="117" t="s">
        <v>125</v>
      </c>
      <c r="D2863" s="73" t="s">
        <v>104</v>
      </c>
      <c r="E2863" s="113" t="s">
        <v>12392</v>
      </c>
    </row>
    <row r="2864" spans="2:7" ht="75" x14ac:dyDescent="0.25">
      <c r="B2864" s="73" t="s">
        <v>12393</v>
      </c>
      <c r="C2864" s="117" t="s">
        <v>918</v>
      </c>
      <c r="D2864" s="73" t="s">
        <v>104</v>
      </c>
      <c r="E2864" s="113" t="s">
        <v>12394</v>
      </c>
      <c r="G2864" s="114" t="s">
        <v>12395</v>
      </c>
    </row>
    <row r="2865" spans="2:7" x14ac:dyDescent="0.25">
      <c r="B2865" s="73" t="s">
        <v>12396</v>
      </c>
      <c r="C2865" s="117" t="s">
        <v>1152</v>
      </c>
      <c r="D2865" s="73" t="s">
        <v>104</v>
      </c>
      <c r="E2865" s="113" t="s">
        <v>12397</v>
      </c>
      <c r="G2865" s="114" t="s">
        <v>9873</v>
      </c>
    </row>
    <row r="2866" spans="2:7" ht="120" x14ac:dyDescent="0.25">
      <c r="B2866" s="73" t="s">
        <v>12398</v>
      </c>
      <c r="C2866" s="117" t="s">
        <v>918</v>
      </c>
      <c r="D2866" s="73" t="s">
        <v>104</v>
      </c>
      <c r="E2866" s="113" t="s">
        <v>12399</v>
      </c>
      <c r="G2866" s="114" t="s">
        <v>12400</v>
      </c>
    </row>
    <row r="2867" spans="2:7" ht="75" x14ac:dyDescent="0.25">
      <c r="B2867" s="73" t="s">
        <v>12401</v>
      </c>
      <c r="C2867" s="117" t="s">
        <v>125</v>
      </c>
      <c r="D2867" s="73" t="s">
        <v>104</v>
      </c>
      <c r="E2867" s="113" t="s">
        <v>12402</v>
      </c>
      <c r="G2867" s="114" t="s">
        <v>12403</v>
      </c>
    </row>
    <row r="2868" spans="2:7" ht="90" x14ac:dyDescent="0.25">
      <c r="B2868" s="73" t="s">
        <v>12404</v>
      </c>
      <c r="C2868" s="117" t="s">
        <v>125</v>
      </c>
      <c r="D2868" s="73" t="s">
        <v>104</v>
      </c>
      <c r="E2868" s="113" t="s">
        <v>12405</v>
      </c>
      <c r="G2868" s="114" t="s">
        <v>12406</v>
      </c>
    </row>
    <row r="2869" spans="2:7" ht="45" x14ac:dyDescent="0.25">
      <c r="B2869" s="73" t="s">
        <v>12407</v>
      </c>
      <c r="C2869" s="117" t="s">
        <v>125</v>
      </c>
      <c r="D2869" s="73" t="s">
        <v>104</v>
      </c>
      <c r="E2869" s="113" t="s">
        <v>12408</v>
      </c>
      <c r="G2869" s="114" t="s">
        <v>12409</v>
      </c>
    </row>
    <row r="2870" spans="2:7" ht="60" x14ac:dyDescent="0.25">
      <c r="B2870" s="73" t="s">
        <v>12410</v>
      </c>
      <c r="C2870" s="117" t="s">
        <v>125</v>
      </c>
      <c r="D2870" s="73" t="s">
        <v>104</v>
      </c>
      <c r="E2870" s="113" t="s">
        <v>12411</v>
      </c>
      <c r="G2870" s="114" t="s">
        <v>12412</v>
      </c>
    </row>
    <row r="2871" spans="2:7" ht="45" x14ac:dyDescent="0.25">
      <c r="B2871" s="73" t="s">
        <v>12413</v>
      </c>
      <c r="C2871" s="117" t="s">
        <v>125</v>
      </c>
      <c r="D2871" s="73" t="s">
        <v>104</v>
      </c>
      <c r="E2871" s="113" t="s">
        <v>12414</v>
      </c>
      <c r="G2871" s="114" t="s">
        <v>12415</v>
      </c>
    </row>
    <row r="2872" spans="2:7" ht="90" x14ac:dyDescent="0.25">
      <c r="B2872" s="73" t="s">
        <v>12416</v>
      </c>
      <c r="C2872" s="117" t="s">
        <v>125</v>
      </c>
      <c r="D2872" s="73" t="s">
        <v>104</v>
      </c>
      <c r="E2872" s="113" t="s">
        <v>12417</v>
      </c>
      <c r="G2872" s="114" t="s">
        <v>12418</v>
      </c>
    </row>
    <row r="2873" spans="2:7" ht="60" x14ac:dyDescent="0.25">
      <c r="B2873" s="73" t="s">
        <v>12419</v>
      </c>
      <c r="C2873" s="117" t="s">
        <v>125</v>
      </c>
      <c r="D2873" s="73" t="s">
        <v>104</v>
      </c>
      <c r="E2873" s="113" t="s">
        <v>12420</v>
      </c>
      <c r="G2873" s="114" t="s">
        <v>12421</v>
      </c>
    </row>
    <row r="2874" spans="2:7" x14ac:dyDescent="0.25">
      <c r="B2874" s="73" t="s">
        <v>12422</v>
      </c>
      <c r="C2874" s="117" t="s">
        <v>12423</v>
      </c>
      <c r="D2874" s="73" t="s">
        <v>104</v>
      </c>
      <c r="E2874" s="113" t="s">
        <v>12424</v>
      </c>
      <c r="G2874" s="114" t="s">
        <v>12425</v>
      </c>
    </row>
    <row r="2875" spans="2:7" x14ac:dyDescent="0.25">
      <c r="B2875" s="73" t="s">
        <v>12426</v>
      </c>
      <c r="C2875" s="117" t="s">
        <v>10785</v>
      </c>
      <c r="D2875" s="73" t="s">
        <v>104</v>
      </c>
      <c r="E2875" s="113" t="s">
        <v>12427</v>
      </c>
    </row>
    <row r="2876" spans="2:7" x14ac:dyDescent="0.25">
      <c r="B2876" s="73" t="s">
        <v>12428</v>
      </c>
      <c r="C2876" s="117" t="s">
        <v>12145</v>
      </c>
      <c r="D2876" s="73" t="s">
        <v>104</v>
      </c>
      <c r="E2876" s="113" t="s">
        <v>12429</v>
      </c>
      <c r="G2876" s="114" t="s">
        <v>12430</v>
      </c>
    </row>
    <row r="2877" spans="2:7" ht="60" x14ac:dyDescent="0.25">
      <c r="B2877" s="73" t="s">
        <v>12431</v>
      </c>
      <c r="C2877" s="117" t="s">
        <v>905</v>
      </c>
      <c r="D2877" s="73" t="s">
        <v>104</v>
      </c>
      <c r="E2877" s="113" t="s">
        <v>12432</v>
      </c>
      <c r="G2877" s="114" t="s">
        <v>12433</v>
      </c>
    </row>
    <row r="2878" spans="2:7" ht="165" x14ac:dyDescent="0.25">
      <c r="B2878" s="73" t="s">
        <v>12434</v>
      </c>
      <c r="C2878" s="117" t="s">
        <v>5881</v>
      </c>
      <c r="D2878" s="73" t="s">
        <v>104</v>
      </c>
      <c r="E2878" s="113" t="s">
        <v>12435</v>
      </c>
      <c r="F2878" s="113" t="s">
        <v>5883</v>
      </c>
      <c r="G2878" s="114" t="s">
        <v>12436</v>
      </c>
    </row>
    <row r="2879" spans="2:7" ht="135" x14ac:dyDescent="0.25">
      <c r="B2879" s="73" t="s">
        <v>12437</v>
      </c>
      <c r="C2879" s="117" t="s">
        <v>192</v>
      </c>
      <c r="D2879" s="73" t="s">
        <v>104</v>
      </c>
      <c r="E2879" s="113" t="s">
        <v>12438</v>
      </c>
      <c r="F2879" s="113" t="s">
        <v>5557</v>
      </c>
      <c r="G2879" s="114" t="s">
        <v>12439</v>
      </c>
    </row>
    <row r="2880" spans="2:7" ht="45" x14ac:dyDescent="0.25">
      <c r="B2880" s="73" t="s">
        <v>12440</v>
      </c>
      <c r="C2880" s="117" t="s">
        <v>918</v>
      </c>
      <c r="D2880" s="73" t="s">
        <v>104</v>
      </c>
      <c r="E2880" s="113" t="s">
        <v>12441</v>
      </c>
      <c r="F2880" s="113" t="s">
        <v>10993</v>
      </c>
      <c r="G2880" s="114" t="s">
        <v>12442</v>
      </c>
    </row>
    <row r="2881" spans="2:7" ht="45" x14ac:dyDescent="0.25">
      <c r="B2881" s="73" t="s">
        <v>12443</v>
      </c>
      <c r="C2881" s="117" t="s">
        <v>12444</v>
      </c>
      <c r="D2881" s="73" t="s">
        <v>104</v>
      </c>
      <c r="E2881" s="113" t="s">
        <v>12445</v>
      </c>
      <c r="F2881" s="113" t="s">
        <v>5557</v>
      </c>
      <c r="G2881" s="114" t="s">
        <v>12446</v>
      </c>
    </row>
    <row r="2882" spans="2:7" ht="120" x14ac:dyDescent="0.25">
      <c r="B2882" s="73" t="s">
        <v>12447</v>
      </c>
      <c r="C2882" s="117" t="s">
        <v>1439</v>
      </c>
      <c r="D2882" s="73" t="s">
        <v>104</v>
      </c>
      <c r="E2882" s="113" t="s">
        <v>12448</v>
      </c>
      <c r="F2882" s="113" t="s">
        <v>5557</v>
      </c>
      <c r="G2882" s="114" t="s">
        <v>12449</v>
      </c>
    </row>
    <row r="2883" spans="2:7" ht="90" x14ac:dyDescent="0.25">
      <c r="B2883" s="73" t="s">
        <v>12450</v>
      </c>
      <c r="C2883" s="117" t="s">
        <v>7808</v>
      </c>
      <c r="D2883" s="73" t="s">
        <v>104</v>
      </c>
      <c r="E2883" s="113" t="s">
        <v>12451</v>
      </c>
      <c r="F2883" s="113" t="s">
        <v>5557</v>
      </c>
      <c r="G2883" s="114" t="s">
        <v>12452</v>
      </c>
    </row>
    <row r="2884" spans="2:7" ht="90" x14ac:dyDescent="0.25">
      <c r="B2884" s="73" t="s">
        <v>12453</v>
      </c>
      <c r="C2884" s="117" t="s">
        <v>1434</v>
      </c>
      <c r="D2884" s="73" t="s">
        <v>104</v>
      </c>
      <c r="E2884" s="113" t="s">
        <v>12454</v>
      </c>
      <c r="F2884" s="113" t="s">
        <v>5557</v>
      </c>
      <c r="G2884" s="114" t="s">
        <v>12455</v>
      </c>
    </row>
    <row r="2885" spans="2:7" ht="60" x14ac:dyDescent="0.25">
      <c r="B2885" s="73" t="s">
        <v>12456</v>
      </c>
      <c r="C2885" s="117" t="s">
        <v>3178</v>
      </c>
      <c r="D2885" s="73" t="s">
        <v>104</v>
      </c>
      <c r="E2885" s="113" t="s">
        <v>12457</v>
      </c>
      <c r="F2885" s="113" t="s">
        <v>5557</v>
      </c>
      <c r="G2885" s="114" t="s">
        <v>12458</v>
      </c>
    </row>
    <row r="2886" spans="2:7" ht="105" x14ac:dyDescent="0.25">
      <c r="B2886" s="73" t="s">
        <v>12459</v>
      </c>
      <c r="C2886" s="117" t="s">
        <v>7645</v>
      </c>
      <c r="D2886" s="73" t="s">
        <v>104</v>
      </c>
      <c r="E2886" s="113" t="s">
        <v>12460</v>
      </c>
      <c r="F2886" s="113" t="s">
        <v>5557</v>
      </c>
      <c r="G2886" s="114" t="s">
        <v>12461</v>
      </c>
    </row>
    <row r="2887" spans="2:7" ht="75" x14ac:dyDescent="0.25">
      <c r="B2887" s="73" t="s">
        <v>12462</v>
      </c>
      <c r="C2887" s="117" t="s">
        <v>12463</v>
      </c>
      <c r="D2887" s="73" t="s">
        <v>104</v>
      </c>
      <c r="E2887" s="113" t="s">
        <v>12464</v>
      </c>
      <c r="F2887" s="113" t="s">
        <v>5557</v>
      </c>
      <c r="G2887" s="114" t="s">
        <v>12465</v>
      </c>
    </row>
    <row r="2888" spans="2:7" ht="120" x14ac:dyDescent="0.25">
      <c r="B2888" s="73" t="s">
        <v>12466</v>
      </c>
      <c r="C2888" s="117" t="s">
        <v>11756</v>
      </c>
      <c r="D2888" s="73" t="s">
        <v>104</v>
      </c>
      <c r="E2888" s="113" t="s">
        <v>12467</v>
      </c>
      <c r="F2888" s="113" t="s">
        <v>5557</v>
      </c>
      <c r="G2888" s="114" t="s">
        <v>12468</v>
      </c>
    </row>
    <row r="2889" spans="2:7" ht="120" x14ac:dyDescent="0.25">
      <c r="B2889" s="73" t="s">
        <v>12469</v>
      </c>
      <c r="C2889" s="117" t="s">
        <v>11756</v>
      </c>
      <c r="D2889" s="73" t="s">
        <v>104</v>
      </c>
      <c r="E2889" s="113" t="s">
        <v>12470</v>
      </c>
      <c r="F2889" s="113" t="s">
        <v>5557</v>
      </c>
      <c r="G2889" s="114" t="s">
        <v>12471</v>
      </c>
    </row>
    <row r="2890" spans="2:7" x14ac:dyDescent="0.25">
      <c r="B2890" s="73" t="s">
        <v>12474</v>
      </c>
      <c r="C2890" s="117" t="s">
        <v>2085</v>
      </c>
      <c r="D2890" s="73" t="s">
        <v>104</v>
      </c>
      <c r="E2890" s="113" t="s">
        <v>12475</v>
      </c>
      <c r="F2890" s="113" t="s">
        <v>5557</v>
      </c>
    </row>
    <row r="2891" spans="2:7" x14ac:dyDescent="0.25">
      <c r="B2891" s="73" t="s">
        <v>12476</v>
      </c>
      <c r="C2891" s="117" t="s">
        <v>125</v>
      </c>
      <c r="D2891" s="73" t="s">
        <v>104</v>
      </c>
      <c r="E2891" s="113" t="s">
        <v>12477</v>
      </c>
    </row>
    <row r="2892" spans="2:7" x14ac:dyDescent="0.25">
      <c r="B2892" s="73" t="s">
        <v>12478</v>
      </c>
      <c r="C2892" s="117" t="s">
        <v>125</v>
      </c>
      <c r="D2892" s="73" t="s">
        <v>104</v>
      </c>
      <c r="E2892" s="113" t="s">
        <v>12479</v>
      </c>
    </row>
    <row r="2893" spans="2:7" x14ac:dyDescent="0.25">
      <c r="B2893" s="73" t="s">
        <v>12480</v>
      </c>
      <c r="C2893" s="117" t="s">
        <v>125</v>
      </c>
      <c r="D2893" s="73" t="s">
        <v>104</v>
      </c>
      <c r="E2893" s="113" t="s">
        <v>12481</v>
      </c>
    </row>
    <row r="2894" spans="2:7" x14ac:dyDescent="0.25">
      <c r="B2894" s="73" t="s">
        <v>12482</v>
      </c>
      <c r="C2894" s="117" t="s">
        <v>125</v>
      </c>
      <c r="D2894" s="73" t="s">
        <v>104</v>
      </c>
      <c r="E2894" s="113" t="s">
        <v>12483</v>
      </c>
    </row>
    <row r="2895" spans="2:7" x14ac:dyDescent="0.25">
      <c r="B2895" s="73" t="s">
        <v>12484</v>
      </c>
      <c r="C2895" s="117" t="s">
        <v>125</v>
      </c>
      <c r="D2895" s="73" t="s">
        <v>104</v>
      </c>
      <c r="E2895" s="113" t="s">
        <v>12485</v>
      </c>
    </row>
    <row r="2896" spans="2:7" x14ac:dyDescent="0.25">
      <c r="B2896" s="73" t="s">
        <v>12486</v>
      </c>
      <c r="C2896" s="117" t="s">
        <v>125</v>
      </c>
      <c r="D2896" s="73" t="s">
        <v>104</v>
      </c>
      <c r="E2896" s="113" t="s">
        <v>12487</v>
      </c>
    </row>
    <row r="2897" spans="2:5" x14ac:dyDescent="0.25">
      <c r="B2897" s="73" t="s">
        <v>12488</v>
      </c>
      <c r="C2897" s="117" t="s">
        <v>125</v>
      </c>
      <c r="D2897" s="73" t="s">
        <v>104</v>
      </c>
      <c r="E2897" s="113" t="s">
        <v>12489</v>
      </c>
    </row>
    <row r="2898" spans="2:5" x14ac:dyDescent="0.25">
      <c r="B2898" s="73" t="s">
        <v>12490</v>
      </c>
      <c r="C2898" s="117" t="s">
        <v>125</v>
      </c>
      <c r="D2898" s="73" t="s">
        <v>104</v>
      </c>
      <c r="E2898" s="113" t="s">
        <v>12491</v>
      </c>
    </row>
    <row r="2899" spans="2:5" x14ac:dyDescent="0.25">
      <c r="B2899" s="73" t="s">
        <v>12492</v>
      </c>
      <c r="C2899" s="117" t="s">
        <v>125</v>
      </c>
      <c r="D2899" s="73" t="s">
        <v>104</v>
      </c>
      <c r="E2899" s="113" t="s">
        <v>12493</v>
      </c>
    </row>
    <row r="2900" spans="2:5" x14ac:dyDescent="0.25">
      <c r="B2900" s="73" t="s">
        <v>12494</v>
      </c>
      <c r="C2900" s="117" t="s">
        <v>125</v>
      </c>
      <c r="D2900" s="73" t="s">
        <v>104</v>
      </c>
      <c r="E2900" s="113" t="s">
        <v>12495</v>
      </c>
    </row>
    <row r="2901" spans="2:5" x14ac:dyDescent="0.25">
      <c r="B2901" s="73" t="s">
        <v>12496</v>
      </c>
      <c r="C2901" s="117" t="s">
        <v>125</v>
      </c>
      <c r="D2901" s="73" t="s">
        <v>104</v>
      </c>
      <c r="E2901" s="113" t="s">
        <v>12497</v>
      </c>
    </row>
    <row r="2902" spans="2:5" x14ac:dyDescent="0.25">
      <c r="B2902" s="73" t="s">
        <v>12498</v>
      </c>
      <c r="C2902" s="117" t="s">
        <v>125</v>
      </c>
      <c r="D2902" s="73" t="s">
        <v>104</v>
      </c>
      <c r="E2902" s="113" t="s">
        <v>12499</v>
      </c>
    </row>
    <row r="2903" spans="2:5" x14ac:dyDescent="0.25">
      <c r="B2903" s="73" t="s">
        <v>12500</v>
      </c>
      <c r="C2903" s="117" t="s">
        <v>125</v>
      </c>
      <c r="D2903" s="73" t="s">
        <v>104</v>
      </c>
      <c r="E2903" s="113" t="s">
        <v>12501</v>
      </c>
    </row>
    <row r="2904" spans="2:5" x14ac:dyDescent="0.25">
      <c r="B2904" s="73" t="s">
        <v>12502</v>
      </c>
      <c r="C2904" s="117" t="s">
        <v>125</v>
      </c>
      <c r="D2904" s="73" t="s">
        <v>104</v>
      </c>
      <c r="E2904" s="113" t="s">
        <v>12503</v>
      </c>
    </row>
    <row r="2905" spans="2:5" x14ac:dyDescent="0.25">
      <c r="B2905" s="73" t="s">
        <v>12504</v>
      </c>
      <c r="C2905" s="117" t="s">
        <v>125</v>
      </c>
      <c r="D2905" s="73" t="s">
        <v>104</v>
      </c>
      <c r="E2905" s="113" t="s">
        <v>12505</v>
      </c>
    </row>
    <row r="2906" spans="2:5" x14ac:dyDescent="0.25">
      <c r="B2906" s="73" t="s">
        <v>12506</v>
      </c>
      <c r="C2906" s="117" t="s">
        <v>125</v>
      </c>
      <c r="D2906" s="73" t="s">
        <v>104</v>
      </c>
      <c r="E2906" s="113" t="s">
        <v>12507</v>
      </c>
    </row>
    <row r="2907" spans="2:5" x14ac:dyDescent="0.25">
      <c r="B2907" s="73" t="s">
        <v>12508</v>
      </c>
      <c r="C2907" s="117" t="s">
        <v>125</v>
      </c>
      <c r="D2907" s="73" t="s">
        <v>104</v>
      </c>
      <c r="E2907" s="113" t="s">
        <v>12509</v>
      </c>
    </row>
    <row r="2908" spans="2:5" x14ac:dyDescent="0.25">
      <c r="B2908" s="73" t="s">
        <v>12510</v>
      </c>
      <c r="C2908" s="117" t="s">
        <v>125</v>
      </c>
      <c r="D2908" s="73" t="s">
        <v>104</v>
      </c>
      <c r="E2908" s="113" t="s">
        <v>12511</v>
      </c>
    </row>
    <row r="2909" spans="2:5" x14ac:dyDescent="0.25">
      <c r="B2909" s="73" t="s">
        <v>12512</v>
      </c>
      <c r="C2909" s="117" t="s">
        <v>125</v>
      </c>
      <c r="D2909" s="73" t="s">
        <v>104</v>
      </c>
      <c r="E2909" s="113" t="s">
        <v>12513</v>
      </c>
    </row>
    <row r="2910" spans="2:5" x14ac:dyDescent="0.25">
      <c r="B2910" s="73" t="s">
        <v>12514</v>
      </c>
      <c r="C2910" s="117" t="s">
        <v>125</v>
      </c>
      <c r="D2910" s="73" t="s">
        <v>104</v>
      </c>
      <c r="E2910" s="113" t="s">
        <v>12515</v>
      </c>
    </row>
    <row r="2911" spans="2:5" x14ac:dyDescent="0.25">
      <c r="B2911" s="73" t="s">
        <v>12516</v>
      </c>
      <c r="C2911" s="117" t="s">
        <v>125</v>
      </c>
      <c r="D2911" s="73" t="s">
        <v>104</v>
      </c>
      <c r="E2911" s="113" t="s">
        <v>12517</v>
      </c>
    </row>
    <row r="2912" spans="2:5" x14ac:dyDescent="0.25">
      <c r="B2912" s="73" t="s">
        <v>12518</v>
      </c>
      <c r="C2912" s="117" t="s">
        <v>125</v>
      </c>
      <c r="D2912" s="73" t="s">
        <v>104</v>
      </c>
      <c r="E2912" s="113" t="s">
        <v>12519</v>
      </c>
    </row>
    <row r="2913" spans="2:7" x14ac:dyDescent="0.25">
      <c r="B2913" s="73" t="s">
        <v>12520</v>
      </c>
      <c r="C2913" s="117" t="s">
        <v>125</v>
      </c>
      <c r="D2913" s="73" t="s">
        <v>104</v>
      </c>
      <c r="E2913" s="113" t="s">
        <v>12521</v>
      </c>
    </row>
    <row r="2914" spans="2:7" x14ac:dyDescent="0.25">
      <c r="B2914" s="73" t="s">
        <v>12522</v>
      </c>
      <c r="C2914" s="117" t="s">
        <v>125</v>
      </c>
      <c r="D2914" s="73" t="s">
        <v>104</v>
      </c>
      <c r="E2914" s="113" t="s">
        <v>12523</v>
      </c>
    </row>
    <row r="2915" spans="2:7" x14ac:dyDescent="0.25">
      <c r="B2915" s="73" t="s">
        <v>12524</v>
      </c>
      <c r="C2915" s="117" t="s">
        <v>125</v>
      </c>
      <c r="D2915" s="73" t="s">
        <v>104</v>
      </c>
      <c r="E2915" s="113" t="s">
        <v>12525</v>
      </c>
    </row>
    <row r="2916" spans="2:7" x14ac:dyDescent="0.25">
      <c r="B2916" s="73" t="s">
        <v>12526</v>
      </c>
      <c r="C2916" s="117" t="s">
        <v>125</v>
      </c>
      <c r="D2916" s="73" t="s">
        <v>104</v>
      </c>
      <c r="E2916" s="113" t="s">
        <v>12527</v>
      </c>
    </row>
    <row r="2917" spans="2:7" x14ac:dyDescent="0.25">
      <c r="B2917" s="73" t="s">
        <v>12528</v>
      </c>
      <c r="C2917" s="117" t="s">
        <v>125</v>
      </c>
      <c r="D2917" s="73" t="s">
        <v>104</v>
      </c>
      <c r="E2917" s="113" t="s">
        <v>12529</v>
      </c>
    </row>
    <row r="2918" spans="2:7" x14ac:dyDescent="0.25">
      <c r="B2918" s="73" t="s">
        <v>12530</v>
      </c>
      <c r="C2918" s="117" t="s">
        <v>125</v>
      </c>
      <c r="D2918" s="73" t="s">
        <v>104</v>
      </c>
      <c r="E2918" s="113" t="s">
        <v>12531</v>
      </c>
    </row>
    <row r="2919" spans="2:7" x14ac:dyDescent="0.25">
      <c r="B2919" s="73" t="s">
        <v>12532</v>
      </c>
      <c r="C2919" s="117" t="s">
        <v>125</v>
      </c>
      <c r="D2919" s="73" t="s">
        <v>104</v>
      </c>
      <c r="E2919" s="113" t="s">
        <v>12533</v>
      </c>
    </row>
    <row r="2920" spans="2:7" x14ac:dyDescent="0.25">
      <c r="B2920" s="73" t="s">
        <v>12534</v>
      </c>
      <c r="C2920" s="117" t="s">
        <v>125</v>
      </c>
      <c r="D2920" s="73" t="s">
        <v>104</v>
      </c>
      <c r="E2920" s="113" t="s">
        <v>12535</v>
      </c>
    </row>
    <row r="2921" spans="2:7" x14ac:dyDescent="0.25">
      <c r="B2921" s="73" t="s">
        <v>12536</v>
      </c>
      <c r="C2921" s="117" t="s">
        <v>125</v>
      </c>
      <c r="D2921" s="73" t="s">
        <v>104</v>
      </c>
      <c r="E2921" s="113" t="s">
        <v>12537</v>
      </c>
    </row>
    <row r="2922" spans="2:7" x14ac:dyDescent="0.25">
      <c r="B2922" s="73" t="s">
        <v>12538</v>
      </c>
      <c r="C2922" s="117" t="s">
        <v>125</v>
      </c>
      <c r="D2922" s="73" t="s">
        <v>104</v>
      </c>
      <c r="E2922" s="113" t="s">
        <v>12539</v>
      </c>
    </row>
    <row r="2923" spans="2:7" x14ac:dyDescent="0.25">
      <c r="B2923" s="73" t="s">
        <v>12540</v>
      </c>
      <c r="C2923" s="117" t="s">
        <v>125</v>
      </c>
      <c r="D2923" s="73" t="s">
        <v>104</v>
      </c>
      <c r="E2923" s="113" t="s">
        <v>12541</v>
      </c>
    </row>
    <row r="2924" spans="2:7" x14ac:dyDescent="0.25">
      <c r="B2924" s="73" t="s">
        <v>12542</v>
      </c>
      <c r="C2924" s="117" t="s">
        <v>125</v>
      </c>
      <c r="D2924" s="73" t="s">
        <v>104</v>
      </c>
      <c r="E2924" s="113" t="s">
        <v>12543</v>
      </c>
    </row>
    <row r="2925" spans="2:7" x14ac:dyDescent="0.25">
      <c r="B2925" s="73" t="s">
        <v>12544</v>
      </c>
      <c r="C2925" s="117" t="s">
        <v>125</v>
      </c>
      <c r="D2925" s="73" t="s">
        <v>104</v>
      </c>
      <c r="E2925" s="113" t="s">
        <v>12545</v>
      </c>
    </row>
    <row r="2926" spans="2:7" x14ac:dyDescent="0.25">
      <c r="B2926" s="73" t="s">
        <v>12546</v>
      </c>
      <c r="C2926" s="117" t="s">
        <v>125</v>
      </c>
      <c r="D2926" s="73" t="s">
        <v>104</v>
      </c>
      <c r="E2926" s="113" t="s">
        <v>12547</v>
      </c>
    </row>
    <row r="2927" spans="2:7" x14ac:dyDescent="0.25">
      <c r="B2927" s="73" t="s">
        <v>12548</v>
      </c>
      <c r="C2927" s="117" t="s">
        <v>125</v>
      </c>
      <c r="D2927" s="73" t="s">
        <v>104</v>
      </c>
      <c r="E2927" s="113" t="s">
        <v>12549</v>
      </c>
    </row>
    <row r="2928" spans="2:7" x14ac:dyDescent="0.25">
      <c r="B2928" s="73" t="s">
        <v>12550</v>
      </c>
      <c r="C2928" s="117" t="s">
        <v>125</v>
      </c>
      <c r="D2928" s="73" t="s">
        <v>104</v>
      </c>
      <c r="E2928" s="113" t="s">
        <v>12551</v>
      </c>
      <c r="G2928" s="114" t="s">
        <v>12552</v>
      </c>
    </row>
    <row r="2929" spans="2:7" x14ac:dyDescent="0.25">
      <c r="B2929" s="73" t="s">
        <v>12553</v>
      </c>
      <c r="C2929" s="117" t="s">
        <v>125</v>
      </c>
      <c r="D2929" s="73" t="s">
        <v>104</v>
      </c>
      <c r="E2929" s="113" t="s">
        <v>12554</v>
      </c>
    </row>
    <row r="2930" spans="2:7" ht="90" x14ac:dyDescent="0.25">
      <c r="B2930" s="73" t="s">
        <v>12555</v>
      </c>
      <c r="C2930" s="117" t="s">
        <v>125</v>
      </c>
      <c r="D2930" s="73" t="s">
        <v>104</v>
      </c>
      <c r="E2930" s="113" t="s">
        <v>12556</v>
      </c>
      <c r="G2930" s="114" t="s">
        <v>12557</v>
      </c>
    </row>
    <row r="2931" spans="2:7" x14ac:dyDescent="0.25">
      <c r="B2931" s="73" t="s">
        <v>12558</v>
      </c>
      <c r="C2931" s="117" t="s">
        <v>125</v>
      </c>
      <c r="D2931" s="73" t="s">
        <v>104</v>
      </c>
      <c r="E2931" s="113" t="s">
        <v>12559</v>
      </c>
    </row>
    <row r="2932" spans="2:7" x14ac:dyDescent="0.25">
      <c r="B2932" s="73" t="s">
        <v>12560</v>
      </c>
      <c r="C2932" s="117" t="s">
        <v>125</v>
      </c>
      <c r="D2932" s="73" t="s">
        <v>104</v>
      </c>
      <c r="E2932" s="113" t="s">
        <v>12561</v>
      </c>
    </row>
    <row r="2933" spans="2:7" x14ac:dyDescent="0.25">
      <c r="B2933" s="73" t="s">
        <v>12562</v>
      </c>
      <c r="C2933" s="117" t="s">
        <v>125</v>
      </c>
      <c r="D2933" s="73" t="s">
        <v>104</v>
      </c>
      <c r="E2933" s="113" t="s">
        <v>12563</v>
      </c>
    </row>
    <row r="2934" spans="2:7" x14ac:dyDescent="0.25">
      <c r="B2934" s="73" t="s">
        <v>12564</v>
      </c>
      <c r="C2934" s="117" t="s">
        <v>125</v>
      </c>
      <c r="D2934" s="73" t="s">
        <v>104</v>
      </c>
      <c r="E2934" s="113" t="s">
        <v>12565</v>
      </c>
    </row>
    <row r="2935" spans="2:7" x14ac:dyDescent="0.25">
      <c r="B2935" s="73" t="s">
        <v>12566</v>
      </c>
      <c r="C2935" s="117" t="s">
        <v>125</v>
      </c>
      <c r="D2935" s="73" t="s">
        <v>104</v>
      </c>
      <c r="E2935" s="113" t="s">
        <v>12567</v>
      </c>
    </row>
    <row r="2936" spans="2:7" x14ac:dyDescent="0.25">
      <c r="B2936" s="73" t="s">
        <v>12568</v>
      </c>
      <c r="C2936" s="117" t="s">
        <v>125</v>
      </c>
      <c r="D2936" s="73" t="s">
        <v>104</v>
      </c>
      <c r="E2936" s="113" t="s">
        <v>12569</v>
      </c>
    </row>
    <row r="2937" spans="2:7" x14ac:dyDescent="0.25">
      <c r="B2937" s="73" t="s">
        <v>12570</v>
      </c>
      <c r="C2937" s="117" t="s">
        <v>125</v>
      </c>
      <c r="D2937" s="73" t="s">
        <v>104</v>
      </c>
      <c r="E2937" s="113" t="s">
        <v>12571</v>
      </c>
    </row>
    <row r="2938" spans="2:7" x14ac:dyDescent="0.25">
      <c r="B2938" s="73" t="s">
        <v>12572</v>
      </c>
      <c r="C2938" s="117" t="s">
        <v>125</v>
      </c>
      <c r="D2938" s="73" t="s">
        <v>104</v>
      </c>
      <c r="E2938" s="113" t="s">
        <v>11946</v>
      </c>
    </row>
    <row r="2939" spans="2:7" x14ac:dyDescent="0.25">
      <c r="B2939" s="73" t="s">
        <v>12573</v>
      </c>
      <c r="C2939" s="117" t="s">
        <v>125</v>
      </c>
      <c r="D2939" s="73" t="s">
        <v>104</v>
      </c>
      <c r="E2939" s="113" t="s">
        <v>12574</v>
      </c>
    </row>
    <row r="2940" spans="2:7" x14ac:dyDescent="0.25">
      <c r="B2940" s="73" t="s">
        <v>12575</v>
      </c>
      <c r="C2940" s="117" t="s">
        <v>125</v>
      </c>
      <c r="D2940" s="73" t="s">
        <v>104</v>
      </c>
      <c r="E2940" s="113" t="s">
        <v>12576</v>
      </c>
    </row>
    <row r="2941" spans="2:7" ht="45" x14ac:dyDescent="0.25">
      <c r="B2941" s="73" t="s">
        <v>12577</v>
      </c>
      <c r="C2941" s="117" t="s">
        <v>125</v>
      </c>
      <c r="D2941" s="73" t="s">
        <v>104</v>
      </c>
      <c r="E2941" s="113" t="s">
        <v>12578</v>
      </c>
      <c r="G2941" s="114" t="s">
        <v>12579</v>
      </c>
    </row>
    <row r="2942" spans="2:7" x14ac:dyDescent="0.25">
      <c r="B2942" s="73" t="s">
        <v>12580</v>
      </c>
      <c r="C2942" s="117" t="s">
        <v>125</v>
      </c>
      <c r="D2942" s="73" t="s">
        <v>104</v>
      </c>
      <c r="E2942" s="113" t="s">
        <v>12581</v>
      </c>
    </row>
    <row r="2943" spans="2:7" x14ac:dyDescent="0.25">
      <c r="B2943" s="73" t="s">
        <v>12582</v>
      </c>
      <c r="C2943" s="117" t="s">
        <v>125</v>
      </c>
      <c r="D2943" s="73" t="s">
        <v>104</v>
      </c>
      <c r="E2943" s="113" t="s">
        <v>12583</v>
      </c>
    </row>
    <row r="2944" spans="2:7" x14ac:dyDescent="0.25">
      <c r="B2944" s="73" t="s">
        <v>12584</v>
      </c>
      <c r="C2944" s="117" t="s">
        <v>125</v>
      </c>
      <c r="D2944" s="73" t="s">
        <v>104</v>
      </c>
      <c r="E2944" s="113" t="s">
        <v>12585</v>
      </c>
    </row>
    <row r="2945" spans="2:7" x14ac:dyDescent="0.25">
      <c r="B2945" s="73" t="s">
        <v>12586</v>
      </c>
      <c r="C2945" s="117" t="s">
        <v>125</v>
      </c>
      <c r="D2945" s="73" t="s">
        <v>104</v>
      </c>
      <c r="E2945" s="113" t="s">
        <v>12587</v>
      </c>
    </row>
    <row r="2946" spans="2:7" x14ac:dyDescent="0.25">
      <c r="B2946" s="73" t="s">
        <v>12588</v>
      </c>
      <c r="C2946" s="117" t="s">
        <v>125</v>
      </c>
      <c r="D2946" s="73" t="s">
        <v>104</v>
      </c>
      <c r="E2946" s="113" t="s">
        <v>9596</v>
      </c>
    </row>
    <row r="2947" spans="2:7" x14ac:dyDescent="0.25">
      <c r="B2947" s="73" t="s">
        <v>12589</v>
      </c>
      <c r="C2947" s="117" t="s">
        <v>125</v>
      </c>
      <c r="D2947" s="73" t="s">
        <v>104</v>
      </c>
      <c r="E2947" s="113" t="s">
        <v>12590</v>
      </c>
    </row>
    <row r="2948" spans="2:7" x14ac:dyDescent="0.25">
      <c r="B2948" s="73" t="s">
        <v>12591</v>
      </c>
      <c r="C2948" s="117" t="s">
        <v>125</v>
      </c>
      <c r="D2948" s="73" t="s">
        <v>104</v>
      </c>
      <c r="E2948" s="113" t="s">
        <v>12592</v>
      </c>
    </row>
    <row r="2949" spans="2:7" x14ac:dyDescent="0.25">
      <c r="B2949" s="73" t="s">
        <v>12593</v>
      </c>
      <c r="C2949" s="117" t="s">
        <v>125</v>
      </c>
      <c r="D2949" s="73" t="s">
        <v>104</v>
      </c>
      <c r="E2949" s="113" t="s">
        <v>12594</v>
      </c>
    </row>
    <row r="2950" spans="2:7" x14ac:dyDescent="0.25">
      <c r="B2950" s="73" t="s">
        <v>12595</v>
      </c>
      <c r="C2950" s="117" t="s">
        <v>125</v>
      </c>
      <c r="D2950" s="73" t="s">
        <v>104</v>
      </c>
      <c r="E2950" s="113" t="s">
        <v>12596</v>
      </c>
    </row>
    <row r="2951" spans="2:7" x14ac:dyDescent="0.25">
      <c r="B2951" s="73" t="s">
        <v>12597</v>
      </c>
      <c r="C2951" s="117" t="s">
        <v>125</v>
      </c>
      <c r="D2951" s="73" t="s">
        <v>104</v>
      </c>
      <c r="E2951" s="113" t="s">
        <v>12598</v>
      </c>
    </row>
    <row r="2952" spans="2:7" x14ac:dyDescent="0.25">
      <c r="B2952" s="73" t="s">
        <v>12599</v>
      </c>
      <c r="C2952" s="117" t="s">
        <v>125</v>
      </c>
      <c r="D2952" s="73" t="s">
        <v>104</v>
      </c>
      <c r="E2952" s="113" t="s">
        <v>12600</v>
      </c>
    </row>
    <row r="2953" spans="2:7" x14ac:dyDescent="0.25">
      <c r="B2953" s="73" t="s">
        <v>12601</v>
      </c>
      <c r="C2953" s="117" t="s">
        <v>125</v>
      </c>
      <c r="D2953" s="73" t="s">
        <v>104</v>
      </c>
      <c r="E2953" s="113" t="s">
        <v>12602</v>
      </c>
    </row>
    <row r="2954" spans="2:7" x14ac:dyDescent="0.25">
      <c r="B2954" s="73" t="s">
        <v>12603</v>
      </c>
      <c r="C2954" s="117" t="s">
        <v>125</v>
      </c>
      <c r="D2954" s="73" t="s">
        <v>104</v>
      </c>
      <c r="E2954" s="113" t="s">
        <v>12604</v>
      </c>
    </row>
    <row r="2955" spans="2:7" x14ac:dyDescent="0.25">
      <c r="B2955" s="73" t="s">
        <v>12605</v>
      </c>
      <c r="C2955" s="117" t="s">
        <v>125</v>
      </c>
      <c r="D2955" s="73" t="s">
        <v>104</v>
      </c>
      <c r="E2955" s="113" t="s">
        <v>12606</v>
      </c>
    </row>
    <row r="2956" spans="2:7" x14ac:dyDescent="0.25">
      <c r="B2956" s="73" t="s">
        <v>12607</v>
      </c>
      <c r="C2956" s="117" t="s">
        <v>125</v>
      </c>
      <c r="D2956" s="73" t="s">
        <v>104</v>
      </c>
      <c r="E2956" s="113" t="s">
        <v>12608</v>
      </c>
    </row>
    <row r="2957" spans="2:7" x14ac:dyDescent="0.25">
      <c r="B2957" s="73" t="s">
        <v>12609</v>
      </c>
      <c r="C2957" s="117" t="s">
        <v>125</v>
      </c>
      <c r="D2957" s="73" t="s">
        <v>104</v>
      </c>
      <c r="E2957" s="113" t="s">
        <v>12610</v>
      </c>
    </row>
    <row r="2958" spans="2:7" x14ac:dyDescent="0.25">
      <c r="B2958" s="73" t="s">
        <v>12611</v>
      </c>
      <c r="C2958" s="117" t="s">
        <v>125</v>
      </c>
      <c r="D2958" s="73" t="s">
        <v>104</v>
      </c>
      <c r="E2958" s="113" t="s">
        <v>11321</v>
      </c>
    </row>
    <row r="2959" spans="2:7" ht="30" x14ac:dyDescent="0.25">
      <c r="B2959" s="73" t="s">
        <v>12612</v>
      </c>
      <c r="C2959" s="117" t="s">
        <v>125</v>
      </c>
      <c r="D2959" s="73" t="s">
        <v>104</v>
      </c>
      <c r="E2959" s="113" t="s">
        <v>12613</v>
      </c>
      <c r="G2959" s="114" t="s">
        <v>12614</v>
      </c>
    </row>
    <row r="2960" spans="2:7" x14ac:dyDescent="0.25">
      <c r="B2960" s="73" t="s">
        <v>12615</v>
      </c>
      <c r="C2960" s="117" t="s">
        <v>125</v>
      </c>
      <c r="D2960" s="73" t="s">
        <v>104</v>
      </c>
      <c r="E2960" s="113" t="s">
        <v>12616</v>
      </c>
    </row>
    <row r="2961" spans="2:7" x14ac:dyDescent="0.25">
      <c r="B2961" s="73" t="s">
        <v>12617</v>
      </c>
      <c r="C2961" s="117" t="s">
        <v>125</v>
      </c>
      <c r="D2961" s="73" t="s">
        <v>104</v>
      </c>
      <c r="E2961" s="113" t="s">
        <v>12618</v>
      </c>
    </row>
    <row r="2962" spans="2:7" ht="45" x14ac:dyDescent="0.25">
      <c r="B2962" s="73" t="s">
        <v>12619</v>
      </c>
      <c r="C2962" s="117" t="s">
        <v>772</v>
      </c>
      <c r="D2962" s="73" t="s">
        <v>104</v>
      </c>
      <c r="E2962" s="113" t="s">
        <v>12620</v>
      </c>
      <c r="F2962" s="113" t="s">
        <v>5557</v>
      </c>
      <c r="G2962" s="114" t="s">
        <v>12621</v>
      </c>
    </row>
    <row r="2963" spans="2:7" ht="75" x14ac:dyDescent="0.25">
      <c r="B2963" s="73" t="s">
        <v>12622</v>
      </c>
      <c r="C2963" s="117" t="s">
        <v>772</v>
      </c>
      <c r="D2963" s="73" t="s">
        <v>104</v>
      </c>
      <c r="E2963" s="113" t="s">
        <v>12623</v>
      </c>
      <c r="F2963" s="113" t="s">
        <v>5557</v>
      </c>
      <c r="G2963" s="114" t="s">
        <v>12624</v>
      </c>
    </row>
    <row r="2964" spans="2:7" x14ac:dyDescent="0.25">
      <c r="B2964" s="73" t="s">
        <v>12625</v>
      </c>
      <c r="C2964" s="117" t="s">
        <v>125</v>
      </c>
      <c r="D2964" s="73" t="s">
        <v>104</v>
      </c>
      <c r="E2964" s="113" t="s">
        <v>12626</v>
      </c>
    </row>
    <row r="2965" spans="2:7" x14ac:dyDescent="0.25">
      <c r="B2965" s="73" t="s">
        <v>12627</v>
      </c>
      <c r="C2965" s="117" t="s">
        <v>125</v>
      </c>
      <c r="D2965" s="73" t="s">
        <v>104</v>
      </c>
      <c r="E2965" s="113" t="s">
        <v>12628</v>
      </c>
      <c r="G2965" s="114" t="s">
        <v>12552</v>
      </c>
    </row>
    <row r="2966" spans="2:7" ht="30" x14ac:dyDescent="0.25">
      <c r="B2966" s="73" t="s">
        <v>12629</v>
      </c>
      <c r="C2966" s="117" t="s">
        <v>125</v>
      </c>
      <c r="D2966" s="73" t="s">
        <v>104</v>
      </c>
      <c r="E2966" s="113" t="s">
        <v>12630</v>
      </c>
      <c r="G2966" s="114" t="s">
        <v>12631</v>
      </c>
    </row>
    <row r="2967" spans="2:7" ht="75" x14ac:dyDescent="0.25">
      <c r="B2967" s="73" t="s">
        <v>12632</v>
      </c>
      <c r="C2967" s="117" t="s">
        <v>125</v>
      </c>
      <c r="D2967" s="73" t="s">
        <v>104</v>
      </c>
      <c r="E2967" s="113" t="s">
        <v>12633</v>
      </c>
      <c r="G2967" s="114" t="s">
        <v>12634</v>
      </c>
    </row>
    <row r="2968" spans="2:7" x14ac:dyDescent="0.25">
      <c r="B2968" s="73" t="s">
        <v>12635</v>
      </c>
      <c r="C2968" s="117" t="s">
        <v>125</v>
      </c>
      <c r="D2968" s="73" t="s">
        <v>104</v>
      </c>
      <c r="E2968" s="113" t="s">
        <v>12636</v>
      </c>
    </row>
    <row r="2969" spans="2:7" x14ac:dyDescent="0.25">
      <c r="B2969" s="73" t="s">
        <v>12637</v>
      </c>
      <c r="C2969" s="117" t="s">
        <v>125</v>
      </c>
      <c r="D2969" s="73" t="s">
        <v>104</v>
      </c>
      <c r="E2969" s="113" t="s">
        <v>12638</v>
      </c>
    </row>
    <row r="2970" spans="2:7" x14ac:dyDescent="0.25">
      <c r="B2970" s="73" t="s">
        <v>12639</v>
      </c>
      <c r="C2970" s="117" t="s">
        <v>125</v>
      </c>
      <c r="D2970" s="73" t="s">
        <v>104</v>
      </c>
      <c r="E2970" s="113" t="s">
        <v>12640</v>
      </c>
    </row>
    <row r="2971" spans="2:7" x14ac:dyDescent="0.25">
      <c r="B2971" s="73" t="s">
        <v>12641</v>
      </c>
      <c r="C2971" s="117" t="s">
        <v>125</v>
      </c>
      <c r="D2971" s="73" t="s">
        <v>104</v>
      </c>
      <c r="E2971" s="113" t="s">
        <v>12642</v>
      </c>
    </row>
    <row r="2972" spans="2:7" x14ac:dyDescent="0.25">
      <c r="B2972" s="73" t="s">
        <v>12643</v>
      </c>
      <c r="C2972" s="117" t="s">
        <v>125</v>
      </c>
      <c r="D2972" s="73" t="s">
        <v>104</v>
      </c>
      <c r="E2972" s="113" t="s">
        <v>12644</v>
      </c>
    </row>
    <row r="2973" spans="2:7" x14ac:dyDescent="0.25">
      <c r="B2973" s="73" t="s">
        <v>12645</v>
      </c>
      <c r="C2973" s="117" t="s">
        <v>125</v>
      </c>
      <c r="D2973" s="73" t="s">
        <v>104</v>
      </c>
      <c r="E2973" s="113" t="s">
        <v>12646</v>
      </c>
    </row>
    <row r="2974" spans="2:7" x14ac:dyDescent="0.25">
      <c r="B2974" s="73" t="s">
        <v>12647</v>
      </c>
      <c r="C2974" s="117" t="s">
        <v>125</v>
      </c>
      <c r="D2974" s="73" t="s">
        <v>104</v>
      </c>
      <c r="E2974" s="113" t="s">
        <v>12648</v>
      </c>
    </row>
    <row r="2975" spans="2:7" x14ac:dyDescent="0.25">
      <c r="B2975" s="73" t="s">
        <v>12649</v>
      </c>
      <c r="C2975" s="117" t="s">
        <v>125</v>
      </c>
      <c r="D2975" s="73" t="s">
        <v>104</v>
      </c>
      <c r="E2975" s="113" t="s">
        <v>12650</v>
      </c>
      <c r="G2975" s="114" t="s">
        <v>12651</v>
      </c>
    </row>
    <row r="2976" spans="2:7" x14ac:dyDescent="0.25">
      <c r="B2976" s="73" t="s">
        <v>12652</v>
      </c>
      <c r="C2976" s="117" t="s">
        <v>125</v>
      </c>
      <c r="D2976" s="73" t="s">
        <v>104</v>
      </c>
      <c r="E2976" s="113" t="s">
        <v>12653</v>
      </c>
    </row>
    <row r="2977" spans="2:7" x14ac:dyDescent="0.25">
      <c r="B2977" s="73" t="s">
        <v>12654</v>
      </c>
      <c r="C2977" s="117" t="s">
        <v>125</v>
      </c>
      <c r="D2977" s="73" t="s">
        <v>104</v>
      </c>
      <c r="E2977" s="113" t="s">
        <v>12655</v>
      </c>
    </row>
    <row r="2978" spans="2:7" ht="60" x14ac:dyDescent="0.25">
      <c r="B2978" s="73" t="s">
        <v>12656</v>
      </c>
      <c r="C2978" s="117" t="s">
        <v>125</v>
      </c>
      <c r="D2978" s="73" t="s">
        <v>104</v>
      </c>
      <c r="E2978" s="113" t="s">
        <v>12657</v>
      </c>
      <c r="G2978" s="114" t="s">
        <v>12658</v>
      </c>
    </row>
    <row r="2979" spans="2:7" x14ac:dyDescent="0.25">
      <c r="B2979" s="73" t="s">
        <v>12659</v>
      </c>
      <c r="C2979" s="117" t="s">
        <v>125</v>
      </c>
      <c r="D2979" s="73" t="s">
        <v>104</v>
      </c>
      <c r="E2979" s="113" t="s">
        <v>12660</v>
      </c>
    </row>
    <row r="2980" spans="2:7" x14ac:dyDescent="0.25">
      <c r="B2980" s="73" t="s">
        <v>12661</v>
      </c>
      <c r="C2980" s="117" t="s">
        <v>125</v>
      </c>
      <c r="D2980" s="73" t="s">
        <v>104</v>
      </c>
      <c r="E2980" s="113" t="s">
        <v>12662</v>
      </c>
    </row>
    <row r="2981" spans="2:7" x14ac:dyDescent="0.25">
      <c r="B2981" s="73" t="s">
        <v>12663</v>
      </c>
      <c r="C2981" s="117" t="s">
        <v>918</v>
      </c>
      <c r="D2981" s="73" t="s">
        <v>104</v>
      </c>
      <c r="E2981" s="113" t="s">
        <v>12664</v>
      </c>
      <c r="G2981" s="114" t="s">
        <v>12665</v>
      </c>
    </row>
    <row r="2982" spans="2:7" ht="45" x14ac:dyDescent="0.25">
      <c r="B2982" s="73" t="s">
        <v>12666</v>
      </c>
      <c r="C2982" s="117" t="s">
        <v>125</v>
      </c>
      <c r="D2982" s="73" t="s">
        <v>104</v>
      </c>
      <c r="E2982" s="113" t="s">
        <v>12667</v>
      </c>
      <c r="G2982" s="114" t="s">
        <v>12668</v>
      </c>
    </row>
    <row r="2983" spans="2:7" ht="90" x14ac:dyDescent="0.25">
      <c r="B2983" s="73" t="s">
        <v>12669</v>
      </c>
      <c r="C2983" s="117" t="s">
        <v>273</v>
      </c>
      <c r="D2983" s="73" t="s">
        <v>104</v>
      </c>
      <c r="E2983" s="113" t="s">
        <v>6388</v>
      </c>
      <c r="G2983" s="114" t="s">
        <v>12670</v>
      </c>
    </row>
    <row r="2984" spans="2:7" ht="45" x14ac:dyDescent="0.25">
      <c r="B2984" s="73" t="s">
        <v>12671</v>
      </c>
      <c r="C2984" s="117" t="s">
        <v>10819</v>
      </c>
      <c r="D2984" s="73" t="s">
        <v>104</v>
      </c>
      <c r="E2984" s="113" t="s">
        <v>12672</v>
      </c>
      <c r="G2984" s="114" t="s">
        <v>12673</v>
      </c>
    </row>
    <row r="2985" spans="2:7" x14ac:dyDescent="0.25">
      <c r="B2985" s="73" t="s">
        <v>12674</v>
      </c>
      <c r="C2985" s="117" t="s">
        <v>12675</v>
      </c>
      <c r="D2985" s="73" t="s">
        <v>104</v>
      </c>
      <c r="E2985" s="113" t="s">
        <v>12676</v>
      </c>
    </row>
    <row r="2986" spans="2:7" ht="30" x14ac:dyDescent="0.25">
      <c r="B2986" s="73" t="s">
        <v>12677</v>
      </c>
      <c r="C2986" s="117" t="s">
        <v>228</v>
      </c>
      <c r="D2986" s="73" t="s">
        <v>104</v>
      </c>
      <c r="E2986" s="113" t="s">
        <v>12678</v>
      </c>
      <c r="G2986" s="114" t="s">
        <v>12679</v>
      </c>
    </row>
    <row r="2987" spans="2:7" ht="30" x14ac:dyDescent="0.25">
      <c r="B2987" s="73" t="s">
        <v>12680</v>
      </c>
      <c r="C2987" s="117" t="s">
        <v>261</v>
      </c>
      <c r="D2987" s="73" t="s">
        <v>104</v>
      </c>
      <c r="E2987" s="113" t="s">
        <v>12681</v>
      </c>
      <c r="F2987" s="113" t="s">
        <v>7486</v>
      </c>
      <c r="G2987" s="114" t="s">
        <v>12682</v>
      </c>
    </row>
    <row r="2988" spans="2:7" ht="45" x14ac:dyDescent="0.25">
      <c r="B2988" s="73" t="s">
        <v>12683</v>
      </c>
      <c r="C2988" s="117" t="s">
        <v>12684</v>
      </c>
      <c r="D2988" s="73" t="s">
        <v>104</v>
      </c>
      <c r="E2988" s="113" t="s">
        <v>12685</v>
      </c>
      <c r="F2988" s="113" t="s">
        <v>5557</v>
      </c>
      <c r="G2988" s="114" t="s">
        <v>12686</v>
      </c>
    </row>
    <row r="2989" spans="2:7" ht="120" x14ac:dyDescent="0.25">
      <c r="B2989" s="73" t="s">
        <v>12687</v>
      </c>
      <c r="C2989" s="117" t="s">
        <v>12688</v>
      </c>
      <c r="D2989" s="73" t="s">
        <v>104</v>
      </c>
      <c r="E2989" s="113" t="s">
        <v>12689</v>
      </c>
      <c r="F2989" s="113" t="s">
        <v>5557</v>
      </c>
      <c r="G2989" s="114" t="s">
        <v>12690</v>
      </c>
    </row>
    <row r="2990" spans="2:7" ht="60" x14ac:dyDescent="0.25">
      <c r="B2990" s="73" t="s">
        <v>12691</v>
      </c>
      <c r="C2990" s="117" t="s">
        <v>12692</v>
      </c>
      <c r="D2990" s="73" t="s">
        <v>104</v>
      </c>
      <c r="E2990" s="113" t="s">
        <v>12693</v>
      </c>
      <c r="F2990" s="113" t="s">
        <v>5557</v>
      </c>
      <c r="G2990" s="114" t="s">
        <v>12694</v>
      </c>
    </row>
    <row r="2991" spans="2:7" ht="60" x14ac:dyDescent="0.25">
      <c r="B2991" s="73" t="s">
        <v>12695</v>
      </c>
      <c r="C2991" s="117" t="s">
        <v>12696</v>
      </c>
      <c r="D2991" s="73" t="s">
        <v>104</v>
      </c>
      <c r="E2991" s="113" t="s">
        <v>12697</v>
      </c>
      <c r="F2991" s="113" t="s">
        <v>5557</v>
      </c>
      <c r="G2991" s="114" t="s">
        <v>12698</v>
      </c>
    </row>
    <row r="2992" spans="2:7" ht="45" x14ac:dyDescent="0.25">
      <c r="B2992" s="73" t="s">
        <v>12699</v>
      </c>
      <c r="C2992" s="117" t="s">
        <v>4840</v>
      </c>
      <c r="D2992" s="73" t="s">
        <v>104</v>
      </c>
      <c r="E2992" s="113" t="s">
        <v>12700</v>
      </c>
      <c r="F2992" s="113" t="s">
        <v>5557</v>
      </c>
      <c r="G2992" s="114" t="s">
        <v>12701</v>
      </c>
    </row>
    <row r="2993" spans="2:7" x14ac:dyDescent="0.25">
      <c r="B2993" s="73" t="s">
        <v>12702</v>
      </c>
      <c r="C2993" s="117" t="s">
        <v>7649</v>
      </c>
      <c r="D2993" s="73" t="s">
        <v>104</v>
      </c>
      <c r="E2993" s="113" t="s">
        <v>12472</v>
      </c>
      <c r="F2993" s="113" t="s">
        <v>5557</v>
      </c>
    </row>
    <row r="2994" spans="2:7" x14ac:dyDescent="0.25">
      <c r="B2994" s="73" t="s">
        <v>12703</v>
      </c>
      <c r="C2994" s="117" t="s">
        <v>7649</v>
      </c>
      <c r="D2994" s="73" t="s">
        <v>104</v>
      </c>
      <c r="E2994" s="113" t="s">
        <v>12473</v>
      </c>
      <c r="F2994" s="113" t="s">
        <v>5557</v>
      </c>
    </row>
    <row r="2995" spans="2:7" x14ac:dyDescent="0.25">
      <c r="B2995" s="73" t="s">
        <v>12704</v>
      </c>
      <c r="C2995" s="117" t="s">
        <v>125</v>
      </c>
      <c r="D2995" s="73" t="s">
        <v>104</v>
      </c>
      <c r="E2995" s="113" t="s">
        <v>12705</v>
      </c>
    </row>
    <row r="2996" spans="2:7" x14ac:dyDescent="0.25">
      <c r="B2996" s="73" t="s">
        <v>12706</v>
      </c>
      <c r="C2996" s="117" t="s">
        <v>125</v>
      </c>
      <c r="D2996" s="73" t="s">
        <v>104</v>
      </c>
      <c r="E2996" s="113" t="s">
        <v>12707</v>
      </c>
    </row>
    <row r="2997" spans="2:7" x14ac:dyDescent="0.25">
      <c r="B2997" s="73" t="s">
        <v>12708</v>
      </c>
      <c r="C2997" s="117" t="s">
        <v>125</v>
      </c>
      <c r="D2997" s="73" t="s">
        <v>104</v>
      </c>
      <c r="E2997" s="113" t="s">
        <v>12709</v>
      </c>
      <c r="G2997" s="114" t="s">
        <v>12710</v>
      </c>
    </row>
    <row r="2998" spans="2:7" x14ac:dyDescent="0.25">
      <c r="B2998" s="73" t="s">
        <v>12711</v>
      </c>
      <c r="C2998" s="117" t="s">
        <v>125</v>
      </c>
      <c r="D2998" s="73" t="s">
        <v>104</v>
      </c>
      <c r="E2998" s="113" t="s">
        <v>12712</v>
      </c>
    </row>
    <row r="2999" spans="2:7" x14ac:dyDescent="0.25">
      <c r="B2999" s="73" t="s">
        <v>12713</v>
      </c>
      <c r="C2999" s="117" t="s">
        <v>125</v>
      </c>
      <c r="D2999" s="73" t="s">
        <v>104</v>
      </c>
      <c r="E2999" s="113" t="s">
        <v>12714</v>
      </c>
    </row>
    <row r="3000" spans="2:7" x14ac:dyDescent="0.25">
      <c r="B3000" s="73" t="s">
        <v>12715</v>
      </c>
      <c r="C3000" s="117" t="s">
        <v>125</v>
      </c>
      <c r="D3000" s="73" t="s">
        <v>104</v>
      </c>
      <c r="E3000" s="113" t="s">
        <v>12716</v>
      </c>
    </row>
    <row r="3001" spans="2:7" x14ac:dyDescent="0.25">
      <c r="B3001" s="73" t="s">
        <v>12717</v>
      </c>
      <c r="C3001" s="117" t="s">
        <v>125</v>
      </c>
      <c r="D3001" s="73" t="s">
        <v>104</v>
      </c>
      <c r="E3001" s="113" t="s">
        <v>12718</v>
      </c>
    </row>
    <row r="3002" spans="2:7" x14ac:dyDescent="0.25">
      <c r="B3002" s="73" t="s">
        <v>12719</v>
      </c>
      <c r="C3002" s="117" t="s">
        <v>125</v>
      </c>
      <c r="D3002" s="73" t="s">
        <v>104</v>
      </c>
      <c r="E3002" s="113" t="s">
        <v>9211</v>
      </c>
    </row>
    <row r="3003" spans="2:7" x14ac:dyDescent="0.25">
      <c r="B3003" s="73" t="s">
        <v>12720</v>
      </c>
      <c r="C3003" s="117" t="s">
        <v>125</v>
      </c>
      <c r="D3003" s="73" t="s">
        <v>104</v>
      </c>
      <c r="E3003" s="113" t="s">
        <v>12721</v>
      </c>
    </row>
    <row r="3004" spans="2:7" x14ac:dyDescent="0.25">
      <c r="B3004" s="73" t="s">
        <v>12722</v>
      </c>
      <c r="C3004" s="117" t="s">
        <v>125</v>
      </c>
      <c r="D3004" s="73" t="s">
        <v>104</v>
      </c>
      <c r="E3004" s="113" t="s">
        <v>12723</v>
      </c>
    </row>
    <row r="3005" spans="2:7" x14ac:dyDescent="0.25">
      <c r="B3005" s="73" t="s">
        <v>12724</v>
      </c>
      <c r="C3005" s="117" t="s">
        <v>125</v>
      </c>
      <c r="D3005" s="73" t="s">
        <v>104</v>
      </c>
      <c r="E3005" s="113" t="s">
        <v>12725</v>
      </c>
      <c r="G3005" s="114" t="s">
        <v>12726</v>
      </c>
    </row>
    <row r="3006" spans="2:7" x14ac:dyDescent="0.25">
      <c r="B3006" s="73" t="s">
        <v>12727</v>
      </c>
      <c r="C3006" s="117" t="s">
        <v>125</v>
      </c>
      <c r="D3006" s="73" t="s">
        <v>104</v>
      </c>
      <c r="E3006" s="113" t="s">
        <v>12728</v>
      </c>
    </row>
    <row r="3007" spans="2:7" x14ac:dyDescent="0.25">
      <c r="B3007" s="73" t="s">
        <v>12729</v>
      </c>
      <c r="C3007" s="117" t="s">
        <v>125</v>
      </c>
      <c r="D3007" s="73" t="s">
        <v>104</v>
      </c>
      <c r="E3007" s="113" t="s">
        <v>12730</v>
      </c>
    </row>
    <row r="3008" spans="2:7" x14ac:dyDescent="0.25">
      <c r="B3008" s="73" t="s">
        <v>12731</v>
      </c>
      <c r="C3008" s="117" t="s">
        <v>125</v>
      </c>
      <c r="D3008" s="73" t="s">
        <v>104</v>
      </c>
      <c r="E3008" s="113" t="s">
        <v>12732</v>
      </c>
    </row>
    <row r="3009" spans="2:7" ht="60" x14ac:dyDescent="0.25">
      <c r="B3009" s="73" t="s">
        <v>12733</v>
      </c>
      <c r="C3009" s="117" t="s">
        <v>125</v>
      </c>
      <c r="D3009" s="73" t="s">
        <v>104</v>
      </c>
      <c r="E3009" s="113" t="s">
        <v>12734</v>
      </c>
      <c r="G3009" s="114" t="s">
        <v>12735</v>
      </c>
    </row>
    <row r="3010" spans="2:7" ht="75" x14ac:dyDescent="0.25">
      <c r="B3010" s="73" t="s">
        <v>12736</v>
      </c>
      <c r="C3010" s="117" t="s">
        <v>125</v>
      </c>
      <c r="D3010" s="73" t="s">
        <v>104</v>
      </c>
      <c r="E3010" s="113" t="s">
        <v>12737</v>
      </c>
      <c r="G3010" s="114" t="s">
        <v>12738</v>
      </c>
    </row>
    <row r="3011" spans="2:7" x14ac:dyDescent="0.25">
      <c r="B3011" s="73" t="s">
        <v>12739</v>
      </c>
      <c r="C3011" s="117" t="s">
        <v>125</v>
      </c>
      <c r="D3011" s="73" t="s">
        <v>104</v>
      </c>
      <c r="E3011" s="113" t="s">
        <v>12740</v>
      </c>
    </row>
    <row r="3012" spans="2:7" x14ac:dyDescent="0.25">
      <c r="B3012" s="73" t="s">
        <v>12741</v>
      </c>
      <c r="C3012" s="117" t="s">
        <v>1751</v>
      </c>
      <c r="D3012" s="73" t="s">
        <v>104</v>
      </c>
      <c r="E3012" s="113" t="s">
        <v>12742</v>
      </c>
      <c r="F3012" s="113" t="s">
        <v>5557</v>
      </c>
      <c r="G3012" s="114" t="s">
        <v>12743</v>
      </c>
    </row>
    <row r="3013" spans="2:7" x14ac:dyDescent="0.25">
      <c r="B3013" s="73" t="s">
        <v>12744</v>
      </c>
      <c r="C3013" s="117" t="s">
        <v>125</v>
      </c>
      <c r="D3013" s="73" t="s">
        <v>104</v>
      </c>
      <c r="E3013" s="113" t="s">
        <v>12745</v>
      </c>
    </row>
    <row r="3014" spans="2:7" x14ac:dyDescent="0.25">
      <c r="B3014" s="73" t="s">
        <v>12746</v>
      </c>
      <c r="C3014" s="117" t="s">
        <v>125</v>
      </c>
      <c r="D3014" s="73" t="s">
        <v>104</v>
      </c>
      <c r="E3014" s="113" t="s">
        <v>12747</v>
      </c>
    </row>
    <row r="3015" spans="2:7" ht="90" x14ac:dyDescent="0.25">
      <c r="B3015" s="73" t="s">
        <v>12748</v>
      </c>
      <c r="C3015" s="117" t="s">
        <v>125</v>
      </c>
      <c r="D3015" s="73" t="s">
        <v>104</v>
      </c>
      <c r="E3015" s="113" t="s">
        <v>12749</v>
      </c>
      <c r="G3015" s="114" t="s">
        <v>12750</v>
      </c>
    </row>
    <row r="3016" spans="2:7" x14ac:dyDescent="0.25">
      <c r="B3016" s="73" t="s">
        <v>12751</v>
      </c>
      <c r="C3016" s="117" t="s">
        <v>125</v>
      </c>
      <c r="D3016" s="73" t="s">
        <v>104</v>
      </c>
      <c r="E3016" s="113" t="s">
        <v>12752</v>
      </c>
    </row>
    <row r="3017" spans="2:7" x14ac:dyDescent="0.25">
      <c r="B3017" s="73" t="s">
        <v>12753</v>
      </c>
      <c r="C3017" s="117" t="s">
        <v>125</v>
      </c>
      <c r="D3017" s="73" t="s">
        <v>104</v>
      </c>
      <c r="E3017" s="113" t="s">
        <v>12754</v>
      </c>
    </row>
    <row r="3018" spans="2:7" x14ac:dyDescent="0.25">
      <c r="B3018" s="73" t="s">
        <v>12755</v>
      </c>
      <c r="C3018" s="117" t="s">
        <v>125</v>
      </c>
      <c r="D3018" s="73" t="s">
        <v>104</v>
      </c>
      <c r="E3018" s="113" t="s">
        <v>12756</v>
      </c>
    </row>
    <row r="3019" spans="2:7" x14ac:dyDescent="0.25">
      <c r="B3019" s="73" t="s">
        <v>12757</v>
      </c>
      <c r="C3019" s="117" t="s">
        <v>125</v>
      </c>
      <c r="D3019" s="73" t="s">
        <v>104</v>
      </c>
      <c r="E3019" s="113" t="s">
        <v>12758</v>
      </c>
    </row>
    <row r="3020" spans="2:7" x14ac:dyDescent="0.25">
      <c r="B3020" s="73" t="s">
        <v>12759</v>
      </c>
      <c r="C3020" s="117" t="s">
        <v>125</v>
      </c>
      <c r="D3020" s="73" t="s">
        <v>104</v>
      </c>
      <c r="E3020" s="113" t="s">
        <v>12760</v>
      </c>
    </row>
    <row r="3021" spans="2:7" x14ac:dyDescent="0.25">
      <c r="B3021" s="73" t="s">
        <v>12761</v>
      </c>
      <c r="C3021" s="117" t="s">
        <v>125</v>
      </c>
      <c r="D3021" s="73" t="s">
        <v>104</v>
      </c>
      <c r="E3021" s="113" t="s">
        <v>12762</v>
      </c>
    </row>
    <row r="3022" spans="2:7" x14ac:dyDescent="0.25">
      <c r="B3022" s="73" t="s">
        <v>12763</v>
      </c>
      <c r="C3022" s="117" t="s">
        <v>125</v>
      </c>
      <c r="D3022" s="73" t="s">
        <v>104</v>
      </c>
      <c r="E3022" s="113" t="s">
        <v>12764</v>
      </c>
    </row>
    <row r="3023" spans="2:7" x14ac:dyDescent="0.25">
      <c r="B3023" s="73" t="s">
        <v>12765</v>
      </c>
      <c r="C3023" s="117" t="s">
        <v>125</v>
      </c>
      <c r="D3023" s="73" t="s">
        <v>104</v>
      </c>
      <c r="E3023" s="113" t="s">
        <v>12766</v>
      </c>
    </row>
    <row r="3024" spans="2:7" x14ac:dyDescent="0.25">
      <c r="B3024" s="73" t="s">
        <v>12767</v>
      </c>
      <c r="C3024" s="117" t="s">
        <v>125</v>
      </c>
      <c r="D3024" s="73" t="s">
        <v>104</v>
      </c>
      <c r="E3024" s="113" t="s">
        <v>12768</v>
      </c>
    </row>
    <row r="3025" spans="2:7" x14ac:dyDescent="0.25">
      <c r="B3025" s="73" t="s">
        <v>12769</v>
      </c>
      <c r="C3025" s="117" t="s">
        <v>125</v>
      </c>
      <c r="D3025" s="73" t="s">
        <v>104</v>
      </c>
      <c r="E3025" s="113" t="s">
        <v>12770</v>
      </c>
    </row>
    <row r="3026" spans="2:7" x14ac:dyDescent="0.25">
      <c r="B3026" s="73" t="s">
        <v>12771</v>
      </c>
      <c r="C3026" s="117" t="s">
        <v>125</v>
      </c>
      <c r="D3026" s="73" t="s">
        <v>104</v>
      </c>
      <c r="E3026" s="113" t="s">
        <v>12772</v>
      </c>
    </row>
    <row r="3027" spans="2:7" x14ac:dyDescent="0.25">
      <c r="B3027" s="73" t="s">
        <v>12773</v>
      </c>
      <c r="C3027" s="117" t="s">
        <v>125</v>
      </c>
      <c r="D3027" s="73" t="s">
        <v>104</v>
      </c>
      <c r="E3027" s="113" t="s">
        <v>12774</v>
      </c>
    </row>
    <row r="3028" spans="2:7" x14ac:dyDescent="0.25">
      <c r="B3028" s="73" t="s">
        <v>12775</v>
      </c>
      <c r="C3028" s="117" t="s">
        <v>125</v>
      </c>
      <c r="D3028" s="73" t="s">
        <v>104</v>
      </c>
      <c r="E3028" s="113" t="s">
        <v>12776</v>
      </c>
    </row>
    <row r="3029" spans="2:7" x14ac:dyDescent="0.25">
      <c r="B3029" s="73" t="s">
        <v>12777</v>
      </c>
      <c r="C3029" s="117" t="s">
        <v>125</v>
      </c>
      <c r="D3029" s="73" t="s">
        <v>104</v>
      </c>
      <c r="E3029" s="113" t="s">
        <v>12778</v>
      </c>
    </row>
    <row r="3030" spans="2:7" x14ac:dyDescent="0.25">
      <c r="B3030" s="73" t="s">
        <v>12779</v>
      </c>
      <c r="C3030" s="117" t="s">
        <v>125</v>
      </c>
      <c r="D3030" s="73" t="s">
        <v>104</v>
      </c>
      <c r="E3030" s="113" t="s">
        <v>12780</v>
      </c>
    </row>
    <row r="3031" spans="2:7" x14ac:dyDescent="0.25">
      <c r="B3031" s="73" t="s">
        <v>12781</v>
      </c>
      <c r="C3031" s="117" t="s">
        <v>125</v>
      </c>
      <c r="D3031" s="73" t="s">
        <v>104</v>
      </c>
      <c r="E3031" s="113" t="s">
        <v>12782</v>
      </c>
    </row>
    <row r="3032" spans="2:7" x14ac:dyDescent="0.25">
      <c r="B3032" s="73" t="s">
        <v>12783</v>
      </c>
      <c r="C3032" s="117" t="s">
        <v>125</v>
      </c>
      <c r="D3032" s="73" t="s">
        <v>104</v>
      </c>
      <c r="E3032" s="113" t="s">
        <v>12784</v>
      </c>
    </row>
    <row r="3033" spans="2:7" x14ac:dyDescent="0.25">
      <c r="B3033" s="73" t="s">
        <v>12785</v>
      </c>
      <c r="C3033" s="117" t="s">
        <v>125</v>
      </c>
      <c r="D3033" s="73" t="s">
        <v>104</v>
      </c>
      <c r="E3033" s="113" t="s">
        <v>12786</v>
      </c>
    </row>
    <row r="3034" spans="2:7" x14ac:dyDescent="0.25">
      <c r="B3034" s="73" t="s">
        <v>12787</v>
      </c>
      <c r="C3034" s="117" t="s">
        <v>125</v>
      </c>
      <c r="D3034" s="73" t="s">
        <v>104</v>
      </c>
      <c r="E3034" s="113" t="s">
        <v>12788</v>
      </c>
    </row>
    <row r="3035" spans="2:7" x14ac:dyDescent="0.25">
      <c r="B3035" s="73" t="s">
        <v>12789</v>
      </c>
      <c r="C3035" s="117" t="s">
        <v>125</v>
      </c>
      <c r="D3035" s="73" t="s">
        <v>104</v>
      </c>
      <c r="E3035" s="113" t="s">
        <v>12790</v>
      </c>
    </row>
    <row r="3036" spans="2:7" x14ac:dyDescent="0.25">
      <c r="B3036" s="73" t="s">
        <v>12791</v>
      </c>
      <c r="C3036" s="117" t="s">
        <v>125</v>
      </c>
      <c r="D3036" s="73" t="s">
        <v>104</v>
      </c>
      <c r="E3036" s="113" t="s">
        <v>12792</v>
      </c>
    </row>
    <row r="3037" spans="2:7" x14ac:dyDescent="0.25">
      <c r="B3037" s="73" t="s">
        <v>12793</v>
      </c>
      <c r="C3037" s="117" t="s">
        <v>125</v>
      </c>
      <c r="D3037" s="73" t="s">
        <v>104</v>
      </c>
      <c r="E3037" s="113" t="s">
        <v>12794</v>
      </c>
    </row>
    <row r="3038" spans="2:7" ht="45" x14ac:dyDescent="0.25">
      <c r="B3038" s="73" t="s">
        <v>12795</v>
      </c>
      <c r="C3038" s="117" t="s">
        <v>125</v>
      </c>
      <c r="D3038" s="73" t="s">
        <v>104</v>
      </c>
      <c r="E3038" s="113" t="s">
        <v>12796</v>
      </c>
      <c r="G3038" s="114" t="s">
        <v>12797</v>
      </c>
    </row>
    <row r="3039" spans="2:7" x14ac:dyDescent="0.25">
      <c r="B3039" s="73" t="s">
        <v>12798</v>
      </c>
      <c r="C3039" s="117" t="s">
        <v>125</v>
      </c>
      <c r="D3039" s="73" t="s">
        <v>104</v>
      </c>
      <c r="E3039" s="113" t="s">
        <v>12799</v>
      </c>
      <c r="G3039" s="114" t="s">
        <v>12800</v>
      </c>
    </row>
    <row r="3040" spans="2:7" ht="30" x14ac:dyDescent="0.25">
      <c r="B3040" s="73" t="s">
        <v>12801</v>
      </c>
      <c r="C3040" s="117" t="s">
        <v>125</v>
      </c>
      <c r="D3040" s="73" t="s">
        <v>104</v>
      </c>
      <c r="E3040" s="113" t="s">
        <v>12802</v>
      </c>
      <c r="G3040" s="114" t="s">
        <v>12803</v>
      </c>
    </row>
    <row r="3041" spans="2:7" x14ac:dyDescent="0.25">
      <c r="B3041" s="73" t="s">
        <v>12804</v>
      </c>
      <c r="C3041" s="117" t="s">
        <v>125</v>
      </c>
      <c r="D3041" s="73" t="s">
        <v>104</v>
      </c>
      <c r="E3041" s="113" t="s">
        <v>12805</v>
      </c>
    </row>
    <row r="3042" spans="2:7" x14ac:dyDescent="0.25">
      <c r="B3042" s="73" t="s">
        <v>12806</v>
      </c>
      <c r="C3042" s="117" t="s">
        <v>125</v>
      </c>
      <c r="D3042" s="73" t="s">
        <v>104</v>
      </c>
      <c r="E3042" s="113" t="s">
        <v>12807</v>
      </c>
    </row>
    <row r="3043" spans="2:7" x14ac:dyDescent="0.25">
      <c r="B3043" s="73" t="s">
        <v>12808</v>
      </c>
      <c r="C3043" s="117" t="s">
        <v>125</v>
      </c>
      <c r="D3043" s="73" t="s">
        <v>104</v>
      </c>
      <c r="E3043" s="113" t="s">
        <v>12809</v>
      </c>
    </row>
    <row r="3044" spans="2:7" x14ac:dyDescent="0.25">
      <c r="B3044" s="73" t="s">
        <v>12810</v>
      </c>
      <c r="C3044" s="117" t="s">
        <v>125</v>
      </c>
      <c r="D3044" s="73" t="s">
        <v>104</v>
      </c>
      <c r="E3044" s="113" t="s">
        <v>12811</v>
      </c>
    </row>
    <row r="3045" spans="2:7" x14ac:dyDescent="0.25">
      <c r="B3045" s="73" t="s">
        <v>12812</v>
      </c>
      <c r="C3045" s="117" t="s">
        <v>125</v>
      </c>
      <c r="D3045" s="73" t="s">
        <v>104</v>
      </c>
      <c r="E3045" s="113" t="s">
        <v>12813</v>
      </c>
      <c r="G3045" s="114" t="s">
        <v>12814</v>
      </c>
    </row>
    <row r="3046" spans="2:7" ht="30" x14ac:dyDescent="0.25">
      <c r="B3046" s="73" t="s">
        <v>12815</v>
      </c>
      <c r="C3046" s="117" t="s">
        <v>125</v>
      </c>
      <c r="D3046" s="73" t="s">
        <v>104</v>
      </c>
      <c r="E3046" s="113" t="s">
        <v>12816</v>
      </c>
      <c r="G3046" s="114" t="s">
        <v>12817</v>
      </c>
    </row>
    <row r="3047" spans="2:7" ht="60" x14ac:dyDescent="0.25">
      <c r="B3047" s="73" t="s">
        <v>12818</v>
      </c>
      <c r="C3047" s="117" t="s">
        <v>125</v>
      </c>
      <c r="D3047" s="73" t="s">
        <v>104</v>
      </c>
      <c r="E3047" s="113" t="s">
        <v>12819</v>
      </c>
      <c r="G3047" s="114" t="s">
        <v>12820</v>
      </c>
    </row>
    <row r="3048" spans="2:7" ht="75" x14ac:dyDescent="0.25">
      <c r="B3048" s="73" t="s">
        <v>12821</v>
      </c>
      <c r="C3048" s="117" t="s">
        <v>125</v>
      </c>
      <c r="D3048" s="73" t="s">
        <v>104</v>
      </c>
      <c r="E3048" s="113" t="s">
        <v>12822</v>
      </c>
      <c r="G3048" s="114" t="s">
        <v>12823</v>
      </c>
    </row>
    <row r="3049" spans="2:7" ht="90" x14ac:dyDescent="0.25">
      <c r="B3049" s="73" t="s">
        <v>12824</v>
      </c>
      <c r="C3049" s="117" t="s">
        <v>2919</v>
      </c>
      <c r="D3049" s="73" t="s">
        <v>104</v>
      </c>
      <c r="E3049" s="113" t="s">
        <v>12825</v>
      </c>
      <c r="G3049" s="114" t="s">
        <v>12826</v>
      </c>
    </row>
    <row r="3050" spans="2:7" x14ac:dyDescent="0.25">
      <c r="B3050" s="73" t="s">
        <v>12827</v>
      </c>
      <c r="C3050" s="117" t="s">
        <v>125</v>
      </c>
      <c r="D3050" s="73" t="s">
        <v>104</v>
      </c>
      <c r="E3050" s="113" t="s">
        <v>12828</v>
      </c>
    </row>
    <row r="3051" spans="2:7" x14ac:dyDescent="0.25">
      <c r="B3051" s="73" t="s">
        <v>12829</v>
      </c>
      <c r="C3051" s="117" t="s">
        <v>125</v>
      </c>
      <c r="D3051" s="73" t="s">
        <v>104</v>
      </c>
      <c r="E3051" s="113" t="s">
        <v>12830</v>
      </c>
    </row>
    <row r="3052" spans="2:7" ht="30" x14ac:dyDescent="0.25">
      <c r="B3052" s="73" t="s">
        <v>12831</v>
      </c>
      <c r="C3052" s="117" t="s">
        <v>125</v>
      </c>
      <c r="D3052" s="73" t="s">
        <v>104</v>
      </c>
      <c r="E3052" s="113" t="s">
        <v>12832</v>
      </c>
      <c r="G3052" s="114" t="s">
        <v>12833</v>
      </c>
    </row>
    <row r="3053" spans="2:7" x14ac:dyDescent="0.25">
      <c r="B3053" s="73" t="s">
        <v>12834</v>
      </c>
      <c r="C3053" s="117" t="s">
        <v>125</v>
      </c>
      <c r="D3053" s="73" t="s">
        <v>104</v>
      </c>
      <c r="E3053" s="113" t="s">
        <v>12835</v>
      </c>
    </row>
    <row r="3054" spans="2:7" x14ac:dyDescent="0.25">
      <c r="B3054" s="73" t="s">
        <v>12836</v>
      </c>
      <c r="C3054" s="117" t="s">
        <v>125</v>
      </c>
      <c r="D3054" s="73" t="s">
        <v>104</v>
      </c>
      <c r="E3054" s="113" t="s">
        <v>12837</v>
      </c>
    </row>
    <row r="3055" spans="2:7" x14ac:dyDescent="0.25">
      <c r="B3055" s="73" t="s">
        <v>12838</v>
      </c>
      <c r="C3055" s="117" t="s">
        <v>125</v>
      </c>
      <c r="D3055" s="73" t="s">
        <v>104</v>
      </c>
      <c r="E3055" s="113" t="s">
        <v>12839</v>
      </c>
    </row>
    <row r="3056" spans="2:7" ht="60" x14ac:dyDescent="0.25">
      <c r="B3056" s="73" t="s">
        <v>12840</v>
      </c>
      <c r="C3056" s="117" t="s">
        <v>125</v>
      </c>
      <c r="D3056" s="73" t="s">
        <v>104</v>
      </c>
      <c r="E3056" s="113" t="s">
        <v>12841</v>
      </c>
      <c r="G3056" s="114" t="s">
        <v>12842</v>
      </c>
    </row>
    <row r="3057" spans="2:7" ht="45" x14ac:dyDescent="0.25">
      <c r="B3057" s="73" t="s">
        <v>12843</v>
      </c>
      <c r="C3057" s="117" t="s">
        <v>125</v>
      </c>
      <c r="D3057" s="73" t="s">
        <v>104</v>
      </c>
      <c r="E3057" s="113" t="s">
        <v>12844</v>
      </c>
      <c r="G3057" s="114" t="s">
        <v>12845</v>
      </c>
    </row>
    <row r="3058" spans="2:7" ht="60" x14ac:dyDescent="0.25">
      <c r="B3058" s="73" t="s">
        <v>12846</v>
      </c>
      <c r="C3058" s="117" t="s">
        <v>125</v>
      </c>
      <c r="D3058" s="73" t="s">
        <v>104</v>
      </c>
      <c r="E3058" s="113" t="s">
        <v>12847</v>
      </c>
      <c r="G3058" s="114" t="s">
        <v>12848</v>
      </c>
    </row>
    <row r="3059" spans="2:7" ht="30" x14ac:dyDescent="0.25">
      <c r="B3059" s="73" t="s">
        <v>12849</v>
      </c>
      <c r="C3059" s="117" t="s">
        <v>125</v>
      </c>
      <c r="D3059" s="73" t="s">
        <v>104</v>
      </c>
      <c r="E3059" s="113" t="s">
        <v>12850</v>
      </c>
      <c r="G3059" s="114" t="s">
        <v>12851</v>
      </c>
    </row>
    <row r="3060" spans="2:7" ht="45" x14ac:dyDescent="0.25">
      <c r="B3060" s="73" t="s">
        <v>12852</v>
      </c>
      <c r="C3060" s="117" t="s">
        <v>125</v>
      </c>
      <c r="D3060" s="73" t="s">
        <v>104</v>
      </c>
      <c r="E3060" s="113" t="s">
        <v>12853</v>
      </c>
      <c r="G3060" s="114" t="s">
        <v>12854</v>
      </c>
    </row>
    <row r="3061" spans="2:7" ht="45" x14ac:dyDescent="0.25">
      <c r="B3061" s="73" t="s">
        <v>12855</v>
      </c>
      <c r="C3061" s="117" t="s">
        <v>125</v>
      </c>
      <c r="D3061" s="73" t="s">
        <v>104</v>
      </c>
      <c r="E3061" s="113" t="s">
        <v>12856</v>
      </c>
      <c r="G3061" s="114" t="s">
        <v>12857</v>
      </c>
    </row>
    <row r="3062" spans="2:7" x14ac:dyDescent="0.25">
      <c r="B3062" s="73" t="s">
        <v>12858</v>
      </c>
      <c r="C3062" s="117" t="s">
        <v>125</v>
      </c>
      <c r="D3062" s="73" t="s">
        <v>104</v>
      </c>
      <c r="E3062" s="113" t="s">
        <v>12859</v>
      </c>
    </row>
    <row r="3063" spans="2:7" ht="30" x14ac:dyDescent="0.25">
      <c r="B3063" s="73" t="s">
        <v>12860</v>
      </c>
      <c r="C3063" s="117" t="s">
        <v>125</v>
      </c>
      <c r="D3063" s="73" t="s">
        <v>104</v>
      </c>
      <c r="E3063" s="113" t="s">
        <v>12861</v>
      </c>
      <c r="G3063" s="114" t="s">
        <v>12862</v>
      </c>
    </row>
    <row r="3064" spans="2:7" x14ac:dyDescent="0.25">
      <c r="B3064" s="73" t="s">
        <v>12863</v>
      </c>
      <c r="C3064" s="117" t="s">
        <v>125</v>
      </c>
      <c r="D3064" s="73" t="s">
        <v>104</v>
      </c>
      <c r="E3064" s="113" t="s">
        <v>12864</v>
      </c>
    </row>
    <row r="3065" spans="2:7" ht="30" x14ac:dyDescent="0.25">
      <c r="B3065" s="73" t="s">
        <v>12865</v>
      </c>
      <c r="C3065" s="117" t="s">
        <v>125</v>
      </c>
      <c r="D3065" s="73" t="s">
        <v>104</v>
      </c>
      <c r="E3065" s="113" t="s">
        <v>12866</v>
      </c>
      <c r="G3065" s="114" t="s">
        <v>12867</v>
      </c>
    </row>
    <row r="3066" spans="2:7" ht="75" x14ac:dyDescent="0.25">
      <c r="B3066" s="73" t="s">
        <v>12868</v>
      </c>
      <c r="C3066" s="117" t="s">
        <v>125</v>
      </c>
      <c r="D3066" s="73" t="s">
        <v>104</v>
      </c>
      <c r="E3066" s="113" t="s">
        <v>12869</v>
      </c>
      <c r="G3066" s="114" t="s">
        <v>12870</v>
      </c>
    </row>
    <row r="3067" spans="2:7" x14ac:dyDescent="0.25">
      <c r="B3067" s="73" t="s">
        <v>12871</v>
      </c>
      <c r="C3067" s="117" t="s">
        <v>125</v>
      </c>
      <c r="D3067" s="73" t="s">
        <v>104</v>
      </c>
      <c r="E3067" s="113" t="s">
        <v>12872</v>
      </c>
    </row>
    <row r="3068" spans="2:7" x14ac:dyDescent="0.25">
      <c r="B3068" s="73" t="s">
        <v>12873</v>
      </c>
      <c r="C3068" s="117" t="s">
        <v>125</v>
      </c>
      <c r="D3068" s="73" t="s">
        <v>104</v>
      </c>
      <c r="E3068" s="113" t="s">
        <v>12874</v>
      </c>
    </row>
    <row r="3069" spans="2:7" x14ac:dyDescent="0.25">
      <c r="B3069" s="73" t="s">
        <v>12875</v>
      </c>
      <c r="C3069" s="117" t="s">
        <v>125</v>
      </c>
      <c r="D3069" s="73" t="s">
        <v>104</v>
      </c>
      <c r="E3069" s="113" t="s">
        <v>12876</v>
      </c>
    </row>
    <row r="3070" spans="2:7" x14ac:dyDescent="0.25">
      <c r="B3070" s="73" t="s">
        <v>12877</v>
      </c>
      <c r="C3070" s="117" t="s">
        <v>125</v>
      </c>
      <c r="D3070" s="73" t="s">
        <v>104</v>
      </c>
      <c r="E3070" s="113" t="s">
        <v>12878</v>
      </c>
    </row>
    <row r="3071" spans="2:7" x14ac:dyDescent="0.25">
      <c r="B3071" s="73" t="s">
        <v>12879</v>
      </c>
      <c r="C3071" s="117" t="s">
        <v>125</v>
      </c>
      <c r="D3071" s="73" t="s">
        <v>104</v>
      </c>
      <c r="E3071" s="113" t="s">
        <v>12880</v>
      </c>
    </row>
    <row r="3072" spans="2:7" ht="30" x14ac:dyDescent="0.25">
      <c r="B3072" s="73" t="s">
        <v>12881</v>
      </c>
      <c r="C3072" s="117" t="s">
        <v>125</v>
      </c>
      <c r="D3072" s="73" t="s">
        <v>104</v>
      </c>
      <c r="E3072" s="113" t="s">
        <v>12882</v>
      </c>
      <c r="G3072" s="114" t="s">
        <v>12883</v>
      </c>
    </row>
    <row r="3073" spans="2:7" ht="75" x14ac:dyDescent="0.25">
      <c r="B3073" s="73" t="s">
        <v>12884</v>
      </c>
      <c r="C3073" s="117" t="s">
        <v>125</v>
      </c>
      <c r="D3073" s="73" t="s">
        <v>104</v>
      </c>
      <c r="E3073" s="113" t="s">
        <v>12885</v>
      </c>
      <c r="G3073" s="114" t="s">
        <v>12886</v>
      </c>
    </row>
    <row r="3074" spans="2:7" ht="75" x14ac:dyDescent="0.25">
      <c r="B3074" s="73" t="s">
        <v>12887</v>
      </c>
      <c r="C3074" s="117" t="s">
        <v>125</v>
      </c>
      <c r="D3074" s="73" t="s">
        <v>104</v>
      </c>
      <c r="E3074" s="113" t="s">
        <v>12888</v>
      </c>
      <c r="G3074" s="114" t="s">
        <v>12889</v>
      </c>
    </row>
    <row r="3075" spans="2:7" ht="45" x14ac:dyDescent="0.25">
      <c r="B3075" s="73" t="s">
        <v>12890</v>
      </c>
      <c r="C3075" s="117" t="s">
        <v>125</v>
      </c>
      <c r="D3075" s="73" t="s">
        <v>104</v>
      </c>
      <c r="E3075" s="113" t="s">
        <v>12891</v>
      </c>
      <c r="G3075" s="114" t="s">
        <v>12892</v>
      </c>
    </row>
    <row r="3076" spans="2:7" ht="45" x14ac:dyDescent="0.25">
      <c r="B3076" s="73" t="s">
        <v>12893</v>
      </c>
      <c r="C3076" s="117" t="s">
        <v>7199</v>
      </c>
      <c r="D3076" s="73" t="s">
        <v>104</v>
      </c>
      <c r="E3076" s="113" t="s">
        <v>12894</v>
      </c>
      <c r="G3076" s="114" t="s">
        <v>12895</v>
      </c>
    </row>
    <row r="3077" spans="2:7" x14ac:dyDescent="0.25">
      <c r="B3077" s="73" t="s">
        <v>12896</v>
      </c>
      <c r="C3077" s="117" t="s">
        <v>7215</v>
      </c>
      <c r="D3077" s="73" t="s">
        <v>104</v>
      </c>
      <c r="E3077" s="113" t="s">
        <v>12897</v>
      </c>
    </row>
    <row r="3078" spans="2:7" x14ac:dyDescent="0.25">
      <c r="B3078" s="73" t="s">
        <v>12898</v>
      </c>
      <c r="C3078" s="117" t="s">
        <v>7218</v>
      </c>
      <c r="D3078" s="73" t="s">
        <v>104</v>
      </c>
      <c r="E3078" s="113" t="s">
        <v>12899</v>
      </c>
      <c r="G3078" s="114" t="s">
        <v>12900</v>
      </c>
    </row>
    <row r="3079" spans="2:7" x14ac:dyDescent="0.25">
      <c r="B3079" s="73" t="s">
        <v>12901</v>
      </c>
      <c r="C3079" s="117" t="s">
        <v>10815</v>
      </c>
      <c r="D3079" s="73" t="s">
        <v>104</v>
      </c>
      <c r="E3079" s="113" t="s">
        <v>12902</v>
      </c>
      <c r="G3079" s="114" t="s">
        <v>12903</v>
      </c>
    </row>
    <row r="3080" spans="2:7" x14ac:dyDescent="0.25">
      <c r="B3080" s="73" t="s">
        <v>12904</v>
      </c>
      <c r="C3080" s="117" t="s">
        <v>1298</v>
      </c>
      <c r="D3080" s="73" t="s">
        <v>104</v>
      </c>
      <c r="E3080" s="113" t="s">
        <v>12905</v>
      </c>
      <c r="G3080" s="114" t="s">
        <v>12906</v>
      </c>
    </row>
    <row r="3081" spans="2:7" ht="60" x14ac:dyDescent="0.25">
      <c r="B3081" s="73" t="s">
        <v>12907</v>
      </c>
      <c r="C3081" s="117" t="s">
        <v>12908</v>
      </c>
      <c r="D3081" s="73" t="s">
        <v>104</v>
      </c>
      <c r="E3081" s="113" t="s">
        <v>12909</v>
      </c>
      <c r="G3081" s="114" t="s">
        <v>12910</v>
      </c>
    </row>
    <row r="3082" spans="2:7" ht="75" x14ac:dyDescent="0.25">
      <c r="B3082" s="73" t="s">
        <v>12911</v>
      </c>
      <c r="C3082" s="117" t="s">
        <v>7506</v>
      </c>
      <c r="D3082" s="73" t="s">
        <v>104</v>
      </c>
      <c r="E3082" s="113" t="s">
        <v>12912</v>
      </c>
      <c r="F3082" s="113" t="s">
        <v>5557</v>
      </c>
      <c r="G3082" s="114" t="s">
        <v>12913</v>
      </c>
    </row>
    <row r="3083" spans="2:7" x14ac:dyDescent="0.25">
      <c r="B3083" s="73" t="s">
        <v>12914</v>
      </c>
      <c r="C3083" s="117" t="s">
        <v>7506</v>
      </c>
      <c r="D3083" s="73" t="s">
        <v>104</v>
      </c>
      <c r="E3083" s="113" t="s">
        <v>12915</v>
      </c>
      <c r="F3083" s="113" t="s">
        <v>5557</v>
      </c>
      <c r="G3083" s="114" t="s">
        <v>12916</v>
      </c>
    </row>
    <row r="3084" spans="2:7" ht="120" x14ac:dyDescent="0.25">
      <c r="B3084" s="73" t="s">
        <v>12917</v>
      </c>
      <c r="C3084" s="117" t="s">
        <v>918</v>
      </c>
      <c r="D3084" s="73" t="s">
        <v>104</v>
      </c>
      <c r="E3084" s="113" t="s">
        <v>12918</v>
      </c>
      <c r="F3084" s="113" t="s">
        <v>5557</v>
      </c>
      <c r="G3084" s="114" t="s">
        <v>12919</v>
      </c>
    </row>
    <row r="3085" spans="2:7" ht="60" x14ac:dyDescent="0.25">
      <c r="B3085" s="73" t="s">
        <v>12920</v>
      </c>
      <c r="C3085" s="117" t="s">
        <v>11145</v>
      </c>
      <c r="D3085" s="73" t="s">
        <v>104</v>
      </c>
      <c r="E3085" s="113" t="s">
        <v>12921</v>
      </c>
      <c r="F3085" s="113" t="s">
        <v>5557</v>
      </c>
      <c r="G3085" s="114" t="s">
        <v>12922</v>
      </c>
    </row>
    <row r="3086" spans="2:7" ht="60" x14ac:dyDescent="0.25">
      <c r="B3086" s="73" t="s">
        <v>12923</v>
      </c>
      <c r="C3086" s="117" t="s">
        <v>11211</v>
      </c>
      <c r="D3086" s="73" t="s">
        <v>104</v>
      </c>
      <c r="E3086" s="113" t="s">
        <v>12924</v>
      </c>
      <c r="F3086" s="113" t="s">
        <v>5557</v>
      </c>
      <c r="G3086" s="114" t="s">
        <v>12925</v>
      </c>
    </row>
    <row r="3087" spans="2:7" x14ac:dyDescent="0.25">
      <c r="B3087" s="73" t="s">
        <v>12926</v>
      </c>
      <c r="C3087" s="117" t="s">
        <v>1136</v>
      </c>
      <c r="D3087" s="73" t="s">
        <v>104</v>
      </c>
      <c r="E3087" s="113" t="s">
        <v>12927</v>
      </c>
      <c r="F3087" s="113" t="s">
        <v>5557</v>
      </c>
    </row>
    <row r="3088" spans="2:7" x14ac:dyDescent="0.25">
      <c r="B3088" s="73" t="s">
        <v>12928</v>
      </c>
      <c r="C3088" s="117" t="s">
        <v>125</v>
      </c>
      <c r="D3088" s="73" t="s">
        <v>104</v>
      </c>
      <c r="E3088" s="113" t="s">
        <v>12929</v>
      </c>
    </row>
    <row r="3089" spans="2:7" x14ac:dyDescent="0.25">
      <c r="B3089" s="73" t="s">
        <v>12930</v>
      </c>
      <c r="C3089" s="117" t="s">
        <v>125</v>
      </c>
      <c r="D3089" s="73" t="s">
        <v>104</v>
      </c>
      <c r="E3089" s="113" t="s">
        <v>12931</v>
      </c>
    </row>
    <row r="3090" spans="2:7" x14ac:dyDescent="0.25">
      <c r="B3090" s="73" t="s">
        <v>12932</v>
      </c>
      <c r="C3090" s="117" t="s">
        <v>125</v>
      </c>
      <c r="D3090" s="73" t="s">
        <v>104</v>
      </c>
      <c r="E3090" s="113" t="s">
        <v>12933</v>
      </c>
    </row>
    <row r="3091" spans="2:7" x14ac:dyDescent="0.25">
      <c r="B3091" s="73" t="s">
        <v>12934</v>
      </c>
      <c r="C3091" s="117" t="s">
        <v>125</v>
      </c>
      <c r="D3091" s="73" t="s">
        <v>104</v>
      </c>
      <c r="E3091" s="113" t="s">
        <v>12935</v>
      </c>
    </row>
    <row r="3092" spans="2:7" x14ac:dyDescent="0.25">
      <c r="B3092" s="73" t="s">
        <v>12936</v>
      </c>
      <c r="C3092" s="117" t="s">
        <v>125</v>
      </c>
      <c r="D3092" s="73" t="s">
        <v>104</v>
      </c>
      <c r="E3092" s="113" t="s">
        <v>12937</v>
      </c>
    </row>
    <row r="3093" spans="2:7" x14ac:dyDescent="0.25">
      <c r="B3093" s="73" t="s">
        <v>12938</v>
      </c>
      <c r="C3093" s="117" t="s">
        <v>125</v>
      </c>
      <c r="D3093" s="73" t="s">
        <v>104</v>
      </c>
      <c r="E3093" s="113" t="s">
        <v>12939</v>
      </c>
    </row>
    <row r="3094" spans="2:7" x14ac:dyDescent="0.25">
      <c r="B3094" s="73" t="s">
        <v>12940</v>
      </c>
      <c r="C3094" s="117" t="s">
        <v>125</v>
      </c>
      <c r="D3094" s="73" t="s">
        <v>104</v>
      </c>
      <c r="E3094" s="113" t="s">
        <v>12941</v>
      </c>
    </row>
    <row r="3095" spans="2:7" x14ac:dyDescent="0.25">
      <c r="B3095" s="73" t="s">
        <v>12942</v>
      </c>
      <c r="C3095" s="117" t="s">
        <v>125</v>
      </c>
      <c r="D3095" s="73" t="s">
        <v>104</v>
      </c>
      <c r="E3095" s="113" t="s">
        <v>12943</v>
      </c>
    </row>
    <row r="3096" spans="2:7" ht="30" x14ac:dyDescent="0.25">
      <c r="B3096" s="73" t="s">
        <v>12944</v>
      </c>
      <c r="C3096" s="117" t="s">
        <v>125</v>
      </c>
      <c r="D3096" s="73" t="s">
        <v>104</v>
      </c>
      <c r="E3096" s="113" t="s">
        <v>12945</v>
      </c>
      <c r="G3096" s="114" t="s">
        <v>12946</v>
      </c>
    </row>
    <row r="3097" spans="2:7" ht="30" x14ac:dyDescent="0.25">
      <c r="B3097" s="73" t="s">
        <v>12947</v>
      </c>
      <c r="C3097" s="117" t="s">
        <v>125</v>
      </c>
      <c r="D3097" s="73" t="s">
        <v>104</v>
      </c>
      <c r="E3097" s="113" t="s">
        <v>12948</v>
      </c>
      <c r="G3097" s="114" t="s">
        <v>12949</v>
      </c>
    </row>
    <row r="3098" spans="2:7" ht="30" x14ac:dyDescent="0.25">
      <c r="B3098" s="73" t="s">
        <v>12950</v>
      </c>
      <c r="C3098" s="117" t="s">
        <v>125</v>
      </c>
      <c r="D3098" s="73" t="s">
        <v>104</v>
      </c>
      <c r="E3098" s="113" t="s">
        <v>12951</v>
      </c>
      <c r="G3098" s="114" t="s">
        <v>12952</v>
      </c>
    </row>
    <row r="3099" spans="2:7" ht="45" x14ac:dyDescent="0.25">
      <c r="B3099" s="73" t="s">
        <v>12953</v>
      </c>
      <c r="C3099" s="117" t="s">
        <v>125</v>
      </c>
      <c r="D3099" s="73" t="s">
        <v>104</v>
      </c>
      <c r="E3099" s="113" t="s">
        <v>12954</v>
      </c>
      <c r="G3099" s="114" t="s">
        <v>12955</v>
      </c>
    </row>
    <row r="3100" spans="2:7" ht="60" x14ac:dyDescent="0.25">
      <c r="B3100" s="73" t="s">
        <v>12956</v>
      </c>
      <c r="C3100" s="117" t="s">
        <v>125</v>
      </c>
      <c r="D3100" s="73" t="s">
        <v>104</v>
      </c>
      <c r="E3100" s="113" t="s">
        <v>12957</v>
      </c>
      <c r="G3100" s="114" t="s">
        <v>12958</v>
      </c>
    </row>
    <row r="3101" spans="2:7" x14ac:dyDescent="0.25">
      <c r="B3101" s="73" t="s">
        <v>12959</v>
      </c>
      <c r="C3101" s="117" t="s">
        <v>125</v>
      </c>
      <c r="D3101" s="73" t="s">
        <v>104</v>
      </c>
      <c r="E3101" s="113" t="s">
        <v>12960</v>
      </c>
    </row>
    <row r="3102" spans="2:7" ht="45" x14ac:dyDescent="0.25">
      <c r="B3102" s="73" t="s">
        <v>12961</v>
      </c>
      <c r="C3102" s="117" t="s">
        <v>125</v>
      </c>
      <c r="D3102" s="73" t="s">
        <v>104</v>
      </c>
      <c r="E3102" s="113" t="s">
        <v>9160</v>
      </c>
      <c r="G3102" s="114" t="s">
        <v>12962</v>
      </c>
    </row>
    <row r="3103" spans="2:7" ht="30" x14ac:dyDescent="0.25">
      <c r="B3103" s="73" t="s">
        <v>12963</v>
      </c>
      <c r="C3103" s="117" t="s">
        <v>125</v>
      </c>
      <c r="D3103" s="73" t="s">
        <v>104</v>
      </c>
      <c r="E3103" s="113" t="s">
        <v>12964</v>
      </c>
      <c r="G3103" s="114" t="s">
        <v>12965</v>
      </c>
    </row>
    <row r="3104" spans="2:7" x14ac:dyDescent="0.25">
      <c r="B3104" s="73" t="s">
        <v>12966</v>
      </c>
      <c r="C3104" s="117" t="s">
        <v>125</v>
      </c>
      <c r="D3104" s="73" t="s">
        <v>104</v>
      </c>
      <c r="E3104" s="113" t="s">
        <v>12967</v>
      </c>
    </row>
    <row r="3105" spans="2:7" x14ac:dyDescent="0.25">
      <c r="B3105" s="73" t="s">
        <v>12968</v>
      </c>
      <c r="C3105" s="117" t="s">
        <v>125</v>
      </c>
      <c r="D3105" s="73" t="s">
        <v>104</v>
      </c>
      <c r="E3105" s="113" t="s">
        <v>12969</v>
      </c>
    </row>
    <row r="3106" spans="2:7" x14ac:dyDescent="0.25">
      <c r="B3106" s="73" t="s">
        <v>12970</v>
      </c>
      <c r="C3106" s="117" t="s">
        <v>125</v>
      </c>
      <c r="D3106" s="73" t="s">
        <v>104</v>
      </c>
      <c r="E3106" s="113" t="s">
        <v>12971</v>
      </c>
    </row>
    <row r="3107" spans="2:7" ht="45" x14ac:dyDescent="0.25">
      <c r="B3107" s="73" t="s">
        <v>12972</v>
      </c>
      <c r="C3107" s="117" t="s">
        <v>10448</v>
      </c>
      <c r="D3107" s="73" t="s">
        <v>104</v>
      </c>
      <c r="E3107" s="113" t="s">
        <v>12973</v>
      </c>
      <c r="G3107" s="114" t="s">
        <v>12974</v>
      </c>
    </row>
    <row r="3108" spans="2:7" ht="45" x14ac:dyDescent="0.25">
      <c r="B3108" s="73" t="s">
        <v>12975</v>
      </c>
      <c r="C3108" s="117" t="s">
        <v>125</v>
      </c>
      <c r="D3108" s="73" t="s">
        <v>104</v>
      </c>
      <c r="E3108" s="113" t="s">
        <v>12976</v>
      </c>
      <c r="G3108" s="114" t="s">
        <v>12977</v>
      </c>
    </row>
    <row r="3109" spans="2:7" x14ac:dyDescent="0.25">
      <c r="B3109" s="73" t="s">
        <v>12978</v>
      </c>
      <c r="C3109" s="117" t="s">
        <v>1152</v>
      </c>
      <c r="D3109" s="73" t="s">
        <v>104</v>
      </c>
      <c r="E3109" s="113" t="s">
        <v>12979</v>
      </c>
      <c r="G3109" s="114" t="s">
        <v>9873</v>
      </c>
    </row>
    <row r="3110" spans="2:7" ht="30" x14ac:dyDescent="0.25">
      <c r="B3110" s="73" t="s">
        <v>12980</v>
      </c>
      <c r="C3110" s="117" t="s">
        <v>730</v>
      </c>
      <c r="D3110" s="73" t="s">
        <v>104</v>
      </c>
      <c r="E3110" s="113" t="s">
        <v>12981</v>
      </c>
      <c r="F3110" s="113" t="s">
        <v>6992</v>
      </c>
      <c r="G3110" s="114" t="s">
        <v>12982</v>
      </c>
    </row>
    <row r="3111" spans="2:7" ht="45" x14ac:dyDescent="0.25">
      <c r="B3111" s="73" t="s">
        <v>12983</v>
      </c>
      <c r="C3111" s="117" t="s">
        <v>125</v>
      </c>
      <c r="D3111" s="73" t="s">
        <v>104</v>
      </c>
      <c r="E3111" s="113" t="s">
        <v>12984</v>
      </c>
      <c r="G3111" s="114" t="s">
        <v>12985</v>
      </c>
    </row>
    <row r="3112" spans="2:7" x14ac:dyDescent="0.25">
      <c r="B3112" s="73" t="s">
        <v>12986</v>
      </c>
      <c r="C3112" s="117" t="s">
        <v>125</v>
      </c>
      <c r="D3112" s="73" t="s">
        <v>104</v>
      </c>
      <c r="E3112" s="113" t="s">
        <v>12987</v>
      </c>
    </row>
    <row r="3113" spans="2:7" ht="45" x14ac:dyDescent="0.25">
      <c r="B3113" s="73" t="s">
        <v>12988</v>
      </c>
      <c r="C3113" s="117" t="s">
        <v>125</v>
      </c>
      <c r="D3113" s="73" t="s">
        <v>104</v>
      </c>
      <c r="E3113" s="113" t="s">
        <v>12989</v>
      </c>
      <c r="G3113" s="114" t="s">
        <v>12990</v>
      </c>
    </row>
    <row r="3114" spans="2:7" x14ac:dyDescent="0.25">
      <c r="B3114" s="73" t="s">
        <v>12991</v>
      </c>
      <c r="C3114" s="117" t="s">
        <v>10815</v>
      </c>
      <c r="D3114" s="73" t="s">
        <v>104</v>
      </c>
      <c r="E3114" s="113" t="s">
        <v>12992</v>
      </c>
    </row>
    <row r="3115" spans="2:7" x14ac:dyDescent="0.25">
      <c r="B3115" s="73" t="s">
        <v>12993</v>
      </c>
      <c r="C3115" s="117" t="s">
        <v>12149</v>
      </c>
      <c r="D3115" s="73" t="s">
        <v>104</v>
      </c>
      <c r="E3115" s="113" t="s">
        <v>12994</v>
      </c>
      <c r="G3115" s="114" t="s">
        <v>12995</v>
      </c>
    </row>
    <row r="3116" spans="2:7" x14ac:dyDescent="0.25">
      <c r="B3116" s="73" t="s">
        <v>12996</v>
      </c>
      <c r="C3116" s="117" t="s">
        <v>12997</v>
      </c>
      <c r="D3116" s="73" t="s">
        <v>104</v>
      </c>
      <c r="E3116" s="113" t="s">
        <v>12998</v>
      </c>
      <c r="G3116" s="114" t="s">
        <v>12999</v>
      </c>
    </row>
    <row r="3117" spans="2:7" x14ac:dyDescent="0.25">
      <c r="B3117" s="73" t="s">
        <v>13000</v>
      </c>
      <c r="C3117" s="117" t="s">
        <v>5852</v>
      </c>
      <c r="D3117" s="73" t="s">
        <v>104</v>
      </c>
      <c r="E3117" s="113" t="s">
        <v>13001</v>
      </c>
      <c r="G3117" s="114" t="s">
        <v>13002</v>
      </c>
    </row>
    <row r="3118" spans="2:7" ht="60" x14ac:dyDescent="0.25">
      <c r="B3118" s="73" t="s">
        <v>13003</v>
      </c>
      <c r="C3118" s="117" t="s">
        <v>261</v>
      </c>
      <c r="D3118" s="73" t="s">
        <v>104</v>
      </c>
      <c r="E3118" s="113" t="s">
        <v>13004</v>
      </c>
      <c r="G3118" s="114" t="s">
        <v>13005</v>
      </c>
    </row>
    <row r="3119" spans="2:7" x14ac:dyDescent="0.25">
      <c r="B3119" s="73" t="s">
        <v>23288</v>
      </c>
      <c r="C3119" s="117" t="s">
        <v>23204</v>
      </c>
      <c r="D3119" s="73" t="s">
        <v>104</v>
      </c>
      <c r="E3119" s="113" t="s">
        <v>23289</v>
      </c>
      <c r="F3119" s="113" t="s">
        <v>5557</v>
      </c>
    </row>
    <row r="3120" spans="2:7" x14ac:dyDescent="0.25">
      <c r="B3120" s="73" t="s">
        <v>13006</v>
      </c>
      <c r="C3120" s="117" t="s">
        <v>125</v>
      </c>
      <c r="D3120" s="73" t="s">
        <v>104</v>
      </c>
      <c r="E3120" s="113" t="s">
        <v>13007</v>
      </c>
    </row>
    <row r="3121" spans="2:7" ht="45" x14ac:dyDescent="0.25">
      <c r="B3121" s="73" t="s">
        <v>13008</v>
      </c>
      <c r="C3121" s="117" t="s">
        <v>918</v>
      </c>
      <c r="D3121" s="73" t="s">
        <v>104</v>
      </c>
      <c r="E3121" s="113" t="s">
        <v>13009</v>
      </c>
      <c r="G3121" s="114" t="s">
        <v>13010</v>
      </c>
    </row>
    <row r="3122" spans="2:7" ht="60" x14ac:dyDescent="0.25">
      <c r="B3122" s="73" t="s">
        <v>13011</v>
      </c>
      <c r="C3122" s="117" t="s">
        <v>918</v>
      </c>
      <c r="D3122" s="73" t="s">
        <v>104</v>
      </c>
      <c r="E3122" s="113" t="s">
        <v>13012</v>
      </c>
      <c r="G3122" s="114" t="s">
        <v>13013</v>
      </c>
    </row>
    <row r="3123" spans="2:7" x14ac:dyDescent="0.25">
      <c r="B3123" s="73" t="s">
        <v>13014</v>
      </c>
      <c r="C3123" s="117" t="s">
        <v>125</v>
      </c>
      <c r="D3123" s="73" t="s">
        <v>104</v>
      </c>
      <c r="E3123" s="113" t="s">
        <v>13015</v>
      </c>
    </row>
    <row r="3124" spans="2:7" x14ac:dyDescent="0.25">
      <c r="B3124" s="73" t="s">
        <v>13016</v>
      </c>
      <c r="C3124" s="117" t="s">
        <v>125</v>
      </c>
      <c r="D3124" s="73" t="s">
        <v>104</v>
      </c>
      <c r="E3124" s="113" t="s">
        <v>13017</v>
      </c>
    </row>
    <row r="3125" spans="2:7" x14ac:dyDescent="0.25">
      <c r="B3125" s="73" t="s">
        <v>13018</v>
      </c>
      <c r="C3125" s="117" t="s">
        <v>125</v>
      </c>
      <c r="D3125" s="73" t="s">
        <v>104</v>
      </c>
      <c r="E3125" s="113" t="s">
        <v>12937</v>
      </c>
    </row>
    <row r="3126" spans="2:7" ht="60" x14ac:dyDescent="0.25">
      <c r="B3126" s="73" t="s">
        <v>13019</v>
      </c>
      <c r="C3126" s="117" t="s">
        <v>125</v>
      </c>
      <c r="D3126" s="73" t="s">
        <v>104</v>
      </c>
      <c r="E3126" s="113" t="s">
        <v>13020</v>
      </c>
      <c r="G3126" s="114" t="s">
        <v>13021</v>
      </c>
    </row>
    <row r="3127" spans="2:7" ht="60" x14ac:dyDescent="0.25">
      <c r="B3127" s="73" t="s">
        <v>13022</v>
      </c>
      <c r="C3127" s="117" t="s">
        <v>125</v>
      </c>
      <c r="D3127" s="73" t="s">
        <v>104</v>
      </c>
      <c r="E3127" s="113" t="s">
        <v>13023</v>
      </c>
      <c r="G3127" s="114" t="s">
        <v>13024</v>
      </c>
    </row>
    <row r="3128" spans="2:7" ht="30" x14ac:dyDescent="0.25">
      <c r="B3128" s="73" t="s">
        <v>13025</v>
      </c>
      <c r="C3128" s="117" t="s">
        <v>125</v>
      </c>
      <c r="D3128" s="73" t="s">
        <v>104</v>
      </c>
      <c r="E3128" s="113" t="s">
        <v>13026</v>
      </c>
      <c r="G3128" s="114" t="s">
        <v>13027</v>
      </c>
    </row>
    <row r="3129" spans="2:7" ht="90" x14ac:dyDescent="0.25">
      <c r="B3129" s="73" t="s">
        <v>13028</v>
      </c>
      <c r="C3129" s="117" t="s">
        <v>125</v>
      </c>
      <c r="D3129" s="73" t="s">
        <v>104</v>
      </c>
      <c r="E3129" s="113" t="s">
        <v>12734</v>
      </c>
      <c r="G3129" s="114" t="s">
        <v>13029</v>
      </c>
    </row>
    <row r="3130" spans="2:7" ht="45" x14ac:dyDescent="0.25">
      <c r="B3130" s="73" t="s">
        <v>13030</v>
      </c>
      <c r="C3130" s="117" t="s">
        <v>125</v>
      </c>
      <c r="D3130" s="73" t="s">
        <v>104</v>
      </c>
      <c r="E3130" s="113" t="s">
        <v>13031</v>
      </c>
      <c r="G3130" s="114" t="s">
        <v>13032</v>
      </c>
    </row>
    <row r="3131" spans="2:7" ht="30" x14ac:dyDescent="0.25">
      <c r="B3131" s="73" t="s">
        <v>13033</v>
      </c>
      <c r="C3131" s="117" t="s">
        <v>125</v>
      </c>
      <c r="D3131" s="73" t="s">
        <v>104</v>
      </c>
      <c r="E3131" s="113" t="s">
        <v>13034</v>
      </c>
      <c r="G3131" s="114" t="s">
        <v>13035</v>
      </c>
    </row>
    <row r="3132" spans="2:7" ht="60" x14ac:dyDescent="0.25">
      <c r="B3132" s="73" t="s">
        <v>13036</v>
      </c>
      <c r="C3132" s="117" t="s">
        <v>125</v>
      </c>
      <c r="D3132" s="73" t="s">
        <v>104</v>
      </c>
      <c r="E3132" s="113" t="s">
        <v>13037</v>
      </c>
      <c r="G3132" s="114" t="s">
        <v>13038</v>
      </c>
    </row>
    <row r="3133" spans="2:7" ht="30" x14ac:dyDescent="0.25">
      <c r="B3133" s="73" t="s">
        <v>13039</v>
      </c>
      <c r="C3133" s="117" t="s">
        <v>125</v>
      </c>
      <c r="D3133" s="73" t="s">
        <v>104</v>
      </c>
      <c r="E3133" s="113" t="s">
        <v>13040</v>
      </c>
      <c r="G3133" s="114" t="s">
        <v>13041</v>
      </c>
    </row>
    <row r="3134" spans="2:7" ht="45" x14ac:dyDescent="0.25">
      <c r="B3134" s="73" t="s">
        <v>13042</v>
      </c>
      <c r="C3134" s="117" t="s">
        <v>125</v>
      </c>
      <c r="D3134" s="73" t="s">
        <v>104</v>
      </c>
      <c r="E3134" s="113" t="s">
        <v>13043</v>
      </c>
      <c r="G3134" s="114" t="s">
        <v>13044</v>
      </c>
    </row>
    <row r="3135" spans="2:7" ht="45" x14ac:dyDescent="0.25">
      <c r="B3135" s="73" t="s">
        <v>13045</v>
      </c>
      <c r="C3135" s="117" t="s">
        <v>125</v>
      </c>
      <c r="D3135" s="73" t="s">
        <v>104</v>
      </c>
      <c r="E3135" s="113" t="s">
        <v>13046</v>
      </c>
      <c r="G3135" s="114" t="s">
        <v>13047</v>
      </c>
    </row>
    <row r="3136" spans="2:7" ht="60" x14ac:dyDescent="0.25">
      <c r="B3136" s="73" t="s">
        <v>13048</v>
      </c>
      <c r="C3136" s="117" t="s">
        <v>125</v>
      </c>
      <c r="D3136" s="73" t="s">
        <v>104</v>
      </c>
      <c r="E3136" s="113" t="s">
        <v>13049</v>
      </c>
      <c r="G3136" s="114" t="s">
        <v>13050</v>
      </c>
    </row>
    <row r="3137" spans="2:7" x14ac:dyDescent="0.25">
      <c r="B3137" s="73" t="s">
        <v>13051</v>
      </c>
      <c r="C3137" s="117" t="s">
        <v>125</v>
      </c>
      <c r="D3137" s="73" t="s">
        <v>104</v>
      </c>
      <c r="E3137" s="113" t="s">
        <v>13052</v>
      </c>
      <c r="G3137" s="114" t="s">
        <v>13053</v>
      </c>
    </row>
    <row r="3138" spans="2:7" x14ac:dyDescent="0.25">
      <c r="B3138" s="73" t="s">
        <v>13054</v>
      </c>
      <c r="C3138" s="117" t="s">
        <v>125</v>
      </c>
      <c r="D3138" s="73" t="s">
        <v>104</v>
      </c>
      <c r="E3138" s="113" t="s">
        <v>13055</v>
      </c>
    </row>
    <row r="3139" spans="2:7" ht="90" x14ac:dyDescent="0.25">
      <c r="B3139" s="73" t="s">
        <v>13056</v>
      </c>
      <c r="C3139" s="117" t="s">
        <v>125</v>
      </c>
      <c r="D3139" s="73" t="s">
        <v>104</v>
      </c>
      <c r="E3139" s="113" t="s">
        <v>13057</v>
      </c>
      <c r="G3139" s="114" t="s">
        <v>13058</v>
      </c>
    </row>
    <row r="3140" spans="2:7" ht="60" x14ac:dyDescent="0.25">
      <c r="B3140" s="73" t="s">
        <v>13059</v>
      </c>
      <c r="C3140" s="117" t="s">
        <v>125</v>
      </c>
      <c r="D3140" s="73" t="s">
        <v>104</v>
      </c>
      <c r="E3140" s="113" t="s">
        <v>13060</v>
      </c>
      <c r="G3140" s="114" t="s">
        <v>13061</v>
      </c>
    </row>
    <row r="3141" spans="2:7" ht="75" x14ac:dyDescent="0.25">
      <c r="B3141" s="73" t="s">
        <v>13062</v>
      </c>
      <c r="C3141" s="117" t="s">
        <v>13063</v>
      </c>
      <c r="D3141" s="73" t="s">
        <v>104</v>
      </c>
      <c r="E3141" s="113" t="s">
        <v>13064</v>
      </c>
      <c r="F3141" s="113" t="s">
        <v>7324</v>
      </c>
      <c r="G3141" s="114" t="s">
        <v>13065</v>
      </c>
    </row>
    <row r="3142" spans="2:7" ht="45" x14ac:dyDescent="0.25">
      <c r="B3142" s="73" t="s">
        <v>13066</v>
      </c>
      <c r="C3142" s="117" t="s">
        <v>5937</v>
      </c>
      <c r="D3142" s="73" t="s">
        <v>104</v>
      </c>
      <c r="E3142" s="113" t="s">
        <v>13067</v>
      </c>
      <c r="F3142" s="113" t="s">
        <v>5557</v>
      </c>
      <c r="G3142" s="114" t="s">
        <v>13068</v>
      </c>
    </row>
    <row r="3143" spans="2:7" x14ac:dyDescent="0.25">
      <c r="B3143" s="73" t="s">
        <v>13069</v>
      </c>
      <c r="C3143" s="117" t="s">
        <v>13070</v>
      </c>
      <c r="D3143" s="73" t="s">
        <v>104</v>
      </c>
      <c r="E3143" s="113" t="s">
        <v>13071</v>
      </c>
      <c r="F3143" s="113" t="s">
        <v>5557</v>
      </c>
    </row>
    <row r="3144" spans="2:7" ht="60" x14ac:dyDescent="0.25">
      <c r="B3144" s="73" t="s">
        <v>13072</v>
      </c>
      <c r="C3144" s="117" t="s">
        <v>125</v>
      </c>
      <c r="D3144" s="73" t="s">
        <v>104</v>
      </c>
      <c r="E3144" s="113" t="s">
        <v>13073</v>
      </c>
      <c r="G3144" s="114" t="s">
        <v>13074</v>
      </c>
    </row>
    <row r="3145" spans="2:7" ht="45" x14ac:dyDescent="0.25">
      <c r="B3145" s="73" t="s">
        <v>13075</v>
      </c>
      <c r="C3145" s="117" t="s">
        <v>125</v>
      </c>
      <c r="D3145" s="73" t="s">
        <v>104</v>
      </c>
      <c r="E3145" s="113" t="s">
        <v>13076</v>
      </c>
      <c r="G3145" s="114" t="s">
        <v>13077</v>
      </c>
    </row>
    <row r="3146" spans="2:7" ht="45" x14ac:dyDescent="0.25">
      <c r="B3146" s="73" t="s">
        <v>13078</v>
      </c>
      <c r="C3146" s="117" t="s">
        <v>125</v>
      </c>
      <c r="D3146" s="73" t="s">
        <v>104</v>
      </c>
      <c r="E3146" s="113" t="s">
        <v>13079</v>
      </c>
      <c r="G3146" s="114" t="s">
        <v>13080</v>
      </c>
    </row>
    <row r="3147" spans="2:7" x14ac:dyDescent="0.25">
      <c r="B3147" s="73" t="s">
        <v>13081</v>
      </c>
      <c r="C3147" s="117" t="s">
        <v>125</v>
      </c>
      <c r="D3147" s="73" t="s">
        <v>104</v>
      </c>
      <c r="E3147" s="113" t="s">
        <v>13082</v>
      </c>
    </row>
    <row r="3148" spans="2:7" ht="60" x14ac:dyDescent="0.25">
      <c r="B3148" s="73" t="s">
        <v>13083</v>
      </c>
      <c r="C3148" s="117" t="s">
        <v>125</v>
      </c>
      <c r="D3148" s="73" t="s">
        <v>104</v>
      </c>
      <c r="E3148" s="113" t="s">
        <v>13084</v>
      </c>
      <c r="G3148" s="114" t="s">
        <v>13085</v>
      </c>
    </row>
    <row r="3149" spans="2:7" ht="75" x14ac:dyDescent="0.25">
      <c r="B3149" s="73" t="s">
        <v>13086</v>
      </c>
      <c r="C3149" s="117" t="s">
        <v>125</v>
      </c>
      <c r="D3149" s="73" t="s">
        <v>104</v>
      </c>
      <c r="E3149" s="113" t="s">
        <v>13087</v>
      </c>
      <c r="G3149" s="114" t="s">
        <v>13088</v>
      </c>
    </row>
    <row r="3150" spans="2:7" ht="60" x14ac:dyDescent="0.25">
      <c r="B3150" s="73" t="s">
        <v>13089</v>
      </c>
      <c r="C3150" s="117" t="s">
        <v>125</v>
      </c>
      <c r="D3150" s="73" t="s">
        <v>104</v>
      </c>
      <c r="E3150" s="113" t="s">
        <v>13090</v>
      </c>
      <c r="G3150" s="114" t="s">
        <v>13091</v>
      </c>
    </row>
    <row r="3151" spans="2:7" ht="45" x14ac:dyDescent="0.25">
      <c r="B3151" s="73" t="s">
        <v>13092</v>
      </c>
      <c r="C3151" s="117" t="s">
        <v>125</v>
      </c>
      <c r="D3151" s="73" t="s">
        <v>104</v>
      </c>
      <c r="E3151" s="113" t="s">
        <v>13093</v>
      </c>
      <c r="G3151" s="114" t="s">
        <v>13094</v>
      </c>
    </row>
    <row r="3152" spans="2:7" ht="45" x14ac:dyDescent="0.25">
      <c r="B3152" s="73" t="s">
        <v>13095</v>
      </c>
      <c r="C3152" s="117" t="s">
        <v>125</v>
      </c>
      <c r="D3152" s="73" t="s">
        <v>104</v>
      </c>
      <c r="E3152" s="113" t="s">
        <v>13096</v>
      </c>
      <c r="G3152" s="114" t="s">
        <v>13097</v>
      </c>
    </row>
    <row r="3153" spans="2:7" x14ac:dyDescent="0.25">
      <c r="B3153" s="73" t="s">
        <v>13098</v>
      </c>
      <c r="C3153" s="117" t="s">
        <v>125</v>
      </c>
      <c r="D3153" s="73" t="s">
        <v>104</v>
      </c>
      <c r="E3153" s="113" t="s">
        <v>13099</v>
      </c>
    </row>
    <row r="3154" spans="2:7" ht="60" x14ac:dyDescent="0.25">
      <c r="B3154" s="73" t="s">
        <v>13100</v>
      </c>
      <c r="C3154" s="117" t="s">
        <v>125</v>
      </c>
      <c r="D3154" s="73" t="s">
        <v>104</v>
      </c>
      <c r="E3154" s="113" t="s">
        <v>13101</v>
      </c>
      <c r="G3154" s="114" t="s">
        <v>13102</v>
      </c>
    </row>
    <row r="3155" spans="2:7" ht="30" x14ac:dyDescent="0.25">
      <c r="B3155" s="73" t="s">
        <v>13103</v>
      </c>
      <c r="C3155" s="117" t="s">
        <v>125</v>
      </c>
      <c r="D3155" s="73" t="s">
        <v>104</v>
      </c>
      <c r="E3155" s="113" t="s">
        <v>13104</v>
      </c>
      <c r="G3155" s="114" t="s">
        <v>13105</v>
      </c>
    </row>
    <row r="3156" spans="2:7" x14ac:dyDescent="0.25">
      <c r="B3156" s="73" t="s">
        <v>13106</v>
      </c>
      <c r="C3156" s="117" t="s">
        <v>125</v>
      </c>
      <c r="D3156" s="73" t="s">
        <v>104</v>
      </c>
      <c r="E3156" s="113" t="s">
        <v>13107</v>
      </c>
    </row>
    <row r="3157" spans="2:7" ht="30" x14ac:dyDescent="0.25">
      <c r="B3157" s="73" t="s">
        <v>13108</v>
      </c>
      <c r="C3157" s="117" t="s">
        <v>125</v>
      </c>
      <c r="D3157" s="73" t="s">
        <v>104</v>
      </c>
      <c r="E3157" s="113" t="s">
        <v>13109</v>
      </c>
      <c r="G3157" s="114" t="s">
        <v>13110</v>
      </c>
    </row>
    <row r="3158" spans="2:7" ht="45" x14ac:dyDescent="0.25">
      <c r="B3158" s="73" t="s">
        <v>13111</v>
      </c>
      <c r="C3158" s="117" t="s">
        <v>918</v>
      </c>
      <c r="D3158" s="73" t="s">
        <v>104</v>
      </c>
      <c r="E3158" s="113" t="s">
        <v>13112</v>
      </c>
      <c r="G3158" s="114" t="s">
        <v>13113</v>
      </c>
    </row>
    <row r="3159" spans="2:7" ht="45" x14ac:dyDescent="0.25">
      <c r="B3159" s="73" t="s">
        <v>13114</v>
      </c>
      <c r="C3159" s="117" t="s">
        <v>125</v>
      </c>
      <c r="D3159" s="73" t="s">
        <v>104</v>
      </c>
      <c r="E3159" s="113" t="s">
        <v>13115</v>
      </c>
      <c r="G3159" s="114" t="s">
        <v>13116</v>
      </c>
    </row>
    <row r="3160" spans="2:7" ht="135" x14ac:dyDescent="0.25">
      <c r="B3160" s="73" t="s">
        <v>13117</v>
      </c>
      <c r="C3160" s="117" t="s">
        <v>345</v>
      </c>
      <c r="D3160" s="73" t="s">
        <v>104</v>
      </c>
      <c r="E3160" s="113" t="s">
        <v>13118</v>
      </c>
      <c r="F3160" s="113" t="s">
        <v>5878</v>
      </c>
      <c r="G3160" s="114" t="s">
        <v>13119</v>
      </c>
    </row>
    <row r="3161" spans="2:7" ht="120" x14ac:dyDescent="0.25">
      <c r="B3161" s="73" t="s">
        <v>13120</v>
      </c>
      <c r="C3161" s="117" t="s">
        <v>345</v>
      </c>
      <c r="D3161" s="73" t="s">
        <v>104</v>
      </c>
      <c r="E3161" s="113" t="s">
        <v>13121</v>
      </c>
      <c r="F3161" s="113" t="s">
        <v>5878</v>
      </c>
      <c r="G3161" s="114" t="s">
        <v>13122</v>
      </c>
    </row>
    <row r="3162" spans="2:7" ht="30" x14ac:dyDescent="0.25">
      <c r="B3162" s="73" t="s">
        <v>13123</v>
      </c>
      <c r="C3162" s="117" t="s">
        <v>2537</v>
      </c>
      <c r="D3162" s="73" t="s">
        <v>104</v>
      </c>
      <c r="E3162" s="113" t="s">
        <v>13124</v>
      </c>
      <c r="F3162" s="113" t="s">
        <v>5557</v>
      </c>
      <c r="G3162" s="114" t="s">
        <v>13125</v>
      </c>
    </row>
    <row r="3163" spans="2:7" ht="60" x14ac:dyDescent="0.25">
      <c r="B3163" s="73" t="s">
        <v>13126</v>
      </c>
      <c r="C3163" s="117" t="s">
        <v>125</v>
      </c>
      <c r="D3163" s="73" t="s">
        <v>104</v>
      </c>
      <c r="E3163" s="113" t="s">
        <v>13127</v>
      </c>
      <c r="G3163" s="114" t="s">
        <v>13128</v>
      </c>
    </row>
    <row r="3164" spans="2:7" ht="30" x14ac:dyDescent="0.25">
      <c r="B3164" s="73" t="s">
        <v>13129</v>
      </c>
      <c r="C3164" s="117" t="s">
        <v>125</v>
      </c>
      <c r="D3164" s="73" t="s">
        <v>104</v>
      </c>
      <c r="E3164" s="113" t="s">
        <v>13130</v>
      </c>
      <c r="G3164" s="114" t="s">
        <v>13131</v>
      </c>
    </row>
    <row r="3165" spans="2:7" ht="90" x14ac:dyDescent="0.25">
      <c r="B3165" s="73" t="s">
        <v>13132</v>
      </c>
      <c r="C3165" s="117" t="s">
        <v>125</v>
      </c>
      <c r="D3165" s="73" t="s">
        <v>104</v>
      </c>
      <c r="E3165" s="113" t="s">
        <v>13133</v>
      </c>
      <c r="G3165" s="114" t="s">
        <v>13134</v>
      </c>
    </row>
    <row r="3166" spans="2:7" ht="105" x14ac:dyDescent="0.25">
      <c r="B3166" s="73" t="s">
        <v>13135</v>
      </c>
      <c r="C3166" s="117" t="s">
        <v>125</v>
      </c>
      <c r="D3166" s="73" t="s">
        <v>104</v>
      </c>
      <c r="E3166" s="113" t="s">
        <v>13136</v>
      </c>
      <c r="G3166" s="114" t="s">
        <v>13137</v>
      </c>
    </row>
    <row r="3167" spans="2:7" ht="75" x14ac:dyDescent="0.25">
      <c r="B3167" s="73" t="s">
        <v>13138</v>
      </c>
      <c r="C3167" s="117" t="s">
        <v>7225</v>
      </c>
      <c r="D3167" s="73" t="s">
        <v>104</v>
      </c>
      <c r="E3167" s="113" t="s">
        <v>13139</v>
      </c>
      <c r="G3167" s="114" t="s">
        <v>13140</v>
      </c>
    </row>
    <row r="3168" spans="2:7" ht="30" x14ac:dyDescent="0.25">
      <c r="B3168" s="73" t="s">
        <v>13141</v>
      </c>
      <c r="C3168" s="117" t="s">
        <v>125</v>
      </c>
      <c r="D3168" s="73" t="s">
        <v>104</v>
      </c>
      <c r="E3168" s="113" t="s">
        <v>13142</v>
      </c>
      <c r="G3168" s="114" t="s">
        <v>13143</v>
      </c>
    </row>
    <row r="3169" spans="2:7" ht="60" x14ac:dyDescent="0.25">
      <c r="B3169" s="73" t="s">
        <v>13144</v>
      </c>
      <c r="C3169" s="117" t="s">
        <v>125</v>
      </c>
      <c r="D3169" s="73" t="s">
        <v>104</v>
      </c>
      <c r="E3169" s="113" t="s">
        <v>13145</v>
      </c>
      <c r="G3169" s="114" t="s">
        <v>13146</v>
      </c>
    </row>
    <row r="3170" spans="2:7" x14ac:dyDescent="0.25">
      <c r="B3170" s="73" t="s">
        <v>13147</v>
      </c>
      <c r="C3170" s="117" t="s">
        <v>125</v>
      </c>
      <c r="D3170" s="73" t="s">
        <v>104</v>
      </c>
      <c r="E3170" s="113" t="s">
        <v>13148</v>
      </c>
    </row>
    <row r="3171" spans="2:7" ht="60" x14ac:dyDescent="0.25">
      <c r="B3171" s="73" t="s">
        <v>13149</v>
      </c>
      <c r="C3171" s="117" t="s">
        <v>125</v>
      </c>
      <c r="D3171" s="73" t="s">
        <v>104</v>
      </c>
      <c r="E3171" s="113" t="s">
        <v>13150</v>
      </c>
      <c r="G3171" s="114" t="s">
        <v>13151</v>
      </c>
    </row>
    <row r="3172" spans="2:7" ht="30" x14ac:dyDescent="0.25">
      <c r="B3172" s="73" t="s">
        <v>13152</v>
      </c>
      <c r="C3172" s="117" t="s">
        <v>125</v>
      </c>
      <c r="D3172" s="73" t="s">
        <v>104</v>
      </c>
      <c r="E3172" s="113" t="s">
        <v>13153</v>
      </c>
      <c r="G3172" s="114" t="s">
        <v>13154</v>
      </c>
    </row>
    <row r="3173" spans="2:7" x14ac:dyDescent="0.25">
      <c r="B3173" s="73" t="s">
        <v>13155</v>
      </c>
      <c r="C3173" s="117" t="s">
        <v>125</v>
      </c>
      <c r="D3173" s="73" t="s">
        <v>104</v>
      </c>
      <c r="E3173" s="113" t="s">
        <v>13156</v>
      </c>
      <c r="G3173" s="114" t="s">
        <v>6851</v>
      </c>
    </row>
    <row r="3174" spans="2:7" x14ac:dyDescent="0.25">
      <c r="B3174" s="73" t="s">
        <v>13157</v>
      </c>
      <c r="C3174" s="117" t="s">
        <v>125</v>
      </c>
      <c r="D3174" s="73" t="s">
        <v>104</v>
      </c>
      <c r="E3174" s="113" t="s">
        <v>13158</v>
      </c>
    </row>
    <row r="3175" spans="2:7" x14ac:dyDescent="0.25">
      <c r="B3175" s="73" t="s">
        <v>13159</v>
      </c>
      <c r="C3175" s="117" t="s">
        <v>125</v>
      </c>
      <c r="D3175" s="73" t="s">
        <v>104</v>
      </c>
      <c r="E3175" s="113" t="s">
        <v>13160</v>
      </c>
      <c r="G3175" s="114" t="s">
        <v>6736</v>
      </c>
    </row>
    <row r="3176" spans="2:7" ht="30" x14ac:dyDescent="0.25">
      <c r="B3176" s="73" t="s">
        <v>13161</v>
      </c>
      <c r="C3176" s="117" t="s">
        <v>125</v>
      </c>
      <c r="D3176" s="73" t="s">
        <v>104</v>
      </c>
      <c r="E3176" s="113" t="s">
        <v>13162</v>
      </c>
      <c r="G3176" s="114" t="s">
        <v>13163</v>
      </c>
    </row>
    <row r="3177" spans="2:7" ht="30" x14ac:dyDescent="0.25">
      <c r="B3177" s="73" t="s">
        <v>13164</v>
      </c>
      <c r="C3177" s="117" t="s">
        <v>125</v>
      </c>
      <c r="D3177" s="73" t="s">
        <v>104</v>
      </c>
      <c r="E3177" s="113" t="s">
        <v>13165</v>
      </c>
      <c r="G3177" s="114" t="s">
        <v>13166</v>
      </c>
    </row>
    <row r="3178" spans="2:7" ht="30" x14ac:dyDescent="0.25">
      <c r="B3178" s="73" t="s">
        <v>13167</v>
      </c>
      <c r="C3178" s="117" t="s">
        <v>125</v>
      </c>
      <c r="D3178" s="73" t="s">
        <v>104</v>
      </c>
      <c r="E3178" s="113" t="s">
        <v>13168</v>
      </c>
      <c r="G3178" s="114" t="s">
        <v>13169</v>
      </c>
    </row>
    <row r="3179" spans="2:7" x14ac:dyDescent="0.25">
      <c r="B3179" s="73" t="s">
        <v>13170</v>
      </c>
      <c r="C3179" s="117" t="s">
        <v>125</v>
      </c>
      <c r="D3179" s="73" t="s">
        <v>104</v>
      </c>
      <c r="E3179" s="113" t="s">
        <v>13171</v>
      </c>
      <c r="G3179" s="114" t="s">
        <v>13172</v>
      </c>
    </row>
    <row r="3180" spans="2:7" ht="60" x14ac:dyDescent="0.25">
      <c r="B3180" s="73" t="s">
        <v>13173</v>
      </c>
      <c r="C3180" s="117" t="s">
        <v>125</v>
      </c>
      <c r="D3180" s="73" t="s">
        <v>104</v>
      </c>
      <c r="E3180" s="113" t="s">
        <v>13174</v>
      </c>
      <c r="G3180" s="114" t="s">
        <v>13175</v>
      </c>
    </row>
    <row r="3181" spans="2:7" ht="30" x14ac:dyDescent="0.25">
      <c r="B3181" s="73" t="s">
        <v>13176</v>
      </c>
      <c r="C3181" s="117" t="s">
        <v>125</v>
      </c>
      <c r="D3181" s="73" t="s">
        <v>104</v>
      </c>
      <c r="E3181" s="113" t="s">
        <v>13177</v>
      </c>
      <c r="G3181" s="114" t="s">
        <v>13178</v>
      </c>
    </row>
    <row r="3182" spans="2:7" ht="45" x14ac:dyDescent="0.25">
      <c r="B3182" s="73" t="s">
        <v>13179</v>
      </c>
      <c r="C3182" s="117" t="s">
        <v>125</v>
      </c>
      <c r="D3182" s="73" t="s">
        <v>104</v>
      </c>
      <c r="E3182" s="113" t="s">
        <v>13180</v>
      </c>
      <c r="G3182" s="114" t="s">
        <v>13181</v>
      </c>
    </row>
    <row r="3183" spans="2:7" ht="75" x14ac:dyDescent="0.25">
      <c r="B3183" s="73" t="s">
        <v>13182</v>
      </c>
      <c r="C3183" s="117" t="s">
        <v>125</v>
      </c>
      <c r="D3183" s="73" t="s">
        <v>104</v>
      </c>
      <c r="E3183" s="113" t="s">
        <v>13183</v>
      </c>
      <c r="G3183" s="114" t="s">
        <v>13184</v>
      </c>
    </row>
    <row r="3184" spans="2:7" ht="30" x14ac:dyDescent="0.25">
      <c r="B3184" s="73" t="s">
        <v>13185</v>
      </c>
      <c r="C3184" s="117" t="s">
        <v>125</v>
      </c>
      <c r="D3184" s="73" t="s">
        <v>104</v>
      </c>
      <c r="E3184" s="113" t="s">
        <v>13186</v>
      </c>
      <c r="G3184" s="114" t="s">
        <v>13187</v>
      </c>
    </row>
    <row r="3185" spans="2:7" x14ac:dyDescent="0.25">
      <c r="B3185" s="73" t="s">
        <v>13188</v>
      </c>
      <c r="C3185" s="117" t="s">
        <v>125</v>
      </c>
      <c r="D3185" s="73" t="s">
        <v>104</v>
      </c>
      <c r="E3185" s="113" t="s">
        <v>13189</v>
      </c>
      <c r="G3185" s="114" t="s">
        <v>13190</v>
      </c>
    </row>
    <row r="3186" spans="2:7" ht="45" x14ac:dyDescent="0.25">
      <c r="B3186" s="73" t="s">
        <v>13191</v>
      </c>
      <c r="C3186" s="117" t="s">
        <v>125</v>
      </c>
      <c r="D3186" s="73" t="s">
        <v>104</v>
      </c>
      <c r="E3186" s="113" t="s">
        <v>13192</v>
      </c>
      <c r="G3186" s="114" t="s">
        <v>13193</v>
      </c>
    </row>
    <row r="3187" spans="2:7" ht="45" x14ac:dyDescent="0.25">
      <c r="B3187" s="73" t="s">
        <v>13194</v>
      </c>
      <c r="C3187" s="117" t="s">
        <v>125</v>
      </c>
      <c r="D3187" s="73" t="s">
        <v>104</v>
      </c>
      <c r="E3187" s="113" t="s">
        <v>13195</v>
      </c>
      <c r="G3187" s="114" t="s">
        <v>13196</v>
      </c>
    </row>
    <row r="3188" spans="2:7" x14ac:dyDescent="0.25">
      <c r="B3188" s="73" t="s">
        <v>13197</v>
      </c>
      <c r="C3188" s="117" t="s">
        <v>125</v>
      </c>
      <c r="D3188" s="73" t="s">
        <v>104</v>
      </c>
      <c r="E3188" s="113" t="s">
        <v>13153</v>
      </c>
    </row>
    <row r="3189" spans="2:7" ht="60" x14ac:dyDescent="0.25">
      <c r="B3189" s="73" t="s">
        <v>13198</v>
      </c>
      <c r="C3189" s="117" t="s">
        <v>125</v>
      </c>
      <c r="D3189" s="73" t="s">
        <v>104</v>
      </c>
      <c r="E3189" s="113" t="s">
        <v>13082</v>
      </c>
      <c r="G3189" s="114" t="s">
        <v>13199</v>
      </c>
    </row>
    <row r="3190" spans="2:7" ht="60" x14ac:dyDescent="0.25">
      <c r="B3190" s="73" t="s">
        <v>13200</v>
      </c>
      <c r="C3190" s="117" t="s">
        <v>125</v>
      </c>
      <c r="D3190" s="73" t="s">
        <v>104</v>
      </c>
      <c r="E3190" s="113" t="s">
        <v>13201</v>
      </c>
      <c r="G3190" s="114" t="s">
        <v>13202</v>
      </c>
    </row>
    <row r="3191" spans="2:7" x14ac:dyDescent="0.25">
      <c r="B3191" s="73" t="s">
        <v>13203</v>
      </c>
      <c r="C3191" s="117" t="s">
        <v>125</v>
      </c>
      <c r="D3191" s="73" t="s">
        <v>104</v>
      </c>
      <c r="E3191" s="113" t="s">
        <v>13204</v>
      </c>
    </row>
    <row r="3192" spans="2:7" x14ac:dyDescent="0.25">
      <c r="B3192" s="73" t="s">
        <v>13205</v>
      </c>
      <c r="C3192" s="117" t="s">
        <v>125</v>
      </c>
      <c r="D3192" s="73" t="s">
        <v>104</v>
      </c>
      <c r="E3192" s="113" t="s">
        <v>13206</v>
      </c>
    </row>
    <row r="3193" spans="2:7" x14ac:dyDescent="0.25">
      <c r="B3193" s="73" t="s">
        <v>13207</v>
      </c>
      <c r="C3193" s="117" t="s">
        <v>125</v>
      </c>
      <c r="D3193" s="73" t="s">
        <v>104</v>
      </c>
      <c r="E3193" s="113" t="s">
        <v>13208</v>
      </c>
    </row>
    <row r="3194" spans="2:7" ht="45" x14ac:dyDescent="0.25">
      <c r="B3194" s="73" t="s">
        <v>13209</v>
      </c>
      <c r="C3194" s="117" t="s">
        <v>125</v>
      </c>
      <c r="D3194" s="73" t="s">
        <v>104</v>
      </c>
      <c r="E3194" s="113" t="s">
        <v>13210</v>
      </c>
      <c r="G3194" s="114" t="s">
        <v>13211</v>
      </c>
    </row>
    <row r="3195" spans="2:7" ht="60" x14ac:dyDescent="0.25">
      <c r="B3195" s="73" t="s">
        <v>13212</v>
      </c>
      <c r="C3195" s="117" t="s">
        <v>125</v>
      </c>
      <c r="D3195" s="73" t="s">
        <v>104</v>
      </c>
      <c r="E3195" s="113" t="s">
        <v>13213</v>
      </c>
      <c r="G3195" s="114" t="s">
        <v>13214</v>
      </c>
    </row>
    <row r="3196" spans="2:7" ht="30" x14ac:dyDescent="0.25">
      <c r="B3196" s="73" t="s">
        <v>13215</v>
      </c>
      <c r="C3196" s="117" t="s">
        <v>125</v>
      </c>
      <c r="D3196" s="73" t="s">
        <v>104</v>
      </c>
      <c r="E3196" s="113" t="s">
        <v>13216</v>
      </c>
      <c r="G3196" s="114" t="s">
        <v>13217</v>
      </c>
    </row>
    <row r="3197" spans="2:7" ht="45" x14ac:dyDescent="0.25">
      <c r="B3197" s="73" t="s">
        <v>13218</v>
      </c>
      <c r="C3197" s="117" t="s">
        <v>1152</v>
      </c>
      <c r="D3197" s="73" t="s">
        <v>104</v>
      </c>
      <c r="E3197" s="113" t="s">
        <v>13219</v>
      </c>
      <c r="G3197" s="114" t="s">
        <v>13220</v>
      </c>
    </row>
    <row r="3198" spans="2:7" ht="90" x14ac:dyDescent="0.25">
      <c r="B3198" s="73" t="s">
        <v>13221</v>
      </c>
      <c r="C3198" s="117" t="s">
        <v>125</v>
      </c>
      <c r="D3198" s="73" t="s">
        <v>104</v>
      </c>
      <c r="E3198" s="113" t="s">
        <v>13222</v>
      </c>
      <c r="G3198" s="114" t="s">
        <v>13223</v>
      </c>
    </row>
    <row r="3199" spans="2:7" ht="30" x14ac:dyDescent="0.25">
      <c r="B3199" s="73" t="s">
        <v>13224</v>
      </c>
      <c r="C3199" s="117" t="s">
        <v>125</v>
      </c>
      <c r="D3199" s="73" t="s">
        <v>104</v>
      </c>
      <c r="E3199" s="113" t="s">
        <v>13225</v>
      </c>
      <c r="G3199" s="114" t="s">
        <v>13226</v>
      </c>
    </row>
    <row r="3200" spans="2:7" ht="75" x14ac:dyDescent="0.25">
      <c r="B3200" s="73" t="s">
        <v>13227</v>
      </c>
      <c r="C3200" s="117" t="s">
        <v>125</v>
      </c>
      <c r="D3200" s="73" t="s">
        <v>104</v>
      </c>
      <c r="E3200" s="113" t="s">
        <v>13228</v>
      </c>
      <c r="G3200" s="114" t="s">
        <v>13229</v>
      </c>
    </row>
    <row r="3201" spans="2:7" x14ac:dyDescent="0.25">
      <c r="B3201" s="73" t="s">
        <v>13230</v>
      </c>
      <c r="C3201" s="117" t="s">
        <v>125</v>
      </c>
      <c r="D3201" s="73" t="s">
        <v>104</v>
      </c>
      <c r="E3201" s="113" t="s">
        <v>13231</v>
      </c>
    </row>
    <row r="3202" spans="2:7" ht="30" x14ac:dyDescent="0.25">
      <c r="B3202" s="73" t="s">
        <v>13232</v>
      </c>
      <c r="C3202" s="117" t="s">
        <v>13233</v>
      </c>
      <c r="D3202" s="73" t="s">
        <v>104</v>
      </c>
      <c r="E3202" s="113" t="s">
        <v>13234</v>
      </c>
      <c r="G3202" s="114" t="s">
        <v>13235</v>
      </c>
    </row>
    <row r="3203" spans="2:7" ht="45" x14ac:dyDescent="0.25">
      <c r="B3203" s="73" t="s">
        <v>13236</v>
      </c>
      <c r="C3203" s="117" t="s">
        <v>125</v>
      </c>
      <c r="D3203" s="73" t="s">
        <v>104</v>
      </c>
      <c r="E3203" s="113" t="s">
        <v>13237</v>
      </c>
      <c r="G3203" s="114" t="s">
        <v>13238</v>
      </c>
    </row>
    <row r="3204" spans="2:7" x14ac:dyDescent="0.25">
      <c r="B3204" s="73" t="s">
        <v>13239</v>
      </c>
      <c r="C3204" s="117" t="s">
        <v>125</v>
      </c>
      <c r="D3204" s="73" t="s">
        <v>104</v>
      </c>
      <c r="E3204" s="113" t="s">
        <v>13240</v>
      </c>
    </row>
    <row r="3205" spans="2:7" x14ac:dyDescent="0.25">
      <c r="B3205" s="73" t="s">
        <v>13241</v>
      </c>
      <c r="C3205" s="117" t="s">
        <v>125</v>
      </c>
      <c r="D3205" s="73" t="s">
        <v>104</v>
      </c>
      <c r="E3205" s="113" t="s">
        <v>13242</v>
      </c>
    </row>
    <row r="3206" spans="2:7" x14ac:dyDescent="0.25">
      <c r="B3206" s="73" t="s">
        <v>13243</v>
      </c>
      <c r="C3206" s="117" t="s">
        <v>125</v>
      </c>
      <c r="D3206" s="73" t="s">
        <v>104</v>
      </c>
      <c r="E3206" s="113" t="s">
        <v>13244</v>
      </c>
    </row>
    <row r="3207" spans="2:7" ht="45" x14ac:dyDescent="0.25">
      <c r="B3207" s="73" t="s">
        <v>13245</v>
      </c>
      <c r="C3207" s="117" t="s">
        <v>125</v>
      </c>
      <c r="D3207" s="73" t="s">
        <v>104</v>
      </c>
      <c r="E3207" s="113" t="s">
        <v>13246</v>
      </c>
      <c r="G3207" s="114" t="s">
        <v>13247</v>
      </c>
    </row>
    <row r="3208" spans="2:7" ht="30" x14ac:dyDescent="0.25">
      <c r="B3208" s="73" t="s">
        <v>13248</v>
      </c>
      <c r="C3208" s="117" t="s">
        <v>125</v>
      </c>
      <c r="D3208" s="73" t="s">
        <v>104</v>
      </c>
      <c r="E3208" s="113" t="s">
        <v>13249</v>
      </c>
      <c r="G3208" s="114" t="s">
        <v>13250</v>
      </c>
    </row>
    <row r="3209" spans="2:7" ht="30" x14ac:dyDescent="0.25">
      <c r="B3209" s="73" t="s">
        <v>13251</v>
      </c>
      <c r="C3209" s="117" t="s">
        <v>125</v>
      </c>
      <c r="D3209" s="73" t="s">
        <v>104</v>
      </c>
      <c r="E3209" s="113" t="s">
        <v>13216</v>
      </c>
      <c r="G3209" s="114" t="s">
        <v>13252</v>
      </c>
    </row>
    <row r="3210" spans="2:7" ht="30" x14ac:dyDescent="0.25">
      <c r="B3210" s="73" t="s">
        <v>13253</v>
      </c>
      <c r="C3210" s="117" t="s">
        <v>125</v>
      </c>
      <c r="D3210" s="73" t="s">
        <v>104</v>
      </c>
      <c r="E3210" s="113" t="s">
        <v>13254</v>
      </c>
      <c r="G3210" s="114" t="s">
        <v>13255</v>
      </c>
    </row>
    <row r="3211" spans="2:7" ht="105" x14ac:dyDescent="0.25">
      <c r="B3211" s="73" t="s">
        <v>13256</v>
      </c>
      <c r="C3211" s="117" t="s">
        <v>125</v>
      </c>
      <c r="D3211" s="73" t="s">
        <v>104</v>
      </c>
      <c r="E3211" s="113" t="s">
        <v>13257</v>
      </c>
      <c r="G3211" s="114" t="s">
        <v>13258</v>
      </c>
    </row>
    <row r="3212" spans="2:7" ht="60" x14ac:dyDescent="0.25">
      <c r="B3212" s="73" t="s">
        <v>13259</v>
      </c>
      <c r="C3212" s="117" t="s">
        <v>125</v>
      </c>
      <c r="D3212" s="73" t="s">
        <v>104</v>
      </c>
      <c r="E3212" s="113" t="s">
        <v>13260</v>
      </c>
      <c r="G3212" s="114" t="s">
        <v>13261</v>
      </c>
    </row>
    <row r="3213" spans="2:7" ht="60" x14ac:dyDescent="0.25">
      <c r="B3213" s="73" t="s">
        <v>13262</v>
      </c>
      <c r="C3213" s="117" t="s">
        <v>125</v>
      </c>
      <c r="D3213" s="73" t="s">
        <v>104</v>
      </c>
      <c r="E3213" s="113" t="s">
        <v>13263</v>
      </c>
      <c r="G3213" s="114" t="s">
        <v>13264</v>
      </c>
    </row>
    <row r="3214" spans="2:7" ht="30" x14ac:dyDescent="0.25">
      <c r="B3214" s="73" t="s">
        <v>13265</v>
      </c>
      <c r="C3214" s="117" t="s">
        <v>125</v>
      </c>
      <c r="D3214" s="73" t="s">
        <v>104</v>
      </c>
      <c r="E3214" s="113" t="s">
        <v>13266</v>
      </c>
      <c r="G3214" s="114" t="s">
        <v>13267</v>
      </c>
    </row>
    <row r="3215" spans="2:7" ht="75" x14ac:dyDescent="0.25">
      <c r="B3215" s="73" t="s">
        <v>13268</v>
      </c>
      <c r="C3215" s="117" t="s">
        <v>2189</v>
      </c>
      <c r="D3215" s="73" t="s">
        <v>104</v>
      </c>
      <c r="E3215" s="113" t="s">
        <v>13269</v>
      </c>
      <c r="G3215" s="114" t="s">
        <v>13270</v>
      </c>
    </row>
    <row r="3216" spans="2:7" x14ac:dyDescent="0.25">
      <c r="B3216" s="73" t="s">
        <v>13271</v>
      </c>
      <c r="C3216" s="117" t="s">
        <v>125</v>
      </c>
      <c r="D3216" s="73" t="s">
        <v>104</v>
      </c>
      <c r="E3216" s="113" t="s">
        <v>13272</v>
      </c>
    </row>
    <row r="3217" spans="2:7" ht="90" x14ac:dyDescent="0.25">
      <c r="B3217" s="73" t="s">
        <v>13273</v>
      </c>
      <c r="C3217" s="117" t="s">
        <v>918</v>
      </c>
      <c r="D3217" s="73" t="s">
        <v>104</v>
      </c>
      <c r="E3217" s="113" t="s">
        <v>13274</v>
      </c>
      <c r="G3217" s="114" t="s">
        <v>13275</v>
      </c>
    </row>
    <row r="3218" spans="2:7" ht="105" x14ac:dyDescent="0.25">
      <c r="B3218" s="73" t="s">
        <v>13276</v>
      </c>
      <c r="C3218" s="117" t="s">
        <v>1152</v>
      </c>
      <c r="D3218" s="73" t="s">
        <v>104</v>
      </c>
      <c r="E3218" s="113" t="s">
        <v>13277</v>
      </c>
      <c r="G3218" s="114" t="s">
        <v>13278</v>
      </c>
    </row>
    <row r="3219" spans="2:7" x14ac:dyDescent="0.25">
      <c r="B3219" s="73" t="s">
        <v>13279</v>
      </c>
      <c r="C3219" s="117" t="s">
        <v>1152</v>
      </c>
      <c r="D3219" s="73" t="s">
        <v>104</v>
      </c>
      <c r="E3219" s="113" t="s">
        <v>13280</v>
      </c>
      <c r="G3219" s="114" t="s">
        <v>9873</v>
      </c>
    </row>
    <row r="3220" spans="2:7" ht="60" x14ac:dyDescent="0.25">
      <c r="B3220" s="73" t="s">
        <v>13281</v>
      </c>
      <c r="C3220" s="117" t="s">
        <v>125</v>
      </c>
      <c r="D3220" s="73" t="s">
        <v>104</v>
      </c>
      <c r="E3220" s="113" t="s">
        <v>13282</v>
      </c>
      <c r="G3220" s="114" t="s">
        <v>13283</v>
      </c>
    </row>
    <row r="3221" spans="2:7" ht="45" x14ac:dyDescent="0.25">
      <c r="B3221" s="73" t="s">
        <v>13284</v>
      </c>
      <c r="C3221" s="117" t="s">
        <v>125</v>
      </c>
      <c r="D3221" s="73" t="s">
        <v>104</v>
      </c>
      <c r="E3221" s="113" t="s">
        <v>13285</v>
      </c>
      <c r="G3221" s="114" t="s">
        <v>13286</v>
      </c>
    </row>
    <row r="3222" spans="2:7" ht="45" x14ac:dyDescent="0.25">
      <c r="B3222" s="73" t="s">
        <v>13287</v>
      </c>
      <c r="C3222" s="117" t="s">
        <v>125</v>
      </c>
      <c r="D3222" s="73" t="s">
        <v>104</v>
      </c>
      <c r="E3222" s="113" t="s">
        <v>13288</v>
      </c>
      <c r="G3222" s="114" t="s">
        <v>13289</v>
      </c>
    </row>
    <row r="3223" spans="2:7" ht="45" x14ac:dyDescent="0.25">
      <c r="B3223" s="73" t="s">
        <v>13290</v>
      </c>
      <c r="C3223" s="117" t="s">
        <v>125</v>
      </c>
      <c r="D3223" s="73" t="s">
        <v>104</v>
      </c>
      <c r="E3223" s="113" t="s">
        <v>13291</v>
      </c>
      <c r="G3223" s="114" t="s">
        <v>13292</v>
      </c>
    </row>
    <row r="3224" spans="2:7" ht="60" x14ac:dyDescent="0.25">
      <c r="B3224" s="73" t="s">
        <v>13293</v>
      </c>
      <c r="C3224" s="117" t="s">
        <v>125</v>
      </c>
      <c r="D3224" s="73" t="s">
        <v>104</v>
      </c>
      <c r="E3224" s="113" t="s">
        <v>13294</v>
      </c>
      <c r="G3224" s="114" t="s">
        <v>13295</v>
      </c>
    </row>
    <row r="3225" spans="2:7" ht="30" x14ac:dyDescent="0.25">
      <c r="B3225" s="73" t="s">
        <v>13296</v>
      </c>
      <c r="C3225" s="117" t="s">
        <v>2189</v>
      </c>
      <c r="D3225" s="73" t="s">
        <v>104</v>
      </c>
      <c r="E3225" s="113" t="s">
        <v>13297</v>
      </c>
      <c r="G3225" s="114" t="s">
        <v>13298</v>
      </c>
    </row>
    <row r="3226" spans="2:7" x14ac:dyDescent="0.25">
      <c r="B3226" s="73" t="s">
        <v>13299</v>
      </c>
      <c r="C3226" s="117" t="s">
        <v>1152</v>
      </c>
      <c r="D3226" s="73" t="s">
        <v>104</v>
      </c>
      <c r="E3226" s="113" t="s">
        <v>13300</v>
      </c>
      <c r="G3226" s="114" t="s">
        <v>9873</v>
      </c>
    </row>
    <row r="3227" spans="2:7" ht="105" x14ac:dyDescent="0.25">
      <c r="B3227" s="73" t="s">
        <v>13301</v>
      </c>
      <c r="C3227" s="117" t="s">
        <v>125</v>
      </c>
      <c r="D3227" s="73" t="s">
        <v>104</v>
      </c>
      <c r="E3227" s="113" t="s">
        <v>13302</v>
      </c>
      <c r="G3227" s="114" t="s">
        <v>13303</v>
      </c>
    </row>
    <row r="3228" spans="2:7" ht="45" x14ac:dyDescent="0.25">
      <c r="B3228" s="73" t="s">
        <v>13304</v>
      </c>
      <c r="C3228" s="117" t="s">
        <v>125</v>
      </c>
      <c r="D3228" s="73" t="s">
        <v>104</v>
      </c>
      <c r="E3228" s="113" t="s">
        <v>13305</v>
      </c>
      <c r="G3228" s="114" t="s">
        <v>13306</v>
      </c>
    </row>
    <row r="3229" spans="2:7" x14ac:dyDescent="0.25">
      <c r="B3229" s="73" t="s">
        <v>13307</v>
      </c>
      <c r="C3229" s="117" t="s">
        <v>125</v>
      </c>
      <c r="D3229" s="73" t="s">
        <v>104</v>
      </c>
      <c r="E3229" s="113" t="s">
        <v>13308</v>
      </c>
    </row>
    <row r="3230" spans="2:7" ht="30" x14ac:dyDescent="0.25">
      <c r="B3230" s="73" t="s">
        <v>13309</v>
      </c>
      <c r="C3230" s="117" t="s">
        <v>1152</v>
      </c>
      <c r="D3230" s="73" t="s">
        <v>104</v>
      </c>
      <c r="E3230" s="113" t="s">
        <v>13310</v>
      </c>
      <c r="G3230" s="114" t="s">
        <v>11594</v>
      </c>
    </row>
    <row r="3231" spans="2:7" x14ac:dyDescent="0.25">
      <c r="B3231" s="73" t="s">
        <v>13311</v>
      </c>
      <c r="C3231" s="117" t="s">
        <v>1152</v>
      </c>
      <c r="D3231" s="73" t="s">
        <v>104</v>
      </c>
      <c r="E3231" s="113" t="s">
        <v>13312</v>
      </c>
      <c r="G3231" s="114" t="s">
        <v>9873</v>
      </c>
    </row>
    <row r="3232" spans="2:7" x14ac:dyDescent="0.25">
      <c r="B3232" s="73" t="s">
        <v>13313</v>
      </c>
      <c r="C3232" s="117" t="s">
        <v>125</v>
      </c>
      <c r="D3232" s="73" t="s">
        <v>104</v>
      </c>
      <c r="E3232" s="113" t="s">
        <v>13314</v>
      </c>
    </row>
    <row r="3233" spans="2:7" ht="45" x14ac:dyDescent="0.25">
      <c r="B3233" s="73" t="s">
        <v>13315</v>
      </c>
      <c r="C3233" s="117" t="s">
        <v>125</v>
      </c>
      <c r="D3233" s="73" t="s">
        <v>104</v>
      </c>
      <c r="E3233" s="113" t="s">
        <v>13316</v>
      </c>
      <c r="G3233" s="114" t="s">
        <v>13317</v>
      </c>
    </row>
    <row r="3234" spans="2:7" ht="165" x14ac:dyDescent="0.25">
      <c r="B3234" s="73" t="s">
        <v>13318</v>
      </c>
      <c r="C3234" s="117" t="s">
        <v>10448</v>
      </c>
      <c r="D3234" s="73" t="s">
        <v>104</v>
      </c>
      <c r="E3234" s="113" t="s">
        <v>13319</v>
      </c>
      <c r="G3234" s="114" t="s">
        <v>13320</v>
      </c>
    </row>
    <row r="3235" spans="2:7" x14ac:dyDescent="0.25">
      <c r="B3235" s="73" t="s">
        <v>13321</v>
      </c>
      <c r="C3235" s="117" t="s">
        <v>125</v>
      </c>
      <c r="D3235" s="73" t="s">
        <v>104</v>
      </c>
      <c r="E3235" s="113" t="s">
        <v>13322</v>
      </c>
    </row>
    <row r="3236" spans="2:7" ht="60" x14ac:dyDescent="0.25">
      <c r="B3236" s="73" t="s">
        <v>13323</v>
      </c>
      <c r="C3236" s="117" t="s">
        <v>125</v>
      </c>
      <c r="D3236" s="73" t="s">
        <v>104</v>
      </c>
      <c r="E3236" s="113" t="s">
        <v>13324</v>
      </c>
      <c r="G3236" s="114" t="s">
        <v>13325</v>
      </c>
    </row>
    <row r="3237" spans="2:7" ht="75" x14ac:dyDescent="0.25">
      <c r="B3237" s="73" t="s">
        <v>13326</v>
      </c>
      <c r="C3237" s="117" t="s">
        <v>125</v>
      </c>
      <c r="D3237" s="73" t="s">
        <v>104</v>
      </c>
      <c r="E3237" s="113" t="s">
        <v>13327</v>
      </c>
      <c r="G3237" s="114" t="s">
        <v>13328</v>
      </c>
    </row>
    <row r="3238" spans="2:7" ht="75" x14ac:dyDescent="0.25">
      <c r="B3238" s="73" t="s">
        <v>13329</v>
      </c>
      <c r="C3238" s="117" t="s">
        <v>2189</v>
      </c>
      <c r="D3238" s="73" t="s">
        <v>104</v>
      </c>
      <c r="E3238" s="113" t="s">
        <v>13330</v>
      </c>
      <c r="G3238" s="114" t="s">
        <v>13331</v>
      </c>
    </row>
    <row r="3239" spans="2:7" ht="45" x14ac:dyDescent="0.25">
      <c r="B3239" s="73" t="s">
        <v>13332</v>
      </c>
      <c r="C3239" s="117" t="s">
        <v>918</v>
      </c>
      <c r="D3239" s="73" t="s">
        <v>104</v>
      </c>
      <c r="E3239" s="113" t="s">
        <v>13333</v>
      </c>
      <c r="G3239" s="114" t="s">
        <v>13334</v>
      </c>
    </row>
    <row r="3240" spans="2:7" x14ac:dyDescent="0.25">
      <c r="B3240" s="73" t="s">
        <v>13335</v>
      </c>
      <c r="C3240" s="117" t="s">
        <v>125</v>
      </c>
      <c r="D3240" s="73" t="s">
        <v>104</v>
      </c>
      <c r="E3240" s="113" t="s">
        <v>13336</v>
      </c>
    </row>
    <row r="3241" spans="2:7" x14ac:dyDescent="0.25">
      <c r="B3241" s="73" t="s">
        <v>13337</v>
      </c>
      <c r="C3241" s="117" t="s">
        <v>125</v>
      </c>
      <c r="D3241" s="73" t="s">
        <v>104</v>
      </c>
      <c r="E3241" s="113" t="s">
        <v>13338</v>
      </c>
    </row>
    <row r="3242" spans="2:7" x14ac:dyDescent="0.25">
      <c r="B3242" s="73" t="s">
        <v>13339</v>
      </c>
      <c r="C3242" s="117" t="s">
        <v>1152</v>
      </c>
      <c r="D3242" s="73" t="s">
        <v>104</v>
      </c>
      <c r="E3242" s="113" t="s">
        <v>13340</v>
      </c>
      <c r="G3242" s="114" t="s">
        <v>9873</v>
      </c>
    </row>
    <row r="3243" spans="2:7" ht="75" x14ac:dyDescent="0.25">
      <c r="B3243" s="73" t="s">
        <v>13341</v>
      </c>
      <c r="C3243" s="117" t="s">
        <v>125</v>
      </c>
      <c r="D3243" s="73" t="s">
        <v>104</v>
      </c>
      <c r="E3243" s="113" t="s">
        <v>13342</v>
      </c>
      <c r="G3243" s="114" t="s">
        <v>13343</v>
      </c>
    </row>
    <row r="3244" spans="2:7" ht="75" x14ac:dyDescent="0.25">
      <c r="B3244" s="73" t="s">
        <v>13344</v>
      </c>
      <c r="C3244" s="117" t="s">
        <v>125</v>
      </c>
      <c r="D3244" s="73" t="s">
        <v>104</v>
      </c>
      <c r="E3244" s="113" t="s">
        <v>13345</v>
      </c>
      <c r="G3244" s="114" t="s">
        <v>13346</v>
      </c>
    </row>
    <row r="3245" spans="2:7" ht="165" x14ac:dyDescent="0.25">
      <c r="B3245" s="73" t="s">
        <v>13347</v>
      </c>
      <c r="C3245" s="117" t="s">
        <v>13348</v>
      </c>
      <c r="D3245" s="73" t="s">
        <v>104</v>
      </c>
      <c r="E3245" s="113" t="s">
        <v>13349</v>
      </c>
      <c r="G3245" s="114" t="s">
        <v>13350</v>
      </c>
    </row>
    <row r="3246" spans="2:7" ht="45" x14ac:dyDescent="0.25">
      <c r="B3246" s="73" t="s">
        <v>13351</v>
      </c>
      <c r="C3246" s="117" t="s">
        <v>125</v>
      </c>
      <c r="D3246" s="73" t="s">
        <v>104</v>
      </c>
      <c r="E3246" s="113" t="s">
        <v>13352</v>
      </c>
      <c r="G3246" s="114" t="s">
        <v>13353</v>
      </c>
    </row>
    <row r="3247" spans="2:7" x14ac:dyDescent="0.25">
      <c r="B3247" s="73" t="s">
        <v>13354</v>
      </c>
      <c r="C3247" s="117" t="s">
        <v>904</v>
      </c>
      <c r="D3247" s="73" t="s">
        <v>104</v>
      </c>
      <c r="E3247" s="113" t="s">
        <v>13355</v>
      </c>
      <c r="G3247" s="114" t="s">
        <v>13356</v>
      </c>
    </row>
    <row r="3248" spans="2:7" ht="30" x14ac:dyDescent="0.25">
      <c r="B3248" s="73" t="s">
        <v>13357</v>
      </c>
      <c r="C3248" s="117" t="s">
        <v>1152</v>
      </c>
      <c r="D3248" s="73" t="s">
        <v>104</v>
      </c>
      <c r="E3248" s="113" t="s">
        <v>13358</v>
      </c>
      <c r="G3248" s="114" t="s">
        <v>13359</v>
      </c>
    </row>
    <row r="3249" spans="2:7" ht="45" x14ac:dyDescent="0.25">
      <c r="B3249" s="73" t="s">
        <v>13360</v>
      </c>
      <c r="C3249" s="117" t="s">
        <v>730</v>
      </c>
      <c r="D3249" s="73" t="s">
        <v>104</v>
      </c>
      <c r="E3249" s="113" t="s">
        <v>13361</v>
      </c>
      <c r="F3249" s="113" t="s">
        <v>6992</v>
      </c>
      <c r="G3249" s="114" t="s">
        <v>13362</v>
      </c>
    </row>
    <row r="3250" spans="2:7" ht="45" x14ac:dyDescent="0.25">
      <c r="B3250" s="73" t="s">
        <v>13363</v>
      </c>
      <c r="C3250" s="117" t="s">
        <v>125</v>
      </c>
      <c r="D3250" s="73" t="s">
        <v>104</v>
      </c>
      <c r="E3250" s="113" t="s">
        <v>13364</v>
      </c>
      <c r="G3250" s="114" t="s">
        <v>13365</v>
      </c>
    </row>
    <row r="3251" spans="2:7" ht="60" x14ac:dyDescent="0.25">
      <c r="B3251" s="73" t="s">
        <v>13366</v>
      </c>
      <c r="C3251" s="117" t="s">
        <v>125</v>
      </c>
      <c r="D3251" s="73" t="s">
        <v>104</v>
      </c>
      <c r="E3251" s="113" t="s">
        <v>13367</v>
      </c>
      <c r="G3251" s="114" t="s">
        <v>13368</v>
      </c>
    </row>
    <row r="3252" spans="2:7" ht="30" x14ac:dyDescent="0.25">
      <c r="B3252" s="73" t="s">
        <v>13369</v>
      </c>
      <c r="C3252" s="117" t="s">
        <v>125</v>
      </c>
      <c r="D3252" s="73" t="s">
        <v>104</v>
      </c>
      <c r="E3252" s="113" t="s">
        <v>13370</v>
      </c>
      <c r="G3252" s="114" t="s">
        <v>13371</v>
      </c>
    </row>
    <row r="3253" spans="2:7" ht="60" x14ac:dyDescent="0.25">
      <c r="B3253" s="73" t="s">
        <v>13372</v>
      </c>
      <c r="C3253" s="117" t="s">
        <v>125</v>
      </c>
      <c r="D3253" s="73" t="s">
        <v>104</v>
      </c>
      <c r="E3253" s="113" t="s">
        <v>13373</v>
      </c>
      <c r="G3253" s="114" t="s">
        <v>13374</v>
      </c>
    </row>
    <row r="3254" spans="2:7" x14ac:dyDescent="0.25">
      <c r="B3254" s="73" t="s">
        <v>13375</v>
      </c>
      <c r="C3254" s="117" t="s">
        <v>125</v>
      </c>
      <c r="D3254" s="73" t="s">
        <v>104</v>
      </c>
      <c r="E3254" s="113" t="s">
        <v>13376</v>
      </c>
    </row>
    <row r="3255" spans="2:7" ht="60" x14ac:dyDescent="0.25">
      <c r="B3255" s="73" t="s">
        <v>13377</v>
      </c>
      <c r="C3255" s="117" t="s">
        <v>125</v>
      </c>
      <c r="D3255" s="73" t="s">
        <v>104</v>
      </c>
      <c r="E3255" s="113" t="s">
        <v>13378</v>
      </c>
      <c r="G3255" s="114" t="s">
        <v>13379</v>
      </c>
    </row>
    <row r="3256" spans="2:7" ht="150" x14ac:dyDescent="0.25">
      <c r="B3256" s="73" t="s">
        <v>13380</v>
      </c>
      <c r="C3256" s="117" t="s">
        <v>125</v>
      </c>
      <c r="D3256" s="73" t="s">
        <v>104</v>
      </c>
      <c r="E3256" s="113" t="s">
        <v>13381</v>
      </c>
      <c r="G3256" s="114" t="s">
        <v>13382</v>
      </c>
    </row>
    <row r="3257" spans="2:7" ht="165" x14ac:dyDescent="0.25">
      <c r="B3257" s="73" t="s">
        <v>13383</v>
      </c>
      <c r="C3257" s="117" t="s">
        <v>125</v>
      </c>
      <c r="D3257" s="73" t="s">
        <v>104</v>
      </c>
      <c r="E3257" s="113" t="s">
        <v>13384</v>
      </c>
      <c r="G3257" s="114" t="s">
        <v>13385</v>
      </c>
    </row>
    <row r="3258" spans="2:7" ht="150" x14ac:dyDescent="0.25">
      <c r="B3258" s="73" t="s">
        <v>13386</v>
      </c>
      <c r="C3258" s="117" t="s">
        <v>918</v>
      </c>
      <c r="D3258" s="73" t="s">
        <v>104</v>
      </c>
      <c r="E3258" s="113" t="s">
        <v>13387</v>
      </c>
      <c r="G3258" s="114" t="s">
        <v>13388</v>
      </c>
    </row>
    <row r="3259" spans="2:7" ht="30" x14ac:dyDescent="0.25">
      <c r="B3259" s="73" t="s">
        <v>13389</v>
      </c>
      <c r="C3259" s="117" t="s">
        <v>1152</v>
      </c>
      <c r="D3259" s="73" t="s">
        <v>104</v>
      </c>
      <c r="E3259" s="113" t="s">
        <v>13390</v>
      </c>
      <c r="G3259" s="114" t="s">
        <v>13391</v>
      </c>
    </row>
    <row r="3260" spans="2:7" ht="30" x14ac:dyDescent="0.25">
      <c r="B3260" s="73" t="s">
        <v>13392</v>
      </c>
      <c r="C3260" s="117" t="s">
        <v>125</v>
      </c>
      <c r="D3260" s="73" t="s">
        <v>104</v>
      </c>
      <c r="E3260" s="113" t="s">
        <v>13393</v>
      </c>
      <c r="G3260" s="114" t="s">
        <v>13394</v>
      </c>
    </row>
    <row r="3261" spans="2:7" ht="30" x14ac:dyDescent="0.25">
      <c r="B3261" s="73" t="s">
        <v>13395</v>
      </c>
      <c r="C3261" s="117" t="s">
        <v>125</v>
      </c>
      <c r="D3261" s="73" t="s">
        <v>104</v>
      </c>
      <c r="E3261" s="113" t="s">
        <v>13396</v>
      </c>
      <c r="G3261" s="114" t="s">
        <v>13397</v>
      </c>
    </row>
    <row r="3262" spans="2:7" ht="45" x14ac:dyDescent="0.25">
      <c r="B3262" s="73" t="s">
        <v>13398</v>
      </c>
      <c r="C3262" s="117" t="s">
        <v>730</v>
      </c>
      <c r="D3262" s="73" t="s">
        <v>104</v>
      </c>
      <c r="E3262" s="113" t="s">
        <v>13399</v>
      </c>
      <c r="F3262" s="113" t="s">
        <v>6992</v>
      </c>
      <c r="G3262" s="114" t="s">
        <v>13400</v>
      </c>
    </row>
    <row r="3263" spans="2:7" ht="135" x14ac:dyDescent="0.25">
      <c r="B3263" s="73" t="s">
        <v>13401</v>
      </c>
      <c r="C3263" s="117" t="s">
        <v>125</v>
      </c>
      <c r="D3263" s="73" t="s">
        <v>104</v>
      </c>
      <c r="E3263" s="113" t="s">
        <v>6274</v>
      </c>
      <c r="G3263" s="114" t="s">
        <v>6275</v>
      </c>
    </row>
    <row r="3264" spans="2:7" ht="30" x14ac:dyDescent="0.25">
      <c r="B3264" s="73" t="s">
        <v>13402</v>
      </c>
      <c r="C3264" s="117" t="s">
        <v>125</v>
      </c>
      <c r="D3264" s="73" t="s">
        <v>104</v>
      </c>
      <c r="E3264" s="113" t="s">
        <v>13403</v>
      </c>
      <c r="G3264" s="114" t="s">
        <v>13404</v>
      </c>
    </row>
    <row r="3265" spans="2:7" ht="60" x14ac:dyDescent="0.25">
      <c r="B3265" s="73" t="s">
        <v>13405</v>
      </c>
      <c r="C3265" s="117" t="s">
        <v>125</v>
      </c>
      <c r="D3265" s="73" t="s">
        <v>104</v>
      </c>
      <c r="E3265" s="113" t="s">
        <v>13406</v>
      </c>
      <c r="G3265" s="114" t="s">
        <v>13407</v>
      </c>
    </row>
    <row r="3266" spans="2:7" ht="90" x14ac:dyDescent="0.25">
      <c r="B3266" s="73" t="s">
        <v>13408</v>
      </c>
      <c r="C3266" s="117" t="s">
        <v>125</v>
      </c>
      <c r="D3266" s="73" t="s">
        <v>104</v>
      </c>
      <c r="E3266" s="113" t="s">
        <v>13409</v>
      </c>
      <c r="G3266" s="114" t="s">
        <v>13410</v>
      </c>
    </row>
    <row r="3267" spans="2:7" ht="75" x14ac:dyDescent="0.25">
      <c r="B3267" s="73" t="s">
        <v>13411</v>
      </c>
      <c r="C3267" s="117" t="s">
        <v>125</v>
      </c>
      <c r="D3267" s="73" t="s">
        <v>104</v>
      </c>
      <c r="E3267" s="113" t="s">
        <v>13412</v>
      </c>
      <c r="G3267" s="114" t="s">
        <v>13413</v>
      </c>
    </row>
    <row r="3268" spans="2:7" ht="75" x14ac:dyDescent="0.25">
      <c r="B3268" s="73" t="s">
        <v>13414</v>
      </c>
      <c r="C3268" s="117" t="s">
        <v>125</v>
      </c>
      <c r="D3268" s="73" t="s">
        <v>104</v>
      </c>
      <c r="E3268" s="113" t="s">
        <v>13415</v>
      </c>
      <c r="G3268" s="114" t="s">
        <v>13416</v>
      </c>
    </row>
    <row r="3269" spans="2:7" x14ac:dyDescent="0.25">
      <c r="B3269" s="73" t="s">
        <v>13417</v>
      </c>
      <c r="C3269" s="117" t="s">
        <v>1152</v>
      </c>
      <c r="D3269" s="73" t="s">
        <v>104</v>
      </c>
      <c r="E3269" s="113" t="s">
        <v>13418</v>
      </c>
      <c r="G3269" s="114" t="s">
        <v>9873</v>
      </c>
    </row>
    <row r="3270" spans="2:7" ht="105" x14ac:dyDescent="0.25">
      <c r="B3270" s="73" t="s">
        <v>13419</v>
      </c>
      <c r="C3270" s="117" t="s">
        <v>1152</v>
      </c>
      <c r="D3270" s="73" t="s">
        <v>104</v>
      </c>
      <c r="E3270" s="113" t="s">
        <v>13420</v>
      </c>
      <c r="G3270" s="114" t="s">
        <v>13421</v>
      </c>
    </row>
    <row r="3271" spans="2:7" ht="75" x14ac:dyDescent="0.25">
      <c r="B3271" s="73" t="s">
        <v>13422</v>
      </c>
      <c r="C3271" s="117" t="s">
        <v>125</v>
      </c>
      <c r="D3271" s="73" t="s">
        <v>104</v>
      </c>
      <c r="E3271" s="113" t="s">
        <v>13423</v>
      </c>
      <c r="G3271" s="114" t="s">
        <v>13424</v>
      </c>
    </row>
    <row r="3272" spans="2:7" ht="60" x14ac:dyDescent="0.25">
      <c r="B3272" s="73" t="s">
        <v>13425</v>
      </c>
      <c r="C3272" s="117" t="s">
        <v>730</v>
      </c>
      <c r="D3272" s="73" t="s">
        <v>104</v>
      </c>
      <c r="E3272" s="113" t="s">
        <v>13426</v>
      </c>
      <c r="F3272" s="113" t="s">
        <v>6992</v>
      </c>
      <c r="G3272" s="114" t="s">
        <v>13427</v>
      </c>
    </row>
    <row r="3273" spans="2:7" ht="45" x14ac:dyDescent="0.25">
      <c r="B3273" s="73" t="s">
        <v>13428</v>
      </c>
      <c r="C3273" s="117" t="s">
        <v>13233</v>
      </c>
      <c r="D3273" s="73" t="s">
        <v>104</v>
      </c>
      <c r="E3273" s="113" t="s">
        <v>13429</v>
      </c>
      <c r="G3273" s="114" t="s">
        <v>13430</v>
      </c>
    </row>
    <row r="3274" spans="2:7" ht="75" x14ac:dyDescent="0.25">
      <c r="B3274" s="73" t="s">
        <v>13431</v>
      </c>
      <c r="C3274" s="117" t="s">
        <v>125</v>
      </c>
      <c r="D3274" s="73" t="s">
        <v>104</v>
      </c>
      <c r="E3274" s="113" t="s">
        <v>13432</v>
      </c>
      <c r="G3274" s="114" t="s">
        <v>13433</v>
      </c>
    </row>
    <row r="3275" spans="2:7" ht="75" x14ac:dyDescent="0.25">
      <c r="B3275" s="73" t="s">
        <v>13434</v>
      </c>
      <c r="C3275" s="117" t="s">
        <v>125</v>
      </c>
      <c r="D3275" s="73" t="s">
        <v>104</v>
      </c>
      <c r="E3275" s="113" t="s">
        <v>13435</v>
      </c>
      <c r="G3275" s="114" t="s">
        <v>13436</v>
      </c>
    </row>
    <row r="3276" spans="2:7" ht="75" x14ac:dyDescent="0.25">
      <c r="B3276" s="73" t="s">
        <v>13437</v>
      </c>
      <c r="C3276" s="117" t="s">
        <v>125</v>
      </c>
      <c r="D3276" s="73" t="s">
        <v>104</v>
      </c>
      <c r="E3276" s="113" t="s">
        <v>13438</v>
      </c>
      <c r="F3276" s="113" t="s">
        <v>5751</v>
      </c>
      <c r="G3276" s="114" t="s">
        <v>13439</v>
      </c>
    </row>
    <row r="3277" spans="2:7" ht="30" x14ac:dyDescent="0.25">
      <c r="B3277" s="73" t="s">
        <v>13440</v>
      </c>
      <c r="C3277" s="117" t="s">
        <v>125</v>
      </c>
      <c r="D3277" s="73" t="s">
        <v>104</v>
      </c>
      <c r="E3277" s="113" t="s">
        <v>13441</v>
      </c>
      <c r="G3277" s="114" t="s">
        <v>13442</v>
      </c>
    </row>
    <row r="3278" spans="2:7" ht="75" x14ac:dyDescent="0.25">
      <c r="B3278" s="73" t="s">
        <v>13443</v>
      </c>
      <c r="C3278" s="117" t="s">
        <v>125</v>
      </c>
      <c r="D3278" s="73" t="s">
        <v>104</v>
      </c>
      <c r="E3278" s="113" t="s">
        <v>13444</v>
      </c>
      <c r="G3278" s="114" t="s">
        <v>13445</v>
      </c>
    </row>
    <row r="3279" spans="2:7" ht="60" x14ac:dyDescent="0.25">
      <c r="B3279" s="73" t="s">
        <v>13446</v>
      </c>
      <c r="C3279" s="117" t="s">
        <v>125</v>
      </c>
      <c r="D3279" s="73" t="s">
        <v>104</v>
      </c>
      <c r="E3279" s="113" t="s">
        <v>13447</v>
      </c>
      <c r="G3279" s="114" t="s">
        <v>13448</v>
      </c>
    </row>
    <row r="3280" spans="2:7" ht="60" x14ac:dyDescent="0.25">
      <c r="B3280" s="73" t="s">
        <v>13449</v>
      </c>
      <c r="C3280" s="117" t="s">
        <v>1152</v>
      </c>
      <c r="D3280" s="73" t="s">
        <v>104</v>
      </c>
      <c r="E3280" s="113" t="s">
        <v>13450</v>
      </c>
      <c r="G3280" s="114" t="s">
        <v>13451</v>
      </c>
    </row>
    <row r="3281" spans="2:7" ht="60" x14ac:dyDescent="0.25">
      <c r="B3281" s="73" t="s">
        <v>13452</v>
      </c>
      <c r="C3281" s="117" t="s">
        <v>125</v>
      </c>
      <c r="D3281" s="73" t="s">
        <v>104</v>
      </c>
      <c r="E3281" s="113" t="s">
        <v>13453</v>
      </c>
      <c r="G3281" s="114" t="s">
        <v>13454</v>
      </c>
    </row>
    <row r="3282" spans="2:7" x14ac:dyDescent="0.25">
      <c r="B3282" s="73" t="s">
        <v>13455</v>
      </c>
      <c r="C3282" s="117" t="s">
        <v>125</v>
      </c>
      <c r="D3282" s="73" t="s">
        <v>104</v>
      </c>
      <c r="E3282" s="113" t="s">
        <v>13456</v>
      </c>
      <c r="G3282" s="114" t="s">
        <v>13457</v>
      </c>
    </row>
    <row r="3283" spans="2:7" ht="60" x14ac:dyDescent="0.25">
      <c r="B3283" s="73" t="s">
        <v>13458</v>
      </c>
      <c r="C3283" s="117" t="s">
        <v>125</v>
      </c>
      <c r="D3283" s="73" t="s">
        <v>104</v>
      </c>
      <c r="E3283" s="113" t="s">
        <v>13459</v>
      </c>
      <c r="G3283" s="114" t="s">
        <v>13460</v>
      </c>
    </row>
    <row r="3284" spans="2:7" ht="30" x14ac:dyDescent="0.25">
      <c r="B3284" s="73" t="s">
        <v>13461</v>
      </c>
      <c r="C3284" s="117" t="s">
        <v>125</v>
      </c>
      <c r="D3284" s="73" t="s">
        <v>104</v>
      </c>
      <c r="E3284" s="113" t="s">
        <v>13462</v>
      </c>
      <c r="G3284" s="114" t="s">
        <v>13463</v>
      </c>
    </row>
    <row r="3285" spans="2:7" x14ac:dyDescent="0.25">
      <c r="B3285" s="73" t="s">
        <v>13464</v>
      </c>
      <c r="C3285" s="117" t="s">
        <v>877</v>
      </c>
      <c r="D3285" s="73" t="s">
        <v>104</v>
      </c>
      <c r="E3285" s="113" t="s">
        <v>12667</v>
      </c>
      <c r="G3285" s="114" t="s">
        <v>13465</v>
      </c>
    </row>
    <row r="3286" spans="2:7" x14ac:dyDescent="0.25">
      <c r="B3286" s="73" t="s">
        <v>13466</v>
      </c>
      <c r="C3286" s="117" t="s">
        <v>877</v>
      </c>
      <c r="D3286" s="73" t="s">
        <v>104</v>
      </c>
      <c r="E3286" s="113" t="s">
        <v>13467</v>
      </c>
      <c r="G3286" s="114" t="s">
        <v>13468</v>
      </c>
    </row>
    <row r="3287" spans="2:7" x14ac:dyDescent="0.25">
      <c r="B3287" s="73" t="s">
        <v>13469</v>
      </c>
      <c r="C3287" s="117" t="s">
        <v>918</v>
      </c>
      <c r="D3287" s="73" t="s">
        <v>104</v>
      </c>
      <c r="E3287" s="113" t="s">
        <v>13470</v>
      </c>
      <c r="G3287" s="114" t="s">
        <v>13471</v>
      </c>
    </row>
    <row r="3288" spans="2:7" ht="45" x14ac:dyDescent="0.25">
      <c r="B3288" s="73" t="s">
        <v>13472</v>
      </c>
      <c r="C3288" s="117" t="s">
        <v>7981</v>
      </c>
      <c r="D3288" s="73" t="s">
        <v>104</v>
      </c>
      <c r="E3288" s="113" t="s">
        <v>13473</v>
      </c>
      <c r="G3288" s="114" t="s">
        <v>13474</v>
      </c>
    </row>
    <row r="3289" spans="2:7" ht="75" x14ac:dyDescent="0.25">
      <c r="B3289" s="73" t="s">
        <v>13475</v>
      </c>
      <c r="C3289" s="117" t="s">
        <v>7228</v>
      </c>
      <c r="D3289" s="73" t="s">
        <v>104</v>
      </c>
      <c r="E3289" s="113" t="s">
        <v>7226</v>
      </c>
      <c r="G3289" s="114" t="s">
        <v>13476</v>
      </c>
    </row>
    <row r="3290" spans="2:7" ht="45" x14ac:dyDescent="0.25">
      <c r="B3290" s="73" t="s">
        <v>13477</v>
      </c>
      <c r="C3290" s="117" t="s">
        <v>904</v>
      </c>
      <c r="D3290" s="73" t="s">
        <v>104</v>
      </c>
      <c r="E3290" s="113" t="s">
        <v>13478</v>
      </c>
      <c r="G3290" s="114" t="s">
        <v>13479</v>
      </c>
    </row>
    <row r="3291" spans="2:7" ht="30" x14ac:dyDescent="0.25">
      <c r="B3291" s="73" t="s">
        <v>13480</v>
      </c>
      <c r="C3291" s="117" t="s">
        <v>7244</v>
      </c>
      <c r="D3291" s="73" t="s">
        <v>104</v>
      </c>
      <c r="E3291" s="113" t="s">
        <v>13481</v>
      </c>
      <c r="G3291" s="114" t="s">
        <v>13482</v>
      </c>
    </row>
    <row r="3292" spans="2:7" ht="30" x14ac:dyDescent="0.25">
      <c r="B3292" s="73" t="s">
        <v>13483</v>
      </c>
      <c r="C3292" s="117" t="s">
        <v>2891</v>
      </c>
      <c r="D3292" s="73" t="s">
        <v>104</v>
      </c>
      <c r="E3292" s="113" t="s">
        <v>13484</v>
      </c>
      <c r="G3292" s="114" t="s">
        <v>13485</v>
      </c>
    </row>
    <row r="3293" spans="2:7" x14ac:dyDescent="0.25">
      <c r="B3293" s="73" t="s">
        <v>13486</v>
      </c>
      <c r="C3293" s="117" t="s">
        <v>918</v>
      </c>
      <c r="D3293" s="73" t="s">
        <v>104</v>
      </c>
      <c r="E3293" s="113" t="s">
        <v>13487</v>
      </c>
      <c r="G3293" s="114" t="s">
        <v>9873</v>
      </c>
    </row>
    <row r="3294" spans="2:7" x14ac:dyDescent="0.25">
      <c r="B3294" s="73" t="s">
        <v>13488</v>
      </c>
      <c r="C3294" s="117" t="s">
        <v>8071</v>
      </c>
      <c r="D3294" s="73" t="s">
        <v>104</v>
      </c>
      <c r="E3294" s="113" t="s">
        <v>13489</v>
      </c>
    </row>
    <row r="3295" spans="2:7" x14ac:dyDescent="0.25">
      <c r="B3295" s="73" t="s">
        <v>13490</v>
      </c>
      <c r="C3295" s="117" t="s">
        <v>7620</v>
      </c>
      <c r="D3295" s="73" t="s">
        <v>104</v>
      </c>
      <c r="E3295" s="113" t="s">
        <v>13491</v>
      </c>
      <c r="G3295" s="114" t="s">
        <v>13492</v>
      </c>
    </row>
    <row r="3296" spans="2:7" x14ac:dyDescent="0.25">
      <c r="B3296" s="73" t="s">
        <v>13493</v>
      </c>
      <c r="C3296" s="117" t="s">
        <v>918</v>
      </c>
      <c r="D3296" s="73" t="s">
        <v>104</v>
      </c>
      <c r="E3296" s="113" t="s">
        <v>13494</v>
      </c>
      <c r="G3296" s="114" t="s">
        <v>13495</v>
      </c>
    </row>
    <row r="3297" spans="2:7" x14ac:dyDescent="0.25">
      <c r="B3297" s="73" t="s">
        <v>13496</v>
      </c>
      <c r="C3297" s="117" t="s">
        <v>12997</v>
      </c>
      <c r="D3297" s="73" t="s">
        <v>104</v>
      </c>
      <c r="E3297" s="113" t="s">
        <v>13497</v>
      </c>
      <c r="G3297" s="114" t="s">
        <v>13492</v>
      </c>
    </row>
    <row r="3298" spans="2:7" x14ac:dyDescent="0.25">
      <c r="B3298" s="73" t="s">
        <v>13498</v>
      </c>
      <c r="C3298" s="117" t="s">
        <v>1334</v>
      </c>
      <c r="D3298" s="73" t="s">
        <v>104</v>
      </c>
      <c r="E3298" s="113" t="s">
        <v>13499</v>
      </c>
      <c r="G3298" s="114" t="s">
        <v>13500</v>
      </c>
    </row>
    <row r="3299" spans="2:7" ht="45" x14ac:dyDescent="0.25">
      <c r="B3299" s="73" t="s">
        <v>13501</v>
      </c>
      <c r="C3299" s="117" t="s">
        <v>918</v>
      </c>
      <c r="D3299" s="73" t="s">
        <v>104</v>
      </c>
      <c r="E3299" s="113" t="s">
        <v>7319</v>
      </c>
      <c r="G3299" s="114" t="s">
        <v>13502</v>
      </c>
    </row>
    <row r="3300" spans="2:7" x14ac:dyDescent="0.25">
      <c r="B3300" s="73" t="s">
        <v>13503</v>
      </c>
      <c r="C3300" s="117" t="s">
        <v>1827</v>
      </c>
      <c r="D3300" s="73" t="s">
        <v>104</v>
      </c>
      <c r="E3300" s="113" t="s">
        <v>13504</v>
      </c>
      <c r="F3300" s="113" t="s">
        <v>7335</v>
      </c>
      <c r="G3300" s="114" t="s">
        <v>13505</v>
      </c>
    </row>
    <row r="3301" spans="2:7" x14ac:dyDescent="0.25">
      <c r="B3301" s="73" t="s">
        <v>13506</v>
      </c>
      <c r="C3301" s="117" t="s">
        <v>547</v>
      </c>
      <c r="D3301" s="73" t="s">
        <v>104</v>
      </c>
      <c r="E3301" s="113" t="s">
        <v>13507</v>
      </c>
      <c r="F3301" s="113" t="s">
        <v>5873</v>
      </c>
      <c r="G3301" s="114" t="s">
        <v>13508</v>
      </c>
    </row>
    <row r="3302" spans="2:7" ht="45" x14ac:dyDescent="0.25">
      <c r="B3302" s="73" t="s">
        <v>13509</v>
      </c>
      <c r="C3302" s="117" t="s">
        <v>5871</v>
      </c>
      <c r="D3302" s="73" t="s">
        <v>104</v>
      </c>
      <c r="E3302" s="113" t="s">
        <v>13510</v>
      </c>
      <c r="G3302" s="114" t="s">
        <v>13511</v>
      </c>
    </row>
    <row r="3303" spans="2:7" ht="45" x14ac:dyDescent="0.25">
      <c r="B3303" s="73" t="s">
        <v>13512</v>
      </c>
      <c r="C3303" s="117" t="s">
        <v>1562</v>
      </c>
      <c r="D3303" s="73" t="s">
        <v>104</v>
      </c>
      <c r="E3303" s="113" t="s">
        <v>13513</v>
      </c>
      <c r="F3303" s="113" t="s">
        <v>5878</v>
      </c>
      <c r="G3303" s="114" t="s">
        <v>13514</v>
      </c>
    </row>
    <row r="3304" spans="2:7" ht="45" x14ac:dyDescent="0.25">
      <c r="B3304" s="73" t="s">
        <v>13515</v>
      </c>
      <c r="C3304" s="117" t="s">
        <v>6572</v>
      </c>
      <c r="D3304" s="73" t="s">
        <v>104</v>
      </c>
      <c r="E3304" s="113" t="s">
        <v>13516</v>
      </c>
      <c r="F3304" s="113" t="s">
        <v>5557</v>
      </c>
      <c r="G3304" s="114" t="s">
        <v>13517</v>
      </c>
    </row>
    <row r="3305" spans="2:7" ht="60" x14ac:dyDescent="0.25">
      <c r="B3305" s="73" t="s">
        <v>13518</v>
      </c>
      <c r="C3305" s="117" t="s">
        <v>6572</v>
      </c>
      <c r="D3305" s="73" t="s">
        <v>104</v>
      </c>
      <c r="E3305" s="113" t="s">
        <v>13519</v>
      </c>
      <c r="F3305" s="113" t="s">
        <v>5557</v>
      </c>
      <c r="G3305" s="114" t="s">
        <v>13520</v>
      </c>
    </row>
    <row r="3306" spans="2:7" ht="120" x14ac:dyDescent="0.25">
      <c r="B3306" s="73" t="s">
        <v>13521</v>
      </c>
      <c r="C3306" s="117" t="s">
        <v>13522</v>
      </c>
      <c r="D3306" s="73" t="s">
        <v>104</v>
      </c>
      <c r="E3306" s="113" t="s">
        <v>13523</v>
      </c>
      <c r="F3306" s="113" t="s">
        <v>5557</v>
      </c>
      <c r="G3306" s="114" t="s">
        <v>13524</v>
      </c>
    </row>
    <row r="3307" spans="2:7" x14ac:dyDescent="0.25">
      <c r="B3307" s="73" t="s">
        <v>13525</v>
      </c>
      <c r="C3307" s="117" t="s">
        <v>3241</v>
      </c>
      <c r="D3307" s="73" t="s">
        <v>104</v>
      </c>
      <c r="E3307" s="113" t="s">
        <v>13526</v>
      </c>
      <c r="F3307" s="113" t="s">
        <v>5557</v>
      </c>
    </row>
    <row r="3308" spans="2:7" x14ac:dyDescent="0.25">
      <c r="B3308" s="73" t="s">
        <v>22569</v>
      </c>
      <c r="C3308" s="117" t="s">
        <v>22442</v>
      </c>
      <c r="D3308" s="73" t="s">
        <v>104</v>
      </c>
      <c r="E3308" s="113" t="s">
        <v>22570</v>
      </c>
      <c r="F3308" s="113" t="s">
        <v>5557</v>
      </c>
    </row>
    <row r="3309" spans="2:7" x14ac:dyDescent="0.25">
      <c r="B3309" s="73" t="s">
        <v>22571</v>
      </c>
      <c r="C3309" s="117" t="s">
        <v>22442</v>
      </c>
      <c r="D3309" s="73" t="s">
        <v>104</v>
      </c>
      <c r="E3309" s="113" t="s">
        <v>22572</v>
      </c>
      <c r="F3309" s="113" t="s">
        <v>5557</v>
      </c>
    </row>
    <row r="3310" spans="2:7" x14ac:dyDescent="0.25">
      <c r="B3310" s="73" t="s">
        <v>13527</v>
      </c>
      <c r="C3310" s="117" t="s">
        <v>125</v>
      </c>
      <c r="D3310" s="73" t="s">
        <v>104</v>
      </c>
      <c r="E3310" s="113" t="s">
        <v>23290</v>
      </c>
      <c r="F3310" s="113" t="s">
        <v>5557</v>
      </c>
    </row>
    <row r="3311" spans="2:7" ht="75" x14ac:dyDescent="0.25">
      <c r="B3311" s="73" t="s">
        <v>13528</v>
      </c>
      <c r="C3311" s="117" t="s">
        <v>125</v>
      </c>
      <c r="D3311" s="73" t="s">
        <v>104</v>
      </c>
      <c r="E3311" s="113" t="s">
        <v>13529</v>
      </c>
      <c r="G3311" s="114" t="s">
        <v>13530</v>
      </c>
    </row>
    <row r="3312" spans="2:7" ht="60" x14ac:dyDescent="0.25">
      <c r="B3312" s="73" t="s">
        <v>13531</v>
      </c>
      <c r="C3312" s="117" t="s">
        <v>2919</v>
      </c>
      <c r="D3312" s="73" t="s">
        <v>104</v>
      </c>
      <c r="E3312" s="113" t="s">
        <v>13532</v>
      </c>
      <c r="F3312" s="113" t="s">
        <v>5557</v>
      </c>
      <c r="G3312" s="114" t="s">
        <v>13533</v>
      </c>
    </row>
    <row r="3313" spans="2:7" x14ac:dyDescent="0.25">
      <c r="B3313" s="73" t="s">
        <v>22573</v>
      </c>
      <c r="C3313" s="117" t="s">
        <v>4733</v>
      </c>
      <c r="D3313" s="73" t="s">
        <v>104</v>
      </c>
      <c r="E3313" s="113" t="s">
        <v>22574</v>
      </c>
      <c r="F3313" s="113" t="s">
        <v>22575</v>
      </c>
    </row>
    <row r="3314" spans="2:7" x14ac:dyDescent="0.25">
      <c r="B3314" s="73" t="s">
        <v>13534</v>
      </c>
      <c r="C3314" s="117" t="s">
        <v>526</v>
      </c>
      <c r="D3314" s="73" t="s">
        <v>104</v>
      </c>
      <c r="E3314" s="113" t="s">
        <v>13535</v>
      </c>
      <c r="F3314" s="113" t="s">
        <v>5557</v>
      </c>
      <c r="G3314" s="114" t="s">
        <v>13536</v>
      </c>
    </row>
    <row r="3315" spans="2:7" x14ac:dyDescent="0.25">
      <c r="B3315" s="73" t="s">
        <v>23291</v>
      </c>
      <c r="C3315" s="117" t="s">
        <v>4591</v>
      </c>
      <c r="D3315" s="73" t="s">
        <v>104</v>
      </c>
      <c r="E3315" s="113" t="s">
        <v>23292</v>
      </c>
      <c r="F3315" s="113" t="s">
        <v>23293</v>
      </c>
    </row>
    <row r="3316" spans="2:7" x14ac:dyDescent="0.25">
      <c r="B3316" s="73" t="s">
        <v>13537</v>
      </c>
      <c r="C3316" s="117" t="s">
        <v>125</v>
      </c>
      <c r="D3316" s="73" t="s">
        <v>104</v>
      </c>
      <c r="E3316" s="113" t="s">
        <v>8663</v>
      </c>
    </row>
    <row r="3317" spans="2:7" x14ac:dyDescent="0.25">
      <c r="B3317" s="73" t="s">
        <v>13538</v>
      </c>
      <c r="C3317" s="117" t="s">
        <v>125</v>
      </c>
      <c r="D3317" s="73" t="s">
        <v>104</v>
      </c>
      <c r="E3317" s="113" t="s">
        <v>8718</v>
      </c>
    </row>
    <row r="3318" spans="2:7" x14ac:dyDescent="0.25">
      <c r="B3318" s="73" t="s">
        <v>13539</v>
      </c>
      <c r="C3318" s="117" t="s">
        <v>125</v>
      </c>
      <c r="D3318" s="73" t="s">
        <v>104</v>
      </c>
      <c r="E3318" s="113" t="s">
        <v>13540</v>
      </c>
    </row>
    <row r="3319" spans="2:7" x14ac:dyDescent="0.25">
      <c r="B3319" s="73" t="s">
        <v>13541</v>
      </c>
      <c r="C3319" s="117" t="s">
        <v>125</v>
      </c>
      <c r="D3319" s="73" t="s">
        <v>104</v>
      </c>
      <c r="E3319" s="113" t="s">
        <v>13542</v>
      </c>
    </row>
    <row r="3320" spans="2:7" x14ac:dyDescent="0.25">
      <c r="B3320" s="73" t="s">
        <v>13543</v>
      </c>
      <c r="C3320" s="117" t="s">
        <v>125</v>
      </c>
      <c r="D3320" s="73" t="s">
        <v>104</v>
      </c>
      <c r="E3320" s="113" t="s">
        <v>13544</v>
      </c>
    </row>
    <row r="3321" spans="2:7" x14ac:dyDescent="0.25">
      <c r="B3321" s="73" t="s">
        <v>13545</v>
      </c>
      <c r="C3321" s="117" t="s">
        <v>125</v>
      </c>
      <c r="D3321" s="73" t="s">
        <v>104</v>
      </c>
      <c r="E3321" s="113" t="s">
        <v>8958</v>
      </c>
    </row>
    <row r="3322" spans="2:7" x14ac:dyDescent="0.25">
      <c r="B3322" s="73" t="s">
        <v>13546</v>
      </c>
      <c r="C3322" s="117" t="s">
        <v>125</v>
      </c>
      <c r="D3322" s="73" t="s">
        <v>104</v>
      </c>
      <c r="E3322" s="113" t="s">
        <v>8960</v>
      </c>
    </row>
    <row r="3323" spans="2:7" x14ac:dyDescent="0.25">
      <c r="B3323" s="73" t="s">
        <v>13547</v>
      </c>
      <c r="C3323" s="117" t="s">
        <v>125</v>
      </c>
      <c r="D3323" s="73" t="s">
        <v>104</v>
      </c>
      <c r="E3323" s="113" t="s">
        <v>13548</v>
      </c>
    </row>
    <row r="3324" spans="2:7" x14ac:dyDescent="0.25">
      <c r="B3324" s="73" t="s">
        <v>13549</v>
      </c>
      <c r="C3324" s="117" t="s">
        <v>125</v>
      </c>
      <c r="D3324" s="73" t="s">
        <v>104</v>
      </c>
      <c r="E3324" s="113" t="s">
        <v>13550</v>
      </c>
    </row>
    <row r="3325" spans="2:7" x14ac:dyDescent="0.25">
      <c r="B3325" s="73" t="s">
        <v>13551</v>
      </c>
      <c r="C3325" s="117" t="s">
        <v>125</v>
      </c>
      <c r="D3325" s="73" t="s">
        <v>104</v>
      </c>
      <c r="E3325" s="113" t="s">
        <v>9113</v>
      </c>
    </row>
    <row r="3326" spans="2:7" x14ac:dyDescent="0.25">
      <c r="B3326" s="73" t="s">
        <v>13552</v>
      </c>
      <c r="C3326" s="117" t="s">
        <v>125</v>
      </c>
      <c r="D3326" s="73" t="s">
        <v>104</v>
      </c>
      <c r="E3326" s="113" t="s">
        <v>13553</v>
      </c>
    </row>
    <row r="3327" spans="2:7" x14ac:dyDescent="0.25">
      <c r="B3327" s="73" t="s">
        <v>13554</v>
      </c>
      <c r="C3327" s="117" t="s">
        <v>125</v>
      </c>
      <c r="D3327" s="73" t="s">
        <v>104</v>
      </c>
      <c r="E3327" s="113" t="s">
        <v>13555</v>
      </c>
    </row>
    <row r="3328" spans="2:7" x14ac:dyDescent="0.25">
      <c r="B3328" s="73" t="s">
        <v>13556</v>
      </c>
      <c r="C3328" s="117" t="s">
        <v>125</v>
      </c>
      <c r="D3328" s="73" t="s">
        <v>104</v>
      </c>
      <c r="E3328" s="113" t="s">
        <v>13557</v>
      </c>
    </row>
    <row r="3329" spans="2:7" x14ac:dyDescent="0.25">
      <c r="B3329" s="73" t="s">
        <v>13558</v>
      </c>
      <c r="C3329" s="117" t="s">
        <v>125</v>
      </c>
      <c r="D3329" s="73" t="s">
        <v>104</v>
      </c>
      <c r="E3329" s="113" t="s">
        <v>13559</v>
      </c>
    </row>
    <row r="3330" spans="2:7" x14ac:dyDescent="0.25">
      <c r="B3330" s="73" t="s">
        <v>13560</v>
      </c>
      <c r="C3330" s="117" t="s">
        <v>125</v>
      </c>
      <c r="D3330" s="73" t="s">
        <v>104</v>
      </c>
      <c r="E3330" s="113" t="s">
        <v>13561</v>
      </c>
    </row>
    <row r="3331" spans="2:7" x14ac:dyDescent="0.25">
      <c r="B3331" s="73" t="s">
        <v>13562</v>
      </c>
      <c r="C3331" s="117" t="s">
        <v>125</v>
      </c>
      <c r="D3331" s="73" t="s">
        <v>104</v>
      </c>
      <c r="E3331" s="113" t="s">
        <v>13563</v>
      </c>
      <c r="G3331" s="114" t="s">
        <v>13564</v>
      </c>
    </row>
    <row r="3332" spans="2:7" x14ac:dyDescent="0.25">
      <c r="B3332" s="73" t="s">
        <v>13565</v>
      </c>
      <c r="C3332" s="117" t="s">
        <v>125</v>
      </c>
      <c r="D3332" s="73" t="s">
        <v>104</v>
      </c>
      <c r="E3332" s="113" t="s">
        <v>13566</v>
      </c>
    </row>
    <row r="3333" spans="2:7" x14ac:dyDescent="0.25">
      <c r="B3333" s="73" t="s">
        <v>13567</v>
      </c>
      <c r="C3333" s="117" t="s">
        <v>125</v>
      </c>
      <c r="D3333" s="73" t="s">
        <v>104</v>
      </c>
      <c r="E3333" s="113" t="s">
        <v>13568</v>
      </c>
    </row>
    <row r="3334" spans="2:7" x14ac:dyDescent="0.25">
      <c r="B3334" s="73" t="s">
        <v>13569</v>
      </c>
      <c r="C3334" s="117" t="s">
        <v>125</v>
      </c>
      <c r="D3334" s="73" t="s">
        <v>104</v>
      </c>
      <c r="E3334" s="113" t="s">
        <v>13570</v>
      </c>
      <c r="G3334" s="114" t="s">
        <v>13571</v>
      </c>
    </row>
    <row r="3335" spans="2:7" x14ac:dyDescent="0.25">
      <c r="B3335" s="73" t="s">
        <v>13572</v>
      </c>
      <c r="C3335" s="117" t="s">
        <v>125</v>
      </c>
      <c r="D3335" s="73" t="s">
        <v>104</v>
      </c>
      <c r="E3335" s="113" t="s">
        <v>9167</v>
      </c>
    </row>
    <row r="3336" spans="2:7" x14ac:dyDescent="0.25">
      <c r="B3336" s="73" t="s">
        <v>13573</v>
      </c>
      <c r="C3336" s="117" t="s">
        <v>125</v>
      </c>
      <c r="D3336" s="73" t="s">
        <v>104</v>
      </c>
      <c r="E3336" s="113" t="s">
        <v>13574</v>
      </c>
      <c r="G3336" s="114" t="s">
        <v>13575</v>
      </c>
    </row>
    <row r="3337" spans="2:7" x14ac:dyDescent="0.25">
      <c r="B3337" s="73" t="s">
        <v>13576</v>
      </c>
      <c r="C3337" s="117" t="s">
        <v>125</v>
      </c>
      <c r="D3337" s="73" t="s">
        <v>104</v>
      </c>
      <c r="E3337" s="113" t="s">
        <v>13577</v>
      </c>
      <c r="G3337" s="114" t="s">
        <v>13578</v>
      </c>
    </row>
    <row r="3338" spans="2:7" ht="75" x14ac:dyDescent="0.25">
      <c r="B3338" s="73" t="s">
        <v>13579</v>
      </c>
      <c r="C3338" s="117" t="s">
        <v>125</v>
      </c>
      <c r="D3338" s="73" t="s">
        <v>104</v>
      </c>
      <c r="E3338" s="113" t="s">
        <v>13580</v>
      </c>
      <c r="G3338" s="114" t="s">
        <v>13581</v>
      </c>
    </row>
    <row r="3339" spans="2:7" ht="45" x14ac:dyDescent="0.25">
      <c r="B3339" s="73" t="s">
        <v>13582</v>
      </c>
      <c r="C3339" s="117" t="s">
        <v>125</v>
      </c>
      <c r="D3339" s="73" t="s">
        <v>104</v>
      </c>
      <c r="E3339" s="113" t="s">
        <v>13583</v>
      </c>
      <c r="G3339" s="114" t="s">
        <v>13584</v>
      </c>
    </row>
    <row r="3340" spans="2:7" ht="75" x14ac:dyDescent="0.25">
      <c r="B3340" s="73" t="s">
        <v>13585</v>
      </c>
      <c r="C3340" s="117" t="s">
        <v>125</v>
      </c>
      <c r="D3340" s="73" t="s">
        <v>104</v>
      </c>
      <c r="E3340" s="113" t="s">
        <v>13586</v>
      </c>
      <c r="G3340" s="114" t="s">
        <v>13587</v>
      </c>
    </row>
    <row r="3341" spans="2:7" x14ac:dyDescent="0.25">
      <c r="B3341" s="73" t="s">
        <v>13588</v>
      </c>
      <c r="C3341" s="117" t="s">
        <v>125</v>
      </c>
      <c r="D3341" s="73" t="s">
        <v>104</v>
      </c>
      <c r="E3341" s="113" t="s">
        <v>13589</v>
      </c>
    </row>
    <row r="3342" spans="2:7" x14ac:dyDescent="0.25">
      <c r="B3342" s="73" t="s">
        <v>13590</v>
      </c>
      <c r="C3342" s="117" t="s">
        <v>125</v>
      </c>
      <c r="D3342" s="73" t="s">
        <v>104</v>
      </c>
      <c r="E3342" s="113" t="s">
        <v>9710</v>
      </c>
    </row>
    <row r="3343" spans="2:7" x14ac:dyDescent="0.25">
      <c r="B3343" s="73" t="s">
        <v>13591</v>
      </c>
      <c r="C3343" s="117" t="s">
        <v>125</v>
      </c>
      <c r="D3343" s="73" t="s">
        <v>104</v>
      </c>
      <c r="E3343" s="113" t="s">
        <v>13592</v>
      </c>
    </row>
    <row r="3344" spans="2:7" x14ac:dyDescent="0.25">
      <c r="B3344" s="73" t="s">
        <v>13593</v>
      </c>
      <c r="C3344" s="117" t="s">
        <v>125</v>
      </c>
      <c r="D3344" s="73" t="s">
        <v>104</v>
      </c>
      <c r="E3344" s="113" t="s">
        <v>13594</v>
      </c>
      <c r="F3344" s="113" t="s">
        <v>5751</v>
      </c>
    </row>
    <row r="3345" spans="2:7" x14ac:dyDescent="0.25">
      <c r="B3345" s="73" t="s">
        <v>22576</v>
      </c>
      <c r="C3345" s="117" t="s">
        <v>22577</v>
      </c>
      <c r="D3345" s="73" t="s">
        <v>104</v>
      </c>
      <c r="E3345" s="113" t="s">
        <v>22578</v>
      </c>
      <c r="F3345" s="113" t="s">
        <v>5557</v>
      </c>
    </row>
    <row r="3346" spans="2:7" x14ac:dyDescent="0.25">
      <c r="B3346" s="73" t="s">
        <v>13595</v>
      </c>
      <c r="C3346" s="117" t="s">
        <v>125</v>
      </c>
      <c r="D3346" s="73" t="s">
        <v>104</v>
      </c>
      <c r="E3346" s="113" t="s">
        <v>11347</v>
      </c>
    </row>
    <row r="3347" spans="2:7" ht="30" x14ac:dyDescent="0.25">
      <c r="B3347" s="73" t="s">
        <v>13596</v>
      </c>
      <c r="C3347" s="117" t="s">
        <v>125</v>
      </c>
      <c r="D3347" s="73" t="s">
        <v>104</v>
      </c>
      <c r="E3347" s="113" t="s">
        <v>11412</v>
      </c>
      <c r="G3347" s="114" t="s">
        <v>13597</v>
      </c>
    </row>
    <row r="3348" spans="2:7" x14ac:dyDescent="0.25">
      <c r="B3348" s="73" t="s">
        <v>13598</v>
      </c>
      <c r="C3348" s="117" t="s">
        <v>125</v>
      </c>
      <c r="D3348" s="73" t="s">
        <v>104</v>
      </c>
      <c r="E3348" s="113" t="s">
        <v>13599</v>
      </c>
    </row>
    <row r="3349" spans="2:7" x14ac:dyDescent="0.25">
      <c r="B3349" s="73" t="s">
        <v>13600</v>
      </c>
      <c r="C3349" s="117" t="s">
        <v>125</v>
      </c>
      <c r="D3349" s="73" t="s">
        <v>104</v>
      </c>
      <c r="E3349" s="113" t="s">
        <v>11437</v>
      </c>
    </row>
    <row r="3350" spans="2:7" x14ac:dyDescent="0.25">
      <c r="B3350" s="73" t="s">
        <v>13601</v>
      </c>
      <c r="C3350" s="117" t="s">
        <v>125</v>
      </c>
      <c r="D3350" s="73" t="s">
        <v>104</v>
      </c>
      <c r="E3350" s="113" t="s">
        <v>13602</v>
      </c>
    </row>
    <row r="3351" spans="2:7" x14ac:dyDescent="0.25">
      <c r="B3351" s="73" t="s">
        <v>13603</v>
      </c>
      <c r="C3351" s="117" t="s">
        <v>125</v>
      </c>
      <c r="D3351" s="73" t="s">
        <v>104</v>
      </c>
      <c r="E3351" s="113" t="s">
        <v>13604</v>
      </c>
    </row>
    <row r="3352" spans="2:7" x14ac:dyDescent="0.25">
      <c r="B3352" s="73" t="s">
        <v>13605</v>
      </c>
      <c r="C3352" s="117" t="s">
        <v>125</v>
      </c>
      <c r="D3352" s="73" t="s">
        <v>104</v>
      </c>
      <c r="E3352" s="113" t="s">
        <v>13606</v>
      </c>
    </row>
    <row r="3353" spans="2:7" x14ac:dyDescent="0.25">
      <c r="B3353" s="73" t="s">
        <v>13607</v>
      </c>
      <c r="C3353" s="117" t="s">
        <v>125</v>
      </c>
      <c r="D3353" s="73" t="s">
        <v>104</v>
      </c>
      <c r="E3353" s="113" t="s">
        <v>13608</v>
      </c>
    </row>
    <row r="3354" spans="2:7" x14ac:dyDescent="0.25">
      <c r="B3354" s="73" t="s">
        <v>13609</v>
      </c>
      <c r="C3354" s="117" t="s">
        <v>125</v>
      </c>
      <c r="D3354" s="73" t="s">
        <v>104</v>
      </c>
      <c r="E3354" s="113" t="s">
        <v>13610</v>
      </c>
    </row>
    <row r="3355" spans="2:7" x14ac:dyDescent="0.25">
      <c r="B3355" s="73" t="s">
        <v>13611</v>
      </c>
      <c r="C3355" s="117" t="s">
        <v>125</v>
      </c>
      <c r="D3355" s="73" t="s">
        <v>104</v>
      </c>
      <c r="E3355" s="113" t="s">
        <v>11743</v>
      </c>
      <c r="G3355" s="114" t="s">
        <v>13612</v>
      </c>
    </row>
    <row r="3356" spans="2:7" x14ac:dyDescent="0.25">
      <c r="B3356" s="73" t="s">
        <v>13613</v>
      </c>
      <c r="C3356" s="117" t="s">
        <v>125</v>
      </c>
      <c r="D3356" s="73" t="s">
        <v>104</v>
      </c>
      <c r="E3356" s="113" t="s">
        <v>13614</v>
      </c>
    </row>
    <row r="3357" spans="2:7" x14ac:dyDescent="0.25">
      <c r="B3357" s="73" t="s">
        <v>13615</v>
      </c>
      <c r="C3357" s="117" t="s">
        <v>125</v>
      </c>
      <c r="D3357" s="73" t="s">
        <v>104</v>
      </c>
      <c r="E3357" s="113" t="s">
        <v>13616</v>
      </c>
    </row>
    <row r="3358" spans="2:7" ht="75" x14ac:dyDescent="0.25">
      <c r="B3358" s="73" t="s">
        <v>13617</v>
      </c>
      <c r="C3358" s="117" t="s">
        <v>125</v>
      </c>
      <c r="D3358" s="73" t="s">
        <v>104</v>
      </c>
      <c r="E3358" s="113" t="s">
        <v>11746</v>
      </c>
      <c r="G3358" s="114" t="s">
        <v>13618</v>
      </c>
    </row>
    <row r="3359" spans="2:7" ht="75" x14ac:dyDescent="0.25">
      <c r="B3359" s="73" t="s">
        <v>13619</v>
      </c>
      <c r="C3359" s="117" t="s">
        <v>12166</v>
      </c>
      <c r="D3359" s="73" t="s">
        <v>104</v>
      </c>
      <c r="E3359" s="113" t="s">
        <v>12918</v>
      </c>
      <c r="F3359" s="113" t="s">
        <v>7331</v>
      </c>
      <c r="G3359" s="114" t="s">
        <v>13620</v>
      </c>
    </row>
    <row r="3360" spans="2:7" ht="30" x14ac:dyDescent="0.25">
      <c r="B3360" s="73" t="s">
        <v>13621</v>
      </c>
      <c r="C3360" s="117" t="s">
        <v>125</v>
      </c>
      <c r="D3360" s="73" t="s">
        <v>104</v>
      </c>
      <c r="E3360" s="113" t="s">
        <v>12620</v>
      </c>
      <c r="G3360" s="114" t="s">
        <v>13622</v>
      </c>
    </row>
    <row r="3361" spans="2:7" ht="60" x14ac:dyDescent="0.25">
      <c r="B3361" s="73" t="s">
        <v>13623</v>
      </c>
      <c r="C3361" s="117" t="s">
        <v>125</v>
      </c>
      <c r="D3361" s="73" t="s">
        <v>104</v>
      </c>
      <c r="E3361" s="113" t="s">
        <v>12623</v>
      </c>
      <c r="G3361" s="114" t="s">
        <v>13624</v>
      </c>
    </row>
    <row r="3362" spans="2:7" ht="165" x14ac:dyDescent="0.25">
      <c r="B3362" s="73" t="s">
        <v>13625</v>
      </c>
      <c r="C3362" s="117" t="s">
        <v>2189</v>
      </c>
      <c r="D3362" s="73" t="s">
        <v>104</v>
      </c>
      <c r="E3362" s="113" t="s">
        <v>13626</v>
      </c>
      <c r="G3362" s="114" t="s">
        <v>13627</v>
      </c>
    </row>
    <row r="3363" spans="2:7" x14ac:dyDescent="0.25">
      <c r="B3363" s="73" t="s">
        <v>13628</v>
      </c>
      <c r="C3363" s="117" t="s">
        <v>125</v>
      </c>
      <c r="D3363" s="73" t="s">
        <v>104</v>
      </c>
      <c r="E3363" s="113" t="s">
        <v>13629</v>
      </c>
    </row>
    <row r="3364" spans="2:7" x14ac:dyDescent="0.25">
      <c r="B3364" s="73" t="s">
        <v>13630</v>
      </c>
      <c r="C3364" s="117" t="s">
        <v>125</v>
      </c>
      <c r="D3364" s="73" t="s">
        <v>104</v>
      </c>
      <c r="E3364" s="113" t="s">
        <v>13631</v>
      </c>
    </row>
    <row r="3365" spans="2:7" ht="90" x14ac:dyDescent="0.25">
      <c r="B3365" s="73" t="s">
        <v>13632</v>
      </c>
      <c r="C3365" s="117" t="s">
        <v>125</v>
      </c>
      <c r="D3365" s="73" t="s">
        <v>104</v>
      </c>
      <c r="E3365" s="113" t="s">
        <v>13633</v>
      </c>
      <c r="G3365" s="114" t="s">
        <v>13634</v>
      </c>
    </row>
    <row r="3366" spans="2:7" x14ac:dyDescent="0.25">
      <c r="B3366" s="73" t="s">
        <v>13635</v>
      </c>
      <c r="C3366" s="117" t="s">
        <v>125</v>
      </c>
      <c r="D3366" s="73" t="s">
        <v>104</v>
      </c>
      <c r="E3366" s="113" t="s">
        <v>13636</v>
      </c>
    </row>
    <row r="3367" spans="2:7" x14ac:dyDescent="0.25">
      <c r="B3367" s="73" t="s">
        <v>13637</v>
      </c>
      <c r="C3367" s="117" t="s">
        <v>125</v>
      </c>
      <c r="D3367" s="73" t="s">
        <v>104</v>
      </c>
      <c r="E3367" s="113" t="s">
        <v>13638</v>
      </c>
    </row>
    <row r="3368" spans="2:7" x14ac:dyDescent="0.25">
      <c r="B3368" s="73" t="s">
        <v>13639</v>
      </c>
      <c r="C3368" s="117" t="s">
        <v>125</v>
      </c>
      <c r="D3368" s="73" t="s">
        <v>104</v>
      </c>
      <c r="E3368" s="113" t="s">
        <v>13640</v>
      </c>
    </row>
    <row r="3369" spans="2:7" x14ac:dyDescent="0.25">
      <c r="B3369" s="73" t="s">
        <v>13641</v>
      </c>
      <c r="C3369" s="117" t="s">
        <v>125</v>
      </c>
      <c r="D3369" s="73" t="s">
        <v>104</v>
      </c>
      <c r="E3369" s="113" t="s">
        <v>11785</v>
      </c>
    </row>
    <row r="3370" spans="2:7" x14ac:dyDescent="0.25">
      <c r="B3370" s="73" t="s">
        <v>13642</v>
      </c>
      <c r="C3370" s="117" t="s">
        <v>125</v>
      </c>
      <c r="D3370" s="73" t="s">
        <v>104</v>
      </c>
      <c r="E3370" s="113" t="s">
        <v>13643</v>
      </c>
    </row>
    <row r="3371" spans="2:7" x14ac:dyDescent="0.25">
      <c r="B3371" s="73" t="s">
        <v>13644</v>
      </c>
      <c r="C3371" s="117" t="s">
        <v>125</v>
      </c>
      <c r="D3371" s="73" t="s">
        <v>104</v>
      </c>
      <c r="E3371" s="113" t="s">
        <v>12011</v>
      </c>
    </row>
    <row r="3372" spans="2:7" x14ac:dyDescent="0.25">
      <c r="B3372" s="73" t="s">
        <v>13645</v>
      </c>
      <c r="C3372" s="117" t="s">
        <v>125</v>
      </c>
      <c r="D3372" s="73" t="s">
        <v>104</v>
      </c>
      <c r="E3372" s="113" t="s">
        <v>13646</v>
      </c>
    </row>
    <row r="3373" spans="2:7" ht="75" x14ac:dyDescent="0.25">
      <c r="B3373" s="73" t="s">
        <v>13647</v>
      </c>
      <c r="C3373" s="117" t="s">
        <v>125</v>
      </c>
      <c r="D3373" s="73" t="s">
        <v>104</v>
      </c>
      <c r="E3373" s="113" t="s">
        <v>13648</v>
      </c>
      <c r="G3373" s="114" t="s">
        <v>13649</v>
      </c>
    </row>
    <row r="3374" spans="2:7" x14ac:dyDescent="0.25">
      <c r="B3374" s="73" t="s">
        <v>13650</v>
      </c>
      <c r="C3374" s="117" t="s">
        <v>125</v>
      </c>
      <c r="D3374" s="73" t="s">
        <v>104</v>
      </c>
      <c r="E3374" s="113" t="s">
        <v>13651</v>
      </c>
    </row>
    <row r="3375" spans="2:7" x14ac:dyDescent="0.25">
      <c r="B3375" s="73" t="s">
        <v>13652</v>
      </c>
      <c r="C3375" s="117" t="s">
        <v>125</v>
      </c>
      <c r="D3375" s="73" t="s">
        <v>104</v>
      </c>
      <c r="E3375" s="113" t="s">
        <v>13653</v>
      </c>
    </row>
    <row r="3376" spans="2:7" x14ac:dyDescent="0.25">
      <c r="B3376" s="73" t="s">
        <v>13654</v>
      </c>
      <c r="C3376" s="117" t="s">
        <v>13655</v>
      </c>
      <c r="D3376" s="73" t="s">
        <v>104</v>
      </c>
      <c r="E3376" s="113" t="s">
        <v>13656</v>
      </c>
      <c r="F3376" s="113" t="s">
        <v>5557</v>
      </c>
      <c r="G3376" s="114" t="s">
        <v>13657</v>
      </c>
    </row>
    <row r="3377" spans="2:7" x14ac:dyDescent="0.25">
      <c r="B3377" s="73" t="s">
        <v>13658</v>
      </c>
      <c r="C3377" s="117" t="s">
        <v>125</v>
      </c>
      <c r="D3377" s="73" t="s">
        <v>104</v>
      </c>
      <c r="E3377" s="113" t="s">
        <v>13659</v>
      </c>
    </row>
    <row r="3378" spans="2:7" x14ac:dyDescent="0.25">
      <c r="B3378" s="73" t="s">
        <v>13660</v>
      </c>
      <c r="C3378" s="117" t="s">
        <v>125</v>
      </c>
      <c r="D3378" s="73" t="s">
        <v>104</v>
      </c>
      <c r="E3378" s="113" t="s">
        <v>13040</v>
      </c>
    </row>
    <row r="3379" spans="2:7" x14ac:dyDescent="0.25">
      <c r="B3379" s="73" t="s">
        <v>13661</v>
      </c>
      <c r="C3379" s="117" t="s">
        <v>125</v>
      </c>
      <c r="D3379" s="73" t="s">
        <v>104</v>
      </c>
      <c r="E3379" s="113" t="s">
        <v>13662</v>
      </c>
    </row>
    <row r="3380" spans="2:7" x14ac:dyDescent="0.25">
      <c r="B3380" s="73" t="s">
        <v>13663</v>
      </c>
      <c r="C3380" s="117" t="s">
        <v>125</v>
      </c>
      <c r="D3380" s="73" t="s">
        <v>104</v>
      </c>
      <c r="E3380" s="113" t="s">
        <v>12971</v>
      </c>
    </row>
    <row r="3381" spans="2:7" x14ac:dyDescent="0.25">
      <c r="B3381" s="73" t="s">
        <v>13664</v>
      </c>
      <c r="C3381" s="117" t="s">
        <v>12166</v>
      </c>
      <c r="D3381" s="73" t="s">
        <v>104</v>
      </c>
      <c r="E3381" s="113" t="s">
        <v>13665</v>
      </c>
      <c r="F3381" s="113" t="s">
        <v>13666</v>
      </c>
      <c r="G3381" s="114" t="s">
        <v>13667</v>
      </c>
    </row>
    <row r="3382" spans="2:7" x14ac:dyDescent="0.25">
      <c r="B3382" s="73" t="s">
        <v>13668</v>
      </c>
      <c r="C3382" s="117" t="s">
        <v>125</v>
      </c>
      <c r="D3382" s="73" t="s">
        <v>104</v>
      </c>
      <c r="E3382" s="113" t="s">
        <v>13669</v>
      </c>
    </row>
    <row r="3383" spans="2:7" x14ac:dyDescent="0.25">
      <c r="B3383" s="73" t="s">
        <v>13670</v>
      </c>
      <c r="C3383" s="117" t="s">
        <v>125</v>
      </c>
      <c r="D3383" s="73" t="s">
        <v>104</v>
      </c>
      <c r="E3383" s="113" t="s">
        <v>13671</v>
      </c>
    </row>
    <row r="3384" spans="2:7" x14ac:dyDescent="0.25">
      <c r="B3384" s="73" t="s">
        <v>13672</v>
      </c>
      <c r="C3384" s="117" t="s">
        <v>125</v>
      </c>
      <c r="D3384" s="73" t="s">
        <v>104</v>
      </c>
      <c r="E3384" s="113" t="s">
        <v>13673</v>
      </c>
    </row>
    <row r="3385" spans="2:7" x14ac:dyDescent="0.25">
      <c r="B3385" s="73" t="s">
        <v>13674</v>
      </c>
      <c r="C3385" s="117" t="s">
        <v>125</v>
      </c>
      <c r="D3385" s="73" t="s">
        <v>104</v>
      </c>
      <c r="E3385" s="113" t="s">
        <v>13675</v>
      </c>
    </row>
    <row r="3386" spans="2:7" x14ac:dyDescent="0.25">
      <c r="B3386" s="73" t="s">
        <v>13676</v>
      </c>
      <c r="C3386" s="117" t="s">
        <v>125</v>
      </c>
      <c r="D3386" s="73" t="s">
        <v>104</v>
      </c>
      <c r="E3386" s="113" t="s">
        <v>13677</v>
      </c>
    </row>
    <row r="3387" spans="2:7" x14ac:dyDescent="0.25">
      <c r="B3387" s="73" t="s">
        <v>13678</v>
      </c>
      <c r="C3387" s="117" t="s">
        <v>125</v>
      </c>
      <c r="D3387" s="73" t="s">
        <v>104</v>
      </c>
      <c r="E3387" s="113" t="s">
        <v>13679</v>
      </c>
    </row>
    <row r="3388" spans="2:7" x14ac:dyDescent="0.25">
      <c r="B3388" s="73" t="s">
        <v>13680</v>
      </c>
      <c r="C3388" s="117" t="s">
        <v>125</v>
      </c>
      <c r="D3388" s="73" t="s">
        <v>104</v>
      </c>
      <c r="E3388" s="113" t="s">
        <v>13681</v>
      </c>
    </row>
    <row r="3389" spans="2:7" x14ac:dyDescent="0.25">
      <c r="B3389" s="73" t="s">
        <v>13682</v>
      </c>
      <c r="C3389" s="117" t="s">
        <v>125</v>
      </c>
      <c r="D3389" s="73" t="s">
        <v>104</v>
      </c>
      <c r="E3389" s="113" t="s">
        <v>13683</v>
      </c>
    </row>
    <row r="3390" spans="2:7" x14ac:dyDescent="0.25">
      <c r="B3390" s="73" t="s">
        <v>13684</v>
      </c>
      <c r="C3390" s="117" t="s">
        <v>125</v>
      </c>
      <c r="D3390" s="73" t="s">
        <v>104</v>
      </c>
      <c r="E3390" s="113" t="s">
        <v>13685</v>
      </c>
    </row>
    <row r="3391" spans="2:7" x14ac:dyDescent="0.25">
      <c r="B3391" s="73" t="s">
        <v>13686</v>
      </c>
      <c r="C3391" s="117" t="s">
        <v>125</v>
      </c>
      <c r="D3391" s="73" t="s">
        <v>104</v>
      </c>
      <c r="E3391" s="113" t="s">
        <v>13687</v>
      </c>
    </row>
    <row r="3392" spans="2:7" x14ac:dyDescent="0.25">
      <c r="B3392" s="73" t="s">
        <v>13688</v>
      </c>
      <c r="C3392" s="117" t="s">
        <v>125</v>
      </c>
      <c r="D3392" s="73" t="s">
        <v>104</v>
      </c>
      <c r="E3392" s="113" t="s">
        <v>13689</v>
      </c>
    </row>
    <row r="3393" spans="2:5" x14ac:dyDescent="0.25">
      <c r="B3393" s="73" t="s">
        <v>13690</v>
      </c>
      <c r="C3393" s="117" t="s">
        <v>125</v>
      </c>
      <c r="D3393" s="73" t="s">
        <v>104</v>
      </c>
      <c r="E3393" s="113" t="s">
        <v>13691</v>
      </c>
    </row>
    <row r="3394" spans="2:5" x14ac:dyDescent="0.25">
      <c r="B3394" s="73" t="s">
        <v>13692</v>
      </c>
      <c r="C3394" s="117" t="s">
        <v>125</v>
      </c>
      <c r="D3394" s="73" t="s">
        <v>104</v>
      </c>
      <c r="E3394" s="113" t="s">
        <v>13693</v>
      </c>
    </row>
    <row r="3395" spans="2:5" x14ac:dyDescent="0.25">
      <c r="B3395" s="73" t="s">
        <v>13694</v>
      </c>
      <c r="C3395" s="117" t="s">
        <v>125</v>
      </c>
      <c r="D3395" s="73" t="s">
        <v>104</v>
      </c>
      <c r="E3395" s="113" t="s">
        <v>13695</v>
      </c>
    </row>
    <row r="3396" spans="2:5" x14ac:dyDescent="0.25">
      <c r="B3396" s="73" t="s">
        <v>13696</v>
      </c>
      <c r="C3396" s="117" t="s">
        <v>125</v>
      </c>
      <c r="D3396" s="73" t="s">
        <v>104</v>
      </c>
      <c r="E3396" s="113" t="s">
        <v>13697</v>
      </c>
    </row>
    <row r="3397" spans="2:5" x14ac:dyDescent="0.25">
      <c r="B3397" s="73" t="s">
        <v>13698</v>
      </c>
      <c r="C3397" s="117" t="s">
        <v>125</v>
      </c>
      <c r="D3397" s="73" t="s">
        <v>104</v>
      </c>
      <c r="E3397" s="113" t="s">
        <v>13699</v>
      </c>
    </row>
    <row r="3398" spans="2:5" x14ac:dyDescent="0.25">
      <c r="B3398" s="73" t="s">
        <v>13700</v>
      </c>
      <c r="C3398" s="117" t="s">
        <v>125</v>
      </c>
      <c r="D3398" s="73" t="s">
        <v>104</v>
      </c>
      <c r="E3398" s="113" t="s">
        <v>13701</v>
      </c>
    </row>
    <row r="3399" spans="2:5" x14ac:dyDescent="0.25">
      <c r="B3399" s="73" t="s">
        <v>13702</v>
      </c>
      <c r="C3399" s="117" t="s">
        <v>125</v>
      </c>
      <c r="D3399" s="73" t="s">
        <v>104</v>
      </c>
      <c r="E3399" s="113" t="s">
        <v>13703</v>
      </c>
    </row>
    <row r="3400" spans="2:5" x14ac:dyDescent="0.25">
      <c r="B3400" s="73" t="s">
        <v>13704</v>
      </c>
      <c r="C3400" s="117" t="s">
        <v>125</v>
      </c>
      <c r="D3400" s="73" t="s">
        <v>104</v>
      </c>
      <c r="E3400" s="113" t="s">
        <v>13705</v>
      </c>
    </row>
    <row r="3401" spans="2:5" x14ac:dyDescent="0.25">
      <c r="B3401" s="73" t="s">
        <v>13706</v>
      </c>
      <c r="C3401" s="117" t="s">
        <v>125</v>
      </c>
      <c r="D3401" s="73" t="s">
        <v>104</v>
      </c>
      <c r="E3401" s="113" t="s">
        <v>13707</v>
      </c>
    </row>
    <row r="3402" spans="2:5" x14ac:dyDescent="0.25">
      <c r="B3402" s="73" t="s">
        <v>13708</v>
      </c>
      <c r="C3402" s="117" t="s">
        <v>125</v>
      </c>
      <c r="D3402" s="73" t="s">
        <v>104</v>
      </c>
      <c r="E3402" s="113" t="s">
        <v>13709</v>
      </c>
    </row>
    <row r="3403" spans="2:5" x14ac:dyDescent="0.25">
      <c r="B3403" s="73" t="s">
        <v>13710</v>
      </c>
      <c r="C3403" s="117" t="s">
        <v>125</v>
      </c>
      <c r="D3403" s="73" t="s">
        <v>104</v>
      </c>
      <c r="E3403" s="113" t="s">
        <v>13711</v>
      </c>
    </row>
    <row r="3404" spans="2:5" x14ac:dyDescent="0.25">
      <c r="B3404" s="73" t="s">
        <v>13712</v>
      </c>
      <c r="C3404" s="117" t="s">
        <v>125</v>
      </c>
      <c r="D3404" s="73" t="s">
        <v>104</v>
      </c>
      <c r="E3404" s="113" t="s">
        <v>13713</v>
      </c>
    </row>
    <row r="3405" spans="2:5" x14ac:dyDescent="0.25">
      <c r="B3405" s="73" t="s">
        <v>13714</v>
      </c>
      <c r="C3405" s="117" t="s">
        <v>125</v>
      </c>
      <c r="D3405" s="73" t="s">
        <v>104</v>
      </c>
      <c r="E3405" s="113" t="s">
        <v>13715</v>
      </c>
    </row>
    <row r="3406" spans="2:5" x14ac:dyDescent="0.25">
      <c r="B3406" s="73" t="s">
        <v>13716</v>
      </c>
      <c r="C3406" s="117" t="s">
        <v>125</v>
      </c>
      <c r="D3406" s="73" t="s">
        <v>104</v>
      </c>
      <c r="E3406" s="113" t="s">
        <v>13717</v>
      </c>
    </row>
    <row r="3407" spans="2:5" x14ac:dyDescent="0.25">
      <c r="B3407" s="73" t="s">
        <v>13718</v>
      </c>
      <c r="C3407" s="117" t="s">
        <v>125</v>
      </c>
      <c r="D3407" s="73" t="s">
        <v>104</v>
      </c>
      <c r="E3407" s="113" t="s">
        <v>13719</v>
      </c>
    </row>
    <row r="3408" spans="2:5" x14ac:dyDescent="0.25">
      <c r="B3408" s="73" t="s">
        <v>13720</v>
      </c>
      <c r="C3408" s="117" t="s">
        <v>125</v>
      </c>
      <c r="D3408" s="73" t="s">
        <v>104</v>
      </c>
      <c r="E3408" s="113" t="s">
        <v>13721</v>
      </c>
    </row>
    <row r="3409" spans="2:5" x14ac:dyDescent="0.25">
      <c r="B3409" s="73" t="s">
        <v>13722</v>
      </c>
      <c r="C3409" s="117" t="s">
        <v>125</v>
      </c>
      <c r="D3409" s="73" t="s">
        <v>104</v>
      </c>
      <c r="E3409" s="113" t="s">
        <v>13723</v>
      </c>
    </row>
    <row r="3410" spans="2:5" x14ac:dyDescent="0.25">
      <c r="B3410" s="73" t="s">
        <v>13724</v>
      </c>
      <c r="C3410" s="117" t="s">
        <v>125</v>
      </c>
      <c r="D3410" s="73" t="s">
        <v>104</v>
      </c>
      <c r="E3410" s="113" t="s">
        <v>13725</v>
      </c>
    </row>
    <row r="3411" spans="2:5" x14ac:dyDescent="0.25">
      <c r="B3411" s="73" t="s">
        <v>13726</v>
      </c>
      <c r="C3411" s="117" t="s">
        <v>125</v>
      </c>
      <c r="D3411" s="73" t="s">
        <v>104</v>
      </c>
      <c r="E3411" s="113" t="s">
        <v>13727</v>
      </c>
    </row>
    <row r="3412" spans="2:5" x14ac:dyDescent="0.25">
      <c r="B3412" s="73" t="s">
        <v>13728</v>
      </c>
      <c r="C3412" s="117" t="s">
        <v>125</v>
      </c>
      <c r="D3412" s="73" t="s">
        <v>104</v>
      </c>
      <c r="E3412" s="113" t="s">
        <v>13729</v>
      </c>
    </row>
    <row r="3413" spans="2:5" x14ac:dyDescent="0.25">
      <c r="B3413" s="73" t="s">
        <v>13730</v>
      </c>
      <c r="C3413" s="117" t="s">
        <v>125</v>
      </c>
      <c r="D3413" s="73" t="s">
        <v>104</v>
      </c>
      <c r="E3413" s="113" t="s">
        <v>13731</v>
      </c>
    </row>
    <row r="3414" spans="2:5" x14ac:dyDescent="0.25">
      <c r="B3414" s="73" t="s">
        <v>13732</v>
      </c>
      <c r="C3414" s="117" t="s">
        <v>125</v>
      </c>
      <c r="D3414" s="73" t="s">
        <v>104</v>
      </c>
      <c r="E3414" s="113" t="s">
        <v>13733</v>
      </c>
    </row>
    <row r="3415" spans="2:5" x14ac:dyDescent="0.25">
      <c r="B3415" s="73" t="s">
        <v>13734</v>
      </c>
      <c r="C3415" s="117" t="s">
        <v>125</v>
      </c>
      <c r="D3415" s="73" t="s">
        <v>104</v>
      </c>
      <c r="E3415" s="113" t="s">
        <v>13735</v>
      </c>
    </row>
    <row r="3416" spans="2:5" x14ac:dyDescent="0.25">
      <c r="B3416" s="73" t="s">
        <v>13736</v>
      </c>
      <c r="C3416" s="117" t="s">
        <v>125</v>
      </c>
      <c r="D3416" s="73" t="s">
        <v>104</v>
      </c>
      <c r="E3416" s="113" t="s">
        <v>13737</v>
      </c>
    </row>
    <row r="3417" spans="2:5" x14ac:dyDescent="0.25">
      <c r="B3417" s="73" t="s">
        <v>13738</v>
      </c>
      <c r="C3417" s="117" t="s">
        <v>125</v>
      </c>
      <c r="D3417" s="73" t="s">
        <v>104</v>
      </c>
      <c r="E3417" s="113" t="s">
        <v>13739</v>
      </c>
    </row>
    <row r="3418" spans="2:5" x14ac:dyDescent="0.25">
      <c r="B3418" s="73" t="s">
        <v>13740</v>
      </c>
      <c r="C3418" s="117" t="s">
        <v>125</v>
      </c>
      <c r="D3418" s="73" t="s">
        <v>104</v>
      </c>
      <c r="E3418" s="113" t="s">
        <v>13741</v>
      </c>
    </row>
    <row r="3419" spans="2:5" x14ac:dyDescent="0.25">
      <c r="B3419" s="73" t="s">
        <v>13742</v>
      </c>
      <c r="C3419" s="117" t="s">
        <v>125</v>
      </c>
      <c r="D3419" s="73" t="s">
        <v>104</v>
      </c>
      <c r="E3419" s="113" t="s">
        <v>13743</v>
      </c>
    </row>
    <row r="3420" spans="2:5" x14ac:dyDescent="0.25">
      <c r="B3420" s="73" t="s">
        <v>13744</v>
      </c>
      <c r="C3420" s="117" t="s">
        <v>125</v>
      </c>
      <c r="D3420" s="73" t="s">
        <v>104</v>
      </c>
      <c r="E3420" s="113" t="s">
        <v>13745</v>
      </c>
    </row>
    <row r="3421" spans="2:5" x14ac:dyDescent="0.25">
      <c r="B3421" s="73" t="s">
        <v>13746</v>
      </c>
      <c r="C3421" s="117" t="s">
        <v>125</v>
      </c>
      <c r="D3421" s="73" t="s">
        <v>104</v>
      </c>
      <c r="E3421" s="113" t="s">
        <v>13747</v>
      </c>
    </row>
    <row r="3422" spans="2:5" x14ac:dyDescent="0.25">
      <c r="B3422" s="73" t="s">
        <v>13748</v>
      </c>
      <c r="C3422" s="117" t="s">
        <v>125</v>
      </c>
      <c r="D3422" s="73" t="s">
        <v>104</v>
      </c>
      <c r="E3422" s="113" t="s">
        <v>13749</v>
      </c>
    </row>
    <row r="3423" spans="2:5" x14ac:dyDescent="0.25">
      <c r="B3423" s="73" t="s">
        <v>13750</v>
      </c>
      <c r="C3423" s="117" t="s">
        <v>125</v>
      </c>
      <c r="D3423" s="73" t="s">
        <v>104</v>
      </c>
      <c r="E3423" s="113" t="s">
        <v>13751</v>
      </c>
    </row>
    <row r="3424" spans="2:5" x14ac:dyDescent="0.25">
      <c r="B3424" s="73" t="s">
        <v>13752</v>
      </c>
      <c r="C3424" s="117" t="s">
        <v>125</v>
      </c>
      <c r="D3424" s="73" t="s">
        <v>104</v>
      </c>
      <c r="E3424" s="113" t="s">
        <v>13753</v>
      </c>
    </row>
    <row r="3425" spans="2:5" x14ac:dyDescent="0.25">
      <c r="B3425" s="73" t="s">
        <v>13754</v>
      </c>
      <c r="C3425" s="117" t="s">
        <v>125</v>
      </c>
      <c r="D3425" s="73" t="s">
        <v>104</v>
      </c>
      <c r="E3425" s="113" t="s">
        <v>13755</v>
      </c>
    </row>
    <row r="3426" spans="2:5" x14ac:dyDescent="0.25">
      <c r="B3426" s="73" t="s">
        <v>13756</v>
      </c>
      <c r="C3426" s="117" t="s">
        <v>125</v>
      </c>
      <c r="D3426" s="73" t="s">
        <v>104</v>
      </c>
      <c r="E3426" s="113" t="s">
        <v>13757</v>
      </c>
    </row>
    <row r="3427" spans="2:5" x14ac:dyDescent="0.25">
      <c r="B3427" s="73" t="s">
        <v>13758</v>
      </c>
      <c r="C3427" s="117" t="s">
        <v>125</v>
      </c>
      <c r="D3427" s="73" t="s">
        <v>104</v>
      </c>
      <c r="E3427" s="113" t="s">
        <v>13759</v>
      </c>
    </row>
    <row r="3428" spans="2:5" x14ac:dyDescent="0.25">
      <c r="B3428" s="73" t="s">
        <v>13760</v>
      </c>
      <c r="C3428" s="117" t="s">
        <v>125</v>
      </c>
      <c r="D3428" s="73" t="s">
        <v>104</v>
      </c>
      <c r="E3428" s="113" t="s">
        <v>13761</v>
      </c>
    </row>
    <row r="3429" spans="2:5" x14ac:dyDescent="0.25">
      <c r="B3429" s="73" t="s">
        <v>13762</v>
      </c>
      <c r="C3429" s="117" t="s">
        <v>125</v>
      </c>
      <c r="D3429" s="73" t="s">
        <v>104</v>
      </c>
      <c r="E3429" s="113" t="s">
        <v>5541</v>
      </c>
    </row>
    <row r="3430" spans="2:5" x14ac:dyDescent="0.25">
      <c r="B3430" s="73" t="s">
        <v>13763</v>
      </c>
      <c r="C3430" s="117" t="s">
        <v>125</v>
      </c>
      <c r="D3430" s="73" t="s">
        <v>104</v>
      </c>
      <c r="E3430" s="113" t="s">
        <v>13764</v>
      </c>
    </row>
    <row r="3431" spans="2:5" x14ac:dyDescent="0.25">
      <c r="B3431" s="73" t="s">
        <v>13765</v>
      </c>
      <c r="C3431" s="117" t="s">
        <v>125</v>
      </c>
      <c r="D3431" s="73" t="s">
        <v>104</v>
      </c>
      <c r="E3431" s="113" t="s">
        <v>13766</v>
      </c>
    </row>
    <row r="3432" spans="2:5" x14ac:dyDescent="0.25">
      <c r="B3432" s="73" t="s">
        <v>13767</v>
      </c>
      <c r="C3432" s="117" t="s">
        <v>125</v>
      </c>
      <c r="D3432" s="73" t="s">
        <v>104</v>
      </c>
      <c r="E3432" s="113" t="s">
        <v>13768</v>
      </c>
    </row>
    <row r="3433" spans="2:5" x14ac:dyDescent="0.25">
      <c r="B3433" s="73" t="s">
        <v>13769</v>
      </c>
      <c r="C3433" s="117" t="s">
        <v>125</v>
      </c>
      <c r="D3433" s="73" t="s">
        <v>104</v>
      </c>
      <c r="E3433" s="113" t="s">
        <v>13770</v>
      </c>
    </row>
    <row r="3434" spans="2:5" x14ac:dyDescent="0.25">
      <c r="B3434" s="73" t="s">
        <v>13771</v>
      </c>
      <c r="C3434" s="117" t="s">
        <v>125</v>
      </c>
      <c r="D3434" s="73" t="s">
        <v>104</v>
      </c>
      <c r="E3434" s="113" t="s">
        <v>13772</v>
      </c>
    </row>
    <row r="3435" spans="2:5" x14ac:dyDescent="0.25">
      <c r="B3435" s="73" t="s">
        <v>13773</v>
      </c>
      <c r="C3435" s="117" t="s">
        <v>125</v>
      </c>
      <c r="D3435" s="73" t="s">
        <v>104</v>
      </c>
      <c r="E3435" s="113" t="s">
        <v>13774</v>
      </c>
    </row>
    <row r="3436" spans="2:5" x14ac:dyDescent="0.25">
      <c r="B3436" s="73" t="s">
        <v>13775</v>
      </c>
      <c r="C3436" s="117" t="s">
        <v>125</v>
      </c>
      <c r="D3436" s="73" t="s">
        <v>104</v>
      </c>
      <c r="E3436" s="113" t="s">
        <v>13776</v>
      </c>
    </row>
    <row r="3437" spans="2:5" x14ac:dyDescent="0.25">
      <c r="B3437" s="73" t="s">
        <v>13777</v>
      </c>
      <c r="C3437" s="117" t="s">
        <v>125</v>
      </c>
      <c r="D3437" s="73" t="s">
        <v>104</v>
      </c>
      <c r="E3437" s="113" t="s">
        <v>13778</v>
      </c>
    </row>
    <row r="3438" spans="2:5" x14ac:dyDescent="0.25">
      <c r="B3438" s="73" t="s">
        <v>13779</v>
      </c>
      <c r="C3438" s="117" t="s">
        <v>125</v>
      </c>
      <c r="D3438" s="73" t="s">
        <v>104</v>
      </c>
      <c r="E3438" s="113" t="s">
        <v>13780</v>
      </c>
    </row>
    <row r="3439" spans="2:5" x14ac:dyDescent="0.25">
      <c r="B3439" s="73" t="s">
        <v>13781</v>
      </c>
      <c r="C3439" s="117" t="s">
        <v>125</v>
      </c>
      <c r="D3439" s="73" t="s">
        <v>104</v>
      </c>
      <c r="E3439" s="113" t="s">
        <v>13782</v>
      </c>
    </row>
    <row r="3440" spans="2:5" x14ac:dyDescent="0.25">
      <c r="B3440" s="73" t="s">
        <v>13783</v>
      </c>
      <c r="C3440" s="117" t="s">
        <v>125</v>
      </c>
      <c r="D3440" s="73" t="s">
        <v>104</v>
      </c>
      <c r="E3440" s="113" t="s">
        <v>13784</v>
      </c>
    </row>
    <row r="3441" spans="2:5" x14ac:dyDescent="0.25">
      <c r="B3441" s="73" t="s">
        <v>13785</v>
      </c>
      <c r="C3441" s="117" t="s">
        <v>125</v>
      </c>
      <c r="D3441" s="73" t="s">
        <v>104</v>
      </c>
      <c r="E3441" s="113" t="s">
        <v>13786</v>
      </c>
    </row>
    <row r="3442" spans="2:5" x14ac:dyDescent="0.25">
      <c r="B3442" s="73" t="s">
        <v>13787</v>
      </c>
      <c r="C3442" s="117" t="s">
        <v>125</v>
      </c>
      <c r="D3442" s="73" t="s">
        <v>104</v>
      </c>
      <c r="E3442" s="113" t="s">
        <v>13788</v>
      </c>
    </row>
    <row r="3443" spans="2:5" x14ac:dyDescent="0.25">
      <c r="B3443" s="73" t="s">
        <v>13789</v>
      </c>
      <c r="C3443" s="117" t="s">
        <v>125</v>
      </c>
      <c r="D3443" s="73" t="s">
        <v>104</v>
      </c>
      <c r="E3443" s="113" t="s">
        <v>13790</v>
      </c>
    </row>
    <row r="3444" spans="2:5" x14ac:dyDescent="0.25">
      <c r="B3444" s="73" t="s">
        <v>13791</v>
      </c>
      <c r="C3444" s="117" t="s">
        <v>125</v>
      </c>
      <c r="D3444" s="73" t="s">
        <v>104</v>
      </c>
      <c r="E3444" s="113" t="s">
        <v>13792</v>
      </c>
    </row>
    <row r="3445" spans="2:5" x14ac:dyDescent="0.25">
      <c r="B3445" s="73" t="s">
        <v>13793</v>
      </c>
      <c r="C3445" s="117" t="s">
        <v>125</v>
      </c>
      <c r="D3445" s="73" t="s">
        <v>104</v>
      </c>
      <c r="E3445" s="113" t="s">
        <v>13794</v>
      </c>
    </row>
    <row r="3446" spans="2:5" x14ac:dyDescent="0.25">
      <c r="B3446" s="73" t="s">
        <v>13795</v>
      </c>
      <c r="C3446" s="117" t="s">
        <v>125</v>
      </c>
      <c r="D3446" s="73" t="s">
        <v>104</v>
      </c>
      <c r="E3446" s="113" t="s">
        <v>13796</v>
      </c>
    </row>
    <row r="3447" spans="2:5" x14ac:dyDescent="0.25">
      <c r="B3447" s="73" t="s">
        <v>13797</v>
      </c>
      <c r="C3447" s="117" t="s">
        <v>125</v>
      </c>
      <c r="D3447" s="73" t="s">
        <v>104</v>
      </c>
      <c r="E3447" s="113" t="s">
        <v>13798</v>
      </c>
    </row>
    <row r="3448" spans="2:5" x14ac:dyDescent="0.25">
      <c r="B3448" s="73" t="s">
        <v>13799</v>
      </c>
      <c r="C3448" s="117" t="s">
        <v>13800</v>
      </c>
      <c r="D3448" s="73" t="s">
        <v>104</v>
      </c>
      <c r="E3448" s="113" t="s">
        <v>13801</v>
      </c>
    </row>
    <row r="3449" spans="2:5" x14ac:dyDescent="0.25">
      <c r="B3449" s="73" t="s">
        <v>13802</v>
      </c>
      <c r="C3449" s="117" t="s">
        <v>13800</v>
      </c>
      <c r="D3449" s="73" t="s">
        <v>104</v>
      </c>
      <c r="E3449" s="113" t="s">
        <v>13803</v>
      </c>
    </row>
    <row r="3450" spans="2:5" x14ac:dyDescent="0.25">
      <c r="B3450" s="73" t="s">
        <v>13804</v>
      </c>
      <c r="C3450" s="117" t="s">
        <v>125</v>
      </c>
      <c r="D3450" s="73" t="s">
        <v>104</v>
      </c>
      <c r="E3450" s="113" t="s">
        <v>13805</v>
      </c>
    </row>
    <row r="3451" spans="2:5" x14ac:dyDescent="0.25">
      <c r="B3451" s="73" t="s">
        <v>13806</v>
      </c>
      <c r="C3451" s="117" t="s">
        <v>125</v>
      </c>
      <c r="D3451" s="73" t="s">
        <v>104</v>
      </c>
      <c r="E3451" s="113" t="s">
        <v>13807</v>
      </c>
    </row>
    <row r="3452" spans="2:5" x14ac:dyDescent="0.25">
      <c r="B3452" s="73" t="s">
        <v>13808</v>
      </c>
      <c r="C3452" s="117" t="s">
        <v>125</v>
      </c>
      <c r="D3452" s="73" t="s">
        <v>104</v>
      </c>
      <c r="E3452" s="113" t="s">
        <v>13809</v>
      </c>
    </row>
    <row r="3453" spans="2:5" x14ac:dyDescent="0.25">
      <c r="B3453" s="73" t="s">
        <v>13810</v>
      </c>
      <c r="C3453" s="117" t="s">
        <v>125</v>
      </c>
      <c r="D3453" s="73" t="s">
        <v>104</v>
      </c>
      <c r="E3453" s="113" t="s">
        <v>13811</v>
      </c>
    </row>
    <row r="3454" spans="2:5" x14ac:dyDescent="0.25">
      <c r="B3454" s="73" t="s">
        <v>13812</v>
      </c>
      <c r="C3454" s="117" t="s">
        <v>125</v>
      </c>
      <c r="D3454" s="73" t="s">
        <v>104</v>
      </c>
      <c r="E3454" s="113" t="s">
        <v>13813</v>
      </c>
    </row>
    <row r="3455" spans="2:5" x14ac:dyDescent="0.25">
      <c r="B3455" s="73" t="s">
        <v>13814</v>
      </c>
      <c r="C3455" s="117" t="s">
        <v>125</v>
      </c>
      <c r="D3455" s="73" t="s">
        <v>104</v>
      </c>
      <c r="E3455" s="113" t="s">
        <v>13813</v>
      </c>
    </row>
    <row r="3456" spans="2:5" x14ac:dyDescent="0.25">
      <c r="B3456" s="73" t="s">
        <v>13815</v>
      </c>
      <c r="C3456" s="117" t="s">
        <v>125</v>
      </c>
      <c r="D3456" s="73" t="s">
        <v>104</v>
      </c>
      <c r="E3456" s="113" t="s">
        <v>13816</v>
      </c>
    </row>
    <row r="3457" spans="2:7" x14ac:dyDescent="0.25">
      <c r="B3457" s="73" t="s">
        <v>13817</v>
      </c>
      <c r="C3457" s="117" t="s">
        <v>125</v>
      </c>
      <c r="D3457" s="73" t="s">
        <v>104</v>
      </c>
      <c r="E3457" s="113" t="s">
        <v>13818</v>
      </c>
    </row>
    <row r="3458" spans="2:7" x14ac:dyDescent="0.25">
      <c r="B3458" s="73" t="s">
        <v>13819</v>
      </c>
      <c r="C3458" s="117" t="s">
        <v>125</v>
      </c>
      <c r="D3458" s="73" t="s">
        <v>104</v>
      </c>
      <c r="E3458" s="113" t="s">
        <v>13820</v>
      </c>
    </row>
    <row r="3459" spans="2:7" x14ac:dyDescent="0.25">
      <c r="B3459" s="73" t="s">
        <v>13821</v>
      </c>
      <c r="C3459" s="117" t="s">
        <v>125</v>
      </c>
      <c r="D3459" s="73" t="s">
        <v>104</v>
      </c>
      <c r="E3459" s="113" t="s">
        <v>13822</v>
      </c>
    </row>
    <row r="3460" spans="2:7" x14ac:dyDescent="0.25">
      <c r="B3460" s="73" t="s">
        <v>13823</v>
      </c>
      <c r="C3460" s="117" t="s">
        <v>10702</v>
      </c>
      <c r="D3460" s="73" t="s">
        <v>104</v>
      </c>
      <c r="E3460" s="113" t="s">
        <v>13824</v>
      </c>
    </row>
    <row r="3461" spans="2:7" x14ac:dyDescent="0.25">
      <c r="B3461" s="73" t="s">
        <v>13825</v>
      </c>
      <c r="C3461" s="117" t="s">
        <v>13826</v>
      </c>
      <c r="D3461" s="73" t="s">
        <v>104</v>
      </c>
      <c r="E3461" s="113" t="s">
        <v>13827</v>
      </c>
    </row>
    <row r="3462" spans="2:7" ht="45" x14ac:dyDescent="0.25">
      <c r="B3462" s="73" t="s">
        <v>13828</v>
      </c>
      <c r="C3462" s="117" t="s">
        <v>5637</v>
      </c>
      <c r="D3462" s="73" t="s">
        <v>104</v>
      </c>
      <c r="E3462" s="113" t="s">
        <v>13829</v>
      </c>
      <c r="G3462" s="114" t="s">
        <v>13830</v>
      </c>
    </row>
    <row r="3463" spans="2:7" ht="45" x14ac:dyDescent="0.25">
      <c r="B3463" s="73" t="s">
        <v>13831</v>
      </c>
      <c r="C3463" s="117" t="s">
        <v>261</v>
      </c>
      <c r="D3463" s="73" t="s">
        <v>104</v>
      </c>
      <c r="E3463" s="113" t="s">
        <v>13832</v>
      </c>
      <c r="F3463" s="113" t="s">
        <v>13833</v>
      </c>
      <c r="G3463" s="114" t="s">
        <v>13834</v>
      </c>
    </row>
    <row r="3464" spans="2:7" ht="30" x14ac:dyDescent="0.25">
      <c r="B3464" s="73" t="s">
        <v>13835</v>
      </c>
      <c r="C3464" s="117" t="s">
        <v>349</v>
      </c>
      <c r="D3464" s="73" t="s">
        <v>104</v>
      </c>
      <c r="E3464" s="113" t="s">
        <v>13836</v>
      </c>
      <c r="F3464" s="113" t="s">
        <v>5557</v>
      </c>
      <c r="G3464" s="114" t="s">
        <v>13837</v>
      </c>
    </row>
    <row r="3465" spans="2:7" ht="45" x14ac:dyDescent="0.25">
      <c r="B3465" s="73" t="s">
        <v>13838</v>
      </c>
      <c r="C3465" s="117" t="s">
        <v>1641</v>
      </c>
      <c r="D3465" s="73" t="s">
        <v>104</v>
      </c>
      <c r="E3465" s="113" t="s">
        <v>13839</v>
      </c>
      <c r="F3465" s="113" t="s">
        <v>5557</v>
      </c>
      <c r="G3465" s="114" t="s">
        <v>13840</v>
      </c>
    </row>
    <row r="3466" spans="2:7" ht="135" x14ac:dyDescent="0.25">
      <c r="B3466" s="73" t="s">
        <v>13841</v>
      </c>
      <c r="C3466" s="117" t="s">
        <v>13842</v>
      </c>
      <c r="D3466" s="73" t="s">
        <v>104</v>
      </c>
      <c r="E3466" s="113" t="s">
        <v>13843</v>
      </c>
      <c r="F3466" s="113" t="s">
        <v>5557</v>
      </c>
      <c r="G3466" s="114" t="s">
        <v>13844</v>
      </c>
    </row>
    <row r="3467" spans="2:7" ht="150" x14ac:dyDescent="0.25">
      <c r="B3467" s="73" t="s">
        <v>13845</v>
      </c>
      <c r="C3467" s="117" t="s">
        <v>13842</v>
      </c>
      <c r="D3467" s="73" t="s">
        <v>104</v>
      </c>
      <c r="E3467" s="113" t="s">
        <v>13846</v>
      </c>
      <c r="F3467" s="113" t="s">
        <v>5557</v>
      </c>
      <c r="G3467" s="114" t="s">
        <v>13847</v>
      </c>
    </row>
    <row r="3468" spans="2:7" x14ac:dyDescent="0.25">
      <c r="B3468" s="73" t="s">
        <v>22579</v>
      </c>
      <c r="C3468" s="117" t="s">
        <v>22580</v>
      </c>
      <c r="D3468" s="73" t="s">
        <v>104</v>
      </c>
      <c r="E3468" s="113" t="s">
        <v>22581</v>
      </c>
      <c r="F3468" s="113" t="s">
        <v>5557</v>
      </c>
    </row>
    <row r="3469" spans="2:7" x14ac:dyDescent="0.25">
      <c r="B3469" s="73" t="s">
        <v>13848</v>
      </c>
      <c r="C3469" s="117" t="s">
        <v>125</v>
      </c>
      <c r="D3469" s="73" t="s">
        <v>104</v>
      </c>
      <c r="E3469" s="113" t="s">
        <v>13849</v>
      </c>
    </row>
    <row r="3470" spans="2:7" x14ac:dyDescent="0.25">
      <c r="B3470" s="73" t="s">
        <v>13850</v>
      </c>
      <c r="C3470" s="117" t="s">
        <v>125</v>
      </c>
      <c r="D3470" s="73" t="s">
        <v>104</v>
      </c>
      <c r="E3470" s="113" t="s">
        <v>13851</v>
      </c>
    </row>
    <row r="3471" spans="2:7" x14ac:dyDescent="0.25">
      <c r="B3471" s="73" t="s">
        <v>13852</v>
      </c>
      <c r="C3471" s="117" t="s">
        <v>125</v>
      </c>
      <c r="D3471" s="73" t="s">
        <v>104</v>
      </c>
      <c r="E3471" s="113" t="s">
        <v>13853</v>
      </c>
    </row>
    <row r="3472" spans="2:7" x14ac:dyDescent="0.25">
      <c r="B3472" s="73" t="s">
        <v>13854</v>
      </c>
      <c r="C3472" s="117" t="s">
        <v>125</v>
      </c>
      <c r="D3472" s="73" t="s">
        <v>104</v>
      </c>
      <c r="E3472" s="113" t="s">
        <v>13855</v>
      </c>
    </row>
    <row r="3473" spans="2:7" x14ac:dyDescent="0.25">
      <c r="B3473" s="73" t="s">
        <v>13856</v>
      </c>
      <c r="C3473" s="117" t="s">
        <v>125</v>
      </c>
      <c r="D3473" s="73" t="s">
        <v>104</v>
      </c>
      <c r="E3473" s="113" t="s">
        <v>13857</v>
      </c>
    </row>
    <row r="3474" spans="2:7" x14ac:dyDescent="0.25">
      <c r="B3474" s="73" t="s">
        <v>13858</v>
      </c>
      <c r="C3474" s="117" t="s">
        <v>125</v>
      </c>
      <c r="D3474" s="73" t="s">
        <v>104</v>
      </c>
      <c r="E3474" s="113" t="s">
        <v>13859</v>
      </c>
    </row>
    <row r="3475" spans="2:7" x14ac:dyDescent="0.25">
      <c r="B3475" s="73" t="s">
        <v>13860</v>
      </c>
      <c r="C3475" s="117" t="s">
        <v>125</v>
      </c>
      <c r="D3475" s="73" t="s">
        <v>104</v>
      </c>
      <c r="E3475" s="113" t="s">
        <v>13861</v>
      </c>
    </row>
    <row r="3476" spans="2:7" x14ac:dyDescent="0.25">
      <c r="B3476" s="73" t="s">
        <v>13862</v>
      </c>
      <c r="C3476" s="117" t="s">
        <v>125</v>
      </c>
      <c r="D3476" s="73" t="s">
        <v>104</v>
      </c>
      <c r="E3476" s="113" t="s">
        <v>13863</v>
      </c>
    </row>
    <row r="3477" spans="2:7" x14ac:dyDescent="0.25">
      <c r="B3477" s="73" t="s">
        <v>13864</v>
      </c>
      <c r="C3477" s="117" t="s">
        <v>125</v>
      </c>
      <c r="D3477" s="73" t="s">
        <v>104</v>
      </c>
      <c r="E3477" s="113" t="s">
        <v>13865</v>
      </c>
    </row>
    <row r="3478" spans="2:7" x14ac:dyDescent="0.25">
      <c r="B3478" s="73" t="s">
        <v>13866</v>
      </c>
      <c r="C3478" s="117" t="s">
        <v>125</v>
      </c>
      <c r="D3478" s="73" t="s">
        <v>104</v>
      </c>
      <c r="E3478" s="113" t="s">
        <v>13867</v>
      </c>
    </row>
    <row r="3479" spans="2:7" x14ac:dyDescent="0.25">
      <c r="B3479" s="73" t="s">
        <v>13868</v>
      </c>
      <c r="C3479" s="117" t="s">
        <v>125</v>
      </c>
      <c r="D3479" s="73" t="s">
        <v>104</v>
      </c>
      <c r="E3479" s="113" t="s">
        <v>13869</v>
      </c>
    </row>
    <row r="3480" spans="2:7" x14ac:dyDescent="0.25">
      <c r="B3480" s="73" t="s">
        <v>13870</v>
      </c>
      <c r="C3480" s="117" t="s">
        <v>125</v>
      </c>
      <c r="D3480" s="73" t="s">
        <v>104</v>
      </c>
      <c r="E3480" s="113" t="s">
        <v>13871</v>
      </c>
    </row>
    <row r="3481" spans="2:7" ht="30" x14ac:dyDescent="0.25">
      <c r="B3481" s="73" t="s">
        <v>13872</v>
      </c>
      <c r="C3481" s="117" t="s">
        <v>125</v>
      </c>
      <c r="D3481" s="73" t="s">
        <v>104</v>
      </c>
      <c r="E3481" s="113" t="s">
        <v>13873</v>
      </c>
      <c r="G3481" s="114" t="s">
        <v>13874</v>
      </c>
    </row>
    <row r="3482" spans="2:7" x14ac:dyDescent="0.25">
      <c r="B3482" s="73" t="s">
        <v>13875</v>
      </c>
      <c r="C3482" s="117" t="s">
        <v>125</v>
      </c>
      <c r="D3482" s="73" t="s">
        <v>104</v>
      </c>
      <c r="E3482" s="113" t="s">
        <v>13876</v>
      </c>
    </row>
    <row r="3483" spans="2:7" x14ac:dyDescent="0.25">
      <c r="B3483" s="73" t="s">
        <v>13877</v>
      </c>
      <c r="C3483" s="117" t="s">
        <v>125</v>
      </c>
      <c r="D3483" s="73" t="s">
        <v>104</v>
      </c>
      <c r="E3483" s="113" t="s">
        <v>13878</v>
      </c>
    </row>
    <row r="3484" spans="2:7" x14ac:dyDescent="0.25">
      <c r="B3484" s="73" t="s">
        <v>13879</v>
      </c>
      <c r="C3484" s="117" t="s">
        <v>125</v>
      </c>
      <c r="D3484" s="73" t="s">
        <v>104</v>
      </c>
      <c r="E3484" s="113" t="s">
        <v>13880</v>
      </c>
    </row>
    <row r="3485" spans="2:7" x14ac:dyDescent="0.25">
      <c r="B3485" s="73" t="s">
        <v>13881</v>
      </c>
      <c r="C3485" s="117" t="s">
        <v>125</v>
      </c>
      <c r="D3485" s="73" t="s">
        <v>104</v>
      </c>
      <c r="E3485" s="113" t="s">
        <v>13882</v>
      </c>
    </row>
    <row r="3486" spans="2:7" x14ac:dyDescent="0.25">
      <c r="B3486" s="73" t="s">
        <v>13883</v>
      </c>
      <c r="C3486" s="117" t="s">
        <v>125</v>
      </c>
      <c r="D3486" s="73" t="s">
        <v>104</v>
      </c>
      <c r="E3486" s="113" t="s">
        <v>13884</v>
      </c>
    </row>
    <row r="3487" spans="2:7" x14ac:dyDescent="0.25">
      <c r="B3487" s="73" t="s">
        <v>13885</v>
      </c>
      <c r="C3487" s="117" t="s">
        <v>125</v>
      </c>
      <c r="D3487" s="73" t="s">
        <v>104</v>
      </c>
      <c r="E3487" s="113" t="s">
        <v>13886</v>
      </c>
    </row>
    <row r="3488" spans="2:7" x14ac:dyDescent="0.25">
      <c r="B3488" s="73" t="s">
        <v>13887</v>
      </c>
      <c r="C3488" s="117" t="s">
        <v>125</v>
      </c>
      <c r="D3488" s="73" t="s">
        <v>104</v>
      </c>
      <c r="E3488" s="113" t="s">
        <v>13888</v>
      </c>
    </row>
    <row r="3489" spans="2:5" x14ac:dyDescent="0.25">
      <c r="B3489" s="73" t="s">
        <v>13889</v>
      </c>
      <c r="C3489" s="117" t="s">
        <v>125</v>
      </c>
      <c r="D3489" s="73" t="s">
        <v>104</v>
      </c>
      <c r="E3489" s="113" t="s">
        <v>13890</v>
      </c>
    </row>
    <row r="3490" spans="2:5" x14ac:dyDescent="0.25">
      <c r="B3490" s="73" t="s">
        <v>13891</v>
      </c>
      <c r="C3490" s="117" t="s">
        <v>125</v>
      </c>
      <c r="D3490" s="73" t="s">
        <v>104</v>
      </c>
      <c r="E3490" s="113" t="s">
        <v>13892</v>
      </c>
    </row>
    <row r="3491" spans="2:5" x14ac:dyDescent="0.25">
      <c r="B3491" s="73" t="s">
        <v>13893</v>
      </c>
      <c r="C3491" s="117" t="s">
        <v>125</v>
      </c>
      <c r="D3491" s="73" t="s">
        <v>104</v>
      </c>
      <c r="E3491" s="113" t="s">
        <v>13894</v>
      </c>
    </row>
    <row r="3492" spans="2:5" x14ac:dyDescent="0.25">
      <c r="B3492" s="73" t="s">
        <v>13895</v>
      </c>
      <c r="C3492" s="117" t="s">
        <v>125</v>
      </c>
      <c r="D3492" s="73" t="s">
        <v>104</v>
      </c>
      <c r="E3492" s="113" t="s">
        <v>13896</v>
      </c>
    </row>
    <row r="3493" spans="2:5" x14ac:dyDescent="0.25">
      <c r="B3493" s="73" t="s">
        <v>13897</v>
      </c>
      <c r="C3493" s="117" t="s">
        <v>125</v>
      </c>
      <c r="D3493" s="73" t="s">
        <v>104</v>
      </c>
      <c r="E3493" s="113" t="s">
        <v>13898</v>
      </c>
    </row>
    <row r="3494" spans="2:5" x14ac:dyDescent="0.25">
      <c r="B3494" s="73" t="s">
        <v>13899</v>
      </c>
      <c r="C3494" s="117" t="s">
        <v>125</v>
      </c>
      <c r="D3494" s="73" t="s">
        <v>104</v>
      </c>
      <c r="E3494" s="113" t="s">
        <v>13900</v>
      </c>
    </row>
    <row r="3495" spans="2:5" x14ac:dyDescent="0.25">
      <c r="B3495" s="73" t="s">
        <v>13901</v>
      </c>
      <c r="C3495" s="117" t="s">
        <v>125</v>
      </c>
      <c r="D3495" s="73" t="s">
        <v>104</v>
      </c>
      <c r="E3495" s="113" t="s">
        <v>13902</v>
      </c>
    </row>
    <row r="3496" spans="2:5" x14ac:dyDescent="0.25">
      <c r="B3496" s="73" t="s">
        <v>13903</v>
      </c>
      <c r="C3496" s="117" t="s">
        <v>125</v>
      </c>
      <c r="D3496" s="73" t="s">
        <v>104</v>
      </c>
      <c r="E3496" s="113" t="s">
        <v>13904</v>
      </c>
    </row>
    <row r="3497" spans="2:5" x14ac:dyDescent="0.25">
      <c r="B3497" s="73" t="s">
        <v>13905</v>
      </c>
      <c r="C3497" s="117" t="s">
        <v>125</v>
      </c>
      <c r="D3497" s="73" t="s">
        <v>104</v>
      </c>
      <c r="E3497" s="113" t="s">
        <v>13906</v>
      </c>
    </row>
    <row r="3498" spans="2:5" x14ac:dyDescent="0.25">
      <c r="B3498" s="73" t="s">
        <v>13907</v>
      </c>
      <c r="C3498" s="117" t="s">
        <v>125</v>
      </c>
      <c r="D3498" s="73" t="s">
        <v>104</v>
      </c>
      <c r="E3498" s="113" t="s">
        <v>13908</v>
      </c>
    </row>
    <row r="3499" spans="2:5" x14ac:dyDescent="0.25">
      <c r="B3499" s="73" t="s">
        <v>13909</v>
      </c>
      <c r="C3499" s="117" t="s">
        <v>125</v>
      </c>
      <c r="D3499" s="73" t="s">
        <v>104</v>
      </c>
      <c r="E3499" s="113" t="s">
        <v>13910</v>
      </c>
    </row>
    <row r="3500" spans="2:5" x14ac:dyDescent="0.25">
      <c r="B3500" s="73" t="s">
        <v>13911</v>
      </c>
      <c r="C3500" s="117" t="s">
        <v>125</v>
      </c>
      <c r="D3500" s="73" t="s">
        <v>104</v>
      </c>
      <c r="E3500" s="113" t="s">
        <v>13912</v>
      </c>
    </row>
    <row r="3501" spans="2:5" x14ac:dyDescent="0.25">
      <c r="B3501" s="73" t="s">
        <v>13913</v>
      </c>
      <c r="C3501" s="117" t="s">
        <v>125</v>
      </c>
      <c r="D3501" s="73" t="s">
        <v>104</v>
      </c>
      <c r="E3501" s="113" t="s">
        <v>13914</v>
      </c>
    </row>
    <row r="3502" spans="2:5" x14ac:dyDescent="0.25">
      <c r="B3502" s="73" t="s">
        <v>13915</v>
      </c>
      <c r="C3502" s="117" t="s">
        <v>125</v>
      </c>
      <c r="D3502" s="73" t="s">
        <v>104</v>
      </c>
      <c r="E3502" s="113" t="s">
        <v>13916</v>
      </c>
    </row>
    <row r="3503" spans="2:5" x14ac:dyDescent="0.25">
      <c r="B3503" s="73" t="s">
        <v>13917</v>
      </c>
      <c r="C3503" s="117" t="s">
        <v>125</v>
      </c>
      <c r="D3503" s="73" t="s">
        <v>104</v>
      </c>
      <c r="E3503" s="113" t="s">
        <v>13918</v>
      </c>
    </row>
    <row r="3504" spans="2:5" x14ac:dyDescent="0.25">
      <c r="B3504" s="73" t="s">
        <v>13919</v>
      </c>
      <c r="C3504" s="117" t="s">
        <v>125</v>
      </c>
      <c r="D3504" s="73" t="s">
        <v>104</v>
      </c>
      <c r="E3504" s="113" t="s">
        <v>13920</v>
      </c>
    </row>
    <row r="3505" spans="2:5" x14ac:dyDescent="0.25">
      <c r="B3505" s="73" t="s">
        <v>13921</v>
      </c>
      <c r="C3505" s="117" t="s">
        <v>125</v>
      </c>
      <c r="D3505" s="73" t="s">
        <v>104</v>
      </c>
      <c r="E3505" s="113" t="s">
        <v>13922</v>
      </c>
    </row>
    <row r="3506" spans="2:5" x14ac:dyDescent="0.25">
      <c r="B3506" s="73" t="s">
        <v>13923</v>
      </c>
      <c r="C3506" s="117" t="s">
        <v>125</v>
      </c>
      <c r="D3506" s="73" t="s">
        <v>104</v>
      </c>
      <c r="E3506" s="113" t="s">
        <v>13924</v>
      </c>
    </row>
    <row r="3507" spans="2:5" x14ac:dyDescent="0.25">
      <c r="B3507" s="73" t="s">
        <v>13925</v>
      </c>
      <c r="C3507" s="117" t="s">
        <v>125</v>
      </c>
      <c r="D3507" s="73" t="s">
        <v>104</v>
      </c>
      <c r="E3507" s="113" t="s">
        <v>13926</v>
      </c>
    </row>
    <row r="3508" spans="2:5" x14ac:dyDescent="0.25">
      <c r="B3508" s="73" t="s">
        <v>13927</v>
      </c>
      <c r="C3508" s="117" t="s">
        <v>125</v>
      </c>
      <c r="D3508" s="73" t="s">
        <v>104</v>
      </c>
      <c r="E3508" s="113" t="s">
        <v>13928</v>
      </c>
    </row>
    <row r="3509" spans="2:5" x14ac:dyDescent="0.25">
      <c r="B3509" s="73" t="s">
        <v>13929</v>
      </c>
      <c r="C3509" s="117" t="s">
        <v>125</v>
      </c>
      <c r="D3509" s="73" t="s">
        <v>104</v>
      </c>
      <c r="E3509" s="113" t="s">
        <v>13930</v>
      </c>
    </row>
    <row r="3510" spans="2:5" x14ac:dyDescent="0.25">
      <c r="B3510" s="73" t="s">
        <v>13931</v>
      </c>
      <c r="C3510" s="117" t="s">
        <v>125</v>
      </c>
      <c r="D3510" s="73" t="s">
        <v>104</v>
      </c>
      <c r="E3510" s="113" t="s">
        <v>13932</v>
      </c>
    </row>
    <row r="3511" spans="2:5" x14ac:dyDescent="0.25">
      <c r="B3511" s="73" t="s">
        <v>13933</v>
      </c>
      <c r="C3511" s="117" t="s">
        <v>125</v>
      </c>
      <c r="D3511" s="73" t="s">
        <v>104</v>
      </c>
      <c r="E3511" s="113" t="s">
        <v>13934</v>
      </c>
    </row>
    <row r="3512" spans="2:5" x14ac:dyDescent="0.25">
      <c r="B3512" s="73" t="s">
        <v>13935</v>
      </c>
      <c r="C3512" s="117" t="s">
        <v>125</v>
      </c>
      <c r="D3512" s="73" t="s">
        <v>104</v>
      </c>
      <c r="E3512" s="113" t="s">
        <v>13936</v>
      </c>
    </row>
    <row r="3513" spans="2:5" x14ac:dyDescent="0.25">
      <c r="B3513" s="73" t="s">
        <v>13937</v>
      </c>
      <c r="C3513" s="117" t="s">
        <v>125</v>
      </c>
      <c r="D3513" s="73" t="s">
        <v>104</v>
      </c>
      <c r="E3513" s="113" t="s">
        <v>13938</v>
      </c>
    </row>
    <row r="3514" spans="2:5" x14ac:dyDescent="0.25">
      <c r="B3514" s="73" t="s">
        <v>13939</v>
      </c>
      <c r="C3514" s="117" t="s">
        <v>125</v>
      </c>
      <c r="D3514" s="73" t="s">
        <v>104</v>
      </c>
      <c r="E3514" s="113" t="s">
        <v>13940</v>
      </c>
    </row>
    <row r="3515" spans="2:5" x14ac:dyDescent="0.25">
      <c r="B3515" s="73" t="s">
        <v>13941</v>
      </c>
      <c r="C3515" s="117" t="s">
        <v>125</v>
      </c>
      <c r="D3515" s="73" t="s">
        <v>104</v>
      </c>
      <c r="E3515" s="113" t="s">
        <v>13942</v>
      </c>
    </row>
    <row r="3516" spans="2:5" x14ac:dyDescent="0.25">
      <c r="B3516" s="73" t="s">
        <v>13943</v>
      </c>
      <c r="C3516" s="117" t="s">
        <v>125</v>
      </c>
      <c r="D3516" s="73" t="s">
        <v>104</v>
      </c>
      <c r="E3516" s="113" t="s">
        <v>13944</v>
      </c>
    </row>
    <row r="3517" spans="2:5" x14ac:dyDescent="0.25">
      <c r="B3517" s="73" t="s">
        <v>13945</v>
      </c>
      <c r="C3517" s="117" t="s">
        <v>125</v>
      </c>
      <c r="D3517" s="73" t="s">
        <v>104</v>
      </c>
      <c r="E3517" s="113" t="s">
        <v>13946</v>
      </c>
    </row>
    <row r="3518" spans="2:5" x14ac:dyDescent="0.25">
      <c r="B3518" s="73" t="s">
        <v>13947</v>
      </c>
      <c r="C3518" s="117" t="s">
        <v>125</v>
      </c>
      <c r="D3518" s="73" t="s">
        <v>104</v>
      </c>
      <c r="E3518" s="113" t="s">
        <v>13948</v>
      </c>
    </row>
    <row r="3519" spans="2:5" x14ac:dyDescent="0.25">
      <c r="B3519" s="73" t="s">
        <v>13949</v>
      </c>
      <c r="C3519" s="117" t="s">
        <v>125</v>
      </c>
      <c r="D3519" s="73" t="s">
        <v>104</v>
      </c>
      <c r="E3519" s="113" t="s">
        <v>13950</v>
      </c>
    </row>
    <row r="3520" spans="2:5" x14ac:dyDescent="0.25">
      <c r="B3520" s="73" t="s">
        <v>13951</v>
      </c>
      <c r="C3520" s="117" t="s">
        <v>125</v>
      </c>
      <c r="D3520" s="73" t="s">
        <v>104</v>
      </c>
      <c r="E3520" s="113" t="s">
        <v>13952</v>
      </c>
    </row>
    <row r="3521" spans="2:7" x14ac:dyDescent="0.25">
      <c r="B3521" s="73" t="s">
        <v>13953</v>
      </c>
      <c r="C3521" s="117" t="s">
        <v>125</v>
      </c>
      <c r="D3521" s="73" t="s">
        <v>104</v>
      </c>
      <c r="E3521" s="113" t="s">
        <v>13954</v>
      </c>
    </row>
    <row r="3522" spans="2:7" x14ac:dyDescent="0.25">
      <c r="B3522" s="73" t="s">
        <v>13955</v>
      </c>
      <c r="C3522" s="117" t="s">
        <v>125</v>
      </c>
      <c r="D3522" s="73" t="s">
        <v>104</v>
      </c>
      <c r="E3522" s="113" t="s">
        <v>13956</v>
      </c>
    </row>
    <row r="3523" spans="2:7" x14ac:dyDescent="0.25">
      <c r="B3523" s="73" t="s">
        <v>410</v>
      </c>
      <c r="C3523" s="117" t="s">
        <v>125</v>
      </c>
      <c r="D3523" s="73" t="s">
        <v>104</v>
      </c>
      <c r="E3523" s="113" t="s">
        <v>13957</v>
      </c>
    </row>
    <row r="3524" spans="2:7" x14ac:dyDescent="0.25">
      <c r="B3524" s="73" t="s">
        <v>13958</v>
      </c>
      <c r="C3524" s="117" t="s">
        <v>125</v>
      </c>
      <c r="D3524" s="73" t="s">
        <v>104</v>
      </c>
      <c r="E3524" s="113" t="s">
        <v>13959</v>
      </c>
    </row>
    <row r="3525" spans="2:7" x14ac:dyDescent="0.25">
      <c r="B3525" s="73" t="s">
        <v>13961</v>
      </c>
      <c r="C3525" s="117" t="s">
        <v>125</v>
      </c>
      <c r="D3525" s="73" t="s">
        <v>104</v>
      </c>
      <c r="E3525" s="113" t="s">
        <v>13962</v>
      </c>
    </row>
    <row r="3526" spans="2:7" x14ac:dyDescent="0.25">
      <c r="B3526" s="73" t="s">
        <v>13963</v>
      </c>
      <c r="C3526" s="117" t="s">
        <v>125</v>
      </c>
      <c r="D3526" s="73" t="s">
        <v>104</v>
      </c>
      <c r="E3526" s="113" t="s">
        <v>13964</v>
      </c>
    </row>
    <row r="3527" spans="2:7" ht="30" x14ac:dyDescent="0.25">
      <c r="B3527" s="73" t="s">
        <v>13965</v>
      </c>
      <c r="C3527" s="117" t="s">
        <v>125</v>
      </c>
      <c r="D3527" s="73" t="s">
        <v>104</v>
      </c>
      <c r="E3527" s="113" t="s">
        <v>13957</v>
      </c>
      <c r="G3527" s="114" t="s">
        <v>13966</v>
      </c>
    </row>
    <row r="3528" spans="2:7" x14ac:dyDescent="0.25">
      <c r="B3528" s="73" t="s">
        <v>13967</v>
      </c>
      <c r="C3528" s="117" t="s">
        <v>125</v>
      </c>
      <c r="D3528" s="73" t="s">
        <v>104</v>
      </c>
      <c r="E3528" s="113" t="s">
        <v>13968</v>
      </c>
    </row>
    <row r="3529" spans="2:7" x14ac:dyDescent="0.25">
      <c r="B3529" s="73" t="s">
        <v>13969</v>
      </c>
      <c r="C3529" s="117" t="s">
        <v>125</v>
      </c>
      <c r="D3529" s="73" t="s">
        <v>104</v>
      </c>
      <c r="E3529" s="113" t="s">
        <v>13970</v>
      </c>
    </row>
    <row r="3530" spans="2:7" x14ac:dyDescent="0.25">
      <c r="B3530" s="73" t="s">
        <v>13971</v>
      </c>
      <c r="C3530" s="117" t="s">
        <v>125</v>
      </c>
      <c r="D3530" s="73" t="s">
        <v>104</v>
      </c>
      <c r="E3530" s="113" t="s">
        <v>13972</v>
      </c>
    </row>
    <row r="3531" spans="2:7" x14ac:dyDescent="0.25">
      <c r="B3531" s="73" t="s">
        <v>13973</v>
      </c>
      <c r="C3531" s="117" t="s">
        <v>125</v>
      </c>
      <c r="D3531" s="73" t="s">
        <v>104</v>
      </c>
      <c r="E3531" s="113" t="s">
        <v>13974</v>
      </c>
    </row>
    <row r="3532" spans="2:7" x14ac:dyDescent="0.25">
      <c r="B3532" s="73" t="s">
        <v>13975</v>
      </c>
      <c r="C3532" s="117" t="s">
        <v>125</v>
      </c>
      <c r="D3532" s="73" t="s">
        <v>104</v>
      </c>
      <c r="E3532" s="113" t="s">
        <v>13976</v>
      </c>
    </row>
    <row r="3533" spans="2:7" x14ac:dyDescent="0.25">
      <c r="B3533" s="73" t="s">
        <v>13977</v>
      </c>
      <c r="C3533" s="117" t="s">
        <v>125</v>
      </c>
      <c r="D3533" s="73" t="s">
        <v>104</v>
      </c>
      <c r="E3533" s="113" t="s">
        <v>13978</v>
      </c>
    </row>
    <row r="3534" spans="2:7" x14ac:dyDescent="0.25">
      <c r="B3534" s="73" t="s">
        <v>13979</v>
      </c>
      <c r="C3534" s="117" t="s">
        <v>125</v>
      </c>
      <c r="D3534" s="73" t="s">
        <v>104</v>
      </c>
      <c r="E3534" s="113" t="s">
        <v>13980</v>
      </c>
    </row>
    <row r="3535" spans="2:7" x14ac:dyDescent="0.25">
      <c r="B3535" s="73" t="s">
        <v>13981</v>
      </c>
      <c r="C3535" s="117" t="s">
        <v>125</v>
      </c>
      <c r="D3535" s="73" t="s">
        <v>104</v>
      </c>
      <c r="E3535" s="113" t="s">
        <v>13982</v>
      </c>
    </row>
    <row r="3536" spans="2:7" x14ac:dyDescent="0.25">
      <c r="B3536" s="73" t="s">
        <v>13983</v>
      </c>
      <c r="C3536" s="117" t="s">
        <v>125</v>
      </c>
      <c r="D3536" s="73" t="s">
        <v>104</v>
      </c>
      <c r="E3536" s="113" t="s">
        <v>13984</v>
      </c>
    </row>
    <row r="3537" spans="2:5" x14ac:dyDescent="0.25">
      <c r="B3537" s="73" t="s">
        <v>13985</v>
      </c>
      <c r="C3537" s="117" t="s">
        <v>125</v>
      </c>
      <c r="D3537" s="73" t="s">
        <v>104</v>
      </c>
      <c r="E3537" s="113" t="s">
        <v>13986</v>
      </c>
    </row>
    <row r="3538" spans="2:5" x14ac:dyDescent="0.25">
      <c r="B3538" s="73" t="s">
        <v>13987</v>
      </c>
      <c r="C3538" s="117" t="s">
        <v>125</v>
      </c>
      <c r="D3538" s="73" t="s">
        <v>104</v>
      </c>
      <c r="E3538" s="113" t="s">
        <v>13988</v>
      </c>
    </row>
    <row r="3539" spans="2:5" x14ac:dyDescent="0.25">
      <c r="B3539" s="73" t="s">
        <v>13989</v>
      </c>
      <c r="C3539" s="117" t="s">
        <v>125</v>
      </c>
      <c r="D3539" s="73" t="s">
        <v>104</v>
      </c>
      <c r="E3539" s="113" t="s">
        <v>13990</v>
      </c>
    </row>
    <row r="3540" spans="2:5" x14ac:dyDescent="0.25">
      <c r="B3540" s="73" t="s">
        <v>13991</v>
      </c>
      <c r="C3540" s="117" t="s">
        <v>125</v>
      </c>
      <c r="D3540" s="73" t="s">
        <v>104</v>
      </c>
      <c r="E3540" s="113" t="s">
        <v>13992</v>
      </c>
    </row>
    <row r="3541" spans="2:5" x14ac:dyDescent="0.25">
      <c r="B3541" s="73" t="s">
        <v>13993</v>
      </c>
      <c r="C3541" s="117" t="s">
        <v>125</v>
      </c>
      <c r="D3541" s="73" t="s">
        <v>104</v>
      </c>
      <c r="E3541" s="113" t="s">
        <v>13994</v>
      </c>
    </row>
    <row r="3542" spans="2:5" x14ac:dyDescent="0.25">
      <c r="B3542" s="73" t="s">
        <v>13995</v>
      </c>
      <c r="C3542" s="117" t="s">
        <v>125</v>
      </c>
      <c r="D3542" s="73" t="s">
        <v>104</v>
      </c>
      <c r="E3542" s="113" t="s">
        <v>13996</v>
      </c>
    </row>
    <row r="3543" spans="2:5" x14ac:dyDescent="0.25">
      <c r="B3543" s="73" t="s">
        <v>13997</v>
      </c>
      <c r="C3543" s="117" t="s">
        <v>125</v>
      </c>
      <c r="D3543" s="73" t="s">
        <v>104</v>
      </c>
      <c r="E3543" s="113" t="s">
        <v>13998</v>
      </c>
    </row>
    <row r="3544" spans="2:5" x14ac:dyDescent="0.25">
      <c r="B3544" s="73" t="s">
        <v>13999</v>
      </c>
      <c r="C3544" s="117" t="s">
        <v>125</v>
      </c>
      <c r="D3544" s="73" t="s">
        <v>104</v>
      </c>
      <c r="E3544" s="113" t="s">
        <v>14000</v>
      </c>
    </row>
    <row r="3545" spans="2:5" x14ac:dyDescent="0.25">
      <c r="B3545" s="73" t="s">
        <v>14001</v>
      </c>
      <c r="C3545" s="117" t="s">
        <v>125</v>
      </c>
      <c r="D3545" s="73" t="s">
        <v>104</v>
      </c>
      <c r="E3545" s="113" t="s">
        <v>14002</v>
      </c>
    </row>
    <row r="3546" spans="2:5" x14ac:dyDescent="0.25">
      <c r="B3546" s="73" t="s">
        <v>14003</v>
      </c>
      <c r="C3546" s="117" t="s">
        <v>125</v>
      </c>
      <c r="D3546" s="73" t="s">
        <v>104</v>
      </c>
      <c r="E3546" s="113" t="s">
        <v>14004</v>
      </c>
    </row>
    <row r="3547" spans="2:5" x14ac:dyDescent="0.25">
      <c r="B3547" s="73" t="s">
        <v>14005</v>
      </c>
      <c r="C3547" s="117" t="s">
        <v>125</v>
      </c>
      <c r="D3547" s="73" t="s">
        <v>104</v>
      </c>
      <c r="E3547" s="113" t="s">
        <v>14006</v>
      </c>
    </row>
    <row r="3548" spans="2:5" x14ac:dyDescent="0.25">
      <c r="B3548" s="73" t="s">
        <v>14007</v>
      </c>
      <c r="C3548" s="117" t="s">
        <v>125</v>
      </c>
      <c r="D3548" s="73" t="s">
        <v>104</v>
      </c>
      <c r="E3548" s="113" t="s">
        <v>14008</v>
      </c>
    </row>
    <row r="3549" spans="2:5" x14ac:dyDescent="0.25">
      <c r="B3549" s="73" t="s">
        <v>14009</v>
      </c>
      <c r="C3549" s="117" t="s">
        <v>125</v>
      </c>
      <c r="D3549" s="73" t="s">
        <v>104</v>
      </c>
      <c r="E3549" s="113" t="s">
        <v>14010</v>
      </c>
    </row>
    <row r="3550" spans="2:5" x14ac:dyDescent="0.25">
      <c r="B3550" s="73" t="s">
        <v>14011</v>
      </c>
      <c r="C3550" s="117" t="s">
        <v>125</v>
      </c>
      <c r="D3550" s="73" t="s">
        <v>104</v>
      </c>
      <c r="E3550" s="113" t="s">
        <v>14012</v>
      </c>
    </row>
    <row r="3551" spans="2:5" x14ac:dyDescent="0.25">
      <c r="B3551" s="73" t="s">
        <v>14013</v>
      </c>
      <c r="C3551" s="117" t="s">
        <v>125</v>
      </c>
      <c r="D3551" s="73" t="s">
        <v>104</v>
      </c>
      <c r="E3551" s="113" t="s">
        <v>14014</v>
      </c>
    </row>
    <row r="3552" spans="2:5" x14ac:dyDescent="0.25">
      <c r="B3552" s="73" t="s">
        <v>14015</v>
      </c>
      <c r="C3552" s="117" t="s">
        <v>125</v>
      </c>
      <c r="D3552" s="73" t="s">
        <v>104</v>
      </c>
      <c r="E3552" s="113" t="s">
        <v>14016</v>
      </c>
    </row>
    <row r="3553" spans="2:5" x14ac:dyDescent="0.25">
      <c r="B3553" s="73" t="s">
        <v>14017</v>
      </c>
      <c r="C3553" s="117" t="s">
        <v>125</v>
      </c>
      <c r="D3553" s="73" t="s">
        <v>104</v>
      </c>
      <c r="E3553" s="113" t="s">
        <v>14018</v>
      </c>
    </row>
    <row r="3554" spans="2:5" x14ac:dyDescent="0.25">
      <c r="B3554" s="73" t="s">
        <v>14019</v>
      </c>
      <c r="C3554" s="117" t="s">
        <v>125</v>
      </c>
      <c r="D3554" s="73" t="s">
        <v>104</v>
      </c>
      <c r="E3554" s="113" t="s">
        <v>14020</v>
      </c>
    </row>
    <row r="3555" spans="2:5" x14ac:dyDescent="0.25">
      <c r="B3555" s="73" t="s">
        <v>14021</v>
      </c>
      <c r="C3555" s="117" t="s">
        <v>125</v>
      </c>
      <c r="D3555" s="73" t="s">
        <v>104</v>
      </c>
      <c r="E3555" s="113" t="s">
        <v>14022</v>
      </c>
    </row>
    <row r="3556" spans="2:5" x14ac:dyDescent="0.25">
      <c r="B3556" s="73" t="s">
        <v>14023</v>
      </c>
      <c r="C3556" s="117" t="s">
        <v>125</v>
      </c>
      <c r="D3556" s="73" t="s">
        <v>104</v>
      </c>
      <c r="E3556" s="113" t="s">
        <v>14024</v>
      </c>
    </row>
    <row r="3557" spans="2:5" x14ac:dyDescent="0.25">
      <c r="B3557" s="73" t="s">
        <v>14025</v>
      </c>
      <c r="C3557" s="117" t="s">
        <v>125</v>
      </c>
      <c r="D3557" s="73" t="s">
        <v>104</v>
      </c>
      <c r="E3557" s="113" t="s">
        <v>14026</v>
      </c>
    </row>
    <row r="3558" spans="2:5" x14ac:dyDescent="0.25">
      <c r="B3558" s="73" t="s">
        <v>14027</v>
      </c>
      <c r="C3558" s="117" t="s">
        <v>125</v>
      </c>
      <c r="D3558" s="73" t="s">
        <v>104</v>
      </c>
      <c r="E3558" s="113" t="s">
        <v>14028</v>
      </c>
    </row>
    <row r="3559" spans="2:5" x14ac:dyDescent="0.25">
      <c r="B3559" s="73" t="s">
        <v>14029</v>
      </c>
      <c r="C3559" s="117" t="s">
        <v>125</v>
      </c>
      <c r="D3559" s="73" t="s">
        <v>104</v>
      </c>
      <c r="E3559" s="113" t="s">
        <v>14030</v>
      </c>
    </row>
    <row r="3560" spans="2:5" x14ac:dyDescent="0.25">
      <c r="B3560" s="73" t="s">
        <v>14031</v>
      </c>
      <c r="C3560" s="117" t="s">
        <v>125</v>
      </c>
      <c r="D3560" s="73" t="s">
        <v>104</v>
      </c>
      <c r="E3560" s="113" t="s">
        <v>14032</v>
      </c>
    </row>
    <row r="3561" spans="2:5" x14ac:dyDescent="0.25">
      <c r="B3561" s="73" t="s">
        <v>14033</v>
      </c>
      <c r="C3561" s="117" t="s">
        <v>125</v>
      </c>
      <c r="D3561" s="73" t="s">
        <v>104</v>
      </c>
      <c r="E3561" s="113" t="s">
        <v>14034</v>
      </c>
    </row>
    <row r="3562" spans="2:5" x14ac:dyDescent="0.25">
      <c r="B3562" s="73" t="s">
        <v>14035</v>
      </c>
      <c r="C3562" s="117" t="s">
        <v>125</v>
      </c>
      <c r="D3562" s="73" t="s">
        <v>104</v>
      </c>
      <c r="E3562" s="113" t="s">
        <v>14036</v>
      </c>
    </row>
    <row r="3563" spans="2:5" x14ac:dyDescent="0.25">
      <c r="B3563" s="73" t="s">
        <v>14037</v>
      </c>
      <c r="C3563" s="117" t="s">
        <v>125</v>
      </c>
      <c r="D3563" s="73" t="s">
        <v>104</v>
      </c>
      <c r="E3563" s="113" t="s">
        <v>14038</v>
      </c>
    </row>
    <row r="3564" spans="2:5" x14ac:dyDescent="0.25">
      <c r="B3564" s="73" t="s">
        <v>14039</v>
      </c>
      <c r="C3564" s="117" t="s">
        <v>125</v>
      </c>
      <c r="D3564" s="73" t="s">
        <v>104</v>
      </c>
      <c r="E3564" s="113" t="s">
        <v>14040</v>
      </c>
    </row>
    <row r="3565" spans="2:5" x14ac:dyDescent="0.25">
      <c r="B3565" s="73" t="s">
        <v>14041</v>
      </c>
      <c r="C3565" s="117" t="s">
        <v>125</v>
      </c>
      <c r="D3565" s="73" t="s">
        <v>104</v>
      </c>
      <c r="E3565" s="113" t="s">
        <v>14042</v>
      </c>
    </row>
    <row r="3566" spans="2:5" x14ac:dyDescent="0.25">
      <c r="B3566" s="73" t="s">
        <v>14043</v>
      </c>
      <c r="C3566" s="117" t="s">
        <v>125</v>
      </c>
      <c r="D3566" s="73" t="s">
        <v>104</v>
      </c>
      <c r="E3566" s="113" t="s">
        <v>14044</v>
      </c>
    </row>
    <row r="3567" spans="2:5" x14ac:dyDescent="0.25">
      <c r="B3567" s="73" t="s">
        <v>14045</v>
      </c>
      <c r="C3567" s="117" t="s">
        <v>125</v>
      </c>
      <c r="D3567" s="73" t="s">
        <v>104</v>
      </c>
      <c r="E3567" s="113" t="s">
        <v>14046</v>
      </c>
    </row>
    <row r="3568" spans="2:5" x14ac:dyDescent="0.25">
      <c r="B3568" s="73" t="s">
        <v>14047</v>
      </c>
      <c r="C3568" s="117" t="s">
        <v>125</v>
      </c>
      <c r="D3568" s="73" t="s">
        <v>104</v>
      </c>
      <c r="E3568" s="113" t="s">
        <v>14048</v>
      </c>
    </row>
    <row r="3569" spans="2:5" x14ac:dyDescent="0.25">
      <c r="B3569" s="73" t="s">
        <v>14049</v>
      </c>
      <c r="C3569" s="117" t="s">
        <v>125</v>
      </c>
      <c r="D3569" s="73" t="s">
        <v>104</v>
      </c>
      <c r="E3569" s="113" t="s">
        <v>14050</v>
      </c>
    </row>
    <row r="3570" spans="2:5" x14ac:dyDescent="0.25">
      <c r="B3570" s="73" t="s">
        <v>14051</v>
      </c>
      <c r="C3570" s="117" t="s">
        <v>125</v>
      </c>
      <c r="D3570" s="73" t="s">
        <v>104</v>
      </c>
      <c r="E3570" s="113" t="s">
        <v>14052</v>
      </c>
    </row>
    <row r="3571" spans="2:5" x14ac:dyDescent="0.25">
      <c r="B3571" s="73" t="s">
        <v>14053</v>
      </c>
      <c r="C3571" s="117" t="s">
        <v>125</v>
      </c>
      <c r="D3571" s="73" t="s">
        <v>104</v>
      </c>
      <c r="E3571" s="113" t="s">
        <v>14054</v>
      </c>
    </row>
    <row r="3572" spans="2:5" x14ac:dyDescent="0.25">
      <c r="B3572" s="73" t="s">
        <v>14055</v>
      </c>
      <c r="C3572" s="117" t="s">
        <v>125</v>
      </c>
      <c r="D3572" s="73" t="s">
        <v>104</v>
      </c>
      <c r="E3572" s="113" t="s">
        <v>14056</v>
      </c>
    </row>
    <row r="3573" spans="2:5" x14ac:dyDescent="0.25">
      <c r="B3573" s="73" t="s">
        <v>14057</v>
      </c>
      <c r="C3573" s="117" t="s">
        <v>125</v>
      </c>
      <c r="D3573" s="73" t="s">
        <v>104</v>
      </c>
      <c r="E3573" s="113" t="s">
        <v>14058</v>
      </c>
    </row>
    <row r="3574" spans="2:5" x14ac:dyDescent="0.25">
      <c r="B3574" s="73" t="s">
        <v>14059</v>
      </c>
      <c r="C3574" s="117" t="s">
        <v>125</v>
      </c>
      <c r="D3574" s="73" t="s">
        <v>104</v>
      </c>
      <c r="E3574" s="113" t="s">
        <v>14060</v>
      </c>
    </row>
    <row r="3575" spans="2:5" x14ac:dyDescent="0.25">
      <c r="B3575" s="73" t="s">
        <v>14061</v>
      </c>
      <c r="C3575" s="117" t="s">
        <v>125</v>
      </c>
      <c r="D3575" s="73" t="s">
        <v>104</v>
      </c>
      <c r="E3575" s="113" t="s">
        <v>14062</v>
      </c>
    </row>
    <row r="3576" spans="2:5" x14ac:dyDescent="0.25">
      <c r="B3576" s="73" t="s">
        <v>14063</v>
      </c>
      <c r="C3576" s="117" t="s">
        <v>125</v>
      </c>
      <c r="D3576" s="73" t="s">
        <v>104</v>
      </c>
      <c r="E3576" s="113" t="s">
        <v>14064</v>
      </c>
    </row>
    <row r="3577" spans="2:5" x14ac:dyDescent="0.25">
      <c r="B3577" s="73" t="s">
        <v>14065</v>
      </c>
      <c r="C3577" s="117" t="s">
        <v>125</v>
      </c>
      <c r="D3577" s="73" t="s">
        <v>104</v>
      </c>
      <c r="E3577" s="113" t="s">
        <v>14066</v>
      </c>
    </row>
    <row r="3578" spans="2:5" x14ac:dyDescent="0.25">
      <c r="B3578" s="73" t="s">
        <v>14067</v>
      </c>
      <c r="C3578" s="117" t="s">
        <v>125</v>
      </c>
      <c r="D3578" s="73" t="s">
        <v>104</v>
      </c>
      <c r="E3578" s="113" t="s">
        <v>14068</v>
      </c>
    </row>
    <row r="3579" spans="2:5" x14ac:dyDescent="0.25">
      <c r="B3579" s="73" t="s">
        <v>14069</v>
      </c>
      <c r="C3579" s="117" t="s">
        <v>125</v>
      </c>
      <c r="D3579" s="73" t="s">
        <v>104</v>
      </c>
      <c r="E3579" s="113" t="s">
        <v>14070</v>
      </c>
    </row>
    <row r="3580" spans="2:5" x14ac:dyDescent="0.25">
      <c r="B3580" s="73" t="s">
        <v>14071</v>
      </c>
      <c r="C3580" s="117" t="s">
        <v>125</v>
      </c>
      <c r="D3580" s="73" t="s">
        <v>104</v>
      </c>
      <c r="E3580" s="113" t="s">
        <v>14072</v>
      </c>
    </row>
    <row r="3581" spans="2:5" x14ac:dyDescent="0.25">
      <c r="B3581" s="73" t="s">
        <v>14073</v>
      </c>
      <c r="C3581" s="117" t="s">
        <v>125</v>
      </c>
      <c r="D3581" s="73" t="s">
        <v>104</v>
      </c>
      <c r="E3581" s="113" t="s">
        <v>14074</v>
      </c>
    </row>
    <row r="3582" spans="2:5" x14ac:dyDescent="0.25">
      <c r="B3582" s="73" t="s">
        <v>14075</v>
      </c>
      <c r="C3582" s="117" t="s">
        <v>125</v>
      </c>
      <c r="D3582" s="73" t="s">
        <v>104</v>
      </c>
      <c r="E3582" s="113" t="s">
        <v>14076</v>
      </c>
    </row>
    <row r="3583" spans="2:5" x14ac:dyDescent="0.25">
      <c r="B3583" s="73" t="s">
        <v>14077</v>
      </c>
      <c r="C3583" s="117" t="s">
        <v>125</v>
      </c>
      <c r="D3583" s="73" t="s">
        <v>104</v>
      </c>
      <c r="E3583" s="113" t="s">
        <v>14078</v>
      </c>
    </row>
    <row r="3584" spans="2:5" x14ac:dyDescent="0.25">
      <c r="B3584" s="73" t="s">
        <v>14079</v>
      </c>
      <c r="C3584" s="117" t="s">
        <v>125</v>
      </c>
      <c r="D3584" s="73" t="s">
        <v>104</v>
      </c>
      <c r="E3584" s="113" t="s">
        <v>14080</v>
      </c>
    </row>
    <row r="3585" spans="2:7" x14ac:dyDescent="0.25">
      <c r="B3585" s="73" t="s">
        <v>14081</v>
      </c>
      <c r="C3585" s="117" t="s">
        <v>125</v>
      </c>
      <c r="D3585" s="73" t="s">
        <v>104</v>
      </c>
      <c r="E3585" s="113" t="s">
        <v>14082</v>
      </c>
    </row>
    <row r="3586" spans="2:7" x14ac:dyDescent="0.25">
      <c r="B3586" s="73" t="s">
        <v>14083</v>
      </c>
      <c r="C3586" s="117" t="s">
        <v>125</v>
      </c>
      <c r="D3586" s="73" t="s">
        <v>104</v>
      </c>
      <c r="E3586" s="113" t="s">
        <v>14084</v>
      </c>
    </row>
    <row r="3587" spans="2:7" x14ac:dyDescent="0.25">
      <c r="B3587" s="73" t="s">
        <v>14085</v>
      </c>
      <c r="C3587" s="117" t="s">
        <v>125</v>
      </c>
      <c r="D3587" s="73" t="s">
        <v>104</v>
      </c>
      <c r="E3587" s="113" t="s">
        <v>14086</v>
      </c>
    </row>
    <row r="3588" spans="2:7" x14ac:dyDescent="0.25">
      <c r="B3588" s="73" t="s">
        <v>14087</v>
      </c>
      <c r="C3588" s="117" t="s">
        <v>125</v>
      </c>
      <c r="D3588" s="73" t="s">
        <v>104</v>
      </c>
      <c r="E3588" s="113" t="s">
        <v>14088</v>
      </c>
    </row>
    <row r="3589" spans="2:7" x14ac:dyDescent="0.25">
      <c r="B3589" s="73" t="s">
        <v>14089</v>
      </c>
      <c r="C3589" s="117" t="s">
        <v>125</v>
      </c>
      <c r="D3589" s="73" t="s">
        <v>104</v>
      </c>
      <c r="E3589" s="113" t="s">
        <v>14090</v>
      </c>
    </row>
    <row r="3590" spans="2:7" x14ac:dyDescent="0.25">
      <c r="B3590" s="73" t="s">
        <v>14091</v>
      </c>
      <c r="C3590" s="117" t="s">
        <v>125</v>
      </c>
      <c r="D3590" s="73" t="s">
        <v>104</v>
      </c>
      <c r="E3590" s="113" t="s">
        <v>14092</v>
      </c>
    </row>
    <row r="3591" spans="2:7" ht="30" x14ac:dyDescent="0.25">
      <c r="B3591" s="73" t="s">
        <v>14093</v>
      </c>
      <c r="C3591" s="117" t="s">
        <v>125</v>
      </c>
      <c r="D3591" s="73" t="s">
        <v>104</v>
      </c>
      <c r="E3591" s="113" t="s">
        <v>14094</v>
      </c>
      <c r="G3591" s="114" t="s">
        <v>14095</v>
      </c>
    </row>
    <row r="3592" spans="2:7" x14ac:dyDescent="0.25">
      <c r="B3592" s="73" t="s">
        <v>14096</v>
      </c>
      <c r="C3592" s="117" t="s">
        <v>125</v>
      </c>
      <c r="D3592" s="73" t="s">
        <v>104</v>
      </c>
      <c r="E3592" s="113" t="s">
        <v>14097</v>
      </c>
    </row>
    <row r="3593" spans="2:7" x14ac:dyDescent="0.25">
      <c r="B3593" s="73" t="s">
        <v>14098</v>
      </c>
      <c r="C3593" s="117" t="s">
        <v>125</v>
      </c>
      <c r="D3593" s="73" t="s">
        <v>104</v>
      </c>
      <c r="E3593" s="113" t="s">
        <v>14099</v>
      </c>
    </row>
    <row r="3594" spans="2:7" x14ac:dyDescent="0.25">
      <c r="B3594" s="73" t="s">
        <v>14100</v>
      </c>
      <c r="C3594" s="117" t="s">
        <v>125</v>
      </c>
      <c r="D3594" s="73" t="s">
        <v>104</v>
      </c>
      <c r="E3594" s="113" t="s">
        <v>14101</v>
      </c>
    </row>
    <row r="3595" spans="2:7" x14ac:dyDescent="0.25">
      <c r="B3595" s="73" t="s">
        <v>14102</v>
      </c>
      <c r="C3595" s="117" t="s">
        <v>125</v>
      </c>
      <c r="D3595" s="73" t="s">
        <v>104</v>
      </c>
      <c r="E3595" s="113" t="s">
        <v>14103</v>
      </c>
    </row>
    <row r="3596" spans="2:7" x14ac:dyDescent="0.25">
      <c r="B3596" s="73" t="s">
        <v>14104</v>
      </c>
      <c r="C3596" s="117" t="s">
        <v>125</v>
      </c>
      <c r="D3596" s="73" t="s">
        <v>104</v>
      </c>
      <c r="E3596" s="113" t="s">
        <v>14105</v>
      </c>
    </row>
    <row r="3597" spans="2:7" x14ac:dyDescent="0.25">
      <c r="B3597" s="73" t="s">
        <v>14106</v>
      </c>
      <c r="C3597" s="117" t="s">
        <v>125</v>
      </c>
      <c r="D3597" s="73" t="s">
        <v>104</v>
      </c>
      <c r="E3597" s="113" t="s">
        <v>14107</v>
      </c>
    </row>
    <row r="3598" spans="2:7" x14ac:dyDescent="0.25">
      <c r="B3598" s="73" t="s">
        <v>14108</v>
      </c>
      <c r="C3598" s="117" t="s">
        <v>125</v>
      </c>
      <c r="D3598" s="73" t="s">
        <v>104</v>
      </c>
      <c r="E3598" s="113" t="s">
        <v>14109</v>
      </c>
    </row>
    <row r="3599" spans="2:7" x14ac:dyDescent="0.25">
      <c r="B3599" s="73" t="s">
        <v>14110</v>
      </c>
      <c r="C3599" s="117" t="s">
        <v>125</v>
      </c>
      <c r="D3599" s="73" t="s">
        <v>104</v>
      </c>
      <c r="E3599" s="113" t="s">
        <v>14111</v>
      </c>
    </row>
    <row r="3600" spans="2:7" x14ac:dyDescent="0.25">
      <c r="B3600" s="73" t="s">
        <v>14112</v>
      </c>
      <c r="C3600" s="117" t="s">
        <v>125</v>
      </c>
      <c r="D3600" s="73" t="s">
        <v>104</v>
      </c>
      <c r="E3600" s="113" t="s">
        <v>14113</v>
      </c>
    </row>
    <row r="3601" spans="2:7" x14ac:dyDescent="0.25">
      <c r="B3601" s="73" t="s">
        <v>14114</v>
      </c>
      <c r="C3601" s="117" t="s">
        <v>125</v>
      </c>
      <c r="D3601" s="73" t="s">
        <v>104</v>
      </c>
      <c r="E3601" s="113" t="s">
        <v>14115</v>
      </c>
    </row>
    <row r="3602" spans="2:7" x14ac:dyDescent="0.25">
      <c r="B3602" s="73" t="s">
        <v>14116</v>
      </c>
      <c r="C3602" s="117" t="s">
        <v>125</v>
      </c>
      <c r="D3602" s="73" t="s">
        <v>104</v>
      </c>
      <c r="E3602" s="113" t="s">
        <v>14117</v>
      </c>
    </row>
    <row r="3603" spans="2:7" x14ac:dyDescent="0.25">
      <c r="B3603" s="73" t="s">
        <v>14118</v>
      </c>
      <c r="C3603" s="117" t="s">
        <v>125</v>
      </c>
      <c r="D3603" s="73" t="s">
        <v>104</v>
      </c>
      <c r="E3603" s="113" t="s">
        <v>14119</v>
      </c>
    </row>
    <row r="3604" spans="2:7" x14ac:dyDescent="0.25">
      <c r="B3604" s="73" t="s">
        <v>14120</v>
      </c>
      <c r="C3604" s="117" t="s">
        <v>125</v>
      </c>
      <c r="D3604" s="73" t="s">
        <v>104</v>
      </c>
      <c r="E3604" s="113" t="s">
        <v>14121</v>
      </c>
    </row>
    <row r="3605" spans="2:7" x14ac:dyDescent="0.25">
      <c r="B3605" s="73" t="s">
        <v>14122</v>
      </c>
      <c r="C3605" s="117" t="s">
        <v>125</v>
      </c>
      <c r="D3605" s="73" t="s">
        <v>104</v>
      </c>
      <c r="E3605" s="113" t="s">
        <v>14123</v>
      </c>
    </row>
    <row r="3606" spans="2:7" x14ac:dyDescent="0.25">
      <c r="B3606" s="73" t="s">
        <v>14124</v>
      </c>
      <c r="C3606" s="117" t="s">
        <v>125</v>
      </c>
      <c r="D3606" s="73" t="s">
        <v>104</v>
      </c>
      <c r="E3606" s="113" t="s">
        <v>14125</v>
      </c>
    </row>
    <row r="3607" spans="2:7" x14ac:dyDescent="0.25">
      <c r="B3607" s="73" t="s">
        <v>14126</v>
      </c>
      <c r="C3607" s="117" t="s">
        <v>125</v>
      </c>
      <c r="D3607" s="73" t="s">
        <v>104</v>
      </c>
      <c r="E3607" s="113" t="s">
        <v>14127</v>
      </c>
    </row>
    <row r="3608" spans="2:7" x14ac:dyDescent="0.25">
      <c r="B3608" s="73" t="s">
        <v>14128</v>
      </c>
      <c r="C3608" s="117" t="s">
        <v>125</v>
      </c>
      <c r="D3608" s="73" t="s">
        <v>104</v>
      </c>
      <c r="E3608" s="113" t="s">
        <v>14129</v>
      </c>
    </row>
    <row r="3609" spans="2:7" x14ac:dyDescent="0.25">
      <c r="B3609" s="73" t="s">
        <v>14130</v>
      </c>
      <c r="C3609" s="117" t="s">
        <v>125</v>
      </c>
      <c r="D3609" s="73" t="s">
        <v>104</v>
      </c>
      <c r="E3609" s="113" t="s">
        <v>14131</v>
      </c>
    </row>
    <row r="3610" spans="2:7" x14ac:dyDescent="0.25">
      <c r="B3610" s="73" t="s">
        <v>14132</v>
      </c>
      <c r="C3610" s="117" t="s">
        <v>125</v>
      </c>
      <c r="D3610" s="73" t="s">
        <v>104</v>
      </c>
      <c r="E3610" s="113" t="s">
        <v>14133</v>
      </c>
    </row>
    <row r="3611" spans="2:7" x14ac:dyDescent="0.25">
      <c r="B3611" s="73" t="s">
        <v>14134</v>
      </c>
      <c r="C3611" s="117" t="s">
        <v>125</v>
      </c>
      <c r="D3611" s="73" t="s">
        <v>104</v>
      </c>
      <c r="E3611" s="113" t="s">
        <v>14135</v>
      </c>
    </row>
    <row r="3612" spans="2:7" x14ac:dyDescent="0.25">
      <c r="B3612" s="73" t="s">
        <v>14136</v>
      </c>
      <c r="C3612" s="117" t="s">
        <v>125</v>
      </c>
      <c r="D3612" s="73" t="s">
        <v>104</v>
      </c>
      <c r="E3612" s="113" t="s">
        <v>14137</v>
      </c>
    </row>
    <row r="3613" spans="2:7" x14ac:dyDescent="0.25">
      <c r="B3613" s="73" t="s">
        <v>14138</v>
      </c>
      <c r="C3613" s="117" t="s">
        <v>125</v>
      </c>
      <c r="D3613" s="73" t="s">
        <v>104</v>
      </c>
      <c r="E3613" s="113" t="s">
        <v>14139</v>
      </c>
    </row>
    <row r="3614" spans="2:7" x14ac:dyDescent="0.25">
      <c r="B3614" s="73" t="s">
        <v>14140</v>
      </c>
      <c r="C3614" s="117" t="s">
        <v>125</v>
      </c>
      <c r="D3614" s="73" t="s">
        <v>104</v>
      </c>
      <c r="E3614" s="113" t="s">
        <v>14141</v>
      </c>
    </row>
    <row r="3615" spans="2:7" x14ac:dyDescent="0.25">
      <c r="B3615" s="73" t="s">
        <v>14142</v>
      </c>
      <c r="C3615" s="117" t="s">
        <v>125</v>
      </c>
      <c r="D3615" s="73" t="s">
        <v>104</v>
      </c>
      <c r="E3615" s="113" t="s">
        <v>14143</v>
      </c>
    </row>
    <row r="3616" spans="2:7" ht="30" x14ac:dyDescent="0.25">
      <c r="B3616" s="73" t="s">
        <v>14144</v>
      </c>
      <c r="C3616" s="117" t="s">
        <v>125</v>
      </c>
      <c r="D3616" s="73" t="s">
        <v>104</v>
      </c>
      <c r="E3616" s="113" t="s">
        <v>14145</v>
      </c>
      <c r="G3616" s="114" t="s">
        <v>14146</v>
      </c>
    </row>
    <row r="3617" spans="2:5" x14ac:dyDescent="0.25">
      <c r="B3617" s="73" t="s">
        <v>14147</v>
      </c>
      <c r="C3617" s="117" t="s">
        <v>125</v>
      </c>
      <c r="D3617" s="73" t="s">
        <v>104</v>
      </c>
      <c r="E3617" s="113" t="s">
        <v>14148</v>
      </c>
    </row>
    <row r="3618" spans="2:5" x14ac:dyDescent="0.25">
      <c r="B3618" s="73" t="s">
        <v>14149</v>
      </c>
      <c r="C3618" s="117" t="s">
        <v>125</v>
      </c>
      <c r="D3618" s="73" t="s">
        <v>104</v>
      </c>
      <c r="E3618" s="113" t="s">
        <v>14150</v>
      </c>
    </row>
    <row r="3619" spans="2:5" x14ac:dyDescent="0.25">
      <c r="B3619" s="73" t="s">
        <v>14151</v>
      </c>
      <c r="C3619" s="117" t="s">
        <v>125</v>
      </c>
      <c r="D3619" s="73" t="s">
        <v>104</v>
      </c>
      <c r="E3619" s="113" t="s">
        <v>14152</v>
      </c>
    </row>
    <row r="3620" spans="2:5" x14ac:dyDescent="0.25">
      <c r="B3620" s="73" t="s">
        <v>14153</v>
      </c>
      <c r="C3620" s="117" t="s">
        <v>125</v>
      </c>
      <c r="D3620" s="73" t="s">
        <v>104</v>
      </c>
      <c r="E3620" s="113" t="s">
        <v>14154</v>
      </c>
    </row>
    <row r="3621" spans="2:5" x14ac:dyDescent="0.25">
      <c r="B3621" s="73" t="s">
        <v>14155</v>
      </c>
      <c r="C3621" s="117" t="s">
        <v>125</v>
      </c>
      <c r="D3621" s="73" t="s">
        <v>104</v>
      </c>
      <c r="E3621" s="113" t="s">
        <v>14156</v>
      </c>
    </row>
    <row r="3622" spans="2:5" x14ac:dyDescent="0.25">
      <c r="B3622" s="73" t="s">
        <v>14157</v>
      </c>
      <c r="C3622" s="117" t="s">
        <v>125</v>
      </c>
      <c r="D3622" s="73" t="s">
        <v>104</v>
      </c>
      <c r="E3622" s="113" t="s">
        <v>14158</v>
      </c>
    </row>
    <row r="3623" spans="2:5" x14ac:dyDescent="0.25">
      <c r="B3623" s="73" t="s">
        <v>14159</v>
      </c>
      <c r="C3623" s="117" t="s">
        <v>125</v>
      </c>
      <c r="D3623" s="73" t="s">
        <v>104</v>
      </c>
      <c r="E3623" s="113" t="s">
        <v>14160</v>
      </c>
    </row>
    <row r="3624" spans="2:5" x14ac:dyDescent="0.25">
      <c r="B3624" s="73" t="s">
        <v>14161</v>
      </c>
      <c r="C3624" s="117" t="s">
        <v>125</v>
      </c>
      <c r="D3624" s="73" t="s">
        <v>104</v>
      </c>
      <c r="E3624" s="113" t="s">
        <v>14162</v>
      </c>
    </row>
    <row r="3625" spans="2:5" x14ac:dyDescent="0.25">
      <c r="B3625" s="73" t="s">
        <v>14163</v>
      </c>
      <c r="C3625" s="117" t="s">
        <v>125</v>
      </c>
      <c r="D3625" s="73" t="s">
        <v>104</v>
      </c>
      <c r="E3625" s="113" t="s">
        <v>14164</v>
      </c>
    </row>
    <row r="3626" spans="2:5" x14ac:dyDescent="0.25">
      <c r="B3626" s="73" t="s">
        <v>14165</v>
      </c>
      <c r="C3626" s="117" t="s">
        <v>125</v>
      </c>
      <c r="D3626" s="73" t="s">
        <v>104</v>
      </c>
      <c r="E3626" s="113" t="s">
        <v>14166</v>
      </c>
    </row>
    <row r="3627" spans="2:5" x14ac:dyDescent="0.25">
      <c r="B3627" s="73" t="s">
        <v>14167</v>
      </c>
      <c r="C3627" s="117" t="s">
        <v>125</v>
      </c>
      <c r="D3627" s="73" t="s">
        <v>104</v>
      </c>
      <c r="E3627" s="113" t="s">
        <v>14084</v>
      </c>
    </row>
    <row r="3628" spans="2:5" x14ac:dyDescent="0.25">
      <c r="B3628" s="73" t="s">
        <v>14168</v>
      </c>
      <c r="C3628" s="117" t="s">
        <v>125</v>
      </c>
      <c r="D3628" s="73" t="s">
        <v>104</v>
      </c>
      <c r="E3628" s="113" t="s">
        <v>14169</v>
      </c>
    </row>
    <row r="3629" spans="2:5" x14ac:dyDescent="0.25">
      <c r="B3629" s="73" t="s">
        <v>14170</v>
      </c>
      <c r="C3629" s="117" t="s">
        <v>125</v>
      </c>
      <c r="D3629" s="73" t="s">
        <v>104</v>
      </c>
      <c r="E3629" s="113" t="s">
        <v>14171</v>
      </c>
    </row>
    <row r="3630" spans="2:5" x14ac:dyDescent="0.25">
      <c r="B3630" s="73" t="s">
        <v>14172</v>
      </c>
      <c r="C3630" s="117" t="s">
        <v>125</v>
      </c>
      <c r="D3630" s="73" t="s">
        <v>104</v>
      </c>
      <c r="E3630" s="113" t="s">
        <v>14173</v>
      </c>
    </row>
    <row r="3631" spans="2:5" x14ac:dyDescent="0.25">
      <c r="B3631" s="73" t="s">
        <v>14174</v>
      </c>
      <c r="C3631" s="117" t="s">
        <v>125</v>
      </c>
      <c r="D3631" s="73" t="s">
        <v>104</v>
      </c>
      <c r="E3631" s="113" t="s">
        <v>14175</v>
      </c>
    </row>
    <row r="3632" spans="2:5" x14ac:dyDescent="0.25">
      <c r="B3632" s="73" t="s">
        <v>14176</v>
      </c>
      <c r="C3632" s="117" t="s">
        <v>125</v>
      </c>
      <c r="D3632" s="73" t="s">
        <v>104</v>
      </c>
      <c r="E3632" s="113" t="s">
        <v>14177</v>
      </c>
    </row>
    <row r="3633" spans="2:7" x14ac:dyDescent="0.25">
      <c r="B3633" s="73" t="s">
        <v>14178</v>
      </c>
      <c r="C3633" s="117" t="s">
        <v>125</v>
      </c>
      <c r="D3633" s="73" t="s">
        <v>104</v>
      </c>
      <c r="E3633" s="113" t="s">
        <v>14179</v>
      </c>
    </row>
    <row r="3634" spans="2:7" x14ac:dyDescent="0.25">
      <c r="B3634" s="73" t="s">
        <v>14180</v>
      </c>
      <c r="C3634" s="117" t="s">
        <v>125</v>
      </c>
      <c r="D3634" s="73" t="s">
        <v>104</v>
      </c>
      <c r="E3634" s="113" t="s">
        <v>14181</v>
      </c>
    </row>
    <row r="3635" spans="2:7" x14ac:dyDescent="0.25">
      <c r="B3635" s="73" t="s">
        <v>14182</v>
      </c>
      <c r="C3635" s="117" t="s">
        <v>125</v>
      </c>
      <c r="D3635" s="73" t="s">
        <v>104</v>
      </c>
      <c r="E3635" s="113" t="s">
        <v>14183</v>
      </c>
    </row>
    <row r="3636" spans="2:7" x14ac:dyDescent="0.25">
      <c r="B3636" s="73" t="s">
        <v>14184</v>
      </c>
      <c r="C3636" s="117" t="s">
        <v>14185</v>
      </c>
      <c r="D3636" s="73" t="s">
        <v>104</v>
      </c>
      <c r="E3636" s="113" t="s">
        <v>14186</v>
      </c>
    </row>
    <row r="3637" spans="2:7" x14ac:dyDescent="0.25">
      <c r="B3637" s="73" t="s">
        <v>14187</v>
      </c>
      <c r="C3637" s="117" t="s">
        <v>125</v>
      </c>
      <c r="D3637" s="73" t="s">
        <v>104</v>
      </c>
      <c r="E3637" s="113" t="s">
        <v>14188</v>
      </c>
    </row>
    <row r="3638" spans="2:7" x14ac:dyDescent="0.25">
      <c r="B3638" s="73" t="s">
        <v>14189</v>
      </c>
      <c r="C3638" s="117" t="s">
        <v>310</v>
      </c>
      <c r="D3638" s="73" t="s">
        <v>104</v>
      </c>
      <c r="E3638" s="113" t="s">
        <v>14190</v>
      </c>
    </row>
    <row r="3639" spans="2:7" x14ac:dyDescent="0.25">
      <c r="B3639" s="73" t="s">
        <v>14191</v>
      </c>
      <c r="C3639" s="117" t="s">
        <v>7967</v>
      </c>
      <c r="D3639" s="73" t="s">
        <v>104</v>
      </c>
      <c r="E3639" s="113" t="s">
        <v>14192</v>
      </c>
    </row>
    <row r="3640" spans="2:7" x14ac:dyDescent="0.25">
      <c r="B3640" s="73" t="s">
        <v>14193</v>
      </c>
      <c r="C3640" s="117" t="s">
        <v>7971</v>
      </c>
      <c r="D3640" s="73" t="s">
        <v>104</v>
      </c>
      <c r="E3640" s="113" t="s">
        <v>14194</v>
      </c>
    </row>
    <row r="3641" spans="2:7" x14ac:dyDescent="0.25">
      <c r="B3641" s="73" t="s">
        <v>14195</v>
      </c>
      <c r="C3641" s="117" t="s">
        <v>14196</v>
      </c>
      <c r="D3641" s="73" t="s">
        <v>104</v>
      </c>
      <c r="E3641" s="113" t="s">
        <v>14197</v>
      </c>
    </row>
    <row r="3642" spans="2:7" x14ac:dyDescent="0.25">
      <c r="B3642" s="73" t="s">
        <v>14198</v>
      </c>
      <c r="C3642" s="117" t="s">
        <v>14196</v>
      </c>
      <c r="D3642" s="73" t="s">
        <v>104</v>
      </c>
      <c r="E3642" s="113" t="s">
        <v>14199</v>
      </c>
    </row>
    <row r="3643" spans="2:7" x14ac:dyDescent="0.25">
      <c r="B3643" s="73" t="s">
        <v>14200</v>
      </c>
      <c r="C3643" s="117" t="s">
        <v>200</v>
      </c>
      <c r="D3643" s="73" t="s">
        <v>104</v>
      </c>
      <c r="E3643" s="113" t="s">
        <v>14201</v>
      </c>
    </row>
    <row r="3644" spans="2:7" x14ac:dyDescent="0.25">
      <c r="B3644" s="73" t="s">
        <v>14202</v>
      </c>
      <c r="C3644" s="117" t="s">
        <v>721</v>
      </c>
      <c r="D3644" s="73" t="s">
        <v>104</v>
      </c>
      <c r="E3644" s="113" t="s">
        <v>14203</v>
      </c>
    </row>
    <row r="3645" spans="2:7" ht="30" x14ac:dyDescent="0.25">
      <c r="B3645" s="73" t="s">
        <v>14204</v>
      </c>
      <c r="C3645" s="117" t="s">
        <v>5080</v>
      </c>
      <c r="D3645" s="73" t="s">
        <v>104</v>
      </c>
      <c r="E3645" s="113" t="s">
        <v>14205</v>
      </c>
      <c r="G3645" s="114" t="s">
        <v>14206</v>
      </c>
    </row>
    <row r="3646" spans="2:7" ht="30" x14ac:dyDescent="0.25">
      <c r="B3646" s="73" t="s">
        <v>14207</v>
      </c>
      <c r="C3646" s="117" t="s">
        <v>5080</v>
      </c>
      <c r="D3646" s="73" t="s">
        <v>104</v>
      </c>
      <c r="E3646" s="113" t="s">
        <v>14208</v>
      </c>
      <c r="G3646" s="114" t="s">
        <v>14209</v>
      </c>
    </row>
    <row r="3647" spans="2:7" ht="45" x14ac:dyDescent="0.25">
      <c r="B3647" s="73" t="s">
        <v>14210</v>
      </c>
      <c r="C3647" s="117" t="s">
        <v>877</v>
      </c>
      <c r="D3647" s="73" t="s">
        <v>104</v>
      </c>
      <c r="E3647" s="113" t="s">
        <v>14211</v>
      </c>
      <c r="G3647" s="114" t="s">
        <v>14212</v>
      </c>
    </row>
    <row r="3648" spans="2:7" ht="30" x14ac:dyDescent="0.25">
      <c r="B3648" s="73" t="s">
        <v>14213</v>
      </c>
      <c r="C3648" s="117" t="s">
        <v>7209</v>
      </c>
      <c r="D3648" s="73" t="s">
        <v>104</v>
      </c>
      <c r="E3648" s="113" t="s">
        <v>14214</v>
      </c>
      <c r="G3648" s="114" t="s">
        <v>14215</v>
      </c>
    </row>
    <row r="3649" spans="2:7" x14ac:dyDescent="0.25">
      <c r="B3649" s="73" t="s">
        <v>14216</v>
      </c>
      <c r="C3649" s="117" t="s">
        <v>7981</v>
      </c>
      <c r="D3649" s="73" t="s">
        <v>104</v>
      </c>
      <c r="E3649" s="113" t="s">
        <v>14217</v>
      </c>
      <c r="G3649" s="114" t="s">
        <v>14218</v>
      </c>
    </row>
    <row r="3650" spans="2:7" x14ac:dyDescent="0.25">
      <c r="B3650" s="73" t="s">
        <v>14219</v>
      </c>
      <c r="C3650" s="117" t="s">
        <v>7225</v>
      </c>
      <c r="D3650" s="73" t="s">
        <v>104</v>
      </c>
      <c r="E3650" s="113" t="s">
        <v>14220</v>
      </c>
    </row>
    <row r="3651" spans="2:7" x14ac:dyDescent="0.25">
      <c r="B3651" s="73" t="s">
        <v>14221</v>
      </c>
      <c r="C3651" s="117" t="s">
        <v>994</v>
      </c>
      <c r="D3651" s="73" t="s">
        <v>104</v>
      </c>
      <c r="E3651" s="113" t="s">
        <v>14222</v>
      </c>
    </row>
    <row r="3652" spans="2:7" x14ac:dyDescent="0.25">
      <c r="B3652" s="73" t="s">
        <v>14223</v>
      </c>
      <c r="C3652" s="117" t="s">
        <v>14224</v>
      </c>
      <c r="D3652" s="73" t="s">
        <v>104</v>
      </c>
      <c r="E3652" s="113" t="s">
        <v>14225</v>
      </c>
    </row>
    <row r="3653" spans="2:7" x14ac:dyDescent="0.25">
      <c r="B3653" s="73" t="s">
        <v>14226</v>
      </c>
      <c r="C3653" s="117" t="s">
        <v>382</v>
      </c>
      <c r="D3653" s="73" t="s">
        <v>104</v>
      </c>
      <c r="E3653" s="113" t="s">
        <v>14227</v>
      </c>
    </row>
    <row r="3654" spans="2:7" x14ac:dyDescent="0.25">
      <c r="B3654" s="73" t="s">
        <v>14228</v>
      </c>
      <c r="C3654" s="117" t="s">
        <v>382</v>
      </c>
      <c r="D3654" s="73" t="s">
        <v>104</v>
      </c>
      <c r="E3654" s="113" t="s">
        <v>14229</v>
      </c>
    </row>
    <row r="3655" spans="2:7" x14ac:dyDescent="0.25">
      <c r="B3655" s="73" t="s">
        <v>14230</v>
      </c>
      <c r="C3655" s="117" t="s">
        <v>14231</v>
      </c>
      <c r="D3655" s="73" t="s">
        <v>104</v>
      </c>
      <c r="E3655" s="113" t="s">
        <v>14232</v>
      </c>
    </row>
    <row r="3656" spans="2:7" x14ac:dyDescent="0.25">
      <c r="B3656" s="73" t="s">
        <v>14233</v>
      </c>
      <c r="C3656" s="117" t="s">
        <v>14231</v>
      </c>
      <c r="D3656" s="73" t="s">
        <v>104</v>
      </c>
      <c r="E3656" s="113" t="s">
        <v>14234</v>
      </c>
    </row>
    <row r="3657" spans="2:7" x14ac:dyDescent="0.25">
      <c r="B3657" s="73" t="s">
        <v>14235</v>
      </c>
      <c r="C3657" s="117" t="s">
        <v>1059</v>
      </c>
      <c r="D3657" s="73" t="s">
        <v>104</v>
      </c>
      <c r="E3657" s="113" t="s">
        <v>14236</v>
      </c>
    </row>
    <row r="3658" spans="2:7" x14ac:dyDescent="0.25">
      <c r="B3658" s="73" t="s">
        <v>14237</v>
      </c>
      <c r="C3658" s="117" t="s">
        <v>1089</v>
      </c>
      <c r="D3658" s="73" t="s">
        <v>104</v>
      </c>
      <c r="E3658" s="113" t="s">
        <v>14238</v>
      </c>
    </row>
    <row r="3659" spans="2:7" ht="30" x14ac:dyDescent="0.25">
      <c r="B3659" s="73" t="s">
        <v>14239</v>
      </c>
      <c r="C3659" s="117" t="s">
        <v>5845</v>
      </c>
      <c r="D3659" s="73" t="s">
        <v>104</v>
      </c>
      <c r="E3659" s="113" t="s">
        <v>14240</v>
      </c>
      <c r="G3659" s="114" t="s">
        <v>14241</v>
      </c>
    </row>
    <row r="3660" spans="2:7" x14ac:dyDescent="0.25">
      <c r="B3660" s="73" t="s">
        <v>14242</v>
      </c>
      <c r="C3660" s="117" t="s">
        <v>14243</v>
      </c>
      <c r="D3660" s="73" t="s">
        <v>104</v>
      </c>
      <c r="E3660" s="113" t="s">
        <v>14244</v>
      </c>
    </row>
    <row r="3661" spans="2:7" ht="30" x14ac:dyDescent="0.25">
      <c r="B3661" s="73" t="s">
        <v>14245</v>
      </c>
      <c r="C3661" s="117" t="s">
        <v>10823</v>
      </c>
      <c r="D3661" s="73" t="s">
        <v>104</v>
      </c>
      <c r="E3661" s="113" t="s">
        <v>14246</v>
      </c>
      <c r="G3661" s="114" t="s">
        <v>14247</v>
      </c>
    </row>
    <row r="3662" spans="2:7" x14ac:dyDescent="0.25">
      <c r="B3662" s="73" t="s">
        <v>14248</v>
      </c>
      <c r="C3662" s="117" t="s">
        <v>10823</v>
      </c>
      <c r="D3662" s="73" t="s">
        <v>104</v>
      </c>
      <c r="E3662" s="113" t="s">
        <v>14249</v>
      </c>
      <c r="G3662" s="114" t="s">
        <v>14250</v>
      </c>
    </row>
    <row r="3663" spans="2:7" x14ac:dyDescent="0.25">
      <c r="B3663" s="73" t="s">
        <v>14251</v>
      </c>
      <c r="C3663" s="117" t="s">
        <v>1160</v>
      </c>
      <c r="D3663" s="73" t="s">
        <v>104</v>
      </c>
      <c r="E3663" s="113" t="s">
        <v>14252</v>
      </c>
    </row>
    <row r="3664" spans="2:7" x14ac:dyDescent="0.25">
      <c r="B3664" s="73" t="s">
        <v>14253</v>
      </c>
      <c r="C3664" s="117" t="s">
        <v>14254</v>
      </c>
      <c r="D3664" s="73" t="s">
        <v>104</v>
      </c>
      <c r="E3664" s="113" t="s">
        <v>14255</v>
      </c>
    </row>
    <row r="3665" spans="2:7" x14ac:dyDescent="0.25">
      <c r="B3665" s="73" t="s">
        <v>14256</v>
      </c>
      <c r="C3665" s="117" t="s">
        <v>14257</v>
      </c>
      <c r="D3665" s="73" t="s">
        <v>104</v>
      </c>
      <c r="E3665" s="113" t="s">
        <v>14258</v>
      </c>
    </row>
    <row r="3666" spans="2:7" ht="30" x14ac:dyDescent="0.25">
      <c r="B3666" s="73" t="s">
        <v>14259</v>
      </c>
      <c r="C3666" s="117" t="s">
        <v>12145</v>
      </c>
      <c r="D3666" s="73" t="s">
        <v>104</v>
      </c>
      <c r="E3666" s="113" t="s">
        <v>14197</v>
      </c>
      <c r="G3666" s="114" t="s">
        <v>14260</v>
      </c>
    </row>
    <row r="3667" spans="2:7" ht="30" x14ac:dyDescent="0.25">
      <c r="B3667" s="73" t="s">
        <v>14261</v>
      </c>
      <c r="C3667" s="117" t="s">
        <v>1152</v>
      </c>
      <c r="D3667" s="73" t="s">
        <v>104</v>
      </c>
      <c r="E3667" s="113" t="s">
        <v>14262</v>
      </c>
      <c r="G3667" s="114" t="s">
        <v>14263</v>
      </c>
    </row>
    <row r="3668" spans="2:7" ht="30" x14ac:dyDescent="0.25">
      <c r="B3668" s="73" t="s">
        <v>14264</v>
      </c>
      <c r="C3668" s="117" t="s">
        <v>228</v>
      </c>
      <c r="D3668" s="73" t="s">
        <v>104</v>
      </c>
      <c r="E3668" s="113" t="s">
        <v>14265</v>
      </c>
      <c r="G3668" s="114" t="s">
        <v>14266</v>
      </c>
    </row>
    <row r="3669" spans="2:7" ht="30" x14ac:dyDescent="0.25">
      <c r="B3669" s="73" t="s">
        <v>14267</v>
      </c>
      <c r="C3669" s="117" t="s">
        <v>14268</v>
      </c>
      <c r="D3669" s="73" t="s">
        <v>104</v>
      </c>
      <c r="E3669" s="113" t="s">
        <v>14269</v>
      </c>
      <c r="F3669" s="113" t="s">
        <v>14270</v>
      </c>
      <c r="G3669" s="114" t="s">
        <v>14271</v>
      </c>
    </row>
    <row r="3670" spans="2:7" ht="45" x14ac:dyDescent="0.25">
      <c r="B3670" s="73" t="s">
        <v>14272</v>
      </c>
      <c r="C3670" s="117" t="s">
        <v>7286</v>
      </c>
      <c r="D3670" s="73" t="s">
        <v>104</v>
      </c>
      <c r="E3670" s="113" t="s">
        <v>14273</v>
      </c>
      <c r="F3670" s="113" t="s">
        <v>5557</v>
      </c>
      <c r="G3670" s="114" t="s">
        <v>14274</v>
      </c>
    </row>
    <row r="3671" spans="2:7" x14ac:dyDescent="0.25">
      <c r="B3671" s="73" t="s">
        <v>14275</v>
      </c>
      <c r="C3671" s="117" t="s">
        <v>5867</v>
      </c>
      <c r="D3671" s="73" t="s">
        <v>104</v>
      </c>
      <c r="E3671" s="113" t="s">
        <v>14276</v>
      </c>
      <c r="F3671" s="113" t="s">
        <v>5557</v>
      </c>
      <c r="G3671" s="114" t="s">
        <v>14277</v>
      </c>
    </row>
    <row r="3672" spans="2:7" ht="30" x14ac:dyDescent="0.25">
      <c r="B3672" s="73" t="s">
        <v>14278</v>
      </c>
      <c r="C3672" s="117" t="s">
        <v>10887</v>
      </c>
      <c r="D3672" s="73" t="s">
        <v>104</v>
      </c>
      <c r="E3672" s="113" t="s">
        <v>14279</v>
      </c>
      <c r="F3672" s="113" t="s">
        <v>5557</v>
      </c>
      <c r="G3672" s="114" t="s">
        <v>14280</v>
      </c>
    </row>
    <row r="3673" spans="2:7" ht="45" x14ac:dyDescent="0.25">
      <c r="B3673" s="73" t="s">
        <v>14281</v>
      </c>
      <c r="C3673" s="117" t="s">
        <v>14282</v>
      </c>
      <c r="D3673" s="73" t="s">
        <v>104</v>
      </c>
      <c r="E3673" s="113" t="s">
        <v>14283</v>
      </c>
      <c r="F3673" s="113" t="s">
        <v>5557</v>
      </c>
      <c r="G3673" s="114" t="s">
        <v>14284</v>
      </c>
    </row>
    <row r="3674" spans="2:7" ht="60" x14ac:dyDescent="0.25">
      <c r="B3674" s="73" t="s">
        <v>14285</v>
      </c>
      <c r="C3674" s="117" t="s">
        <v>14286</v>
      </c>
      <c r="D3674" s="73" t="s">
        <v>104</v>
      </c>
      <c r="E3674" s="113" t="s">
        <v>14287</v>
      </c>
      <c r="F3674" s="113" t="s">
        <v>5557</v>
      </c>
      <c r="G3674" s="114" t="s">
        <v>14288</v>
      </c>
    </row>
    <row r="3675" spans="2:7" ht="45" x14ac:dyDescent="0.25">
      <c r="B3675" s="73" t="s">
        <v>14289</v>
      </c>
      <c r="C3675" s="117" t="s">
        <v>14290</v>
      </c>
      <c r="D3675" s="73" t="s">
        <v>104</v>
      </c>
      <c r="E3675" s="113" t="s">
        <v>14291</v>
      </c>
      <c r="F3675" s="113" t="s">
        <v>5557</v>
      </c>
      <c r="G3675" s="114" t="s">
        <v>14292</v>
      </c>
    </row>
    <row r="3676" spans="2:7" ht="30" x14ac:dyDescent="0.25">
      <c r="B3676" s="73" t="s">
        <v>14293</v>
      </c>
      <c r="C3676" s="117" t="s">
        <v>345</v>
      </c>
      <c r="D3676" s="73" t="s">
        <v>104</v>
      </c>
      <c r="E3676" s="113" t="s">
        <v>14294</v>
      </c>
      <c r="F3676" s="113" t="s">
        <v>5557</v>
      </c>
      <c r="G3676" s="114" t="s">
        <v>14295</v>
      </c>
    </row>
    <row r="3677" spans="2:7" ht="30" x14ac:dyDescent="0.25">
      <c r="B3677" s="73" t="s">
        <v>14296</v>
      </c>
      <c r="C3677" s="117" t="s">
        <v>14297</v>
      </c>
      <c r="D3677" s="73" t="s">
        <v>104</v>
      </c>
      <c r="E3677" s="113" t="s">
        <v>14298</v>
      </c>
      <c r="F3677" s="113" t="s">
        <v>5557</v>
      </c>
      <c r="G3677" s="114" t="s">
        <v>14299</v>
      </c>
    </row>
    <row r="3678" spans="2:7" ht="75" x14ac:dyDescent="0.25">
      <c r="B3678" s="73" t="s">
        <v>14300</v>
      </c>
      <c r="C3678" s="117" t="s">
        <v>7489</v>
      </c>
      <c r="D3678" s="73" t="s">
        <v>104</v>
      </c>
      <c r="E3678" s="113" t="s">
        <v>14301</v>
      </c>
      <c r="F3678" s="113" t="s">
        <v>5557</v>
      </c>
      <c r="G3678" s="114" t="s">
        <v>14302</v>
      </c>
    </row>
    <row r="3679" spans="2:7" ht="60" x14ac:dyDescent="0.25">
      <c r="B3679" s="73" t="s">
        <v>14303</v>
      </c>
      <c r="C3679" s="117" t="s">
        <v>7489</v>
      </c>
      <c r="D3679" s="73" t="s">
        <v>104</v>
      </c>
      <c r="E3679" s="113" t="s">
        <v>14304</v>
      </c>
      <c r="F3679" s="113" t="s">
        <v>5557</v>
      </c>
      <c r="G3679" s="114" t="s">
        <v>14305</v>
      </c>
    </row>
    <row r="3680" spans="2:7" ht="120" x14ac:dyDescent="0.25">
      <c r="B3680" s="73" t="s">
        <v>14306</v>
      </c>
      <c r="C3680" s="117" t="s">
        <v>1688</v>
      </c>
      <c r="D3680" s="73" t="s">
        <v>104</v>
      </c>
      <c r="E3680" s="113" t="s">
        <v>14307</v>
      </c>
      <c r="F3680" s="113" t="s">
        <v>14308</v>
      </c>
      <c r="G3680" s="114" t="s">
        <v>14309</v>
      </c>
    </row>
    <row r="3681" spans="2:7" ht="45" x14ac:dyDescent="0.25">
      <c r="B3681" s="73" t="s">
        <v>14310</v>
      </c>
      <c r="C3681" s="117" t="s">
        <v>14311</v>
      </c>
      <c r="D3681" s="73" t="s">
        <v>104</v>
      </c>
      <c r="E3681" s="113" t="s">
        <v>14312</v>
      </c>
      <c r="F3681" s="113" t="s">
        <v>5557</v>
      </c>
      <c r="G3681" s="114" t="s">
        <v>14313</v>
      </c>
    </row>
    <row r="3682" spans="2:7" x14ac:dyDescent="0.25">
      <c r="B3682" s="73" t="s">
        <v>14314</v>
      </c>
      <c r="C3682" s="117" t="s">
        <v>942</v>
      </c>
      <c r="D3682" s="73" t="s">
        <v>104</v>
      </c>
      <c r="E3682" s="113" t="s">
        <v>14315</v>
      </c>
      <c r="F3682" s="113" t="s">
        <v>5557</v>
      </c>
      <c r="G3682" s="114" t="s">
        <v>14316</v>
      </c>
    </row>
    <row r="3683" spans="2:7" x14ac:dyDescent="0.25">
      <c r="B3683" s="73" t="s">
        <v>14317</v>
      </c>
      <c r="C3683" s="117" t="s">
        <v>14318</v>
      </c>
      <c r="D3683" s="73" t="s">
        <v>104</v>
      </c>
      <c r="E3683" s="113" t="s">
        <v>14319</v>
      </c>
      <c r="F3683" s="113" t="s">
        <v>10993</v>
      </c>
      <c r="G3683" s="114" t="s">
        <v>14320</v>
      </c>
    </row>
    <row r="3684" spans="2:7" ht="120" x14ac:dyDescent="0.25">
      <c r="B3684" s="73" t="s">
        <v>14321</v>
      </c>
      <c r="C3684" s="117" t="s">
        <v>526</v>
      </c>
      <c r="D3684" s="73" t="s">
        <v>104</v>
      </c>
      <c r="E3684" s="113" t="s">
        <v>14322</v>
      </c>
      <c r="F3684" s="113" t="s">
        <v>5557</v>
      </c>
      <c r="G3684" s="114" t="s">
        <v>14323</v>
      </c>
    </row>
    <row r="3685" spans="2:7" x14ac:dyDescent="0.25">
      <c r="B3685" s="73" t="s">
        <v>14324</v>
      </c>
      <c r="C3685" s="117" t="s">
        <v>526</v>
      </c>
      <c r="D3685" s="73" t="s">
        <v>104</v>
      </c>
      <c r="E3685" s="113" t="s">
        <v>14325</v>
      </c>
      <c r="F3685" s="113" t="s">
        <v>8129</v>
      </c>
      <c r="G3685" s="114" t="s">
        <v>14326</v>
      </c>
    </row>
    <row r="3686" spans="2:7" ht="30" x14ac:dyDescent="0.25">
      <c r="B3686" s="73" t="s">
        <v>14327</v>
      </c>
      <c r="C3686" s="117" t="s">
        <v>526</v>
      </c>
      <c r="D3686" s="73" t="s">
        <v>104</v>
      </c>
      <c r="E3686" s="113" t="s">
        <v>14328</v>
      </c>
      <c r="F3686" s="113" t="s">
        <v>5557</v>
      </c>
      <c r="G3686" s="114" t="s">
        <v>14329</v>
      </c>
    </row>
    <row r="3687" spans="2:7" ht="30" x14ac:dyDescent="0.25">
      <c r="B3687" s="73" t="s">
        <v>14330</v>
      </c>
      <c r="C3687" s="117" t="s">
        <v>526</v>
      </c>
      <c r="D3687" s="73" t="s">
        <v>104</v>
      </c>
      <c r="E3687" s="113" t="s">
        <v>14331</v>
      </c>
      <c r="F3687" s="113" t="s">
        <v>5557</v>
      </c>
      <c r="G3687" s="114" t="s">
        <v>14332</v>
      </c>
    </row>
    <row r="3688" spans="2:7" ht="45" x14ac:dyDescent="0.25">
      <c r="B3688" s="73" t="s">
        <v>14333</v>
      </c>
      <c r="C3688" s="117" t="s">
        <v>14334</v>
      </c>
      <c r="D3688" s="73" t="s">
        <v>104</v>
      </c>
      <c r="E3688" s="113" t="s">
        <v>14335</v>
      </c>
      <c r="F3688" s="113" t="s">
        <v>5557</v>
      </c>
      <c r="G3688" s="114" t="s">
        <v>14336</v>
      </c>
    </row>
    <row r="3689" spans="2:7" ht="45" x14ac:dyDescent="0.25">
      <c r="B3689" s="73" t="s">
        <v>14337</v>
      </c>
      <c r="C3689" s="117" t="s">
        <v>14338</v>
      </c>
      <c r="D3689" s="73" t="s">
        <v>104</v>
      </c>
      <c r="E3689" s="113" t="s">
        <v>14339</v>
      </c>
      <c r="F3689" s="113" t="s">
        <v>5557</v>
      </c>
      <c r="G3689" s="114" t="s">
        <v>14340</v>
      </c>
    </row>
    <row r="3690" spans="2:7" ht="30" x14ac:dyDescent="0.25">
      <c r="B3690" s="73" t="s">
        <v>14341</v>
      </c>
      <c r="C3690" s="117" t="s">
        <v>14342</v>
      </c>
      <c r="D3690" s="73" t="s">
        <v>104</v>
      </c>
      <c r="E3690" s="113" t="s">
        <v>14343</v>
      </c>
      <c r="F3690" s="113" t="s">
        <v>5557</v>
      </c>
      <c r="G3690" s="114" t="s">
        <v>14344</v>
      </c>
    </row>
    <row r="3691" spans="2:7" ht="30" x14ac:dyDescent="0.25">
      <c r="B3691" s="73" t="s">
        <v>14345</v>
      </c>
      <c r="C3691" s="117" t="s">
        <v>14346</v>
      </c>
      <c r="D3691" s="73" t="s">
        <v>104</v>
      </c>
      <c r="E3691" s="113" t="s">
        <v>14347</v>
      </c>
      <c r="F3691" s="113" t="s">
        <v>5557</v>
      </c>
      <c r="G3691" s="114" t="s">
        <v>14348</v>
      </c>
    </row>
    <row r="3692" spans="2:7" ht="30" x14ac:dyDescent="0.25">
      <c r="B3692" s="73" t="s">
        <v>14349</v>
      </c>
      <c r="C3692" s="117" t="s">
        <v>14350</v>
      </c>
      <c r="D3692" s="73" t="s">
        <v>104</v>
      </c>
      <c r="E3692" s="113" t="s">
        <v>14351</v>
      </c>
      <c r="F3692" s="113" t="s">
        <v>5557</v>
      </c>
      <c r="G3692" s="114" t="s">
        <v>14352</v>
      </c>
    </row>
    <row r="3693" spans="2:7" ht="60" x14ac:dyDescent="0.25">
      <c r="B3693" s="73" t="s">
        <v>14353</v>
      </c>
      <c r="C3693" s="117" t="s">
        <v>14354</v>
      </c>
      <c r="D3693" s="73" t="s">
        <v>104</v>
      </c>
      <c r="E3693" s="113" t="s">
        <v>14355</v>
      </c>
      <c r="F3693" s="113" t="s">
        <v>5557</v>
      </c>
      <c r="G3693" s="114" t="s">
        <v>14356</v>
      </c>
    </row>
    <row r="3694" spans="2:7" ht="60" x14ac:dyDescent="0.25">
      <c r="B3694" s="73" t="s">
        <v>14357</v>
      </c>
      <c r="C3694" s="117" t="s">
        <v>14358</v>
      </c>
      <c r="D3694" s="73" t="s">
        <v>104</v>
      </c>
      <c r="E3694" s="113" t="s">
        <v>14359</v>
      </c>
      <c r="F3694" s="113" t="s">
        <v>5557</v>
      </c>
      <c r="G3694" s="114" t="s">
        <v>14360</v>
      </c>
    </row>
    <row r="3695" spans="2:7" ht="60" x14ac:dyDescent="0.25">
      <c r="B3695" s="73" t="s">
        <v>14361</v>
      </c>
      <c r="C3695" s="117" t="s">
        <v>14362</v>
      </c>
      <c r="D3695" s="73" t="s">
        <v>104</v>
      </c>
      <c r="E3695" s="113" t="s">
        <v>14363</v>
      </c>
      <c r="F3695" s="113" t="s">
        <v>5557</v>
      </c>
      <c r="G3695" s="114" t="s">
        <v>14364</v>
      </c>
    </row>
    <row r="3696" spans="2:7" ht="30" x14ac:dyDescent="0.25">
      <c r="B3696" s="73" t="s">
        <v>14365</v>
      </c>
      <c r="C3696" s="117" t="s">
        <v>6568</v>
      </c>
      <c r="D3696" s="73" t="s">
        <v>104</v>
      </c>
      <c r="E3696" s="113" t="s">
        <v>14366</v>
      </c>
      <c r="F3696" s="113" t="s">
        <v>5557</v>
      </c>
      <c r="G3696" s="114" t="s">
        <v>14367</v>
      </c>
    </row>
    <row r="3697" spans="2:7" ht="90" x14ac:dyDescent="0.25">
      <c r="B3697" s="73" t="s">
        <v>14368</v>
      </c>
      <c r="C3697" s="117" t="s">
        <v>14369</v>
      </c>
      <c r="D3697" s="73" t="s">
        <v>104</v>
      </c>
      <c r="E3697" s="113" t="s">
        <v>14370</v>
      </c>
      <c r="F3697" s="113" t="s">
        <v>5557</v>
      </c>
      <c r="G3697" s="114" t="s">
        <v>14371</v>
      </c>
    </row>
    <row r="3698" spans="2:7" ht="90" x14ac:dyDescent="0.25">
      <c r="B3698" s="73" t="s">
        <v>14372</v>
      </c>
      <c r="C3698" s="117" t="s">
        <v>14369</v>
      </c>
      <c r="D3698" s="73" t="s">
        <v>104</v>
      </c>
      <c r="E3698" s="113" t="s">
        <v>14373</v>
      </c>
      <c r="F3698" s="113" t="s">
        <v>5557</v>
      </c>
      <c r="G3698" s="114" t="s">
        <v>14374</v>
      </c>
    </row>
    <row r="3699" spans="2:7" ht="45" x14ac:dyDescent="0.25">
      <c r="B3699" s="73" t="s">
        <v>14375</v>
      </c>
      <c r="C3699" s="117" t="s">
        <v>14376</v>
      </c>
      <c r="D3699" s="73" t="s">
        <v>104</v>
      </c>
      <c r="E3699" s="113" t="s">
        <v>14377</v>
      </c>
      <c r="F3699" s="113" t="s">
        <v>5557</v>
      </c>
      <c r="G3699" s="114" t="s">
        <v>14378</v>
      </c>
    </row>
    <row r="3700" spans="2:7" ht="45" x14ac:dyDescent="0.25">
      <c r="B3700" s="73" t="s">
        <v>14379</v>
      </c>
      <c r="C3700" s="117" t="s">
        <v>14380</v>
      </c>
      <c r="D3700" s="73" t="s">
        <v>104</v>
      </c>
      <c r="E3700" s="113" t="s">
        <v>14381</v>
      </c>
      <c r="F3700" s="113" t="s">
        <v>5557</v>
      </c>
      <c r="G3700" s="114" t="s">
        <v>14382</v>
      </c>
    </row>
    <row r="3701" spans="2:7" ht="30" x14ac:dyDescent="0.25">
      <c r="B3701" s="73" t="s">
        <v>14383</v>
      </c>
      <c r="C3701" s="117" t="s">
        <v>14384</v>
      </c>
      <c r="D3701" s="73" t="s">
        <v>104</v>
      </c>
      <c r="E3701" s="113" t="s">
        <v>14385</v>
      </c>
      <c r="F3701" s="113" t="s">
        <v>5557</v>
      </c>
      <c r="G3701" s="114" t="s">
        <v>14386</v>
      </c>
    </row>
    <row r="3702" spans="2:7" ht="45" x14ac:dyDescent="0.25">
      <c r="B3702" s="73" t="s">
        <v>14387</v>
      </c>
      <c r="C3702" s="117" t="s">
        <v>11752</v>
      </c>
      <c r="D3702" s="73" t="s">
        <v>104</v>
      </c>
      <c r="E3702" s="113" t="s">
        <v>14388</v>
      </c>
      <c r="F3702" s="113" t="s">
        <v>5557</v>
      </c>
      <c r="G3702" s="114" t="s">
        <v>14389</v>
      </c>
    </row>
    <row r="3703" spans="2:7" ht="30" x14ac:dyDescent="0.25">
      <c r="B3703" s="73" t="s">
        <v>14390</v>
      </c>
      <c r="C3703" s="117" t="s">
        <v>14391</v>
      </c>
      <c r="D3703" s="73" t="s">
        <v>104</v>
      </c>
      <c r="E3703" s="113" t="s">
        <v>14392</v>
      </c>
      <c r="F3703" s="113" t="s">
        <v>5557</v>
      </c>
      <c r="G3703" s="114" t="s">
        <v>14393</v>
      </c>
    </row>
    <row r="3704" spans="2:7" ht="45" x14ac:dyDescent="0.25">
      <c r="B3704" s="73" t="s">
        <v>14394</v>
      </c>
      <c r="C3704" s="117" t="s">
        <v>3470</v>
      </c>
      <c r="D3704" s="73" t="s">
        <v>104</v>
      </c>
      <c r="E3704" s="113" t="s">
        <v>14395</v>
      </c>
      <c r="F3704" s="113" t="s">
        <v>5557</v>
      </c>
      <c r="G3704" s="114" t="s">
        <v>14396</v>
      </c>
    </row>
    <row r="3705" spans="2:7" ht="60" x14ac:dyDescent="0.25">
      <c r="B3705" s="73" t="s">
        <v>14397</v>
      </c>
      <c r="C3705" s="117" t="s">
        <v>14398</v>
      </c>
      <c r="D3705" s="73" t="s">
        <v>104</v>
      </c>
      <c r="E3705" s="113" t="s">
        <v>14399</v>
      </c>
      <c r="F3705" s="113" t="s">
        <v>5557</v>
      </c>
      <c r="G3705" s="114" t="s">
        <v>14400</v>
      </c>
    </row>
    <row r="3706" spans="2:7" ht="105" x14ac:dyDescent="0.25">
      <c r="B3706" s="73" t="s">
        <v>14401</v>
      </c>
      <c r="C3706" s="117" t="s">
        <v>14402</v>
      </c>
      <c r="D3706" s="73" t="s">
        <v>104</v>
      </c>
      <c r="E3706" s="113" t="s">
        <v>14403</v>
      </c>
      <c r="F3706" s="113" t="s">
        <v>5557</v>
      </c>
      <c r="G3706" s="114" t="s">
        <v>14404</v>
      </c>
    </row>
    <row r="3707" spans="2:7" ht="30" x14ac:dyDescent="0.25">
      <c r="B3707" s="73" t="s">
        <v>14405</v>
      </c>
      <c r="C3707" s="117" t="s">
        <v>14406</v>
      </c>
      <c r="D3707" s="73" t="s">
        <v>104</v>
      </c>
      <c r="E3707" s="113" t="s">
        <v>14407</v>
      </c>
      <c r="F3707" s="113" t="s">
        <v>5557</v>
      </c>
      <c r="G3707" s="114" t="s">
        <v>14408</v>
      </c>
    </row>
    <row r="3708" spans="2:7" ht="30" x14ac:dyDescent="0.25">
      <c r="B3708" s="73" t="s">
        <v>14409</v>
      </c>
      <c r="C3708" s="117" t="s">
        <v>14410</v>
      </c>
      <c r="D3708" s="73" t="s">
        <v>104</v>
      </c>
      <c r="E3708" s="113" t="s">
        <v>14411</v>
      </c>
      <c r="F3708" s="113" t="s">
        <v>5557</v>
      </c>
      <c r="G3708" s="114" t="s">
        <v>14412</v>
      </c>
    </row>
    <row r="3709" spans="2:7" ht="90" x14ac:dyDescent="0.25">
      <c r="B3709" s="73" t="s">
        <v>14413</v>
      </c>
      <c r="C3709" s="117" t="s">
        <v>14414</v>
      </c>
      <c r="D3709" s="73" t="s">
        <v>104</v>
      </c>
      <c r="E3709" s="113" t="s">
        <v>14415</v>
      </c>
      <c r="F3709" s="113" t="s">
        <v>5557</v>
      </c>
      <c r="G3709" s="114" t="s">
        <v>14416</v>
      </c>
    </row>
    <row r="3710" spans="2:7" ht="30" x14ac:dyDescent="0.25">
      <c r="B3710" s="73" t="s">
        <v>14417</v>
      </c>
      <c r="C3710" s="117" t="s">
        <v>14418</v>
      </c>
      <c r="D3710" s="73" t="s">
        <v>104</v>
      </c>
      <c r="E3710" s="113" t="s">
        <v>14419</v>
      </c>
      <c r="F3710" s="113" t="s">
        <v>5557</v>
      </c>
      <c r="G3710" s="114" t="s">
        <v>14420</v>
      </c>
    </row>
    <row r="3711" spans="2:7" x14ac:dyDescent="0.25">
      <c r="B3711" s="73" t="s">
        <v>14421</v>
      </c>
      <c r="C3711" s="117" t="s">
        <v>14422</v>
      </c>
      <c r="D3711" s="73" t="s">
        <v>104</v>
      </c>
      <c r="E3711" s="113" t="s">
        <v>14423</v>
      </c>
      <c r="F3711" s="113" t="s">
        <v>5557</v>
      </c>
    </row>
    <row r="3712" spans="2:7" x14ac:dyDescent="0.25">
      <c r="B3712" s="73" t="s">
        <v>14424</v>
      </c>
      <c r="C3712" s="117" t="s">
        <v>14425</v>
      </c>
      <c r="D3712" s="73" t="s">
        <v>104</v>
      </c>
      <c r="E3712" s="113" t="s">
        <v>14426</v>
      </c>
      <c r="F3712" s="113" t="s">
        <v>5557</v>
      </c>
    </row>
    <row r="3713" spans="2:6" x14ac:dyDescent="0.25">
      <c r="B3713" s="73" t="s">
        <v>14427</v>
      </c>
      <c r="C3713" s="117" t="s">
        <v>4437</v>
      </c>
      <c r="D3713" s="73" t="s">
        <v>104</v>
      </c>
      <c r="E3713" s="113" t="s">
        <v>14428</v>
      </c>
      <c r="F3713" s="113" t="s">
        <v>5557</v>
      </c>
    </row>
    <row r="3714" spans="2:6" x14ac:dyDescent="0.25">
      <c r="B3714" s="73" t="s">
        <v>14429</v>
      </c>
      <c r="C3714" s="117" t="s">
        <v>14430</v>
      </c>
      <c r="D3714" s="73" t="s">
        <v>104</v>
      </c>
      <c r="E3714" s="113" t="s">
        <v>14431</v>
      </c>
      <c r="F3714" s="113" t="s">
        <v>5557</v>
      </c>
    </row>
    <row r="3715" spans="2:6" x14ac:dyDescent="0.25">
      <c r="B3715" s="73" t="s">
        <v>14432</v>
      </c>
      <c r="C3715" s="117" t="s">
        <v>14433</v>
      </c>
      <c r="D3715" s="73" t="s">
        <v>104</v>
      </c>
      <c r="E3715" s="113" t="s">
        <v>14434</v>
      </c>
      <c r="F3715" s="113" t="s">
        <v>5557</v>
      </c>
    </row>
    <row r="3716" spans="2:6" x14ac:dyDescent="0.25">
      <c r="B3716" s="73" t="s">
        <v>14435</v>
      </c>
      <c r="C3716" s="117" t="s">
        <v>14433</v>
      </c>
      <c r="D3716" s="73" t="s">
        <v>104</v>
      </c>
      <c r="E3716" s="113" t="s">
        <v>14436</v>
      </c>
      <c r="F3716" s="113" t="s">
        <v>5557</v>
      </c>
    </row>
    <row r="3717" spans="2:6" x14ac:dyDescent="0.25">
      <c r="B3717" s="73" t="s">
        <v>14437</v>
      </c>
      <c r="C3717" s="117" t="s">
        <v>14438</v>
      </c>
      <c r="D3717" s="73" t="s">
        <v>104</v>
      </c>
      <c r="E3717" s="113" t="s">
        <v>14439</v>
      </c>
      <c r="F3717" s="113" t="s">
        <v>5557</v>
      </c>
    </row>
    <row r="3718" spans="2:6" x14ac:dyDescent="0.25">
      <c r="B3718" s="73" t="s">
        <v>14440</v>
      </c>
      <c r="C3718" s="117" t="s">
        <v>14441</v>
      </c>
      <c r="D3718" s="73" t="s">
        <v>104</v>
      </c>
      <c r="E3718" s="113" t="s">
        <v>14442</v>
      </c>
      <c r="F3718" s="113" t="s">
        <v>5557</v>
      </c>
    </row>
    <row r="3719" spans="2:6" x14ac:dyDescent="0.25">
      <c r="B3719" s="73" t="s">
        <v>22582</v>
      </c>
      <c r="C3719" s="117" t="s">
        <v>22290</v>
      </c>
      <c r="D3719" s="73" t="s">
        <v>104</v>
      </c>
      <c r="E3719" s="113" t="s">
        <v>22583</v>
      </c>
      <c r="F3719" s="113" t="s">
        <v>5557</v>
      </c>
    </row>
    <row r="3720" spans="2:6" x14ac:dyDescent="0.25">
      <c r="B3720" s="73" t="s">
        <v>23294</v>
      </c>
      <c r="C3720" s="117" t="s">
        <v>23295</v>
      </c>
      <c r="D3720" s="73" t="s">
        <v>104</v>
      </c>
      <c r="E3720" s="113" t="s">
        <v>23296</v>
      </c>
      <c r="F3720" s="113" t="s">
        <v>8129</v>
      </c>
    </row>
    <row r="3721" spans="2:6" x14ac:dyDescent="0.25">
      <c r="B3721" s="73" t="s">
        <v>23297</v>
      </c>
      <c r="C3721" s="117" t="s">
        <v>22931</v>
      </c>
      <c r="D3721" s="73" t="s">
        <v>104</v>
      </c>
      <c r="E3721" s="113" t="s">
        <v>23298</v>
      </c>
      <c r="F3721" s="113" t="s">
        <v>8129</v>
      </c>
    </row>
    <row r="3722" spans="2:6" x14ac:dyDescent="0.25">
      <c r="B3722" s="73" t="s">
        <v>23299</v>
      </c>
      <c r="C3722" s="117" t="s">
        <v>23300</v>
      </c>
      <c r="D3722" s="73" t="s">
        <v>104</v>
      </c>
      <c r="E3722" s="113" t="s">
        <v>23301</v>
      </c>
      <c r="F3722" s="113" t="s">
        <v>5557</v>
      </c>
    </row>
    <row r="3723" spans="2:6" x14ac:dyDescent="0.25">
      <c r="B3723" s="73" t="s">
        <v>23302</v>
      </c>
      <c r="C3723" s="117" t="s">
        <v>23174</v>
      </c>
      <c r="D3723" s="73" t="s">
        <v>104</v>
      </c>
      <c r="E3723" s="113" t="s">
        <v>23303</v>
      </c>
      <c r="F3723" s="113" t="s">
        <v>8129</v>
      </c>
    </row>
    <row r="3724" spans="2:6" x14ac:dyDescent="0.25">
      <c r="B3724" s="73" t="s">
        <v>23304</v>
      </c>
      <c r="C3724" s="117" t="s">
        <v>23305</v>
      </c>
      <c r="D3724" s="73" t="s">
        <v>104</v>
      </c>
      <c r="E3724" s="113" t="s">
        <v>23306</v>
      </c>
      <c r="F3724" s="113" t="s">
        <v>8129</v>
      </c>
    </row>
    <row r="3725" spans="2:6" x14ac:dyDescent="0.25">
      <c r="B3725" s="73" t="s">
        <v>23307</v>
      </c>
      <c r="C3725" s="117" t="s">
        <v>23308</v>
      </c>
      <c r="D3725" s="73" t="s">
        <v>104</v>
      </c>
      <c r="E3725" s="113" t="s">
        <v>23309</v>
      </c>
      <c r="F3725" s="113" t="s">
        <v>8129</v>
      </c>
    </row>
    <row r="3726" spans="2:6" x14ac:dyDescent="0.25">
      <c r="B3726" s="73" t="s">
        <v>14443</v>
      </c>
      <c r="C3726" s="117" t="s">
        <v>125</v>
      </c>
      <c r="D3726" s="73" t="s">
        <v>104</v>
      </c>
      <c r="E3726" s="113" t="s">
        <v>14444</v>
      </c>
    </row>
    <row r="3727" spans="2:6" x14ac:dyDescent="0.25">
      <c r="B3727" s="73" t="s">
        <v>14445</v>
      </c>
      <c r="C3727" s="117" t="s">
        <v>125</v>
      </c>
      <c r="D3727" s="73" t="s">
        <v>104</v>
      </c>
      <c r="E3727" s="113" t="s">
        <v>14446</v>
      </c>
    </row>
    <row r="3728" spans="2:6" x14ac:dyDescent="0.25">
      <c r="B3728" s="73" t="s">
        <v>14447</v>
      </c>
      <c r="C3728" s="117" t="s">
        <v>125</v>
      </c>
      <c r="D3728" s="73" t="s">
        <v>104</v>
      </c>
      <c r="E3728" s="113" t="s">
        <v>14448</v>
      </c>
    </row>
    <row r="3729" spans="2:7" x14ac:dyDescent="0.25">
      <c r="B3729" s="73" t="s">
        <v>14449</v>
      </c>
      <c r="C3729" s="117" t="s">
        <v>125</v>
      </c>
      <c r="D3729" s="73" t="s">
        <v>104</v>
      </c>
      <c r="E3729" s="113" t="s">
        <v>14450</v>
      </c>
    </row>
    <row r="3730" spans="2:7" x14ac:dyDescent="0.25">
      <c r="B3730" s="73" t="s">
        <v>14451</v>
      </c>
      <c r="C3730" s="117" t="s">
        <v>125</v>
      </c>
      <c r="D3730" s="73" t="s">
        <v>104</v>
      </c>
      <c r="E3730" s="113" t="s">
        <v>14452</v>
      </c>
    </row>
    <row r="3731" spans="2:7" x14ac:dyDescent="0.25">
      <c r="B3731" s="73" t="s">
        <v>14453</v>
      </c>
      <c r="C3731" s="117" t="s">
        <v>125</v>
      </c>
      <c r="D3731" s="73" t="s">
        <v>104</v>
      </c>
      <c r="E3731" s="113" t="s">
        <v>14454</v>
      </c>
    </row>
    <row r="3732" spans="2:7" x14ac:dyDescent="0.25">
      <c r="B3732" s="73" t="s">
        <v>14455</v>
      </c>
      <c r="C3732" s="117" t="s">
        <v>125</v>
      </c>
      <c r="D3732" s="73" t="s">
        <v>104</v>
      </c>
      <c r="E3732" s="113" t="s">
        <v>14456</v>
      </c>
    </row>
    <row r="3733" spans="2:7" x14ac:dyDescent="0.25">
      <c r="B3733" s="73" t="s">
        <v>14457</v>
      </c>
      <c r="C3733" s="117" t="s">
        <v>125</v>
      </c>
      <c r="D3733" s="73" t="s">
        <v>104</v>
      </c>
      <c r="E3733" s="113" t="s">
        <v>14458</v>
      </c>
    </row>
    <row r="3734" spans="2:7" x14ac:dyDescent="0.25">
      <c r="B3734" s="73" t="s">
        <v>14459</v>
      </c>
      <c r="C3734" s="117" t="s">
        <v>125</v>
      </c>
      <c r="D3734" s="73" t="s">
        <v>104</v>
      </c>
      <c r="E3734" s="113" t="s">
        <v>14460</v>
      </c>
    </row>
    <row r="3735" spans="2:7" x14ac:dyDescent="0.25">
      <c r="B3735" s="73" t="s">
        <v>14461</v>
      </c>
      <c r="C3735" s="117" t="s">
        <v>125</v>
      </c>
      <c r="D3735" s="73" t="s">
        <v>104</v>
      </c>
      <c r="E3735" s="113" t="s">
        <v>14462</v>
      </c>
    </row>
    <row r="3736" spans="2:7" x14ac:dyDescent="0.25">
      <c r="B3736" s="73" t="s">
        <v>14463</v>
      </c>
      <c r="C3736" s="117" t="s">
        <v>125</v>
      </c>
      <c r="D3736" s="73" t="s">
        <v>104</v>
      </c>
      <c r="E3736" s="113" t="s">
        <v>14464</v>
      </c>
    </row>
    <row r="3737" spans="2:7" x14ac:dyDescent="0.25">
      <c r="B3737" s="73" t="s">
        <v>14465</v>
      </c>
      <c r="C3737" s="117" t="s">
        <v>125</v>
      </c>
      <c r="D3737" s="73" t="s">
        <v>104</v>
      </c>
      <c r="E3737" s="113" t="s">
        <v>14466</v>
      </c>
    </row>
    <row r="3738" spans="2:7" x14ac:dyDescent="0.25">
      <c r="B3738" s="73" t="s">
        <v>14467</v>
      </c>
      <c r="C3738" s="117" t="s">
        <v>125</v>
      </c>
      <c r="D3738" s="73" t="s">
        <v>104</v>
      </c>
      <c r="E3738" s="113" t="s">
        <v>14468</v>
      </c>
    </row>
    <row r="3739" spans="2:7" x14ac:dyDescent="0.25">
      <c r="B3739" s="73" t="s">
        <v>14469</v>
      </c>
      <c r="C3739" s="117" t="s">
        <v>125</v>
      </c>
      <c r="D3739" s="73" t="s">
        <v>104</v>
      </c>
      <c r="E3739" s="113" t="s">
        <v>14470</v>
      </c>
    </row>
    <row r="3740" spans="2:7" ht="30" x14ac:dyDescent="0.25">
      <c r="B3740" s="73" t="s">
        <v>14471</v>
      </c>
      <c r="C3740" s="117" t="s">
        <v>6140</v>
      </c>
      <c r="D3740" s="73" t="s">
        <v>104</v>
      </c>
      <c r="E3740" s="113" t="s">
        <v>14472</v>
      </c>
      <c r="G3740" s="114" t="s">
        <v>14473</v>
      </c>
    </row>
    <row r="3741" spans="2:7" ht="90" x14ac:dyDescent="0.25">
      <c r="B3741" s="73" t="s">
        <v>14474</v>
      </c>
      <c r="C3741" s="117" t="s">
        <v>772</v>
      </c>
      <c r="D3741" s="73" t="s">
        <v>104</v>
      </c>
      <c r="E3741" s="113" t="s">
        <v>14475</v>
      </c>
      <c r="F3741" s="113" t="s">
        <v>5557</v>
      </c>
      <c r="G3741" s="114" t="s">
        <v>14476</v>
      </c>
    </row>
    <row r="3742" spans="2:7" x14ac:dyDescent="0.25">
      <c r="B3742" s="73" t="s">
        <v>14477</v>
      </c>
      <c r="C3742" s="117" t="s">
        <v>125</v>
      </c>
      <c r="D3742" s="73" t="s">
        <v>104</v>
      </c>
      <c r="E3742" s="113" t="s">
        <v>14478</v>
      </c>
    </row>
    <row r="3743" spans="2:7" x14ac:dyDescent="0.25">
      <c r="B3743" s="73" t="s">
        <v>14479</v>
      </c>
      <c r="C3743" s="117" t="s">
        <v>125</v>
      </c>
      <c r="D3743" s="73" t="s">
        <v>104</v>
      </c>
      <c r="E3743" s="113" t="s">
        <v>14480</v>
      </c>
    </row>
    <row r="3744" spans="2:7" ht="45" x14ac:dyDescent="0.25">
      <c r="B3744" s="73" t="s">
        <v>14481</v>
      </c>
      <c r="C3744" s="117" t="s">
        <v>700</v>
      </c>
      <c r="D3744" s="73" t="s">
        <v>104</v>
      </c>
      <c r="E3744" s="113" t="s">
        <v>14482</v>
      </c>
      <c r="F3744" s="113" t="s">
        <v>5557</v>
      </c>
      <c r="G3744" s="114" t="s">
        <v>14483</v>
      </c>
    </row>
    <row r="3745" spans="2:7" x14ac:dyDescent="0.25">
      <c r="B3745" s="73" t="s">
        <v>14484</v>
      </c>
      <c r="C3745" s="117" t="s">
        <v>14485</v>
      </c>
      <c r="D3745" s="73" t="s">
        <v>104</v>
      </c>
      <c r="E3745" s="113" t="s">
        <v>14486</v>
      </c>
      <c r="F3745" s="113" t="s">
        <v>8469</v>
      </c>
      <c r="G3745" s="114" t="s">
        <v>14487</v>
      </c>
    </row>
    <row r="3746" spans="2:7" x14ac:dyDescent="0.25">
      <c r="B3746" s="73" t="s">
        <v>14488</v>
      </c>
      <c r="C3746" s="117" t="s">
        <v>125</v>
      </c>
      <c r="D3746" s="73" t="s">
        <v>104</v>
      </c>
      <c r="E3746" s="113" t="s">
        <v>14489</v>
      </c>
    </row>
    <row r="3747" spans="2:7" x14ac:dyDescent="0.25">
      <c r="B3747" s="73" t="s">
        <v>14490</v>
      </c>
      <c r="C3747" s="117" t="s">
        <v>125</v>
      </c>
      <c r="D3747" s="73" t="s">
        <v>104</v>
      </c>
      <c r="E3747" s="113" t="s">
        <v>14491</v>
      </c>
    </row>
    <row r="3748" spans="2:7" x14ac:dyDescent="0.25">
      <c r="B3748" s="73" t="s">
        <v>14492</v>
      </c>
      <c r="C3748" s="117" t="s">
        <v>125</v>
      </c>
      <c r="D3748" s="73" t="s">
        <v>104</v>
      </c>
      <c r="E3748" s="113" t="s">
        <v>14493</v>
      </c>
    </row>
    <row r="3749" spans="2:7" x14ac:dyDescent="0.25">
      <c r="B3749" s="73" t="s">
        <v>14494</v>
      </c>
      <c r="C3749" s="117" t="s">
        <v>816</v>
      </c>
      <c r="D3749" s="73" t="s">
        <v>104</v>
      </c>
      <c r="E3749" s="113" t="s">
        <v>14495</v>
      </c>
    </row>
    <row r="3750" spans="2:7" ht="45" x14ac:dyDescent="0.25">
      <c r="B3750" s="73" t="s">
        <v>14496</v>
      </c>
      <c r="C3750" s="117" t="s">
        <v>268</v>
      </c>
      <c r="D3750" s="73" t="s">
        <v>104</v>
      </c>
      <c r="E3750" s="113" t="s">
        <v>14497</v>
      </c>
      <c r="F3750" s="113" t="s">
        <v>5557</v>
      </c>
      <c r="G3750" s="114" t="s">
        <v>14498</v>
      </c>
    </row>
    <row r="3751" spans="2:7" x14ac:dyDescent="0.25">
      <c r="B3751" s="73" t="s">
        <v>14499</v>
      </c>
      <c r="C3751" s="117" t="s">
        <v>125</v>
      </c>
      <c r="D3751" s="73" t="s">
        <v>104</v>
      </c>
      <c r="E3751" s="113" t="s">
        <v>14500</v>
      </c>
    </row>
    <row r="3752" spans="2:7" x14ac:dyDescent="0.25">
      <c r="B3752" s="73" t="s">
        <v>14501</v>
      </c>
      <c r="C3752" s="117" t="s">
        <v>14502</v>
      </c>
      <c r="D3752" s="73" t="s">
        <v>104</v>
      </c>
      <c r="E3752" s="113" t="s">
        <v>14503</v>
      </c>
    </row>
    <row r="3753" spans="2:7" ht="30" x14ac:dyDescent="0.25">
      <c r="B3753" s="73" t="s">
        <v>14504</v>
      </c>
      <c r="C3753" s="117" t="s">
        <v>14505</v>
      </c>
      <c r="D3753" s="73" t="s">
        <v>104</v>
      </c>
      <c r="E3753" s="113" t="s">
        <v>14506</v>
      </c>
      <c r="F3753" s="113" t="s">
        <v>5557</v>
      </c>
      <c r="G3753" s="114" t="s">
        <v>14507</v>
      </c>
    </row>
    <row r="3754" spans="2:7" x14ac:dyDescent="0.25">
      <c r="B3754" s="73" t="s">
        <v>14508</v>
      </c>
      <c r="C3754" s="117" t="s">
        <v>125</v>
      </c>
      <c r="D3754" s="73" t="s">
        <v>104</v>
      </c>
      <c r="E3754" s="113" t="s">
        <v>14509</v>
      </c>
    </row>
    <row r="3755" spans="2:7" x14ac:dyDescent="0.25">
      <c r="B3755" s="73" t="s">
        <v>14510</v>
      </c>
      <c r="C3755" s="117" t="s">
        <v>125</v>
      </c>
      <c r="D3755" s="73" t="s">
        <v>104</v>
      </c>
      <c r="E3755" s="113" t="s">
        <v>14511</v>
      </c>
    </row>
    <row r="3756" spans="2:7" x14ac:dyDescent="0.25">
      <c r="B3756" s="73" t="s">
        <v>14512</v>
      </c>
      <c r="C3756" s="117" t="s">
        <v>125</v>
      </c>
      <c r="D3756" s="73" t="s">
        <v>104</v>
      </c>
      <c r="E3756" s="113" t="s">
        <v>14513</v>
      </c>
    </row>
    <row r="3757" spans="2:7" x14ac:dyDescent="0.25">
      <c r="B3757" s="73" t="s">
        <v>14514</v>
      </c>
      <c r="C3757" s="117" t="s">
        <v>14515</v>
      </c>
      <c r="D3757" s="73" t="s">
        <v>104</v>
      </c>
      <c r="E3757" s="113" t="s">
        <v>14516</v>
      </c>
      <c r="F3757" s="113" t="s">
        <v>5557</v>
      </c>
    </row>
    <row r="3758" spans="2:7" x14ac:dyDescent="0.25">
      <c r="B3758" s="73" t="s">
        <v>14517</v>
      </c>
      <c r="C3758" s="117" t="s">
        <v>1035</v>
      </c>
      <c r="D3758" s="73" t="s">
        <v>104</v>
      </c>
      <c r="E3758" s="113" t="s">
        <v>14518</v>
      </c>
    </row>
    <row r="3759" spans="2:7" x14ac:dyDescent="0.25">
      <c r="B3759" s="73" t="s">
        <v>14519</v>
      </c>
      <c r="C3759" s="117" t="s">
        <v>125</v>
      </c>
      <c r="D3759" s="73" t="s">
        <v>104</v>
      </c>
      <c r="E3759" s="113" t="s">
        <v>14520</v>
      </c>
    </row>
    <row r="3760" spans="2:7" x14ac:dyDescent="0.25">
      <c r="B3760" s="73" t="s">
        <v>14521</v>
      </c>
      <c r="C3760" s="117" t="s">
        <v>125</v>
      </c>
      <c r="D3760" s="73" t="s">
        <v>104</v>
      </c>
      <c r="E3760" s="113" t="s">
        <v>14522</v>
      </c>
    </row>
    <row r="3761" spans="2:7" x14ac:dyDescent="0.25">
      <c r="B3761" s="73" t="s">
        <v>14523</v>
      </c>
      <c r="C3761" s="117" t="s">
        <v>125</v>
      </c>
      <c r="D3761" s="73" t="s">
        <v>104</v>
      </c>
      <c r="E3761" s="113" t="s">
        <v>14524</v>
      </c>
    </row>
    <row r="3762" spans="2:7" x14ac:dyDescent="0.25">
      <c r="B3762" s="73" t="s">
        <v>14525</v>
      </c>
      <c r="C3762" s="117" t="s">
        <v>125</v>
      </c>
      <c r="D3762" s="73" t="s">
        <v>104</v>
      </c>
      <c r="E3762" s="113" t="s">
        <v>14526</v>
      </c>
    </row>
    <row r="3763" spans="2:7" x14ac:dyDescent="0.25">
      <c r="B3763" s="73" t="s">
        <v>14527</v>
      </c>
      <c r="C3763" s="117" t="s">
        <v>125</v>
      </c>
      <c r="D3763" s="73" t="s">
        <v>104</v>
      </c>
      <c r="E3763" s="113" t="s">
        <v>14528</v>
      </c>
    </row>
    <row r="3764" spans="2:7" ht="30" x14ac:dyDescent="0.25">
      <c r="B3764" s="73" t="s">
        <v>14529</v>
      </c>
      <c r="C3764" s="117" t="s">
        <v>125</v>
      </c>
      <c r="D3764" s="73" t="s">
        <v>104</v>
      </c>
      <c r="E3764" s="113" t="s">
        <v>14530</v>
      </c>
      <c r="G3764" s="114" t="s">
        <v>14531</v>
      </c>
    </row>
    <row r="3765" spans="2:7" ht="30" x14ac:dyDescent="0.25">
      <c r="B3765" s="73" t="s">
        <v>14532</v>
      </c>
      <c r="C3765" s="117" t="s">
        <v>125</v>
      </c>
      <c r="D3765" s="73" t="s">
        <v>104</v>
      </c>
      <c r="E3765" s="113" t="s">
        <v>14533</v>
      </c>
      <c r="G3765" s="114" t="s">
        <v>14534</v>
      </c>
    </row>
    <row r="3766" spans="2:7" x14ac:dyDescent="0.25">
      <c r="B3766" s="73" t="s">
        <v>14535</v>
      </c>
      <c r="C3766" s="117" t="s">
        <v>125</v>
      </c>
      <c r="D3766" s="73" t="s">
        <v>104</v>
      </c>
      <c r="E3766" s="113" t="s">
        <v>14536</v>
      </c>
    </row>
    <row r="3767" spans="2:7" x14ac:dyDescent="0.25">
      <c r="B3767" s="73" t="s">
        <v>14537</v>
      </c>
      <c r="C3767" s="117" t="s">
        <v>125</v>
      </c>
      <c r="D3767" s="73" t="s">
        <v>104</v>
      </c>
      <c r="E3767" s="113" t="s">
        <v>14538</v>
      </c>
    </row>
    <row r="3768" spans="2:7" ht="45" x14ac:dyDescent="0.25">
      <c r="B3768" s="73" t="s">
        <v>14539</v>
      </c>
      <c r="C3768" s="117" t="s">
        <v>125</v>
      </c>
      <c r="D3768" s="73" t="s">
        <v>104</v>
      </c>
      <c r="E3768" s="113" t="s">
        <v>14540</v>
      </c>
      <c r="G3768" s="114" t="s">
        <v>14541</v>
      </c>
    </row>
    <row r="3769" spans="2:7" ht="45" x14ac:dyDescent="0.25">
      <c r="B3769" s="73" t="s">
        <v>14542</v>
      </c>
      <c r="C3769" s="117" t="s">
        <v>125</v>
      </c>
      <c r="D3769" s="73" t="s">
        <v>104</v>
      </c>
      <c r="E3769" s="113" t="s">
        <v>14543</v>
      </c>
      <c r="G3769" s="114" t="s">
        <v>14544</v>
      </c>
    </row>
    <row r="3770" spans="2:7" x14ac:dyDescent="0.25">
      <c r="B3770" s="73" t="s">
        <v>14545</v>
      </c>
      <c r="C3770" s="117" t="s">
        <v>125</v>
      </c>
      <c r="D3770" s="73" t="s">
        <v>104</v>
      </c>
      <c r="E3770" s="113" t="s">
        <v>14546</v>
      </c>
    </row>
    <row r="3771" spans="2:7" x14ac:dyDescent="0.25">
      <c r="B3771" s="73" t="s">
        <v>14547</v>
      </c>
      <c r="C3771" s="117" t="s">
        <v>125</v>
      </c>
      <c r="D3771" s="73" t="s">
        <v>104</v>
      </c>
      <c r="E3771" s="113" t="s">
        <v>14548</v>
      </c>
    </row>
    <row r="3772" spans="2:7" ht="30" x14ac:dyDescent="0.25">
      <c r="B3772" s="73" t="s">
        <v>14549</v>
      </c>
      <c r="C3772" s="117" t="s">
        <v>125</v>
      </c>
      <c r="D3772" s="73" t="s">
        <v>104</v>
      </c>
      <c r="E3772" s="113" t="s">
        <v>14550</v>
      </c>
      <c r="G3772" s="114" t="s">
        <v>14551</v>
      </c>
    </row>
    <row r="3773" spans="2:7" x14ac:dyDescent="0.25">
      <c r="B3773" s="73" t="s">
        <v>14552</v>
      </c>
      <c r="C3773" s="117" t="s">
        <v>125</v>
      </c>
      <c r="D3773" s="73" t="s">
        <v>104</v>
      </c>
      <c r="E3773" s="113" t="s">
        <v>14553</v>
      </c>
    </row>
    <row r="3774" spans="2:7" ht="30" x14ac:dyDescent="0.25">
      <c r="B3774" s="73" t="s">
        <v>14554</v>
      </c>
      <c r="C3774" s="117" t="s">
        <v>125</v>
      </c>
      <c r="D3774" s="73" t="s">
        <v>104</v>
      </c>
      <c r="E3774" s="113" t="s">
        <v>14555</v>
      </c>
      <c r="G3774" s="114" t="s">
        <v>14556</v>
      </c>
    </row>
    <row r="3775" spans="2:7" x14ac:dyDescent="0.25">
      <c r="B3775" s="73" t="s">
        <v>14557</v>
      </c>
      <c r="C3775" s="117" t="s">
        <v>125</v>
      </c>
      <c r="D3775" s="73" t="s">
        <v>104</v>
      </c>
      <c r="E3775" s="113" t="s">
        <v>14558</v>
      </c>
    </row>
    <row r="3776" spans="2:7" ht="45" x14ac:dyDescent="0.25">
      <c r="B3776" s="73" t="s">
        <v>14559</v>
      </c>
      <c r="C3776" s="117" t="s">
        <v>125</v>
      </c>
      <c r="D3776" s="73" t="s">
        <v>104</v>
      </c>
      <c r="E3776" s="113" t="s">
        <v>14560</v>
      </c>
      <c r="G3776" s="114" t="s">
        <v>14561</v>
      </c>
    </row>
    <row r="3777" spans="2:7" ht="45" x14ac:dyDescent="0.25">
      <c r="B3777" s="73" t="s">
        <v>14562</v>
      </c>
      <c r="C3777" s="117" t="s">
        <v>125</v>
      </c>
      <c r="D3777" s="73" t="s">
        <v>104</v>
      </c>
      <c r="E3777" s="113" t="s">
        <v>14563</v>
      </c>
      <c r="G3777" s="114" t="s">
        <v>14564</v>
      </c>
    </row>
    <row r="3778" spans="2:7" ht="75" x14ac:dyDescent="0.25">
      <c r="B3778" s="73" t="s">
        <v>14565</v>
      </c>
      <c r="C3778" s="117" t="s">
        <v>125</v>
      </c>
      <c r="D3778" s="73" t="s">
        <v>104</v>
      </c>
      <c r="E3778" s="113" t="s">
        <v>14566</v>
      </c>
      <c r="G3778" s="114" t="s">
        <v>14567</v>
      </c>
    </row>
    <row r="3779" spans="2:7" ht="45" x14ac:dyDescent="0.25">
      <c r="B3779" s="73" t="s">
        <v>14568</v>
      </c>
      <c r="C3779" s="117" t="s">
        <v>125</v>
      </c>
      <c r="D3779" s="73" t="s">
        <v>104</v>
      </c>
      <c r="E3779" s="113" t="s">
        <v>14569</v>
      </c>
      <c r="G3779" s="114" t="s">
        <v>14570</v>
      </c>
    </row>
    <row r="3780" spans="2:7" ht="60" x14ac:dyDescent="0.25">
      <c r="B3780" s="73" t="s">
        <v>14571</v>
      </c>
      <c r="C3780" s="117" t="s">
        <v>125</v>
      </c>
      <c r="D3780" s="73" t="s">
        <v>104</v>
      </c>
      <c r="E3780" s="113" t="s">
        <v>14572</v>
      </c>
      <c r="F3780" s="113" t="s">
        <v>14573</v>
      </c>
      <c r="G3780" s="114" t="s">
        <v>14574</v>
      </c>
    </row>
    <row r="3781" spans="2:7" x14ac:dyDescent="0.25">
      <c r="B3781" s="73" t="s">
        <v>14575</v>
      </c>
      <c r="C3781" s="117" t="s">
        <v>125</v>
      </c>
      <c r="D3781" s="73" t="s">
        <v>104</v>
      </c>
      <c r="E3781" s="113" t="s">
        <v>14576</v>
      </c>
      <c r="G3781" s="114" t="s">
        <v>14577</v>
      </c>
    </row>
    <row r="3782" spans="2:7" x14ac:dyDescent="0.25">
      <c r="B3782" s="73" t="s">
        <v>14578</v>
      </c>
      <c r="C3782" s="117" t="s">
        <v>125</v>
      </c>
      <c r="D3782" s="73" t="s">
        <v>104</v>
      </c>
      <c r="E3782" s="113" t="s">
        <v>14579</v>
      </c>
    </row>
    <row r="3783" spans="2:7" ht="60" x14ac:dyDescent="0.25">
      <c r="B3783" s="73" t="s">
        <v>14580</v>
      </c>
      <c r="C3783" s="117" t="s">
        <v>125</v>
      </c>
      <c r="D3783" s="73" t="s">
        <v>104</v>
      </c>
      <c r="E3783" s="113" t="s">
        <v>14581</v>
      </c>
      <c r="G3783" s="114" t="s">
        <v>14582</v>
      </c>
    </row>
    <row r="3784" spans="2:7" ht="60" x14ac:dyDescent="0.25">
      <c r="B3784" s="73" t="s">
        <v>14583</v>
      </c>
      <c r="C3784" s="117" t="s">
        <v>125</v>
      </c>
      <c r="D3784" s="73" t="s">
        <v>104</v>
      </c>
      <c r="E3784" s="113" t="s">
        <v>14584</v>
      </c>
      <c r="G3784" s="114" t="s">
        <v>14585</v>
      </c>
    </row>
    <row r="3785" spans="2:7" x14ac:dyDescent="0.25">
      <c r="B3785" s="73" t="s">
        <v>14586</v>
      </c>
      <c r="C3785" s="117" t="s">
        <v>125</v>
      </c>
      <c r="D3785" s="73" t="s">
        <v>104</v>
      </c>
      <c r="E3785" s="113" t="s">
        <v>14587</v>
      </c>
    </row>
    <row r="3786" spans="2:7" ht="90" x14ac:dyDescent="0.25">
      <c r="B3786" s="73" t="s">
        <v>14588</v>
      </c>
      <c r="C3786" s="117" t="s">
        <v>125</v>
      </c>
      <c r="D3786" s="73" t="s">
        <v>104</v>
      </c>
      <c r="E3786" s="113" t="s">
        <v>14589</v>
      </c>
      <c r="G3786" s="114" t="s">
        <v>14590</v>
      </c>
    </row>
    <row r="3787" spans="2:7" ht="210" x14ac:dyDescent="0.25">
      <c r="B3787" s="73" t="s">
        <v>14591</v>
      </c>
      <c r="C3787" s="117" t="s">
        <v>125</v>
      </c>
      <c r="D3787" s="73" t="s">
        <v>104</v>
      </c>
      <c r="E3787" s="113" t="s">
        <v>14592</v>
      </c>
      <c r="G3787" s="114" t="s">
        <v>14593</v>
      </c>
    </row>
    <row r="3788" spans="2:7" ht="45" x14ac:dyDescent="0.25">
      <c r="B3788" s="73" t="s">
        <v>14594</v>
      </c>
      <c r="C3788" s="117" t="s">
        <v>125</v>
      </c>
      <c r="D3788" s="73" t="s">
        <v>104</v>
      </c>
      <c r="E3788" s="113" t="s">
        <v>14595</v>
      </c>
      <c r="G3788" s="114" t="s">
        <v>14596</v>
      </c>
    </row>
    <row r="3789" spans="2:7" ht="75" x14ac:dyDescent="0.25">
      <c r="B3789" s="73" t="s">
        <v>14597</v>
      </c>
      <c r="C3789" s="117" t="s">
        <v>125</v>
      </c>
      <c r="D3789" s="73" t="s">
        <v>104</v>
      </c>
      <c r="E3789" s="113" t="s">
        <v>14598</v>
      </c>
      <c r="G3789" s="114" t="s">
        <v>14599</v>
      </c>
    </row>
    <row r="3790" spans="2:7" x14ac:dyDescent="0.25">
      <c r="B3790" s="73" t="s">
        <v>14600</v>
      </c>
      <c r="C3790" s="117" t="s">
        <v>125</v>
      </c>
      <c r="D3790" s="73" t="s">
        <v>104</v>
      </c>
      <c r="E3790" s="113" t="s">
        <v>14601</v>
      </c>
    </row>
    <row r="3791" spans="2:7" ht="45" x14ac:dyDescent="0.25">
      <c r="B3791" s="73" t="s">
        <v>14602</v>
      </c>
      <c r="C3791" s="117" t="s">
        <v>125</v>
      </c>
      <c r="D3791" s="73" t="s">
        <v>104</v>
      </c>
      <c r="E3791" s="113" t="s">
        <v>14603</v>
      </c>
      <c r="G3791" s="114" t="s">
        <v>14604</v>
      </c>
    </row>
    <row r="3792" spans="2:7" ht="60" x14ac:dyDescent="0.25">
      <c r="B3792" s="73" t="s">
        <v>14605</v>
      </c>
      <c r="C3792" s="117" t="s">
        <v>125</v>
      </c>
      <c r="D3792" s="73" t="s">
        <v>104</v>
      </c>
      <c r="E3792" s="113" t="s">
        <v>14606</v>
      </c>
      <c r="G3792" s="114" t="s">
        <v>14607</v>
      </c>
    </row>
    <row r="3793" spans="2:7" ht="75" x14ac:dyDescent="0.25">
      <c r="B3793" s="73" t="s">
        <v>14608</v>
      </c>
      <c r="C3793" s="117" t="s">
        <v>125</v>
      </c>
      <c r="D3793" s="73" t="s">
        <v>104</v>
      </c>
      <c r="E3793" s="113" t="s">
        <v>14609</v>
      </c>
      <c r="G3793" s="114" t="s">
        <v>14610</v>
      </c>
    </row>
    <row r="3794" spans="2:7" ht="75" x14ac:dyDescent="0.25">
      <c r="B3794" s="73" t="s">
        <v>14611</v>
      </c>
      <c r="C3794" s="117" t="s">
        <v>125</v>
      </c>
      <c r="D3794" s="73" t="s">
        <v>104</v>
      </c>
      <c r="E3794" s="113" t="s">
        <v>14612</v>
      </c>
      <c r="G3794" s="114" t="s">
        <v>14613</v>
      </c>
    </row>
    <row r="3795" spans="2:7" ht="30" x14ac:dyDescent="0.25">
      <c r="B3795" s="73" t="s">
        <v>14614</v>
      </c>
      <c r="C3795" s="117" t="s">
        <v>125</v>
      </c>
      <c r="D3795" s="73" t="s">
        <v>104</v>
      </c>
      <c r="E3795" s="113" t="s">
        <v>14615</v>
      </c>
      <c r="G3795" s="114" t="s">
        <v>14616</v>
      </c>
    </row>
    <row r="3796" spans="2:7" ht="45" x14ac:dyDescent="0.25">
      <c r="B3796" s="73" t="s">
        <v>14617</v>
      </c>
      <c r="C3796" s="117" t="s">
        <v>125</v>
      </c>
      <c r="D3796" s="73" t="s">
        <v>104</v>
      </c>
      <c r="E3796" s="113" t="s">
        <v>14618</v>
      </c>
      <c r="G3796" s="114" t="s">
        <v>14619</v>
      </c>
    </row>
    <row r="3797" spans="2:7" ht="45" x14ac:dyDescent="0.25">
      <c r="B3797" s="73" t="s">
        <v>14620</v>
      </c>
      <c r="C3797" s="117" t="s">
        <v>14621</v>
      </c>
      <c r="D3797" s="73" t="s">
        <v>104</v>
      </c>
      <c r="E3797" s="113" t="s">
        <v>14622</v>
      </c>
      <c r="G3797" s="114" t="s">
        <v>14623</v>
      </c>
    </row>
    <row r="3798" spans="2:7" ht="90" x14ac:dyDescent="0.25">
      <c r="B3798" s="73" t="s">
        <v>14624</v>
      </c>
      <c r="C3798" s="117" t="s">
        <v>125</v>
      </c>
      <c r="D3798" s="73" t="s">
        <v>104</v>
      </c>
      <c r="E3798" s="113" t="s">
        <v>14625</v>
      </c>
      <c r="G3798" s="114" t="s">
        <v>14626</v>
      </c>
    </row>
    <row r="3799" spans="2:7" ht="30" x14ac:dyDescent="0.25">
      <c r="B3799" s="73" t="s">
        <v>14627</v>
      </c>
      <c r="C3799" s="117" t="s">
        <v>125</v>
      </c>
      <c r="D3799" s="73" t="s">
        <v>104</v>
      </c>
      <c r="E3799" s="113" t="s">
        <v>14628</v>
      </c>
      <c r="G3799" s="114" t="s">
        <v>14629</v>
      </c>
    </row>
    <row r="3800" spans="2:7" ht="150" x14ac:dyDescent="0.25">
      <c r="B3800" s="73" t="s">
        <v>14630</v>
      </c>
      <c r="C3800" s="117" t="s">
        <v>125</v>
      </c>
      <c r="D3800" s="73" t="s">
        <v>104</v>
      </c>
      <c r="E3800" s="113" t="s">
        <v>14631</v>
      </c>
      <c r="G3800" s="114" t="s">
        <v>14632</v>
      </c>
    </row>
    <row r="3801" spans="2:7" x14ac:dyDescent="0.25">
      <c r="B3801" s="73" t="s">
        <v>14633</v>
      </c>
      <c r="C3801" s="117" t="s">
        <v>125</v>
      </c>
      <c r="D3801" s="73" t="s">
        <v>104</v>
      </c>
      <c r="E3801" s="113" t="s">
        <v>14634</v>
      </c>
      <c r="G3801" s="114" t="s">
        <v>14635</v>
      </c>
    </row>
    <row r="3802" spans="2:7" x14ac:dyDescent="0.25">
      <c r="B3802" s="73" t="s">
        <v>14636</v>
      </c>
      <c r="C3802" s="117" t="s">
        <v>125</v>
      </c>
      <c r="D3802" s="73" t="s">
        <v>104</v>
      </c>
      <c r="E3802" s="113" t="s">
        <v>14637</v>
      </c>
      <c r="G3802" s="114" t="s">
        <v>14638</v>
      </c>
    </row>
    <row r="3803" spans="2:7" ht="45" x14ac:dyDescent="0.25">
      <c r="B3803" s="73" t="s">
        <v>14639</v>
      </c>
      <c r="C3803" s="117" t="s">
        <v>14640</v>
      </c>
      <c r="D3803" s="73" t="s">
        <v>104</v>
      </c>
      <c r="E3803" s="113" t="s">
        <v>14641</v>
      </c>
      <c r="G3803" s="114" t="s">
        <v>14642</v>
      </c>
    </row>
    <row r="3804" spans="2:7" ht="45" x14ac:dyDescent="0.25">
      <c r="B3804" s="73" t="s">
        <v>14643</v>
      </c>
      <c r="C3804" s="117" t="s">
        <v>14644</v>
      </c>
      <c r="D3804" s="73" t="s">
        <v>104</v>
      </c>
      <c r="E3804" s="113" t="s">
        <v>14645</v>
      </c>
      <c r="G3804" s="114" t="s">
        <v>14646</v>
      </c>
    </row>
    <row r="3805" spans="2:7" ht="45" x14ac:dyDescent="0.25">
      <c r="B3805" s="73" t="s">
        <v>14647</v>
      </c>
      <c r="C3805" s="117" t="s">
        <v>816</v>
      </c>
      <c r="D3805" s="73" t="s">
        <v>104</v>
      </c>
      <c r="E3805" s="113" t="s">
        <v>14648</v>
      </c>
      <c r="G3805" s="114" t="s">
        <v>14649</v>
      </c>
    </row>
    <row r="3806" spans="2:7" ht="75" x14ac:dyDescent="0.25">
      <c r="B3806" s="73" t="s">
        <v>14650</v>
      </c>
      <c r="C3806" s="117" t="s">
        <v>14651</v>
      </c>
      <c r="D3806" s="73" t="s">
        <v>104</v>
      </c>
      <c r="E3806" s="113" t="s">
        <v>14652</v>
      </c>
      <c r="G3806" s="114" t="s">
        <v>14653</v>
      </c>
    </row>
    <row r="3807" spans="2:7" ht="60" x14ac:dyDescent="0.25">
      <c r="B3807" s="73" t="s">
        <v>14654</v>
      </c>
      <c r="C3807" s="117" t="s">
        <v>10752</v>
      </c>
      <c r="D3807" s="73" t="s">
        <v>104</v>
      </c>
      <c r="E3807" s="113" t="s">
        <v>14655</v>
      </c>
      <c r="G3807" s="114" t="s">
        <v>14656</v>
      </c>
    </row>
    <row r="3808" spans="2:7" ht="30" x14ac:dyDescent="0.25">
      <c r="B3808" s="73" t="s">
        <v>14657</v>
      </c>
      <c r="C3808" s="117" t="s">
        <v>8366</v>
      </c>
      <c r="D3808" s="73" t="s">
        <v>104</v>
      </c>
      <c r="E3808" s="113" t="s">
        <v>14658</v>
      </c>
      <c r="G3808" s="114" t="s">
        <v>14659</v>
      </c>
    </row>
    <row r="3809" spans="2:7" x14ac:dyDescent="0.25">
      <c r="B3809" s="73" t="s">
        <v>14660</v>
      </c>
      <c r="C3809" s="117" t="s">
        <v>14661</v>
      </c>
      <c r="D3809" s="73" t="s">
        <v>104</v>
      </c>
      <c r="E3809" s="113" t="s">
        <v>14662</v>
      </c>
      <c r="G3809" s="114" t="s">
        <v>14663</v>
      </c>
    </row>
    <row r="3810" spans="2:7" ht="30" x14ac:dyDescent="0.25">
      <c r="B3810" s="73" t="s">
        <v>14664</v>
      </c>
      <c r="C3810" s="117" t="s">
        <v>14661</v>
      </c>
      <c r="D3810" s="73" t="s">
        <v>104</v>
      </c>
      <c r="E3810" s="113" t="s">
        <v>14665</v>
      </c>
      <c r="G3810" s="114" t="s">
        <v>14666</v>
      </c>
    </row>
    <row r="3811" spans="2:7" ht="60" x14ac:dyDescent="0.25">
      <c r="B3811" s="73" t="s">
        <v>14667</v>
      </c>
      <c r="C3811" s="117" t="s">
        <v>5702</v>
      </c>
      <c r="D3811" s="73" t="s">
        <v>104</v>
      </c>
      <c r="E3811" s="113" t="s">
        <v>14668</v>
      </c>
      <c r="G3811" s="114" t="s">
        <v>14669</v>
      </c>
    </row>
    <row r="3812" spans="2:7" x14ac:dyDescent="0.25">
      <c r="B3812" s="73" t="s">
        <v>14670</v>
      </c>
      <c r="C3812" s="117" t="s">
        <v>10815</v>
      </c>
      <c r="D3812" s="73" t="s">
        <v>104</v>
      </c>
      <c r="E3812" s="113" t="s">
        <v>14671</v>
      </c>
      <c r="G3812" s="114" t="s">
        <v>12903</v>
      </c>
    </row>
    <row r="3813" spans="2:7" x14ac:dyDescent="0.25">
      <c r="B3813" s="73" t="s">
        <v>14672</v>
      </c>
      <c r="C3813" s="117" t="s">
        <v>14673</v>
      </c>
      <c r="D3813" s="73" t="s">
        <v>104</v>
      </c>
      <c r="E3813" s="113" t="s">
        <v>14674</v>
      </c>
    </row>
    <row r="3814" spans="2:7" x14ac:dyDescent="0.25">
      <c r="B3814" s="73" t="s">
        <v>14675</v>
      </c>
      <c r="C3814" s="117" t="s">
        <v>14673</v>
      </c>
      <c r="D3814" s="73" t="s">
        <v>104</v>
      </c>
      <c r="E3814" s="113" t="s">
        <v>14676</v>
      </c>
    </row>
    <row r="3815" spans="2:7" x14ac:dyDescent="0.25">
      <c r="B3815" s="73" t="s">
        <v>14677</v>
      </c>
      <c r="C3815" s="117" t="s">
        <v>14678</v>
      </c>
      <c r="D3815" s="73" t="s">
        <v>104</v>
      </c>
      <c r="E3815" s="113" t="s">
        <v>14679</v>
      </c>
      <c r="F3815" s="113" t="s">
        <v>14680</v>
      </c>
    </row>
    <row r="3816" spans="2:7" x14ac:dyDescent="0.25">
      <c r="B3816" s="73" t="s">
        <v>14681</v>
      </c>
      <c r="C3816" s="117" t="s">
        <v>14678</v>
      </c>
      <c r="D3816" s="73" t="s">
        <v>104</v>
      </c>
      <c r="E3816" s="113" t="s">
        <v>14682</v>
      </c>
    </row>
    <row r="3817" spans="2:7" x14ac:dyDescent="0.25">
      <c r="B3817" s="73" t="s">
        <v>14683</v>
      </c>
      <c r="C3817" s="117" t="s">
        <v>905</v>
      </c>
      <c r="D3817" s="73" t="s">
        <v>104</v>
      </c>
      <c r="E3817" s="113" t="s">
        <v>14684</v>
      </c>
      <c r="F3817" s="113" t="s">
        <v>14685</v>
      </c>
      <c r="G3817" s="114" t="s">
        <v>14684</v>
      </c>
    </row>
    <row r="3818" spans="2:7" x14ac:dyDescent="0.25">
      <c r="B3818" s="73" t="s">
        <v>14686</v>
      </c>
      <c r="C3818" s="117" t="s">
        <v>1212</v>
      </c>
      <c r="D3818" s="73" t="s">
        <v>104</v>
      </c>
      <c r="E3818" s="113" t="s">
        <v>6444</v>
      </c>
      <c r="F3818" s="113" t="s">
        <v>5557</v>
      </c>
    </row>
    <row r="3819" spans="2:7" x14ac:dyDescent="0.25">
      <c r="B3819" s="73" t="s">
        <v>14687</v>
      </c>
      <c r="C3819" s="117" t="s">
        <v>1212</v>
      </c>
      <c r="D3819" s="73" t="s">
        <v>104</v>
      </c>
      <c r="E3819" s="113" t="s">
        <v>14688</v>
      </c>
    </row>
    <row r="3820" spans="2:7" x14ac:dyDescent="0.25">
      <c r="B3820" s="73" t="s">
        <v>14689</v>
      </c>
      <c r="C3820" s="117" t="s">
        <v>1212</v>
      </c>
      <c r="D3820" s="73" t="s">
        <v>104</v>
      </c>
      <c r="E3820" s="113" t="s">
        <v>14690</v>
      </c>
      <c r="F3820" s="113" t="s">
        <v>14680</v>
      </c>
      <c r="G3820" s="114" t="s">
        <v>14691</v>
      </c>
    </row>
    <row r="3821" spans="2:7" x14ac:dyDescent="0.25">
      <c r="B3821" s="73" t="s">
        <v>14692</v>
      </c>
      <c r="C3821" s="117" t="s">
        <v>1212</v>
      </c>
      <c r="D3821" s="73" t="s">
        <v>104</v>
      </c>
      <c r="E3821" s="113" t="s">
        <v>14693</v>
      </c>
      <c r="F3821" s="113" t="s">
        <v>14680</v>
      </c>
      <c r="G3821" s="114" t="s">
        <v>14694</v>
      </c>
    </row>
    <row r="3822" spans="2:7" x14ac:dyDescent="0.25">
      <c r="B3822" s="73" t="s">
        <v>14695</v>
      </c>
      <c r="C3822" s="117" t="s">
        <v>730</v>
      </c>
      <c r="D3822" s="73" t="s">
        <v>104</v>
      </c>
      <c r="E3822" s="113" t="s">
        <v>14696</v>
      </c>
      <c r="F3822" s="113" t="s">
        <v>7331</v>
      </c>
      <c r="G3822" s="114" t="s">
        <v>14697</v>
      </c>
    </row>
    <row r="3823" spans="2:7" ht="30" x14ac:dyDescent="0.25">
      <c r="B3823" s="73" t="s">
        <v>14698</v>
      </c>
      <c r="C3823" s="117" t="s">
        <v>14699</v>
      </c>
      <c r="D3823" s="73" t="s">
        <v>104</v>
      </c>
      <c r="E3823" s="113" t="s">
        <v>14700</v>
      </c>
      <c r="F3823" s="113" t="s">
        <v>5557</v>
      </c>
      <c r="G3823" s="114" t="s">
        <v>14701</v>
      </c>
    </row>
    <row r="3824" spans="2:7" x14ac:dyDescent="0.25">
      <c r="B3824" s="73" t="s">
        <v>14702</v>
      </c>
      <c r="C3824" s="117" t="s">
        <v>396</v>
      </c>
      <c r="D3824" s="73" t="s">
        <v>104</v>
      </c>
      <c r="E3824" s="113" t="s">
        <v>14703</v>
      </c>
      <c r="F3824" s="113" t="s">
        <v>14704</v>
      </c>
    </row>
    <row r="3825" spans="2:7" x14ac:dyDescent="0.25">
      <c r="B3825" s="73" t="s">
        <v>14705</v>
      </c>
      <c r="C3825" s="117" t="s">
        <v>14706</v>
      </c>
      <c r="D3825" s="73" t="s">
        <v>104</v>
      </c>
      <c r="E3825" s="113" t="s">
        <v>14707</v>
      </c>
      <c r="G3825" s="114" t="s">
        <v>14708</v>
      </c>
    </row>
    <row r="3826" spans="2:7" ht="120" x14ac:dyDescent="0.25">
      <c r="B3826" s="73" t="s">
        <v>14709</v>
      </c>
      <c r="C3826" s="117" t="s">
        <v>1688</v>
      </c>
      <c r="D3826" s="73" t="s">
        <v>104</v>
      </c>
      <c r="E3826" s="113" t="s">
        <v>14710</v>
      </c>
      <c r="F3826" s="113" t="s">
        <v>14308</v>
      </c>
      <c r="G3826" s="114" t="s">
        <v>14711</v>
      </c>
    </row>
    <row r="3827" spans="2:7" ht="210" x14ac:dyDescent="0.25">
      <c r="B3827" s="73" t="s">
        <v>14712</v>
      </c>
      <c r="C3827" s="117" t="s">
        <v>1704</v>
      </c>
      <c r="D3827" s="73" t="s">
        <v>104</v>
      </c>
      <c r="E3827" s="113" t="s">
        <v>14713</v>
      </c>
      <c r="F3827" s="113" t="s">
        <v>5557</v>
      </c>
      <c r="G3827" s="114" t="s">
        <v>14714</v>
      </c>
    </row>
    <row r="3828" spans="2:7" ht="45" x14ac:dyDescent="0.25">
      <c r="B3828" s="73" t="s">
        <v>14715</v>
      </c>
      <c r="C3828" s="117" t="s">
        <v>192</v>
      </c>
      <c r="D3828" s="73" t="s">
        <v>104</v>
      </c>
      <c r="E3828" s="113" t="s">
        <v>14716</v>
      </c>
      <c r="F3828" s="113" t="s">
        <v>5557</v>
      </c>
      <c r="G3828" s="114" t="s">
        <v>14717</v>
      </c>
    </row>
    <row r="3829" spans="2:7" ht="105" x14ac:dyDescent="0.25">
      <c r="B3829" s="73" t="s">
        <v>14722</v>
      </c>
      <c r="C3829" s="117" t="s">
        <v>483</v>
      </c>
      <c r="D3829" s="73" t="s">
        <v>104</v>
      </c>
      <c r="E3829" s="113" t="s">
        <v>14723</v>
      </c>
      <c r="F3829" s="113" t="s">
        <v>5557</v>
      </c>
      <c r="G3829" s="114" t="s">
        <v>14724</v>
      </c>
    </row>
    <row r="3830" spans="2:7" ht="165" x14ac:dyDescent="0.25">
      <c r="B3830" s="73" t="s">
        <v>14725</v>
      </c>
      <c r="C3830" s="117" t="s">
        <v>483</v>
      </c>
      <c r="D3830" s="73" t="s">
        <v>104</v>
      </c>
      <c r="E3830" s="113" t="s">
        <v>14726</v>
      </c>
      <c r="F3830" s="113" t="s">
        <v>5557</v>
      </c>
      <c r="G3830" s="114" t="s">
        <v>14727</v>
      </c>
    </row>
    <row r="3831" spans="2:7" ht="150" x14ac:dyDescent="0.25">
      <c r="B3831" s="73" t="s">
        <v>14728</v>
      </c>
      <c r="C3831" s="117" t="s">
        <v>483</v>
      </c>
      <c r="D3831" s="73" t="s">
        <v>104</v>
      </c>
      <c r="E3831" s="113" t="s">
        <v>14729</v>
      </c>
      <c r="F3831" s="113" t="s">
        <v>5557</v>
      </c>
      <c r="G3831" s="114" t="s">
        <v>14730</v>
      </c>
    </row>
    <row r="3832" spans="2:7" ht="150" x14ac:dyDescent="0.25">
      <c r="B3832" s="73" t="s">
        <v>14731</v>
      </c>
      <c r="C3832" s="117" t="s">
        <v>483</v>
      </c>
      <c r="D3832" s="73" t="s">
        <v>104</v>
      </c>
      <c r="E3832" s="113" t="s">
        <v>14732</v>
      </c>
      <c r="F3832" s="113" t="s">
        <v>5557</v>
      </c>
      <c r="G3832" s="114" t="s">
        <v>14733</v>
      </c>
    </row>
    <row r="3833" spans="2:7" x14ac:dyDescent="0.25">
      <c r="B3833" s="73" t="s">
        <v>14734</v>
      </c>
      <c r="C3833" s="117" t="s">
        <v>1711</v>
      </c>
      <c r="D3833" s="73" t="s">
        <v>104</v>
      </c>
      <c r="E3833" s="113" t="s">
        <v>14718</v>
      </c>
      <c r="F3833" s="113" t="s">
        <v>5557</v>
      </c>
      <c r="G3833" s="114" t="s">
        <v>14719</v>
      </c>
    </row>
    <row r="3834" spans="2:7" ht="30" x14ac:dyDescent="0.25">
      <c r="B3834" s="73" t="s">
        <v>14735</v>
      </c>
      <c r="C3834" s="117" t="s">
        <v>14736</v>
      </c>
      <c r="D3834" s="73" t="s">
        <v>104</v>
      </c>
      <c r="E3834" s="113" t="s">
        <v>14737</v>
      </c>
      <c r="F3834" s="113" t="s">
        <v>5557</v>
      </c>
      <c r="G3834" s="114" t="s">
        <v>14738</v>
      </c>
    </row>
    <row r="3835" spans="2:7" x14ac:dyDescent="0.25">
      <c r="B3835" s="73" t="s">
        <v>14739</v>
      </c>
      <c r="C3835" s="117" t="s">
        <v>1961</v>
      </c>
      <c r="D3835" s="73" t="s">
        <v>104</v>
      </c>
      <c r="E3835" s="113" t="s">
        <v>14740</v>
      </c>
      <c r="F3835" s="113" t="s">
        <v>5557</v>
      </c>
      <c r="G3835" s="114" t="s">
        <v>14740</v>
      </c>
    </row>
    <row r="3836" spans="2:7" x14ac:dyDescent="0.25">
      <c r="B3836" s="73" t="s">
        <v>14741</v>
      </c>
      <c r="C3836" s="117" t="s">
        <v>11055</v>
      </c>
      <c r="D3836" s="73" t="s">
        <v>104</v>
      </c>
      <c r="E3836" s="113" t="s">
        <v>14742</v>
      </c>
      <c r="F3836" s="113" t="s">
        <v>5557</v>
      </c>
      <c r="G3836" s="114" t="s">
        <v>14743</v>
      </c>
    </row>
    <row r="3837" spans="2:7" x14ac:dyDescent="0.25">
      <c r="B3837" s="73" t="s">
        <v>14744</v>
      </c>
      <c r="C3837" s="117" t="s">
        <v>1711</v>
      </c>
      <c r="D3837" s="73" t="s">
        <v>104</v>
      </c>
      <c r="E3837" s="113" t="s">
        <v>14720</v>
      </c>
      <c r="F3837" s="113" t="s">
        <v>5557</v>
      </c>
      <c r="G3837" s="114" t="s">
        <v>14721</v>
      </c>
    </row>
    <row r="3838" spans="2:7" x14ac:dyDescent="0.25">
      <c r="B3838" s="73" t="s">
        <v>14745</v>
      </c>
      <c r="C3838" s="117" t="s">
        <v>14746</v>
      </c>
      <c r="D3838" s="73" t="s">
        <v>104</v>
      </c>
      <c r="E3838" s="113" t="s">
        <v>14747</v>
      </c>
      <c r="F3838" s="113" t="s">
        <v>5557</v>
      </c>
      <c r="G3838" s="114" t="s">
        <v>14748</v>
      </c>
    </row>
    <row r="3839" spans="2:7" x14ac:dyDescent="0.25">
      <c r="B3839" s="73" t="s">
        <v>14749</v>
      </c>
      <c r="C3839" s="117" t="s">
        <v>14746</v>
      </c>
      <c r="D3839" s="73" t="s">
        <v>104</v>
      </c>
      <c r="E3839" s="113" t="s">
        <v>14750</v>
      </c>
      <c r="F3839" s="113" t="s">
        <v>14751</v>
      </c>
      <c r="G3839" s="114" t="s">
        <v>14752</v>
      </c>
    </row>
    <row r="3840" spans="2:7" ht="45" x14ac:dyDescent="0.25">
      <c r="B3840" s="73" t="s">
        <v>14753</v>
      </c>
      <c r="C3840" s="117" t="s">
        <v>14754</v>
      </c>
      <c r="D3840" s="73" t="s">
        <v>104</v>
      </c>
      <c r="E3840" s="113" t="s">
        <v>14755</v>
      </c>
      <c r="F3840" s="113" t="s">
        <v>5557</v>
      </c>
      <c r="G3840" s="114" t="s">
        <v>14756</v>
      </c>
    </row>
    <row r="3841" spans="2:7" ht="45" x14ac:dyDescent="0.25">
      <c r="B3841" s="73" t="s">
        <v>14757</v>
      </c>
      <c r="C3841" s="117" t="s">
        <v>14758</v>
      </c>
      <c r="D3841" s="73" t="s">
        <v>104</v>
      </c>
      <c r="E3841" s="113" t="s">
        <v>14759</v>
      </c>
      <c r="F3841" s="113" t="s">
        <v>5557</v>
      </c>
      <c r="G3841" s="114" t="s">
        <v>14760</v>
      </c>
    </row>
    <row r="3842" spans="2:7" x14ac:dyDescent="0.25">
      <c r="B3842" s="73" t="s">
        <v>14761</v>
      </c>
      <c r="C3842" s="117" t="s">
        <v>14762</v>
      </c>
      <c r="D3842" s="73" t="s">
        <v>104</v>
      </c>
      <c r="E3842" s="113" t="s">
        <v>14763</v>
      </c>
      <c r="F3842" s="113" t="s">
        <v>5557</v>
      </c>
    </row>
    <row r="3843" spans="2:7" ht="75" x14ac:dyDescent="0.25">
      <c r="B3843" s="73" t="s">
        <v>14764</v>
      </c>
      <c r="C3843" s="117" t="s">
        <v>14334</v>
      </c>
      <c r="D3843" s="73" t="s">
        <v>104</v>
      </c>
      <c r="E3843" s="113" t="s">
        <v>14765</v>
      </c>
      <c r="F3843" s="113" t="s">
        <v>5557</v>
      </c>
      <c r="G3843" s="114" t="s">
        <v>14766</v>
      </c>
    </row>
    <row r="3844" spans="2:7" ht="105" x14ac:dyDescent="0.25">
      <c r="B3844" s="73" t="s">
        <v>14767</v>
      </c>
      <c r="C3844" s="117" t="s">
        <v>12692</v>
      </c>
      <c r="D3844" s="73" t="s">
        <v>104</v>
      </c>
      <c r="E3844" s="113" t="s">
        <v>14768</v>
      </c>
      <c r="F3844" s="113" t="s">
        <v>5557</v>
      </c>
      <c r="G3844" s="114" t="s">
        <v>14769</v>
      </c>
    </row>
    <row r="3845" spans="2:7" ht="45" x14ac:dyDescent="0.25">
      <c r="B3845" s="73" t="s">
        <v>14770</v>
      </c>
      <c r="C3845" s="117" t="s">
        <v>1887</v>
      </c>
      <c r="D3845" s="73" t="s">
        <v>104</v>
      </c>
      <c r="E3845" s="113" t="s">
        <v>14771</v>
      </c>
      <c r="F3845" s="113" t="s">
        <v>14772</v>
      </c>
      <c r="G3845" s="114" t="s">
        <v>14773</v>
      </c>
    </row>
    <row r="3846" spans="2:7" ht="30" x14ac:dyDescent="0.25">
      <c r="B3846" s="73" t="s">
        <v>14774</v>
      </c>
      <c r="C3846" s="117" t="s">
        <v>14775</v>
      </c>
      <c r="D3846" s="73" t="s">
        <v>104</v>
      </c>
      <c r="E3846" s="113" t="s">
        <v>14776</v>
      </c>
      <c r="F3846" s="113" t="s">
        <v>5557</v>
      </c>
      <c r="G3846" s="114" t="s">
        <v>14777</v>
      </c>
    </row>
    <row r="3847" spans="2:7" x14ac:dyDescent="0.25">
      <c r="B3847" s="73" t="s">
        <v>14778</v>
      </c>
      <c r="C3847" s="117" t="s">
        <v>700</v>
      </c>
      <c r="D3847" s="73" t="s">
        <v>104</v>
      </c>
      <c r="E3847" s="113" t="s">
        <v>14779</v>
      </c>
      <c r="F3847" s="113" t="s">
        <v>5557</v>
      </c>
      <c r="G3847" s="114" t="s">
        <v>14780</v>
      </c>
    </row>
    <row r="3848" spans="2:7" ht="45" x14ac:dyDescent="0.25">
      <c r="B3848" s="73" t="s">
        <v>14781</v>
      </c>
      <c r="C3848" s="117" t="s">
        <v>14782</v>
      </c>
      <c r="D3848" s="73" t="s">
        <v>104</v>
      </c>
      <c r="E3848" s="113" t="s">
        <v>14783</v>
      </c>
      <c r="F3848" s="113" t="s">
        <v>5557</v>
      </c>
      <c r="G3848" s="114" t="s">
        <v>14784</v>
      </c>
    </row>
    <row r="3849" spans="2:7" ht="45" x14ac:dyDescent="0.25">
      <c r="B3849" s="73" t="s">
        <v>14787</v>
      </c>
      <c r="C3849" s="117" t="s">
        <v>14788</v>
      </c>
      <c r="D3849" s="73" t="s">
        <v>104</v>
      </c>
      <c r="E3849" s="113" t="s">
        <v>14789</v>
      </c>
      <c r="F3849" s="113" t="s">
        <v>5557</v>
      </c>
      <c r="G3849" s="114" t="s">
        <v>14790</v>
      </c>
    </row>
    <row r="3850" spans="2:7" x14ac:dyDescent="0.25">
      <c r="B3850" s="73" t="s">
        <v>23310</v>
      </c>
      <c r="C3850" s="117" t="s">
        <v>2028</v>
      </c>
      <c r="D3850" s="73" t="s">
        <v>104</v>
      </c>
      <c r="E3850" s="113" t="s">
        <v>23311</v>
      </c>
      <c r="F3850" s="113" t="s">
        <v>8129</v>
      </c>
    </row>
    <row r="3851" spans="2:7" x14ac:dyDescent="0.25">
      <c r="B3851" s="73" t="s">
        <v>14791</v>
      </c>
      <c r="C3851" s="117" t="s">
        <v>125</v>
      </c>
      <c r="D3851" s="73" t="s">
        <v>104</v>
      </c>
      <c r="E3851" s="113" t="s">
        <v>14792</v>
      </c>
    </row>
    <row r="3852" spans="2:7" ht="30" x14ac:dyDescent="0.25">
      <c r="B3852" s="73" t="s">
        <v>14793</v>
      </c>
      <c r="C3852" s="117" t="s">
        <v>11067</v>
      </c>
      <c r="D3852" s="73" t="s">
        <v>104</v>
      </c>
      <c r="E3852" s="113" t="s">
        <v>14794</v>
      </c>
      <c r="F3852" s="113" t="s">
        <v>5557</v>
      </c>
      <c r="G3852" s="114" t="s">
        <v>14795</v>
      </c>
    </row>
    <row r="3853" spans="2:7" x14ac:dyDescent="0.25">
      <c r="B3853" s="73" t="s">
        <v>14796</v>
      </c>
      <c r="C3853" s="117" t="s">
        <v>125</v>
      </c>
      <c r="D3853" s="73" t="s">
        <v>104</v>
      </c>
      <c r="E3853" s="113" t="s">
        <v>14797</v>
      </c>
    </row>
    <row r="3854" spans="2:7" x14ac:dyDescent="0.25">
      <c r="B3854" s="73" t="s">
        <v>14799</v>
      </c>
      <c r="C3854" s="117" t="s">
        <v>2809</v>
      </c>
      <c r="D3854" s="73" t="s">
        <v>104</v>
      </c>
      <c r="E3854" s="113" t="s">
        <v>14800</v>
      </c>
      <c r="F3854" s="113" t="s">
        <v>14801</v>
      </c>
      <c r="G3854" s="114" t="s">
        <v>14802</v>
      </c>
    </row>
    <row r="3855" spans="2:7" x14ac:dyDescent="0.25">
      <c r="B3855" s="73" t="s">
        <v>14803</v>
      </c>
      <c r="C3855" s="117" t="s">
        <v>125</v>
      </c>
      <c r="D3855" s="73" t="s">
        <v>104</v>
      </c>
      <c r="E3855" s="113" t="s">
        <v>14804</v>
      </c>
    </row>
    <row r="3856" spans="2:7" x14ac:dyDescent="0.25">
      <c r="B3856" s="73" t="s">
        <v>14805</v>
      </c>
      <c r="C3856" s="117" t="s">
        <v>125</v>
      </c>
      <c r="D3856" s="73" t="s">
        <v>104</v>
      </c>
      <c r="E3856" s="113" t="s">
        <v>14806</v>
      </c>
    </row>
    <row r="3857" spans="2:7" x14ac:dyDescent="0.25">
      <c r="B3857" s="73" t="s">
        <v>14807</v>
      </c>
      <c r="C3857" s="117" t="s">
        <v>125</v>
      </c>
      <c r="D3857" s="73" t="s">
        <v>104</v>
      </c>
      <c r="E3857" s="113" t="s">
        <v>14808</v>
      </c>
    </row>
    <row r="3858" spans="2:7" x14ac:dyDescent="0.25">
      <c r="B3858" s="73" t="s">
        <v>14809</v>
      </c>
      <c r="C3858" s="117" t="s">
        <v>125</v>
      </c>
      <c r="D3858" s="73" t="s">
        <v>104</v>
      </c>
      <c r="E3858" s="113" t="s">
        <v>14810</v>
      </c>
    </row>
    <row r="3859" spans="2:7" x14ac:dyDescent="0.25">
      <c r="B3859" s="73" t="s">
        <v>14811</v>
      </c>
      <c r="C3859" s="117" t="s">
        <v>125</v>
      </c>
      <c r="D3859" s="73" t="s">
        <v>104</v>
      </c>
      <c r="E3859" s="113" t="s">
        <v>14812</v>
      </c>
    </row>
    <row r="3860" spans="2:7" x14ac:dyDescent="0.25">
      <c r="B3860" s="73" t="s">
        <v>14813</v>
      </c>
      <c r="C3860" s="117" t="s">
        <v>125</v>
      </c>
      <c r="D3860" s="73" t="s">
        <v>104</v>
      </c>
      <c r="E3860" s="113" t="s">
        <v>14814</v>
      </c>
    </row>
    <row r="3861" spans="2:7" x14ac:dyDescent="0.25">
      <c r="B3861" s="73" t="s">
        <v>14815</v>
      </c>
      <c r="C3861" s="117" t="s">
        <v>125</v>
      </c>
      <c r="D3861" s="73" t="s">
        <v>104</v>
      </c>
      <c r="E3861" s="113" t="s">
        <v>14816</v>
      </c>
    </row>
    <row r="3862" spans="2:7" x14ac:dyDescent="0.25">
      <c r="B3862" s="73" t="s">
        <v>14817</v>
      </c>
      <c r="C3862" s="117" t="s">
        <v>125</v>
      </c>
      <c r="D3862" s="73" t="s">
        <v>104</v>
      </c>
      <c r="E3862" s="113" t="s">
        <v>14818</v>
      </c>
    </row>
    <row r="3863" spans="2:7" x14ac:dyDescent="0.25">
      <c r="B3863" s="73" t="s">
        <v>14819</v>
      </c>
      <c r="C3863" s="117" t="s">
        <v>125</v>
      </c>
      <c r="D3863" s="73" t="s">
        <v>104</v>
      </c>
      <c r="E3863" s="113" t="s">
        <v>14820</v>
      </c>
    </row>
    <row r="3864" spans="2:7" x14ac:dyDescent="0.25">
      <c r="B3864" s="73" t="s">
        <v>14821</v>
      </c>
      <c r="C3864" s="117" t="s">
        <v>125</v>
      </c>
      <c r="D3864" s="73" t="s">
        <v>104</v>
      </c>
      <c r="E3864" s="113" t="s">
        <v>14822</v>
      </c>
    </row>
    <row r="3865" spans="2:7" x14ac:dyDescent="0.25">
      <c r="B3865" s="73" t="s">
        <v>14823</v>
      </c>
      <c r="C3865" s="117" t="s">
        <v>125</v>
      </c>
      <c r="D3865" s="73" t="s">
        <v>104</v>
      </c>
      <c r="E3865" s="113" t="s">
        <v>14824</v>
      </c>
    </row>
    <row r="3866" spans="2:7" x14ac:dyDescent="0.25">
      <c r="B3866" s="73" t="s">
        <v>14825</v>
      </c>
      <c r="C3866" s="117" t="s">
        <v>125</v>
      </c>
      <c r="D3866" s="73" t="s">
        <v>104</v>
      </c>
      <c r="E3866" s="113" t="s">
        <v>14826</v>
      </c>
    </row>
    <row r="3867" spans="2:7" x14ac:dyDescent="0.25">
      <c r="B3867" s="73" t="s">
        <v>14827</v>
      </c>
      <c r="C3867" s="117" t="s">
        <v>1344</v>
      </c>
      <c r="D3867" s="73" t="s">
        <v>104</v>
      </c>
      <c r="E3867" s="113" t="s">
        <v>14828</v>
      </c>
    </row>
    <row r="3868" spans="2:7" x14ac:dyDescent="0.25">
      <c r="B3868" s="73" t="s">
        <v>14829</v>
      </c>
      <c r="C3868" s="117" t="s">
        <v>1961</v>
      </c>
      <c r="D3868" s="73" t="s">
        <v>104</v>
      </c>
      <c r="E3868" s="113" t="s">
        <v>14830</v>
      </c>
      <c r="F3868" s="113" t="s">
        <v>5557</v>
      </c>
      <c r="G3868" s="114" t="s">
        <v>14830</v>
      </c>
    </row>
    <row r="3869" spans="2:7" x14ac:dyDescent="0.25">
      <c r="B3869" s="73" t="s">
        <v>14831</v>
      </c>
      <c r="C3869" s="117" t="s">
        <v>125</v>
      </c>
      <c r="D3869" s="73" t="s">
        <v>104</v>
      </c>
      <c r="E3869" s="113" t="s">
        <v>14832</v>
      </c>
      <c r="G3869" s="114" t="s">
        <v>5797</v>
      </c>
    </row>
    <row r="3870" spans="2:7" x14ac:dyDescent="0.25">
      <c r="B3870" s="73" t="s">
        <v>14833</v>
      </c>
      <c r="C3870" s="117" t="s">
        <v>125</v>
      </c>
      <c r="D3870" s="73" t="s">
        <v>104</v>
      </c>
      <c r="E3870" s="113" t="s">
        <v>14834</v>
      </c>
      <c r="G3870" s="114" t="s">
        <v>5797</v>
      </c>
    </row>
    <row r="3871" spans="2:7" x14ac:dyDescent="0.25">
      <c r="B3871" s="73" t="s">
        <v>14835</v>
      </c>
      <c r="C3871" s="117" t="s">
        <v>125</v>
      </c>
      <c r="D3871" s="73" t="s">
        <v>104</v>
      </c>
      <c r="E3871" s="113" t="s">
        <v>14836</v>
      </c>
    </row>
    <row r="3872" spans="2:7" x14ac:dyDescent="0.25">
      <c r="B3872" s="73" t="s">
        <v>14837</v>
      </c>
      <c r="C3872" s="117" t="s">
        <v>125</v>
      </c>
      <c r="D3872" s="73" t="s">
        <v>104</v>
      </c>
      <c r="E3872" s="113" t="s">
        <v>14838</v>
      </c>
    </row>
    <row r="3873" spans="2:7" x14ac:dyDescent="0.25">
      <c r="B3873" s="73" t="s">
        <v>14839</v>
      </c>
      <c r="C3873" s="117" t="s">
        <v>125</v>
      </c>
      <c r="D3873" s="73" t="s">
        <v>104</v>
      </c>
      <c r="E3873" s="113" t="s">
        <v>14840</v>
      </c>
    </row>
    <row r="3874" spans="2:7" x14ac:dyDescent="0.25">
      <c r="B3874" s="73" t="s">
        <v>14841</v>
      </c>
      <c r="C3874" s="117" t="s">
        <v>125</v>
      </c>
      <c r="D3874" s="73" t="s">
        <v>104</v>
      </c>
      <c r="E3874" s="113" t="s">
        <v>14842</v>
      </c>
    </row>
    <row r="3875" spans="2:7" x14ac:dyDescent="0.25">
      <c r="B3875" s="73" t="s">
        <v>14843</v>
      </c>
      <c r="C3875" s="117" t="s">
        <v>7985</v>
      </c>
      <c r="D3875" s="73" t="s">
        <v>104</v>
      </c>
      <c r="E3875" s="113" t="s">
        <v>14844</v>
      </c>
      <c r="G3875" s="114" t="s">
        <v>14844</v>
      </c>
    </row>
    <row r="3876" spans="2:7" x14ac:dyDescent="0.25">
      <c r="B3876" s="73" t="s">
        <v>14845</v>
      </c>
      <c r="C3876" s="117" t="s">
        <v>14846</v>
      </c>
      <c r="D3876" s="73" t="s">
        <v>104</v>
      </c>
      <c r="E3876" s="113" t="s">
        <v>14847</v>
      </c>
    </row>
    <row r="3877" spans="2:7" x14ac:dyDescent="0.25">
      <c r="B3877" s="73" t="s">
        <v>14848</v>
      </c>
      <c r="C3877" s="117" t="s">
        <v>14746</v>
      </c>
      <c r="D3877" s="73" t="s">
        <v>104</v>
      </c>
      <c r="E3877" s="113" t="s">
        <v>14849</v>
      </c>
      <c r="F3877" s="113" t="s">
        <v>14751</v>
      </c>
      <c r="G3877" s="114" t="s">
        <v>14850</v>
      </c>
    </row>
    <row r="3878" spans="2:7" x14ac:dyDescent="0.25">
      <c r="B3878" s="73" t="s">
        <v>14851</v>
      </c>
      <c r="C3878" s="117" t="s">
        <v>2580</v>
      </c>
      <c r="D3878" s="73" t="s">
        <v>104</v>
      </c>
      <c r="E3878" s="113" t="s">
        <v>14852</v>
      </c>
      <c r="F3878" s="113" t="s">
        <v>14853</v>
      </c>
      <c r="G3878" s="114" t="s">
        <v>14854</v>
      </c>
    </row>
    <row r="3879" spans="2:7" x14ac:dyDescent="0.25">
      <c r="B3879" s="73" t="s">
        <v>14855</v>
      </c>
      <c r="C3879" s="117" t="s">
        <v>2580</v>
      </c>
      <c r="D3879" s="73" t="s">
        <v>104</v>
      </c>
      <c r="E3879" s="113" t="s">
        <v>14856</v>
      </c>
      <c r="F3879" s="113" t="s">
        <v>14853</v>
      </c>
      <c r="G3879" s="114" t="s">
        <v>14857</v>
      </c>
    </row>
    <row r="3880" spans="2:7" x14ac:dyDescent="0.25">
      <c r="B3880" s="73" t="s">
        <v>14858</v>
      </c>
      <c r="C3880" s="117" t="s">
        <v>12463</v>
      </c>
      <c r="D3880" s="73" t="s">
        <v>104</v>
      </c>
      <c r="E3880" s="113" t="s">
        <v>14785</v>
      </c>
      <c r="F3880" s="113" t="s">
        <v>14786</v>
      </c>
      <c r="G3880" s="114" t="s">
        <v>14785</v>
      </c>
    </row>
    <row r="3881" spans="2:7" x14ac:dyDescent="0.25">
      <c r="B3881" s="73" t="s">
        <v>22584</v>
      </c>
      <c r="C3881" s="117" t="s">
        <v>22585</v>
      </c>
      <c r="D3881" s="73" t="s">
        <v>104</v>
      </c>
      <c r="E3881" s="113" t="s">
        <v>22586</v>
      </c>
      <c r="F3881" s="113" t="s">
        <v>5979</v>
      </c>
    </row>
    <row r="3882" spans="2:7" x14ac:dyDescent="0.25">
      <c r="B3882" s="73" t="s">
        <v>22587</v>
      </c>
      <c r="C3882" s="117" t="s">
        <v>4610</v>
      </c>
      <c r="D3882" s="73" t="s">
        <v>104</v>
      </c>
      <c r="E3882" s="113" t="s">
        <v>22588</v>
      </c>
      <c r="F3882" s="113" t="s">
        <v>22575</v>
      </c>
    </row>
    <row r="3883" spans="2:7" x14ac:dyDescent="0.25">
      <c r="B3883" s="73" t="s">
        <v>14859</v>
      </c>
      <c r="C3883" s="117" t="s">
        <v>125</v>
      </c>
      <c r="D3883" s="73" t="s">
        <v>104</v>
      </c>
      <c r="E3883" s="113" t="s">
        <v>14860</v>
      </c>
    </row>
    <row r="3884" spans="2:7" x14ac:dyDescent="0.25">
      <c r="B3884" s="73" t="s">
        <v>14861</v>
      </c>
      <c r="C3884" s="117" t="s">
        <v>1062</v>
      </c>
      <c r="D3884" s="73" t="s">
        <v>104</v>
      </c>
      <c r="E3884" s="113" t="s">
        <v>14862</v>
      </c>
    </row>
    <row r="3885" spans="2:7" x14ac:dyDescent="0.25">
      <c r="B3885" s="73" t="s">
        <v>14863</v>
      </c>
      <c r="C3885" s="117" t="s">
        <v>125</v>
      </c>
      <c r="D3885" s="73" t="s">
        <v>104</v>
      </c>
      <c r="E3885" s="113" t="s">
        <v>14864</v>
      </c>
    </row>
    <row r="3886" spans="2:7" x14ac:dyDescent="0.25">
      <c r="B3886" s="73" t="s">
        <v>14865</v>
      </c>
      <c r="C3886" s="117" t="s">
        <v>125</v>
      </c>
      <c r="D3886" s="73" t="s">
        <v>104</v>
      </c>
      <c r="E3886" s="113" t="s">
        <v>14866</v>
      </c>
    </row>
    <row r="3887" spans="2:7" x14ac:dyDescent="0.25">
      <c r="B3887" s="73" t="s">
        <v>14867</v>
      </c>
      <c r="C3887" s="117" t="s">
        <v>125</v>
      </c>
      <c r="D3887" s="73" t="s">
        <v>104</v>
      </c>
      <c r="E3887" s="113" t="s">
        <v>14868</v>
      </c>
      <c r="F3887" s="113" t="s">
        <v>14869</v>
      </c>
    </row>
    <row r="3888" spans="2:7" x14ac:dyDescent="0.25">
      <c r="B3888" s="73" t="s">
        <v>14870</v>
      </c>
      <c r="C3888" s="117" t="s">
        <v>125</v>
      </c>
      <c r="D3888" s="73" t="s">
        <v>104</v>
      </c>
      <c r="E3888" s="113" t="s">
        <v>14871</v>
      </c>
    </row>
    <row r="3889" spans="2:6" x14ac:dyDescent="0.25">
      <c r="B3889" s="73" t="s">
        <v>14872</v>
      </c>
      <c r="C3889" s="117" t="s">
        <v>125</v>
      </c>
      <c r="D3889" s="73" t="s">
        <v>104</v>
      </c>
      <c r="E3889" s="113" t="s">
        <v>14873</v>
      </c>
      <c r="F3889" s="113" t="s">
        <v>14869</v>
      </c>
    </row>
    <row r="3890" spans="2:6" x14ac:dyDescent="0.25">
      <c r="B3890" s="73" t="s">
        <v>14874</v>
      </c>
      <c r="C3890" s="117" t="s">
        <v>125</v>
      </c>
      <c r="D3890" s="73" t="s">
        <v>104</v>
      </c>
      <c r="E3890" s="113" t="s">
        <v>14875</v>
      </c>
      <c r="F3890" s="113" t="s">
        <v>14869</v>
      </c>
    </row>
    <row r="3891" spans="2:6" x14ac:dyDescent="0.25">
      <c r="B3891" s="73" t="s">
        <v>14876</v>
      </c>
      <c r="C3891" s="117" t="s">
        <v>125</v>
      </c>
      <c r="D3891" s="73" t="s">
        <v>104</v>
      </c>
      <c r="E3891" s="113" t="s">
        <v>14877</v>
      </c>
    </row>
    <row r="3892" spans="2:6" x14ac:dyDescent="0.25">
      <c r="B3892" s="73" t="s">
        <v>14878</v>
      </c>
      <c r="C3892" s="117" t="s">
        <v>125</v>
      </c>
      <c r="D3892" s="73" t="s">
        <v>104</v>
      </c>
      <c r="E3892" s="113" t="s">
        <v>14879</v>
      </c>
    </row>
    <row r="3893" spans="2:6" x14ac:dyDescent="0.25">
      <c r="B3893" s="73" t="s">
        <v>14880</v>
      </c>
      <c r="C3893" s="117" t="s">
        <v>125</v>
      </c>
      <c r="D3893" s="73" t="s">
        <v>104</v>
      </c>
      <c r="E3893" s="113" t="s">
        <v>14881</v>
      </c>
    </row>
    <row r="3894" spans="2:6" x14ac:dyDescent="0.25">
      <c r="B3894" s="73" t="s">
        <v>14882</v>
      </c>
      <c r="C3894" s="117" t="s">
        <v>125</v>
      </c>
      <c r="D3894" s="73" t="s">
        <v>104</v>
      </c>
      <c r="E3894" s="113" t="s">
        <v>14883</v>
      </c>
    </row>
    <row r="3895" spans="2:6" x14ac:dyDescent="0.25">
      <c r="B3895" s="73" t="s">
        <v>14884</v>
      </c>
      <c r="C3895" s="117" t="s">
        <v>125</v>
      </c>
      <c r="D3895" s="73" t="s">
        <v>104</v>
      </c>
      <c r="E3895" s="113" t="s">
        <v>14885</v>
      </c>
    </row>
    <row r="3896" spans="2:6" x14ac:dyDescent="0.25">
      <c r="B3896" s="73" t="s">
        <v>14886</v>
      </c>
      <c r="C3896" s="117" t="s">
        <v>125</v>
      </c>
      <c r="D3896" s="73" t="s">
        <v>104</v>
      </c>
      <c r="E3896" s="113" t="s">
        <v>14887</v>
      </c>
    </row>
    <row r="3897" spans="2:6" x14ac:dyDescent="0.25">
      <c r="B3897" s="73" t="s">
        <v>14888</v>
      </c>
      <c r="C3897" s="117" t="s">
        <v>125</v>
      </c>
      <c r="D3897" s="73" t="s">
        <v>104</v>
      </c>
      <c r="E3897" s="113" t="s">
        <v>14889</v>
      </c>
    </row>
    <row r="3898" spans="2:6" x14ac:dyDescent="0.25">
      <c r="B3898" s="73" t="s">
        <v>14890</v>
      </c>
      <c r="C3898" s="117" t="s">
        <v>125</v>
      </c>
      <c r="D3898" s="73" t="s">
        <v>104</v>
      </c>
      <c r="E3898" s="113" t="s">
        <v>14891</v>
      </c>
      <c r="F3898" s="113" t="s">
        <v>14869</v>
      </c>
    </row>
    <row r="3899" spans="2:6" x14ac:dyDescent="0.25">
      <c r="B3899" s="73" t="s">
        <v>14892</v>
      </c>
      <c r="C3899" s="117" t="s">
        <v>125</v>
      </c>
      <c r="D3899" s="73" t="s">
        <v>104</v>
      </c>
      <c r="E3899" s="113" t="s">
        <v>14893</v>
      </c>
    </row>
    <row r="3900" spans="2:6" x14ac:dyDescent="0.25">
      <c r="B3900" s="73" t="s">
        <v>14894</v>
      </c>
      <c r="C3900" s="117" t="s">
        <v>766</v>
      </c>
      <c r="D3900" s="73" t="s">
        <v>104</v>
      </c>
      <c r="E3900" s="113" t="s">
        <v>14895</v>
      </c>
    </row>
    <row r="3901" spans="2:6" x14ac:dyDescent="0.25">
      <c r="B3901" s="73" t="s">
        <v>14896</v>
      </c>
      <c r="C3901" s="117" t="s">
        <v>14897</v>
      </c>
      <c r="D3901" s="73" t="s">
        <v>104</v>
      </c>
      <c r="E3901" s="113" t="s">
        <v>14898</v>
      </c>
    </row>
    <row r="3902" spans="2:6" x14ac:dyDescent="0.25">
      <c r="B3902" s="73" t="s">
        <v>14899</v>
      </c>
      <c r="C3902" s="117" t="s">
        <v>427</v>
      </c>
      <c r="D3902" s="73" t="s">
        <v>104</v>
      </c>
      <c r="E3902" s="113" t="s">
        <v>14900</v>
      </c>
    </row>
    <row r="3903" spans="2:6" x14ac:dyDescent="0.25">
      <c r="B3903" s="73" t="s">
        <v>14901</v>
      </c>
      <c r="C3903" s="117" t="s">
        <v>13826</v>
      </c>
      <c r="D3903" s="73" t="s">
        <v>104</v>
      </c>
      <c r="E3903" s="113" t="s">
        <v>14902</v>
      </c>
    </row>
    <row r="3904" spans="2:6" x14ac:dyDescent="0.25">
      <c r="B3904" s="73" t="s">
        <v>14903</v>
      </c>
      <c r="C3904" s="117" t="s">
        <v>14904</v>
      </c>
      <c r="D3904" s="73" t="s">
        <v>104</v>
      </c>
      <c r="E3904" s="113" t="s">
        <v>14905</v>
      </c>
    </row>
    <row r="3905" spans="2:7" x14ac:dyDescent="0.25">
      <c r="B3905" s="73" t="s">
        <v>14906</v>
      </c>
      <c r="C3905" s="117" t="s">
        <v>5841</v>
      </c>
      <c r="D3905" s="73" t="s">
        <v>104</v>
      </c>
      <c r="E3905" s="113" t="s">
        <v>14907</v>
      </c>
    </row>
    <row r="3906" spans="2:7" x14ac:dyDescent="0.25">
      <c r="B3906" s="73" t="s">
        <v>14908</v>
      </c>
      <c r="C3906" s="117" t="s">
        <v>7244</v>
      </c>
      <c r="D3906" s="73" t="s">
        <v>104</v>
      </c>
      <c r="E3906" s="113" t="s">
        <v>14909</v>
      </c>
    </row>
    <row r="3907" spans="2:7" x14ac:dyDescent="0.25">
      <c r="B3907" s="73" t="s">
        <v>14910</v>
      </c>
      <c r="C3907" s="117" t="s">
        <v>14846</v>
      </c>
      <c r="D3907" s="73" t="s">
        <v>104</v>
      </c>
      <c r="E3907" s="113" t="s">
        <v>14911</v>
      </c>
    </row>
    <row r="3908" spans="2:7" x14ac:dyDescent="0.25">
      <c r="B3908" s="73" t="s">
        <v>14912</v>
      </c>
      <c r="C3908" s="117" t="s">
        <v>1152</v>
      </c>
      <c r="D3908" s="73" t="s">
        <v>104</v>
      </c>
      <c r="E3908" s="113" t="s">
        <v>14913</v>
      </c>
      <c r="G3908" s="114" t="s">
        <v>14914</v>
      </c>
    </row>
    <row r="3909" spans="2:7" x14ac:dyDescent="0.25">
      <c r="B3909" s="73" t="s">
        <v>14915</v>
      </c>
      <c r="C3909" s="117" t="s">
        <v>1152</v>
      </c>
      <c r="D3909" s="73" t="s">
        <v>104</v>
      </c>
      <c r="E3909" s="113" t="s">
        <v>14916</v>
      </c>
      <c r="G3909" s="114" t="s">
        <v>14917</v>
      </c>
    </row>
    <row r="3910" spans="2:7" x14ac:dyDescent="0.25">
      <c r="B3910" s="73" t="s">
        <v>14918</v>
      </c>
      <c r="C3910" s="117" t="s">
        <v>1152</v>
      </c>
      <c r="D3910" s="73" t="s">
        <v>104</v>
      </c>
      <c r="E3910" s="113" t="s">
        <v>14919</v>
      </c>
      <c r="G3910" s="114" t="s">
        <v>14920</v>
      </c>
    </row>
    <row r="3911" spans="2:7" x14ac:dyDescent="0.25">
      <c r="B3911" s="73" t="s">
        <v>14921</v>
      </c>
      <c r="C3911" s="117" t="s">
        <v>1152</v>
      </c>
      <c r="D3911" s="73" t="s">
        <v>104</v>
      </c>
      <c r="E3911" s="113" t="s">
        <v>14922</v>
      </c>
      <c r="G3911" s="114" t="s">
        <v>14923</v>
      </c>
    </row>
    <row r="3912" spans="2:7" x14ac:dyDescent="0.25">
      <c r="B3912" s="73" t="s">
        <v>14924</v>
      </c>
      <c r="C3912" s="117" t="s">
        <v>14925</v>
      </c>
      <c r="D3912" s="73" t="s">
        <v>104</v>
      </c>
      <c r="E3912" s="113" t="s">
        <v>14926</v>
      </c>
      <c r="G3912" s="114" t="s">
        <v>14927</v>
      </c>
    </row>
    <row r="3913" spans="2:7" ht="45" x14ac:dyDescent="0.25">
      <c r="B3913" s="73" t="s">
        <v>14928</v>
      </c>
      <c r="C3913" s="117" t="s">
        <v>884</v>
      </c>
      <c r="D3913" s="73" t="s">
        <v>104</v>
      </c>
      <c r="E3913" s="113" t="s">
        <v>14929</v>
      </c>
      <c r="F3913" s="113" t="s">
        <v>14930</v>
      </c>
      <c r="G3913" s="114" t="s">
        <v>14931</v>
      </c>
    </row>
    <row r="3914" spans="2:7" x14ac:dyDescent="0.25">
      <c r="B3914" s="73" t="s">
        <v>14932</v>
      </c>
      <c r="C3914" s="117" t="s">
        <v>1683</v>
      </c>
      <c r="D3914" s="73" t="s">
        <v>104</v>
      </c>
      <c r="E3914" s="113" t="s">
        <v>14933</v>
      </c>
      <c r="F3914" s="113" t="s">
        <v>5557</v>
      </c>
      <c r="G3914" s="114" t="s">
        <v>14934</v>
      </c>
    </row>
    <row r="3915" spans="2:7" x14ac:dyDescent="0.25">
      <c r="B3915" s="73" t="s">
        <v>14935</v>
      </c>
      <c r="C3915" s="117" t="s">
        <v>1683</v>
      </c>
      <c r="D3915" s="73" t="s">
        <v>104</v>
      </c>
      <c r="E3915" s="113" t="s">
        <v>14936</v>
      </c>
      <c r="F3915" s="113" t="s">
        <v>5557</v>
      </c>
      <c r="G3915" s="114" t="s">
        <v>14937</v>
      </c>
    </row>
    <row r="3916" spans="2:7" x14ac:dyDescent="0.25">
      <c r="B3916" s="73" t="s">
        <v>14938</v>
      </c>
      <c r="C3916" s="117" t="s">
        <v>1974</v>
      </c>
      <c r="D3916" s="73" t="s">
        <v>104</v>
      </c>
      <c r="E3916" s="113" t="s">
        <v>14939</v>
      </c>
      <c r="F3916" s="113" t="s">
        <v>5557</v>
      </c>
      <c r="G3916" s="114" t="s">
        <v>14940</v>
      </c>
    </row>
    <row r="3917" spans="2:7" x14ac:dyDescent="0.25">
      <c r="B3917" s="73" t="s">
        <v>14941</v>
      </c>
      <c r="C3917" s="117" t="s">
        <v>125</v>
      </c>
      <c r="D3917" s="73" t="s">
        <v>104</v>
      </c>
      <c r="E3917" s="113" t="s">
        <v>14942</v>
      </c>
    </row>
    <row r="3918" spans="2:7" x14ac:dyDescent="0.25">
      <c r="B3918" s="73" t="s">
        <v>14943</v>
      </c>
      <c r="C3918" s="117" t="s">
        <v>125</v>
      </c>
      <c r="D3918" s="73" t="s">
        <v>104</v>
      </c>
      <c r="E3918" s="113" t="s">
        <v>14944</v>
      </c>
    </row>
    <row r="3919" spans="2:7" x14ac:dyDescent="0.25">
      <c r="B3919" s="73" t="s">
        <v>14945</v>
      </c>
      <c r="C3919" s="117" t="s">
        <v>125</v>
      </c>
      <c r="D3919" s="73" t="s">
        <v>104</v>
      </c>
      <c r="E3919" s="113" t="s">
        <v>14946</v>
      </c>
    </row>
    <row r="3920" spans="2:7" x14ac:dyDescent="0.25">
      <c r="B3920" s="73" t="s">
        <v>14947</v>
      </c>
      <c r="C3920" s="117" t="s">
        <v>14948</v>
      </c>
      <c r="D3920" s="73" t="s">
        <v>104</v>
      </c>
      <c r="E3920" s="113" t="s">
        <v>14949</v>
      </c>
      <c r="F3920" s="113" t="s">
        <v>5557</v>
      </c>
      <c r="G3920" s="114" t="s">
        <v>14950</v>
      </c>
    </row>
    <row r="3921" spans="2:5" x14ac:dyDescent="0.25">
      <c r="B3921" s="73" t="s">
        <v>14951</v>
      </c>
      <c r="C3921" s="117" t="s">
        <v>125</v>
      </c>
      <c r="D3921" s="73" t="s">
        <v>104</v>
      </c>
      <c r="E3921" s="113" t="s">
        <v>14952</v>
      </c>
    </row>
    <row r="3922" spans="2:5" x14ac:dyDescent="0.25">
      <c r="B3922" s="73" t="s">
        <v>14953</v>
      </c>
      <c r="C3922" s="117" t="s">
        <v>125</v>
      </c>
      <c r="D3922" s="73" t="s">
        <v>104</v>
      </c>
      <c r="E3922" s="113" t="s">
        <v>14954</v>
      </c>
    </row>
    <row r="3923" spans="2:5" x14ac:dyDescent="0.25">
      <c r="B3923" s="73" t="s">
        <v>14955</v>
      </c>
      <c r="C3923" s="117" t="s">
        <v>125</v>
      </c>
      <c r="D3923" s="73" t="s">
        <v>104</v>
      </c>
      <c r="E3923" s="113" t="s">
        <v>14956</v>
      </c>
    </row>
    <row r="3924" spans="2:5" x14ac:dyDescent="0.25">
      <c r="B3924" s="73" t="s">
        <v>14957</v>
      </c>
      <c r="C3924" s="117" t="s">
        <v>125</v>
      </c>
      <c r="D3924" s="73" t="s">
        <v>104</v>
      </c>
      <c r="E3924" s="113" t="s">
        <v>14958</v>
      </c>
    </row>
    <row r="3925" spans="2:5" x14ac:dyDescent="0.25">
      <c r="B3925" s="73" t="s">
        <v>14959</v>
      </c>
      <c r="C3925" s="117" t="s">
        <v>125</v>
      </c>
      <c r="D3925" s="73" t="s">
        <v>104</v>
      </c>
      <c r="E3925" s="113" t="s">
        <v>14960</v>
      </c>
    </row>
    <row r="3926" spans="2:5" x14ac:dyDescent="0.25">
      <c r="B3926" s="73" t="s">
        <v>14961</v>
      </c>
      <c r="C3926" s="117" t="s">
        <v>125</v>
      </c>
      <c r="D3926" s="73" t="s">
        <v>104</v>
      </c>
      <c r="E3926" s="113" t="s">
        <v>14962</v>
      </c>
    </row>
    <row r="3927" spans="2:5" x14ac:dyDescent="0.25">
      <c r="B3927" s="73" t="s">
        <v>14963</v>
      </c>
      <c r="C3927" s="117" t="s">
        <v>125</v>
      </c>
      <c r="D3927" s="73" t="s">
        <v>104</v>
      </c>
      <c r="E3927" s="113" t="s">
        <v>14964</v>
      </c>
    </row>
    <row r="3928" spans="2:5" x14ac:dyDescent="0.25">
      <c r="B3928" s="73" t="s">
        <v>14965</v>
      </c>
      <c r="C3928" s="117" t="s">
        <v>125</v>
      </c>
      <c r="D3928" s="73" t="s">
        <v>104</v>
      </c>
      <c r="E3928" s="113" t="s">
        <v>14966</v>
      </c>
    </row>
    <row r="3929" spans="2:5" x14ac:dyDescent="0.25">
      <c r="B3929" s="73" t="s">
        <v>14967</v>
      </c>
      <c r="C3929" s="117" t="s">
        <v>125</v>
      </c>
      <c r="D3929" s="73" t="s">
        <v>104</v>
      </c>
      <c r="E3929" s="113" t="s">
        <v>14968</v>
      </c>
    </row>
    <row r="3930" spans="2:5" x14ac:dyDescent="0.25">
      <c r="B3930" s="73" t="s">
        <v>14969</v>
      </c>
      <c r="C3930" s="117" t="s">
        <v>125</v>
      </c>
      <c r="D3930" s="73" t="s">
        <v>104</v>
      </c>
      <c r="E3930" s="113" t="s">
        <v>14970</v>
      </c>
    </row>
    <row r="3931" spans="2:5" x14ac:dyDescent="0.25">
      <c r="B3931" s="73" t="s">
        <v>14971</v>
      </c>
      <c r="C3931" s="117" t="s">
        <v>125</v>
      </c>
      <c r="D3931" s="73" t="s">
        <v>104</v>
      </c>
      <c r="E3931" s="113" t="s">
        <v>14972</v>
      </c>
    </row>
    <row r="3932" spans="2:5" x14ac:dyDescent="0.25">
      <c r="B3932" s="73" t="s">
        <v>14973</v>
      </c>
      <c r="C3932" s="117" t="s">
        <v>125</v>
      </c>
      <c r="D3932" s="73" t="s">
        <v>104</v>
      </c>
      <c r="E3932" s="113" t="s">
        <v>14974</v>
      </c>
    </row>
    <row r="3933" spans="2:5" x14ac:dyDescent="0.25">
      <c r="B3933" s="73" t="s">
        <v>14975</v>
      </c>
      <c r="C3933" s="117" t="s">
        <v>125</v>
      </c>
      <c r="D3933" s="73" t="s">
        <v>104</v>
      </c>
      <c r="E3933" s="113" t="s">
        <v>14976</v>
      </c>
    </row>
    <row r="3934" spans="2:5" x14ac:dyDescent="0.25">
      <c r="B3934" s="73" t="s">
        <v>14977</v>
      </c>
      <c r="C3934" s="117" t="s">
        <v>125</v>
      </c>
      <c r="D3934" s="73" t="s">
        <v>104</v>
      </c>
      <c r="E3934" s="113" t="s">
        <v>14978</v>
      </c>
    </row>
    <row r="3935" spans="2:5" x14ac:dyDescent="0.25">
      <c r="B3935" s="73" t="s">
        <v>14979</v>
      </c>
      <c r="C3935" s="117" t="s">
        <v>125</v>
      </c>
      <c r="D3935" s="73" t="s">
        <v>104</v>
      </c>
      <c r="E3935" s="113" t="s">
        <v>14980</v>
      </c>
    </row>
    <row r="3936" spans="2:5" x14ac:dyDescent="0.25">
      <c r="B3936" s="73" t="s">
        <v>14981</v>
      </c>
      <c r="C3936" s="117" t="s">
        <v>125</v>
      </c>
      <c r="D3936" s="73" t="s">
        <v>104</v>
      </c>
      <c r="E3936" s="113" t="s">
        <v>14982</v>
      </c>
    </row>
    <row r="3937" spans="2:7" x14ac:dyDescent="0.25">
      <c r="B3937" s="73" t="s">
        <v>14983</v>
      </c>
      <c r="C3937" s="117" t="s">
        <v>125</v>
      </c>
      <c r="D3937" s="73" t="s">
        <v>104</v>
      </c>
      <c r="E3937" s="113" t="s">
        <v>14984</v>
      </c>
    </row>
    <row r="3938" spans="2:7" x14ac:dyDescent="0.25">
      <c r="B3938" s="73" t="s">
        <v>14985</v>
      </c>
      <c r="C3938" s="117" t="s">
        <v>14986</v>
      </c>
      <c r="D3938" s="73" t="s">
        <v>104</v>
      </c>
      <c r="E3938" s="113" t="s">
        <v>14987</v>
      </c>
    </row>
    <row r="3939" spans="2:7" x14ac:dyDescent="0.25">
      <c r="B3939" s="73" t="s">
        <v>14988</v>
      </c>
      <c r="C3939" s="117" t="s">
        <v>14989</v>
      </c>
      <c r="D3939" s="73" t="s">
        <v>104</v>
      </c>
      <c r="E3939" s="113" t="s">
        <v>14990</v>
      </c>
      <c r="F3939" s="113" t="s">
        <v>5557</v>
      </c>
      <c r="G3939" s="114" t="s">
        <v>14991</v>
      </c>
    </row>
    <row r="3940" spans="2:7" x14ac:dyDescent="0.25">
      <c r="B3940" s="73" t="s">
        <v>14992</v>
      </c>
      <c r="C3940" s="117" t="s">
        <v>125</v>
      </c>
      <c r="D3940" s="73" t="s">
        <v>104</v>
      </c>
      <c r="E3940" s="113" t="s">
        <v>14993</v>
      </c>
    </row>
    <row r="3941" spans="2:7" x14ac:dyDescent="0.25">
      <c r="C3941" s="117"/>
    </row>
    <row r="3942" spans="2:7" x14ac:dyDescent="0.25">
      <c r="C3942" s="117"/>
    </row>
    <row r="3943" spans="2:7" x14ac:dyDescent="0.25">
      <c r="C3943" s="117"/>
    </row>
    <row r="3944" spans="2:7" x14ac:dyDescent="0.25">
      <c r="C3944" s="117"/>
    </row>
    <row r="3945" spans="2:7" x14ac:dyDescent="0.25">
      <c r="C3945" s="117"/>
    </row>
    <row r="3946" spans="2:7" x14ac:dyDescent="0.25">
      <c r="C3946" s="117"/>
    </row>
    <row r="3947" spans="2:7" x14ac:dyDescent="0.25">
      <c r="C3947" s="117"/>
    </row>
    <row r="3948" spans="2:7" x14ac:dyDescent="0.25">
      <c r="C3948" s="117"/>
    </row>
    <row r="3949" spans="2:7" x14ac:dyDescent="0.25">
      <c r="C3949" s="117"/>
    </row>
    <row r="3950" spans="2:7" x14ac:dyDescent="0.25">
      <c r="C3950" s="117"/>
    </row>
    <row r="3951" spans="2:7" x14ac:dyDescent="0.25">
      <c r="C3951" s="117"/>
    </row>
    <row r="3952" spans="2:7" x14ac:dyDescent="0.25">
      <c r="C3952" s="117"/>
    </row>
    <row r="3953" spans="3:3" x14ac:dyDescent="0.25">
      <c r="C3953" s="117"/>
    </row>
    <row r="3954" spans="3:3" x14ac:dyDescent="0.25">
      <c r="C3954" s="117"/>
    </row>
    <row r="3955" spans="3:3" x14ac:dyDescent="0.25">
      <c r="C3955" s="117"/>
    </row>
    <row r="3956" spans="3:3" x14ac:dyDescent="0.25">
      <c r="C3956" s="117"/>
    </row>
    <row r="3957" spans="3:3" x14ac:dyDescent="0.25">
      <c r="C3957" s="117"/>
    </row>
    <row r="3958" spans="3:3" x14ac:dyDescent="0.25">
      <c r="C3958" s="117"/>
    </row>
    <row r="3959" spans="3:3" x14ac:dyDescent="0.25">
      <c r="C3959" s="117"/>
    </row>
    <row r="3960" spans="3:3" x14ac:dyDescent="0.25">
      <c r="C3960" s="117"/>
    </row>
    <row r="3961" spans="3:3" x14ac:dyDescent="0.25">
      <c r="C3961" s="117"/>
    </row>
    <row r="3962" spans="3:3" x14ac:dyDescent="0.25">
      <c r="C3962" s="117"/>
    </row>
    <row r="3963" spans="3:3" x14ac:dyDescent="0.25">
      <c r="C3963" s="117"/>
    </row>
    <row r="3964" spans="3:3" x14ac:dyDescent="0.25">
      <c r="C3964" s="117"/>
    </row>
    <row r="3965" spans="3:3" x14ac:dyDescent="0.25">
      <c r="C3965" s="117"/>
    </row>
    <row r="3966" spans="3:3" x14ac:dyDescent="0.25">
      <c r="C3966" s="117"/>
    </row>
    <row r="3967" spans="3:3" x14ac:dyDescent="0.25">
      <c r="C3967" s="117"/>
    </row>
    <row r="3968" spans="3:3" x14ac:dyDescent="0.25">
      <c r="C3968" s="117"/>
    </row>
    <row r="3969" spans="3:3" x14ac:dyDescent="0.25">
      <c r="C3969" s="117"/>
    </row>
    <row r="3970" spans="3:3" x14ac:dyDescent="0.25">
      <c r="C3970" s="117"/>
    </row>
    <row r="3971" spans="3:3" x14ac:dyDescent="0.25">
      <c r="C3971" s="117"/>
    </row>
    <row r="3972" spans="3:3" x14ac:dyDescent="0.25">
      <c r="C3972" s="117"/>
    </row>
    <row r="3973" spans="3:3" x14ac:dyDescent="0.25">
      <c r="C3973" s="117"/>
    </row>
    <row r="3974" spans="3:3" x14ac:dyDescent="0.25">
      <c r="C3974" s="117"/>
    </row>
  </sheetData>
  <autoFilter ref="B3:G3"/>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837"/>
  <sheetViews>
    <sheetView workbookViewId="0">
      <pane xSplit="1" ySplit="3" topLeftCell="B4" activePane="bottomRight" state="frozen"/>
      <selection activeCell="B4" sqref="B4"/>
      <selection pane="topRight" activeCell="B4" sqref="B4"/>
      <selection pane="bottomLeft" activeCell="B4" sqref="B4"/>
      <selection pane="bottomRight" activeCell="B4" sqref="B4"/>
    </sheetView>
  </sheetViews>
  <sheetFormatPr defaultRowHeight="15" x14ac:dyDescent="0.25"/>
  <cols>
    <col min="1" max="1" width="8.28515625" style="103" hidden="1" customWidth="1"/>
    <col min="2" max="2" width="9.42578125" style="118" customWidth="1"/>
    <col min="3" max="3" width="12.28515625" style="118" customWidth="1"/>
    <col min="4" max="4" width="10.85546875" style="118" customWidth="1"/>
    <col min="5" max="5" width="31.28515625" style="103" customWidth="1"/>
    <col min="6" max="6" width="15" style="103" customWidth="1"/>
    <col min="7" max="7" width="23.28515625" style="103" customWidth="1"/>
    <col min="8" max="8" width="14.140625" style="118" customWidth="1"/>
    <col min="9" max="256" width="9.140625" style="103"/>
    <col min="257" max="257" width="0" style="103" hidden="1" customWidth="1"/>
    <col min="258" max="258" width="9.42578125" style="103" customWidth="1"/>
    <col min="259" max="259" width="12.28515625" style="103" customWidth="1"/>
    <col min="260" max="260" width="10.85546875" style="103" customWidth="1"/>
    <col min="261" max="261" width="31.28515625" style="103" customWidth="1"/>
    <col min="262" max="262" width="15" style="103" customWidth="1"/>
    <col min="263" max="263" width="23.28515625" style="103" customWidth="1"/>
    <col min="264" max="264" width="14.140625" style="103" customWidth="1"/>
    <col min="265" max="512" width="9.140625" style="103"/>
    <col min="513" max="513" width="0" style="103" hidden="1" customWidth="1"/>
    <col min="514" max="514" width="9.42578125" style="103" customWidth="1"/>
    <col min="515" max="515" width="12.28515625" style="103" customWidth="1"/>
    <col min="516" max="516" width="10.85546875" style="103" customWidth="1"/>
    <col min="517" max="517" width="31.28515625" style="103" customWidth="1"/>
    <col min="518" max="518" width="15" style="103" customWidth="1"/>
    <col min="519" max="519" width="23.28515625" style="103" customWidth="1"/>
    <col min="520" max="520" width="14.140625" style="103" customWidth="1"/>
    <col min="521" max="768" width="9.140625" style="103"/>
    <col min="769" max="769" width="0" style="103" hidden="1" customWidth="1"/>
    <col min="770" max="770" width="9.42578125" style="103" customWidth="1"/>
    <col min="771" max="771" width="12.28515625" style="103" customWidth="1"/>
    <col min="772" max="772" width="10.85546875" style="103" customWidth="1"/>
    <col min="773" max="773" width="31.28515625" style="103" customWidth="1"/>
    <col min="774" max="774" width="15" style="103" customWidth="1"/>
    <col min="775" max="775" width="23.28515625" style="103" customWidth="1"/>
    <col min="776" max="776" width="14.140625" style="103" customWidth="1"/>
    <col min="777" max="1024" width="9.140625" style="103"/>
    <col min="1025" max="1025" width="0" style="103" hidden="1" customWidth="1"/>
    <col min="1026" max="1026" width="9.42578125" style="103" customWidth="1"/>
    <col min="1027" max="1027" width="12.28515625" style="103" customWidth="1"/>
    <col min="1028" max="1028" width="10.85546875" style="103" customWidth="1"/>
    <col min="1029" max="1029" width="31.28515625" style="103" customWidth="1"/>
    <col min="1030" max="1030" width="15" style="103" customWidth="1"/>
    <col min="1031" max="1031" width="23.28515625" style="103" customWidth="1"/>
    <col min="1032" max="1032" width="14.140625" style="103" customWidth="1"/>
    <col min="1033" max="1280" width="9.140625" style="103"/>
    <col min="1281" max="1281" width="0" style="103" hidden="1" customWidth="1"/>
    <col min="1282" max="1282" width="9.42578125" style="103" customWidth="1"/>
    <col min="1283" max="1283" width="12.28515625" style="103" customWidth="1"/>
    <col min="1284" max="1284" width="10.85546875" style="103" customWidth="1"/>
    <col min="1285" max="1285" width="31.28515625" style="103" customWidth="1"/>
    <col min="1286" max="1286" width="15" style="103" customWidth="1"/>
    <col min="1287" max="1287" width="23.28515625" style="103" customWidth="1"/>
    <col min="1288" max="1288" width="14.140625" style="103" customWidth="1"/>
    <col min="1289" max="1536" width="9.140625" style="103"/>
    <col min="1537" max="1537" width="0" style="103" hidden="1" customWidth="1"/>
    <col min="1538" max="1538" width="9.42578125" style="103" customWidth="1"/>
    <col min="1539" max="1539" width="12.28515625" style="103" customWidth="1"/>
    <col min="1540" max="1540" width="10.85546875" style="103" customWidth="1"/>
    <col min="1541" max="1541" width="31.28515625" style="103" customWidth="1"/>
    <col min="1542" max="1542" width="15" style="103" customWidth="1"/>
    <col min="1543" max="1543" width="23.28515625" style="103" customWidth="1"/>
    <col min="1544" max="1544" width="14.140625" style="103" customWidth="1"/>
    <col min="1545" max="1792" width="9.140625" style="103"/>
    <col min="1793" max="1793" width="0" style="103" hidden="1" customWidth="1"/>
    <col min="1794" max="1794" width="9.42578125" style="103" customWidth="1"/>
    <col min="1795" max="1795" width="12.28515625" style="103" customWidth="1"/>
    <col min="1796" max="1796" width="10.85546875" style="103" customWidth="1"/>
    <col min="1797" max="1797" width="31.28515625" style="103" customWidth="1"/>
    <col min="1798" max="1798" width="15" style="103" customWidth="1"/>
    <col min="1799" max="1799" width="23.28515625" style="103" customWidth="1"/>
    <col min="1800" max="1800" width="14.140625" style="103" customWidth="1"/>
    <col min="1801" max="2048" width="9.140625" style="103"/>
    <col min="2049" max="2049" width="0" style="103" hidden="1" customWidth="1"/>
    <col min="2050" max="2050" width="9.42578125" style="103" customWidth="1"/>
    <col min="2051" max="2051" width="12.28515625" style="103" customWidth="1"/>
    <col min="2052" max="2052" width="10.85546875" style="103" customWidth="1"/>
    <col min="2053" max="2053" width="31.28515625" style="103" customWidth="1"/>
    <col min="2054" max="2054" width="15" style="103" customWidth="1"/>
    <col min="2055" max="2055" width="23.28515625" style="103" customWidth="1"/>
    <col min="2056" max="2056" width="14.140625" style="103" customWidth="1"/>
    <col min="2057" max="2304" width="9.140625" style="103"/>
    <col min="2305" max="2305" width="0" style="103" hidden="1" customWidth="1"/>
    <col min="2306" max="2306" width="9.42578125" style="103" customWidth="1"/>
    <col min="2307" max="2307" width="12.28515625" style="103" customWidth="1"/>
    <col min="2308" max="2308" width="10.85546875" style="103" customWidth="1"/>
    <col min="2309" max="2309" width="31.28515625" style="103" customWidth="1"/>
    <col min="2310" max="2310" width="15" style="103" customWidth="1"/>
    <col min="2311" max="2311" width="23.28515625" style="103" customWidth="1"/>
    <col min="2312" max="2312" width="14.140625" style="103" customWidth="1"/>
    <col min="2313" max="2560" width="9.140625" style="103"/>
    <col min="2561" max="2561" width="0" style="103" hidden="1" customWidth="1"/>
    <col min="2562" max="2562" width="9.42578125" style="103" customWidth="1"/>
    <col min="2563" max="2563" width="12.28515625" style="103" customWidth="1"/>
    <col min="2564" max="2564" width="10.85546875" style="103" customWidth="1"/>
    <col min="2565" max="2565" width="31.28515625" style="103" customWidth="1"/>
    <col min="2566" max="2566" width="15" style="103" customWidth="1"/>
    <col min="2567" max="2567" width="23.28515625" style="103" customWidth="1"/>
    <col min="2568" max="2568" width="14.140625" style="103" customWidth="1"/>
    <col min="2569" max="2816" width="9.140625" style="103"/>
    <col min="2817" max="2817" width="0" style="103" hidden="1" customWidth="1"/>
    <col min="2818" max="2818" width="9.42578125" style="103" customWidth="1"/>
    <col min="2819" max="2819" width="12.28515625" style="103" customWidth="1"/>
    <col min="2820" max="2820" width="10.85546875" style="103" customWidth="1"/>
    <col min="2821" max="2821" width="31.28515625" style="103" customWidth="1"/>
    <col min="2822" max="2822" width="15" style="103" customWidth="1"/>
    <col min="2823" max="2823" width="23.28515625" style="103" customWidth="1"/>
    <col min="2824" max="2824" width="14.140625" style="103" customWidth="1"/>
    <col min="2825" max="3072" width="9.140625" style="103"/>
    <col min="3073" max="3073" width="0" style="103" hidden="1" customWidth="1"/>
    <col min="3074" max="3074" width="9.42578125" style="103" customWidth="1"/>
    <col min="3075" max="3075" width="12.28515625" style="103" customWidth="1"/>
    <col min="3076" max="3076" width="10.85546875" style="103" customWidth="1"/>
    <col min="3077" max="3077" width="31.28515625" style="103" customWidth="1"/>
    <col min="3078" max="3078" width="15" style="103" customWidth="1"/>
    <col min="3079" max="3079" width="23.28515625" style="103" customWidth="1"/>
    <col min="3080" max="3080" width="14.140625" style="103" customWidth="1"/>
    <col min="3081" max="3328" width="9.140625" style="103"/>
    <col min="3329" max="3329" width="0" style="103" hidden="1" customWidth="1"/>
    <col min="3330" max="3330" width="9.42578125" style="103" customWidth="1"/>
    <col min="3331" max="3331" width="12.28515625" style="103" customWidth="1"/>
    <col min="3332" max="3332" width="10.85546875" style="103" customWidth="1"/>
    <col min="3333" max="3333" width="31.28515625" style="103" customWidth="1"/>
    <col min="3334" max="3334" width="15" style="103" customWidth="1"/>
    <col min="3335" max="3335" width="23.28515625" style="103" customWidth="1"/>
    <col min="3336" max="3336" width="14.140625" style="103" customWidth="1"/>
    <col min="3337" max="3584" width="9.140625" style="103"/>
    <col min="3585" max="3585" width="0" style="103" hidden="1" customWidth="1"/>
    <col min="3586" max="3586" width="9.42578125" style="103" customWidth="1"/>
    <col min="3587" max="3587" width="12.28515625" style="103" customWidth="1"/>
    <col min="3588" max="3588" width="10.85546875" style="103" customWidth="1"/>
    <col min="3589" max="3589" width="31.28515625" style="103" customWidth="1"/>
    <col min="3590" max="3590" width="15" style="103" customWidth="1"/>
    <col min="3591" max="3591" width="23.28515625" style="103" customWidth="1"/>
    <col min="3592" max="3592" width="14.140625" style="103" customWidth="1"/>
    <col min="3593" max="3840" width="9.140625" style="103"/>
    <col min="3841" max="3841" width="0" style="103" hidden="1" customWidth="1"/>
    <col min="3842" max="3842" width="9.42578125" style="103" customWidth="1"/>
    <col min="3843" max="3843" width="12.28515625" style="103" customWidth="1"/>
    <col min="3844" max="3844" width="10.85546875" style="103" customWidth="1"/>
    <col min="3845" max="3845" width="31.28515625" style="103" customWidth="1"/>
    <col min="3846" max="3846" width="15" style="103" customWidth="1"/>
    <col min="3847" max="3847" width="23.28515625" style="103" customWidth="1"/>
    <col min="3848" max="3848" width="14.140625" style="103" customWidth="1"/>
    <col min="3849" max="4096" width="9.140625" style="103"/>
    <col min="4097" max="4097" width="0" style="103" hidden="1" customWidth="1"/>
    <col min="4098" max="4098" width="9.42578125" style="103" customWidth="1"/>
    <col min="4099" max="4099" width="12.28515625" style="103" customWidth="1"/>
    <col min="4100" max="4100" width="10.85546875" style="103" customWidth="1"/>
    <col min="4101" max="4101" width="31.28515625" style="103" customWidth="1"/>
    <col min="4102" max="4102" width="15" style="103" customWidth="1"/>
    <col min="4103" max="4103" width="23.28515625" style="103" customWidth="1"/>
    <col min="4104" max="4104" width="14.140625" style="103" customWidth="1"/>
    <col min="4105" max="4352" width="9.140625" style="103"/>
    <col min="4353" max="4353" width="0" style="103" hidden="1" customWidth="1"/>
    <col min="4354" max="4354" width="9.42578125" style="103" customWidth="1"/>
    <col min="4355" max="4355" width="12.28515625" style="103" customWidth="1"/>
    <col min="4356" max="4356" width="10.85546875" style="103" customWidth="1"/>
    <col min="4357" max="4357" width="31.28515625" style="103" customWidth="1"/>
    <col min="4358" max="4358" width="15" style="103" customWidth="1"/>
    <col min="4359" max="4359" width="23.28515625" style="103" customWidth="1"/>
    <col min="4360" max="4360" width="14.140625" style="103" customWidth="1"/>
    <col min="4361" max="4608" width="9.140625" style="103"/>
    <col min="4609" max="4609" width="0" style="103" hidden="1" customWidth="1"/>
    <col min="4610" max="4610" width="9.42578125" style="103" customWidth="1"/>
    <col min="4611" max="4611" width="12.28515625" style="103" customWidth="1"/>
    <col min="4612" max="4612" width="10.85546875" style="103" customWidth="1"/>
    <col min="4613" max="4613" width="31.28515625" style="103" customWidth="1"/>
    <col min="4614" max="4614" width="15" style="103" customWidth="1"/>
    <col min="4615" max="4615" width="23.28515625" style="103" customWidth="1"/>
    <col min="4616" max="4616" width="14.140625" style="103" customWidth="1"/>
    <col min="4617" max="4864" width="9.140625" style="103"/>
    <col min="4865" max="4865" width="0" style="103" hidden="1" customWidth="1"/>
    <col min="4866" max="4866" width="9.42578125" style="103" customWidth="1"/>
    <col min="4867" max="4867" width="12.28515625" style="103" customWidth="1"/>
    <col min="4868" max="4868" width="10.85546875" style="103" customWidth="1"/>
    <col min="4869" max="4869" width="31.28515625" style="103" customWidth="1"/>
    <col min="4870" max="4870" width="15" style="103" customWidth="1"/>
    <col min="4871" max="4871" width="23.28515625" style="103" customWidth="1"/>
    <col min="4872" max="4872" width="14.140625" style="103" customWidth="1"/>
    <col min="4873" max="5120" width="9.140625" style="103"/>
    <col min="5121" max="5121" width="0" style="103" hidden="1" customWidth="1"/>
    <col min="5122" max="5122" width="9.42578125" style="103" customWidth="1"/>
    <col min="5123" max="5123" width="12.28515625" style="103" customWidth="1"/>
    <col min="5124" max="5124" width="10.85546875" style="103" customWidth="1"/>
    <col min="5125" max="5125" width="31.28515625" style="103" customWidth="1"/>
    <col min="5126" max="5126" width="15" style="103" customWidth="1"/>
    <col min="5127" max="5127" width="23.28515625" style="103" customWidth="1"/>
    <col min="5128" max="5128" width="14.140625" style="103" customWidth="1"/>
    <col min="5129" max="5376" width="9.140625" style="103"/>
    <col min="5377" max="5377" width="0" style="103" hidden="1" customWidth="1"/>
    <col min="5378" max="5378" width="9.42578125" style="103" customWidth="1"/>
    <col min="5379" max="5379" width="12.28515625" style="103" customWidth="1"/>
    <col min="5380" max="5380" width="10.85546875" style="103" customWidth="1"/>
    <col min="5381" max="5381" width="31.28515625" style="103" customWidth="1"/>
    <col min="5382" max="5382" width="15" style="103" customWidth="1"/>
    <col min="5383" max="5383" width="23.28515625" style="103" customWidth="1"/>
    <col min="5384" max="5384" width="14.140625" style="103" customWidth="1"/>
    <col min="5385" max="5632" width="9.140625" style="103"/>
    <col min="5633" max="5633" width="0" style="103" hidden="1" customWidth="1"/>
    <col min="5634" max="5634" width="9.42578125" style="103" customWidth="1"/>
    <col min="5635" max="5635" width="12.28515625" style="103" customWidth="1"/>
    <col min="5636" max="5636" width="10.85546875" style="103" customWidth="1"/>
    <col min="5637" max="5637" width="31.28515625" style="103" customWidth="1"/>
    <col min="5638" max="5638" width="15" style="103" customWidth="1"/>
    <col min="5639" max="5639" width="23.28515625" style="103" customWidth="1"/>
    <col min="5640" max="5640" width="14.140625" style="103" customWidth="1"/>
    <col min="5641" max="5888" width="9.140625" style="103"/>
    <col min="5889" max="5889" width="0" style="103" hidden="1" customWidth="1"/>
    <col min="5890" max="5890" width="9.42578125" style="103" customWidth="1"/>
    <col min="5891" max="5891" width="12.28515625" style="103" customWidth="1"/>
    <col min="5892" max="5892" width="10.85546875" style="103" customWidth="1"/>
    <col min="5893" max="5893" width="31.28515625" style="103" customWidth="1"/>
    <col min="5894" max="5894" width="15" style="103" customWidth="1"/>
    <col min="5895" max="5895" width="23.28515625" style="103" customWidth="1"/>
    <col min="5896" max="5896" width="14.140625" style="103" customWidth="1"/>
    <col min="5897" max="6144" width="9.140625" style="103"/>
    <col min="6145" max="6145" width="0" style="103" hidden="1" customWidth="1"/>
    <col min="6146" max="6146" width="9.42578125" style="103" customWidth="1"/>
    <col min="6147" max="6147" width="12.28515625" style="103" customWidth="1"/>
    <col min="6148" max="6148" width="10.85546875" style="103" customWidth="1"/>
    <col min="6149" max="6149" width="31.28515625" style="103" customWidth="1"/>
    <col min="6150" max="6150" width="15" style="103" customWidth="1"/>
    <col min="6151" max="6151" width="23.28515625" style="103" customWidth="1"/>
    <col min="6152" max="6152" width="14.140625" style="103" customWidth="1"/>
    <col min="6153" max="6400" width="9.140625" style="103"/>
    <col min="6401" max="6401" width="0" style="103" hidden="1" customWidth="1"/>
    <col min="6402" max="6402" width="9.42578125" style="103" customWidth="1"/>
    <col min="6403" max="6403" width="12.28515625" style="103" customWidth="1"/>
    <col min="6404" max="6404" width="10.85546875" style="103" customWidth="1"/>
    <col min="6405" max="6405" width="31.28515625" style="103" customWidth="1"/>
    <col min="6406" max="6406" width="15" style="103" customWidth="1"/>
    <col min="6407" max="6407" width="23.28515625" style="103" customWidth="1"/>
    <col min="6408" max="6408" width="14.140625" style="103" customWidth="1"/>
    <col min="6409" max="6656" width="9.140625" style="103"/>
    <col min="6657" max="6657" width="0" style="103" hidden="1" customWidth="1"/>
    <col min="6658" max="6658" width="9.42578125" style="103" customWidth="1"/>
    <col min="6659" max="6659" width="12.28515625" style="103" customWidth="1"/>
    <col min="6660" max="6660" width="10.85546875" style="103" customWidth="1"/>
    <col min="6661" max="6661" width="31.28515625" style="103" customWidth="1"/>
    <col min="6662" max="6662" width="15" style="103" customWidth="1"/>
    <col min="6663" max="6663" width="23.28515625" style="103" customWidth="1"/>
    <col min="6664" max="6664" width="14.140625" style="103" customWidth="1"/>
    <col min="6665" max="6912" width="9.140625" style="103"/>
    <col min="6913" max="6913" width="0" style="103" hidden="1" customWidth="1"/>
    <col min="6914" max="6914" width="9.42578125" style="103" customWidth="1"/>
    <col min="6915" max="6915" width="12.28515625" style="103" customWidth="1"/>
    <col min="6916" max="6916" width="10.85546875" style="103" customWidth="1"/>
    <col min="6917" max="6917" width="31.28515625" style="103" customWidth="1"/>
    <col min="6918" max="6918" width="15" style="103" customWidth="1"/>
    <col min="6919" max="6919" width="23.28515625" style="103" customWidth="1"/>
    <col min="6920" max="6920" width="14.140625" style="103" customWidth="1"/>
    <col min="6921" max="7168" width="9.140625" style="103"/>
    <col min="7169" max="7169" width="0" style="103" hidden="1" customWidth="1"/>
    <col min="7170" max="7170" width="9.42578125" style="103" customWidth="1"/>
    <col min="7171" max="7171" width="12.28515625" style="103" customWidth="1"/>
    <col min="7172" max="7172" width="10.85546875" style="103" customWidth="1"/>
    <col min="7173" max="7173" width="31.28515625" style="103" customWidth="1"/>
    <col min="7174" max="7174" width="15" style="103" customWidth="1"/>
    <col min="7175" max="7175" width="23.28515625" style="103" customWidth="1"/>
    <col min="7176" max="7176" width="14.140625" style="103" customWidth="1"/>
    <col min="7177" max="7424" width="9.140625" style="103"/>
    <col min="7425" max="7425" width="0" style="103" hidden="1" customWidth="1"/>
    <col min="7426" max="7426" width="9.42578125" style="103" customWidth="1"/>
    <col min="7427" max="7427" width="12.28515625" style="103" customWidth="1"/>
    <col min="7428" max="7428" width="10.85546875" style="103" customWidth="1"/>
    <col min="7429" max="7429" width="31.28515625" style="103" customWidth="1"/>
    <col min="7430" max="7430" width="15" style="103" customWidth="1"/>
    <col min="7431" max="7431" width="23.28515625" style="103" customWidth="1"/>
    <col min="7432" max="7432" width="14.140625" style="103" customWidth="1"/>
    <col min="7433" max="7680" width="9.140625" style="103"/>
    <col min="7681" max="7681" width="0" style="103" hidden="1" customWidth="1"/>
    <col min="7682" max="7682" width="9.42578125" style="103" customWidth="1"/>
    <col min="7683" max="7683" width="12.28515625" style="103" customWidth="1"/>
    <col min="7684" max="7684" width="10.85546875" style="103" customWidth="1"/>
    <col min="7685" max="7685" width="31.28515625" style="103" customWidth="1"/>
    <col min="7686" max="7686" width="15" style="103" customWidth="1"/>
    <col min="7687" max="7687" width="23.28515625" style="103" customWidth="1"/>
    <col min="7688" max="7688" width="14.140625" style="103" customWidth="1"/>
    <col min="7689" max="7936" width="9.140625" style="103"/>
    <col min="7937" max="7937" width="0" style="103" hidden="1" customWidth="1"/>
    <col min="7938" max="7938" width="9.42578125" style="103" customWidth="1"/>
    <col min="7939" max="7939" width="12.28515625" style="103" customWidth="1"/>
    <col min="7940" max="7940" width="10.85546875" style="103" customWidth="1"/>
    <col min="7941" max="7941" width="31.28515625" style="103" customWidth="1"/>
    <col min="7942" max="7942" width="15" style="103" customWidth="1"/>
    <col min="7943" max="7943" width="23.28515625" style="103" customWidth="1"/>
    <col min="7944" max="7944" width="14.140625" style="103" customWidth="1"/>
    <col min="7945" max="8192" width="9.140625" style="103"/>
    <col min="8193" max="8193" width="0" style="103" hidden="1" customWidth="1"/>
    <col min="8194" max="8194" width="9.42578125" style="103" customWidth="1"/>
    <col min="8195" max="8195" width="12.28515625" style="103" customWidth="1"/>
    <col min="8196" max="8196" width="10.85546875" style="103" customWidth="1"/>
    <col min="8197" max="8197" width="31.28515625" style="103" customWidth="1"/>
    <col min="8198" max="8198" width="15" style="103" customWidth="1"/>
    <col min="8199" max="8199" width="23.28515625" style="103" customWidth="1"/>
    <col min="8200" max="8200" width="14.140625" style="103" customWidth="1"/>
    <col min="8201" max="8448" width="9.140625" style="103"/>
    <col min="8449" max="8449" width="0" style="103" hidden="1" customWidth="1"/>
    <col min="8450" max="8450" width="9.42578125" style="103" customWidth="1"/>
    <col min="8451" max="8451" width="12.28515625" style="103" customWidth="1"/>
    <col min="8452" max="8452" width="10.85546875" style="103" customWidth="1"/>
    <col min="8453" max="8453" width="31.28515625" style="103" customWidth="1"/>
    <col min="8454" max="8454" width="15" style="103" customWidth="1"/>
    <col min="8455" max="8455" width="23.28515625" style="103" customWidth="1"/>
    <col min="8456" max="8456" width="14.140625" style="103" customWidth="1"/>
    <col min="8457" max="8704" width="9.140625" style="103"/>
    <col min="8705" max="8705" width="0" style="103" hidden="1" customWidth="1"/>
    <col min="8706" max="8706" width="9.42578125" style="103" customWidth="1"/>
    <col min="8707" max="8707" width="12.28515625" style="103" customWidth="1"/>
    <col min="8708" max="8708" width="10.85546875" style="103" customWidth="1"/>
    <col min="8709" max="8709" width="31.28515625" style="103" customWidth="1"/>
    <col min="8710" max="8710" width="15" style="103" customWidth="1"/>
    <col min="8711" max="8711" width="23.28515625" style="103" customWidth="1"/>
    <col min="8712" max="8712" width="14.140625" style="103" customWidth="1"/>
    <col min="8713" max="8960" width="9.140625" style="103"/>
    <col min="8961" max="8961" width="0" style="103" hidden="1" customWidth="1"/>
    <col min="8962" max="8962" width="9.42578125" style="103" customWidth="1"/>
    <col min="8963" max="8963" width="12.28515625" style="103" customWidth="1"/>
    <col min="8964" max="8964" width="10.85546875" style="103" customWidth="1"/>
    <col min="8965" max="8965" width="31.28515625" style="103" customWidth="1"/>
    <col min="8966" max="8966" width="15" style="103" customWidth="1"/>
    <col min="8967" max="8967" width="23.28515625" style="103" customWidth="1"/>
    <col min="8968" max="8968" width="14.140625" style="103" customWidth="1"/>
    <col min="8969" max="9216" width="9.140625" style="103"/>
    <col min="9217" max="9217" width="0" style="103" hidden="1" customWidth="1"/>
    <col min="9218" max="9218" width="9.42578125" style="103" customWidth="1"/>
    <col min="9219" max="9219" width="12.28515625" style="103" customWidth="1"/>
    <col min="9220" max="9220" width="10.85546875" style="103" customWidth="1"/>
    <col min="9221" max="9221" width="31.28515625" style="103" customWidth="1"/>
    <col min="9222" max="9222" width="15" style="103" customWidth="1"/>
    <col min="9223" max="9223" width="23.28515625" style="103" customWidth="1"/>
    <col min="9224" max="9224" width="14.140625" style="103" customWidth="1"/>
    <col min="9225" max="9472" width="9.140625" style="103"/>
    <col min="9473" max="9473" width="0" style="103" hidden="1" customWidth="1"/>
    <col min="9474" max="9474" width="9.42578125" style="103" customWidth="1"/>
    <col min="9475" max="9475" width="12.28515625" style="103" customWidth="1"/>
    <col min="9476" max="9476" width="10.85546875" style="103" customWidth="1"/>
    <col min="9477" max="9477" width="31.28515625" style="103" customWidth="1"/>
    <col min="9478" max="9478" width="15" style="103" customWidth="1"/>
    <col min="9479" max="9479" width="23.28515625" style="103" customWidth="1"/>
    <col min="9480" max="9480" width="14.140625" style="103" customWidth="1"/>
    <col min="9481" max="9728" width="9.140625" style="103"/>
    <col min="9729" max="9729" width="0" style="103" hidden="1" customWidth="1"/>
    <col min="9730" max="9730" width="9.42578125" style="103" customWidth="1"/>
    <col min="9731" max="9731" width="12.28515625" style="103" customWidth="1"/>
    <col min="9732" max="9732" width="10.85546875" style="103" customWidth="1"/>
    <col min="9733" max="9733" width="31.28515625" style="103" customWidth="1"/>
    <col min="9734" max="9734" width="15" style="103" customWidth="1"/>
    <col min="9735" max="9735" width="23.28515625" style="103" customWidth="1"/>
    <col min="9736" max="9736" width="14.140625" style="103" customWidth="1"/>
    <col min="9737" max="9984" width="9.140625" style="103"/>
    <col min="9985" max="9985" width="0" style="103" hidden="1" customWidth="1"/>
    <col min="9986" max="9986" width="9.42578125" style="103" customWidth="1"/>
    <col min="9987" max="9987" width="12.28515625" style="103" customWidth="1"/>
    <col min="9988" max="9988" width="10.85546875" style="103" customWidth="1"/>
    <col min="9989" max="9989" width="31.28515625" style="103" customWidth="1"/>
    <col min="9990" max="9990" width="15" style="103" customWidth="1"/>
    <col min="9991" max="9991" width="23.28515625" style="103" customWidth="1"/>
    <col min="9992" max="9992" width="14.140625" style="103" customWidth="1"/>
    <col min="9993" max="10240" width="9.140625" style="103"/>
    <col min="10241" max="10241" width="0" style="103" hidden="1" customWidth="1"/>
    <col min="10242" max="10242" width="9.42578125" style="103" customWidth="1"/>
    <col min="10243" max="10243" width="12.28515625" style="103" customWidth="1"/>
    <col min="10244" max="10244" width="10.85546875" style="103" customWidth="1"/>
    <col min="10245" max="10245" width="31.28515625" style="103" customWidth="1"/>
    <col min="10246" max="10246" width="15" style="103" customWidth="1"/>
    <col min="10247" max="10247" width="23.28515625" style="103" customWidth="1"/>
    <col min="10248" max="10248" width="14.140625" style="103" customWidth="1"/>
    <col min="10249" max="10496" width="9.140625" style="103"/>
    <col min="10497" max="10497" width="0" style="103" hidden="1" customWidth="1"/>
    <col min="10498" max="10498" width="9.42578125" style="103" customWidth="1"/>
    <col min="10499" max="10499" width="12.28515625" style="103" customWidth="1"/>
    <col min="10500" max="10500" width="10.85546875" style="103" customWidth="1"/>
    <col min="10501" max="10501" width="31.28515625" style="103" customWidth="1"/>
    <col min="10502" max="10502" width="15" style="103" customWidth="1"/>
    <col min="10503" max="10503" width="23.28515625" style="103" customWidth="1"/>
    <col min="10504" max="10504" width="14.140625" style="103" customWidth="1"/>
    <col min="10505" max="10752" width="9.140625" style="103"/>
    <col min="10753" max="10753" width="0" style="103" hidden="1" customWidth="1"/>
    <col min="10754" max="10754" width="9.42578125" style="103" customWidth="1"/>
    <col min="10755" max="10755" width="12.28515625" style="103" customWidth="1"/>
    <col min="10756" max="10756" width="10.85546875" style="103" customWidth="1"/>
    <col min="10757" max="10757" width="31.28515625" style="103" customWidth="1"/>
    <col min="10758" max="10758" width="15" style="103" customWidth="1"/>
    <col min="10759" max="10759" width="23.28515625" style="103" customWidth="1"/>
    <col min="10760" max="10760" width="14.140625" style="103" customWidth="1"/>
    <col min="10761" max="11008" width="9.140625" style="103"/>
    <col min="11009" max="11009" width="0" style="103" hidden="1" customWidth="1"/>
    <col min="11010" max="11010" width="9.42578125" style="103" customWidth="1"/>
    <col min="11011" max="11011" width="12.28515625" style="103" customWidth="1"/>
    <col min="11012" max="11012" width="10.85546875" style="103" customWidth="1"/>
    <col min="11013" max="11013" width="31.28515625" style="103" customWidth="1"/>
    <col min="11014" max="11014" width="15" style="103" customWidth="1"/>
    <col min="11015" max="11015" width="23.28515625" style="103" customWidth="1"/>
    <col min="11016" max="11016" width="14.140625" style="103" customWidth="1"/>
    <col min="11017" max="11264" width="9.140625" style="103"/>
    <col min="11265" max="11265" width="0" style="103" hidden="1" customWidth="1"/>
    <col min="11266" max="11266" width="9.42578125" style="103" customWidth="1"/>
    <col min="11267" max="11267" width="12.28515625" style="103" customWidth="1"/>
    <col min="11268" max="11268" width="10.85546875" style="103" customWidth="1"/>
    <col min="11269" max="11269" width="31.28515625" style="103" customWidth="1"/>
    <col min="11270" max="11270" width="15" style="103" customWidth="1"/>
    <col min="11271" max="11271" width="23.28515625" style="103" customWidth="1"/>
    <col min="11272" max="11272" width="14.140625" style="103" customWidth="1"/>
    <col min="11273" max="11520" width="9.140625" style="103"/>
    <col min="11521" max="11521" width="0" style="103" hidden="1" customWidth="1"/>
    <col min="11522" max="11522" width="9.42578125" style="103" customWidth="1"/>
    <col min="11523" max="11523" width="12.28515625" style="103" customWidth="1"/>
    <col min="11524" max="11524" width="10.85546875" style="103" customWidth="1"/>
    <col min="11525" max="11525" width="31.28515625" style="103" customWidth="1"/>
    <col min="11526" max="11526" width="15" style="103" customWidth="1"/>
    <col min="11527" max="11527" width="23.28515625" style="103" customWidth="1"/>
    <col min="11528" max="11528" width="14.140625" style="103" customWidth="1"/>
    <col min="11529" max="11776" width="9.140625" style="103"/>
    <col min="11777" max="11777" width="0" style="103" hidden="1" customWidth="1"/>
    <col min="11778" max="11778" width="9.42578125" style="103" customWidth="1"/>
    <col min="11779" max="11779" width="12.28515625" style="103" customWidth="1"/>
    <col min="11780" max="11780" width="10.85546875" style="103" customWidth="1"/>
    <col min="11781" max="11781" width="31.28515625" style="103" customWidth="1"/>
    <col min="11782" max="11782" width="15" style="103" customWidth="1"/>
    <col min="11783" max="11783" width="23.28515625" style="103" customWidth="1"/>
    <col min="11784" max="11784" width="14.140625" style="103" customWidth="1"/>
    <col min="11785" max="12032" width="9.140625" style="103"/>
    <col min="12033" max="12033" width="0" style="103" hidden="1" customWidth="1"/>
    <col min="12034" max="12034" width="9.42578125" style="103" customWidth="1"/>
    <col min="12035" max="12035" width="12.28515625" style="103" customWidth="1"/>
    <col min="12036" max="12036" width="10.85546875" style="103" customWidth="1"/>
    <col min="12037" max="12037" width="31.28515625" style="103" customWidth="1"/>
    <col min="12038" max="12038" width="15" style="103" customWidth="1"/>
    <col min="12039" max="12039" width="23.28515625" style="103" customWidth="1"/>
    <col min="12040" max="12040" width="14.140625" style="103" customWidth="1"/>
    <col min="12041" max="12288" width="9.140625" style="103"/>
    <col min="12289" max="12289" width="0" style="103" hidden="1" customWidth="1"/>
    <col min="12290" max="12290" width="9.42578125" style="103" customWidth="1"/>
    <col min="12291" max="12291" width="12.28515625" style="103" customWidth="1"/>
    <col min="12292" max="12292" width="10.85546875" style="103" customWidth="1"/>
    <col min="12293" max="12293" width="31.28515625" style="103" customWidth="1"/>
    <col min="12294" max="12294" width="15" style="103" customWidth="1"/>
    <col min="12295" max="12295" width="23.28515625" style="103" customWidth="1"/>
    <col min="12296" max="12296" width="14.140625" style="103" customWidth="1"/>
    <col min="12297" max="12544" width="9.140625" style="103"/>
    <col min="12545" max="12545" width="0" style="103" hidden="1" customWidth="1"/>
    <col min="12546" max="12546" width="9.42578125" style="103" customWidth="1"/>
    <col min="12547" max="12547" width="12.28515625" style="103" customWidth="1"/>
    <col min="12548" max="12548" width="10.85546875" style="103" customWidth="1"/>
    <col min="12549" max="12549" width="31.28515625" style="103" customWidth="1"/>
    <col min="12550" max="12550" width="15" style="103" customWidth="1"/>
    <col min="12551" max="12551" width="23.28515625" style="103" customWidth="1"/>
    <col min="12552" max="12552" width="14.140625" style="103" customWidth="1"/>
    <col min="12553" max="12800" width="9.140625" style="103"/>
    <col min="12801" max="12801" width="0" style="103" hidden="1" customWidth="1"/>
    <col min="12802" max="12802" width="9.42578125" style="103" customWidth="1"/>
    <col min="12803" max="12803" width="12.28515625" style="103" customWidth="1"/>
    <col min="12804" max="12804" width="10.85546875" style="103" customWidth="1"/>
    <col min="12805" max="12805" width="31.28515625" style="103" customWidth="1"/>
    <col min="12806" max="12806" width="15" style="103" customWidth="1"/>
    <col min="12807" max="12807" width="23.28515625" style="103" customWidth="1"/>
    <col min="12808" max="12808" width="14.140625" style="103" customWidth="1"/>
    <col min="12809" max="13056" width="9.140625" style="103"/>
    <col min="13057" max="13057" width="0" style="103" hidden="1" customWidth="1"/>
    <col min="13058" max="13058" width="9.42578125" style="103" customWidth="1"/>
    <col min="13059" max="13059" width="12.28515625" style="103" customWidth="1"/>
    <col min="13060" max="13060" width="10.85546875" style="103" customWidth="1"/>
    <col min="13061" max="13061" width="31.28515625" style="103" customWidth="1"/>
    <col min="13062" max="13062" width="15" style="103" customWidth="1"/>
    <col min="13063" max="13063" width="23.28515625" style="103" customWidth="1"/>
    <col min="13064" max="13064" width="14.140625" style="103" customWidth="1"/>
    <col min="13065" max="13312" width="9.140625" style="103"/>
    <col min="13313" max="13313" width="0" style="103" hidden="1" customWidth="1"/>
    <col min="13314" max="13314" width="9.42578125" style="103" customWidth="1"/>
    <col min="13315" max="13315" width="12.28515625" style="103" customWidth="1"/>
    <col min="13316" max="13316" width="10.85546875" style="103" customWidth="1"/>
    <col min="13317" max="13317" width="31.28515625" style="103" customWidth="1"/>
    <col min="13318" max="13318" width="15" style="103" customWidth="1"/>
    <col min="13319" max="13319" width="23.28515625" style="103" customWidth="1"/>
    <col min="13320" max="13320" width="14.140625" style="103" customWidth="1"/>
    <col min="13321" max="13568" width="9.140625" style="103"/>
    <col min="13569" max="13569" width="0" style="103" hidden="1" customWidth="1"/>
    <col min="13570" max="13570" width="9.42578125" style="103" customWidth="1"/>
    <col min="13571" max="13571" width="12.28515625" style="103" customWidth="1"/>
    <col min="13572" max="13572" width="10.85546875" style="103" customWidth="1"/>
    <col min="13573" max="13573" width="31.28515625" style="103" customWidth="1"/>
    <col min="13574" max="13574" width="15" style="103" customWidth="1"/>
    <col min="13575" max="13575" width="23.28515625" style="103" customWidth="1"/>
    <col min="13576" max="13576" width="14.140625" style="103" customWidth="1"/>
    <col min="13577" max="13824" width="9.140625" style="103"/>
    <col min="13825" max="13825" width="0" style="103" hidden="1" customWidth="1"/>
    <col min="13826" max="13826" width="9.42578125" style="103" customWidth="1"/>
    <col min="13827" max="13827" width="12.28515625" style="103" customWidth="1"/>
    <col min="13828" max="13828" width="10.85546875" style="103" customWidth="1"/>
    <col min="13829" max="13829" width="31.28515625" style="103" customWidth="1"/>
    <col min="13830" max="13830" width="15" style="103" customWidth="1"/>
    <col min="13831" max="13831" width="23.28515625" style="103" customWidth="1"/>
    <col min="13832" max="13832" width="14.140625" style="103" customWidth="1"/>
    <col min="13833" max="14080" width="9.140625" style="103"/>
    <col min="14081" max="14081" width="0" style="103" hidden="1" customWidth="1"/>
    <col min="14082" max="14082" width="9.42578125" style="103" customWidth="1"/>
    <col min="14083" max="14083" width="12.28515625" style="103" customWidth="1"/>
    <col min="14084" max="14084" width="10.85546875" style="103" customWidth="1"/>
    <col min="14085" max="14085" width="31.28515625" style="103" customWidth="1"/>
    <col min="14086" max="14086" width="15" style="103" customWidth="1"/>
    <col min="14087" max="14087" width="23.28515625" style="103" customWidth="1"/>
    <col min="14088" max="14088" width="14.140625" style="103" customWidth="1"/>
    <col min="14089" max="14336" width="9.140625" style="103"/>
    <col min="14337" max="14337" width="0" style="103" hidden="1" customWidth="1"/>
    <col min="14338" max="14338" width="9.42578125" style="103" customWidth="1"/>
    <col min="14339" max="14339" width="12.28515625" style="103" customWidth="1"/>
    <col min="14340" max="14340" width="10.85546875" style="103" customWidth="1"/>
    <col min="14341" max="14341" width="31.28515625" style="103" customWidth="1"/>
    <col min="14342" max="14342" width="15" style="103" customWidth="1"/>
    <col min="14343" max="14343" width="23.28515625" style="103" customWidth="1"/>
    <col min="14344" max="14344" width="14.140625" style="103" customWidth="1"/>
    <col min="14345" max="14592" width="9.140625" style="103"/>
    <col min="14593" max="14593" width="0" style="103" hidden="1" customWidth="1"/>
    <col min="14594" max="14594" width="9.42578125" style="103" customWidth="1"/>
    <col min="14595" max="14595" width="12.28515625" style="103" customWidth="1"/>
    <col min="14596" max="14596" width="10.85546875" style="103" customWidth="1"/>
    <col min="14597" max="14597" width="31.28515625" style="103" customWidth="1"/>
    <col min="14598" max="14598" width="15" style="103" customWidth="1"/>
    <col min="14599" max="14599" width="23.28515625" style="103" customWidth="1"/>
    <col min="14600" max="14600" width="14.140625" style="103" customWidth="1"/>
    <col min="14601" max="14848" width="9.140625" style="103"/>
    <col min="14849" max="14849" width="0" style="103" hidden="1" customWidth="1"/>
    <col min="14850" max="14850" width="9.42578125" style="103" customWidth="1"/>
    <col min="14851" max="14851" width="12.28515625" style="103" customWidth="1"/>
    <col min="14852" max="14852" width="10.85546875" style="103" customWidth="1"/>
    <col min="14853" max="14853" width="31.28515625" style="103" customWidth="1"/>
    <col min="14854" max="14854" width="15" style="103" customWidth="1"/>
    <col min="14855" max="14855" width="23.28515625" style="103" customWidth="1"/>
    <col min="14856" max="14856" width="14.140625" style="103" customWidth="1"/>
    <col min="14857" max="15104" width="9.140625" style="103"/>
    <col min="15105" max="15105" width="0" style="103" hidden="1" customWidth="1"/>
    <col min="15106" max="15106" width="9.42578125" style="103" customWidth="1"/>
    <col min="15107" max="15107" width="12.28515625" style="103" customWidth="1"/>
    <col min="15108" max="15108" width="10.85546875" style="103" customWidth="1"/>
    <col min="15109" max="15109" width="31.28515625" style="103" customWidth="1"/>
    <col min="15110" max="15110" width="15" style="103" customWidth="1"/>
    <col min="15111" max="15111" width="23.28515625" style="103" customWidth="1"/>
    <col min="15112" max="15112" width="14.140625" style="103" customWidth="1"/>
    <col min="15113" max="15360" width="9.140625" style="103"/>
    <col min="15361" max="15361" width="0" style="103" hidden="1" customWidth="1"/>
    <col min="15362" max="15362" width="9.42578125" style="103" customWidth="1"/>
    <col min="15363" max="15363" width="12.28515625" style="103" customWidth="1"/>
    <col min="15364" max="15364" width="10.85546875" style="103" customWidth="1"/>
    <col min="15365" max="15365" width="31.28515625" style="103" customWidth="1"/>
    <col min="15366" max="15366" width="15" style="103" customWidth="1"/>
    <col min="15367" max="15367" width="23.28515625" style="103" customWidth="1"/>
    <col min="15368" max="15368" width="14.140625" style="103" customWidth="1"/>
    <col min="15369" max="15616" width="9.140625" style="103"/>
    <col min="15617" max="15617" width="0" style="103" hidden="1" customWidth="1"/>
    <col min="15618" max="15618" width="9.42578125" style="103" customWidth="1"/>
    <col min="15619" max="15619" width="12.28515625" style="103" customWidth="1"/>
    <col min="15620" max="15620" width="10.85546875" style="103" customWidth="1"/>
    <col min="15621" max="15621" width="31.28515625" style="103" customWidth="1"/>
    <col min="15622" max="15622" width="15" style="103" customWidth="1"/>
    <col min="15623" max="15623" width="23.28515625" style="103" customWidth="1"/>
    <col min="15624" max="15624" width="14.140625" style="103" customWidth="1"/>
    <col min="15625" max="15872" width="9.140625" style="103"/>
    <col min="15873" max="15873" width="0" style="103" hidden="1" customWidth="1"/>
    <col min="15874" max="15874" width="9.42578125" style="103" customWidth="1"/>
    <col min="15875" max="15875" width="12.28515625" style="103" customWidth="1"/>
    <col min="15876" max="15876" width="10.85546875" style="103" customWidth="1"/>
    <col min="15877" max="15877" width="31.28515625" style="103" customWidth="1"/>
    <col min="15878" max="15878" width="15" style="103" customWidth="1"/>
    <col min="15879" max="15879" width="23.28515625" style="103" customWidth="1"/>
    <col min="15880" max="15880" width="14.140625" style="103" customWidth="1"/>
    <col min="15881" max="16128" width="9.140625" style="103"/>
    <col min="16129" max="16129" width="0" style="103" hidden="1" customWidth="1"/>
    <col min="16130" max="16130" width="9.42578125" style="103" customWidth="1"/>
    <col min="16131" max="16131" width="12.28515625" style="103" customWidth="1"/>
    <col min="16132" max="16132" width="10.85546875" style="103" customWidth="1"/>
    <col min="16133" max="16133" width="31.28515625" style="103" customWidth="1"/>
    <col min="16134" max="16134" width="15" style="103" customWidth="1"/>
    <col min="16135" max="16135" width="23.28515625" style="103" customWidth="1"/>
    <col min="16136" max="16136" width="14.140625" style="103" customWidth="1"/>
    <col min="16137" max="16384" width="9.140625" style="103"/>
  </cols>
  <sheetData>
    <row r="1" spans="1:8" ht="30.75" hidden="1" customHeight="1" x14ac:dyDescent="0.25">
      <c r="B1" s="118" t="s">
        <v>14994</v>
      </c>
      <c r="C1" s="118" t="s">
        <v>14995</v>
      </c>
      <c r="D1" s="118" t="s">
        <v>14996</v>
      </c>
      <c r="E1" s="103" t="s">
        <v>14997</v>
      </c>
      <c r="F1" s="103" t="s">
        <v>14998</v>
      </c>
      <c r="G1" s="103" t="s">
        <v>14999</v>
      </c>
      <c r="H1" s="118" t="s">
        <v>15000</v>
      </c>
    </row>
    <row r="2" spans="1:8" x14ac:dyDescent="0.25">
      <c r="A2" s="119"/>
      <c r="B2" s="120"/>
      <c r="C2" s="120"/>
      <c r="D2" s="120"/>
      <c r="E2" s="119"/>
      <c r="F2" s="119"/>
    </row>
    <row r="3" spans="1:8" ht="25.5" customHeight="1" x14ac:dyDescent="0.25">
      <c r="A3" s="119"/>
      <c r="B3" s="121" t="s">
        <v>15001</v>
      </c>
      <c r="C3" s="121" t="s">
        <v>5112</v>
      </c>
      <c r="D3" s="121" t="s">
        <v>5113</v>
      </c>
      <c r="E3" s="121" t="s">
        <v>5114</v>
      </c>
      <c r="F3" s="121" t="s">
        <v>15002</v>
      </c>
      <c r="G3" s="122" t="s">
        <v>5115</v>
      </c>
      <c r="H3" s="122" t="s">
        <v>15003</v>
      </c>
    </row>
    <row r="4" spans="1:8" x14ac:dyDescent="0.25">
      <c r="A4" s="119"/>
      <c r="B4" s="120" t="s">
        <v>15004</v>
      </c>
      <c r="C4" s="123" t="s">
        <v>125</v>
      </c>
      <c r="D4" s="120" t="s">
        <v>104</v>
      </c>
      <c r="E4" s="119" t="s">
        <v>15005</v>
      </c>
      <c r="F4" s="119" t="s">
        <v>15006</v>
      </c>
      <c r="G4" s="103" t="s">
        <v>15007</v>
      </c>
      <c r="H4" s="118" t="s">
        <v>15008</v>
      </c>
    </row>
    <row r="5" spans="1:8" x14ac:dyDescent="0.25">
      <c r="A5" s="119"/>
      <c r="B5" s="120" t="s">
        <v>15009</v>
      </c>
      <c r="C5" s="123" t="s">
        <v>847</v>
      </c>
      <c r="D5" s="120" t="s">
        <v>104</v>
      </c>
      <c r="E5" s="119" t="s">
        <v>15010</v>
      </c>
      <c r="F5" s="119" t="s">
        <v>15011</v>
      </c>
      <c r="G5" s="103" t="s">
        <v>366</v>
      </c>
      <c r="H5" s="118" t="s">
        <v>15008</v>
      </c>
    </row>
    <row r="6" spans="1:8" x14ac:dyDescent="0.25">
      <c r="A6" s="119"/>
      <c r="B6" s="120" t="s">
        <v>15012</v>
      </c>
      <c r="C6" s="123" t="s">
        <v>847</v>
      </c>
      <c r="D6" s="120" t="s">
        <v>104</v>
      </c>
      <c r="E6" s="119" t="s">
        <v>15013</v>
      </c>
      <c r="F6" s="119" t="s">
        <v>15014</v>
      </c>
      <c r="G6" s="103" t="s">
        <v>366</v>
      </c>
      <c r="H6" s="118" t="s">
        <v>15008</v>
      </c>
    </row>
    <row r="7" spans="1:8" x14ac:dyDescent="0.25">
      <c r="A7" s="119"/>
      <c r="B7" s="120" t="s">
        <v>15015</v>
      </c>
      <c r="C7" s="123" t="s">
        <v>847</v>
      </c>
      <c r="D7" s="120" t="s">
        <v>104</v>
      </c>
      <c r="E7" s="119" t="s">
        <v>15016</v>
      </c>
      <c r="F7" s="119" t="s">
        <v>15017</v>
      </c>
      <c r="G7" s="103" t="s">
        <v>366</v>
      </c>
      <c r="H7" s="118" t="s">
        <v>15008</v>
      </c>
    </row>
    <row r="8" spans="1:8" x14ac:dyDescent="0.25">
      <c r="A8" s="119"/>
      <c r="B8" s="120" t="s">
        <v>15018</v>
      </c>
      <c r="C8" s="123" t="s">
        <v>1075</v>
      </c>
      <c r="D8" s="120" t="s">
        <v>104</v>
      </c>
      <c r="E8" s="119" t="s">
        <v>22589</v>
      </c>
      <c r="F8" s="119" t="s">
        <v>15019</v>
      </c>
      <c r="G8" s="103" t="s">
        <v>15020</v>
      </c>
      <c r="H8" s="118" t="s">
        <v>15008</v>
      </c>
    </row>
    <row r="9" spans="1:8" x14ac:dyDescent="0.25">
      <c r="A9" s="119"/>
      <c r="B9" s="120" t="s">
        <v>4864</v>
      </c>
      <c r="C9" s="123" t="s">
        <v>847</v>
      </c>
      <c r="D9" s="120" t="s">
        <v>104</v>
      </c>
      <c r="E9" s="119" t="s">
        <v>9288</v>
      </c>
      <c r="F9" s="119" t="s">
        <v>9288</v>
      </c>
      <c r="G9" s="103" t="s">
        <v>366</v>
      </c>
      <c r="H9" s="118" t="s">
        <v>15008</v>
      </c>
    </row>
    <row r="10" spans="1:8" x14ac:dyDescent="0.25">
      <c r="A10" s="119"/>
      <c r="B10" s="120" t="s">
        <v>15021</v>
      </c>
      <c r="C10" s="123" t="s">
        <v>847</v>
      </c>
      <c r="D10" s="120" t="s">
        <v>104</v>
      </c>
      <c r="E10" s="119" t="s">
        <v>22590</v>
      </c>
      <c r="F10" s="119" t="s">
        <v>22591</v>
      </c>
      <c r="G10" s="103" t="s">
        <v>366</v>
      </c>
      <c r="H10" s="118" t="s">
        <v>15008</v>
      </c>
    </row>
    <row r="11" spans="1:8" x14ac:dyDescent="0.25">
      <c r="A11" s="119"/>
      <c r="B11" s="120" t="s">
        <v>15022</v>
      </c>
      <c r="C11" s="123" t="s">
        <v>847</v>
      </c>
      <c r="D11" s="120" t="s">
        <v>104</v>
      </c>
      <c r="E11" s="119" t="s">
        <v>15023</v>
      </c>
      <c r="F11" s="119" t="s">
        <v>9288</v>
      </c>
      <c r="G11" s="103" t="s">
        <v>366</v>
      </c>
      <c r="H11" s="118" t="s">
        <v>15008</v>
      </c>
    </row>
    <row r="12" spans="1:8" x14ac:dyDescent="0.25">
      <c r="A12" s="119"/>
      <c r="B12" s="120" t="s">
        <v>15024</v>
      </c>
      <c r="C12" s="123" t="s">
        <v>1777</v>
      </c>
      <c r="D12" s="120" t="s">
        <v>104</v>
      </c>
      <c r="E12" s="119" t="s">
        <v>15025</v>
      </c>
      <c r="F12" s="119" t="s">
        <v>15026</v>
      </c>
      <c r="G12" s="103" t="s">
        <v>366</v>
      </c>
      <c r="H12" s="118" t="s">
        <v>15027</v>
      </c>
    </row>
    <row r="13" spans="1:8" x14ac:dyDescent="0.25">
      <c r="A13" s="119"/>
      <c r="B13" s="120" t="s">
        <v>1017</v>
      </c>
      <c r="C13" s="123" t="s">
        <v>847</v>
      </c>
      <c r="D13" s="120" t="s">
        <v>104</v>
      </c>
      <c r="E13" s="119" t="s">
        <v>8631</v>
      </c>
      <c r="F13" s="119" t="s">
        <v>8631</v>
      </c>
      <c r="G13" s="103" t="s">
        <v>366</v>
      </c>
      <c r="H13" s="118" t="s">
        <v>15008</v>
      </c>
    </row>
    <row r="14" spans="1:8" x14ac:dyDescent="0.25">
      <c r="A14" s="119"/>
      <c r="B14" s="120" t="s">
        <v>15028</v>
      </c>
      <c r="C14" s="123" t="s">
        <v>847</v>
      </c>
      <c r="D14" s="120" t="s">
        <v>104</v>
      </c>
      <c r="E14" s="119" t="s">
        <v>15029</v>
      </c>
      <c r="F14" s="119" t="s">
        <v>15030</v>
      </c>
      <c r="G14" s="103" t="s">
        <v>366</v>
      </c>
      <c r="H14" s="118" t="s">
        <v>15008</v>
      </c>
    </row>
    <row r="15" spans="1:8" x14ac:dyDescent="0.25">
      <c r="A15" s="119"/>
      <c r="B15" s="120" t="s">
        <v>15031</v>
      </c>
      <c r="C15" s="123" t="s">
        <v>847</v>
      </c>
      <c r="D15" s="120" t="s">
        <v>104</v>
      </c>
      <c r="E15" s="119" t="s">
        <v>15032</v>
      </c>
      <c r="F15" s="119" t="s">
        <v>15033</v>
      </c>
      <c r="G15" s="103" t="s">
        <v>366</v>
      </c>
      <c r="H15" s="118" t="s">
        <v>15008</v>
      </c>
    </row>
    <row r="16" spans="1:8" x14ac:dyDescent="0.25">
      <c r="A16" s="119"/>
      <c r="B16" s="120" t="s">
        <v>15034</v>
      </c>
      <c r="C16" s="123" t="s">
        <v>7649</v>
      </c>
      <c r="D16" s="120" t="s">
        <v>104</v>
      </c>
      <c r="E16" s="119" t="s">
        <v>22592</v>
      </c>
      <c r="F16" s="119" t="s">
        <v>15035</v>
      </c>
      <c r="G16" s="103" t="s">
        <v>366</v>
      </c>
      <c r="H16" s="118" t="s">
        <v>15008</v>
      </c>
    </row>
    <row r="17" spans="1:8" x14ac:dyDescent="0.25">
      <c r="A17" s="119"/>
      <c r="B17" s="120" t="s">
        <v>15036</v>
      </c>
      <c r="C17" s="123" t="s">
        <v>847</v>
      </c>
      <c r="D17" s="120" t="s">
        <v>104</v>
      </c>
      <c r="E17" s="119" t="s">
        <v>15037</v>
      </c>
      <c r="F17" s="119" t="s">
        <v>15037</v>
      </c>
      <c r="G17" s="103" t="s">
        <v>366</v>
      </c>
      <c r="H17" s="118" t="s">
        <v>15008</v>
      </c>
    </row>
    <row r="18" spans="1:8" x14ac:dyDescent="0.25">
      <c r="A18" s="119"/>
      <c r="B18" s="120" t="s">
        <v>15038</v>
      </c>
      <c r="C18" s="123" t="s">
        <v>847</v>
      </c>
      <c r="D18" s="120" t="s">
        <v>104</v>
      </c>
      <c r="E18" s="119" t="s">
        <v>15039</v>
      </c>
      <c r="F18" s="119" t="s">
        <v>15040</v>
      </c>
      <c r="G18" s="103" t="s">
        <v>366</v>
      </c>
      <c r="H18" s="118" t="s">
        <v>15008</v>
      </c>
    </row>
    <row r="19" spans="1:8" x14ac:dyDescent="0.25">
      <c r="A19" s="119"/>
      <c r="B19" s="120" t="s">
        <v>15041</v>
      </c>
      <c r="C19" s="123" t="s">
        <v>847</v>
      </c>
      <c r="D19" s="120" t="s">
        <v>104</v>
      </c>
      <c r="E19" s="119" t="s">
        <v>15042</v>
      </c>
      <c r="F19" s="119" t="s">
        <v>15042</v>
      </c>
      <c r="G19" s="103" t="s">
        <v>366</v>
      </c>
      <c r="H19" s="118" t="s">
        <v>15008</v>
      </c>
    </row>
    <row r="20" spans="1:8" x14ac:dyDescent="0.25">
      <c r="A20" s="119"/>
      <c r="B20" s="120" t="s">
        <v>15043</v>
      </c>
      <c r="C20" s="123" t="s">
        <v>847</v>
      </c>
      <c r="D20" s="120" t="s">
        <v>104</v>
      </c>
      <c r="E20" s="119" t="s">
        <v>15044</v>
      </c>
      <c r="F20" s="119" t="s">
        <v>15045</v>
      </c>
      <c r="G20" s="103" t="s">
        <v>366</v>
      </c>
      <c r="H20" s="118" t="s">
        <v>15008</v>
      </c>
    </row>
    <row r="21" spans="1:8" x14ac:dyDescent="0.25">
      <c r="A21" s="119"/>
      <c r="B21" s="120" t="s">
        <v>15046</v>
      </c>
      <c r="C21" s="123" t="s">
        <v>847</v>
      </c>
      <c r="D21" s="120" t="s">
        <v>104</v>
      </c>
      <c r="E21" s="119" t="s">
        <v>15047</v>
      </c>
      <c r="F21" s="119" t="s">
        <v>15047</v>
      </c>
      <c r="G21" s="103" t="s">
        <v>366</v>
      </c>
      <c r="H21" s="118" t="s">
        <v>15008</v>
      </c>
    </row>
    <row r="22" spans="1:8" x14ac:dyDescent="0.25">
      <c r="A22" s="119"/>
      <c r="B22" s="120" t="s">
        <v>15048</v>
      </c>
      <c r="C22" s="123" t="s">
        <v>847</v>
      </c>
      <c r="D22" s="120" t="s">
        <v>104</v>
      </c>
      <c r="E22" s="119" t="s">
        <v>15049</v>
      </c>
      <c r="F22" s="119" t="s">
        <v>15049</v>
      </c>
      <c r="G22" s="103" t="s">
        <v>366</v>
      </c>
      <c r="H22" s="118" t="s">
        <v>15008</v>
      </c>
    </row>
    <row r="23" spans="1:8" x14ac:dyDescent="0.25">
      <c r="A23" s="119"/>
      <c r="B23" s="120" t="s">
        <v>15050</v>
      </c>
      <c r="C23" s="123" t="s">
        <v>847</v>
      </c>
      <c r="D23" s="120" t="s">
        <v>104</v>
      </c>
      <c r="E23" s="119" t="s">
        <v>22593</v>
      </c>
      <c r="F23" s="119" t="s">
        <v>22593</v>
      </c>
      <c r="G23" s="103" t="s">
        <v>366</v>
      </c>
      <c r="H23" s="118" t="s">
        <v>15008</v>
      </c>
    </row>
    <row r="24" spans="1:8" x14ac:dyDescent="0.25">
      <c r="A24" s="119"/>
      <c r="B24" s="120" t="s">
        <v>15051</v>
      </c>
      <c r="C24" s="123" t="s">
        <v>847</v>
      </c>
      <c r="D24" s="120" t="s">
        <v>104</v>
      </c>
      <c r="E24" s="119" t="s">
        <v>15052</v>
      </c>
      <c r="F24" s="119" t="s">
        <v>15053</v>
      </c>
      <c r="G24" s="103" t="s">
        <v>366</v>
      </c>
      <c r="H24" s="118" t="s">
        <v>15008</v>
      </c>
    </row>
    <row r="25" spans="1:8" x14ac:dyDescent="0.25">
      <c r="A25" s="119"/>
      <c r="B25" s="120" t="s">
        <v>15054</v>
      </c>
      <c r="C25" s="123" t="s">
        <v>847</v>
      </c>
      <c r="D25" s="120" t="s">
        <v>104</v>
      </c>
      <c r="E25" s="119" t="s">
        <v>15055</v>
      </c>
      <c r="F25" s="119" t="s">
        <v>15056</v>
      </c>
      <c r="G25" s="103" t="s">
        <v>366</v>
      </c>
      <c r="H25" s="118" t="s">
        <v>15008</v>
      </c>
    </row>
    <row r="26" spans="1:8" x14ac:dyDescent="0.25">
      <c r="A26" s="119"/>
      <c r="B26" s="120" t="s">
        <v>15057</v>
      </c>
      <c r="C26" s="123" t="s">
        <v>15058</v>
      </c>
      <c r="D26" s="120" t="s">
        <v>104</v>
      </c>
      <c r="E26" s="119" t="s">
        <v>15059</v>
      </c>
      <c r="F26" s="119" t="s">
        <v>15060</v>
      </c>
      <c r="G26" s="103" t="s">
        <v>366</v>
      </c>
      <c r="H26" s="118" t="s">
        <v>15008</v>
      </c>
    </row>
    <row r="27" spans="1:8" x14ac:dyDescent="0.25">
      <c r="A27" s="119"/>
      <c r="B27" s="120" t="s">
        <v>15061</v>
      </c>
      <c r="C27" s="123" t="s">
        <v>847</v>
      </c>
      <c r="D27" s="120" t="s">
        <v>104</v>
      </c>
      <c r="E27" s="119" t="s">
        <v>15062</v>
      </c>
      <c r="F27" s="119" t="s">
        <v>15063</v>
      </c>
      <c r="G27" s="103" t="s">
        <v>366</v>
      </c>
      <c r="H27" s="118" t="s">
        <v>15008</v>
      </c>
    </row>
    <row r="28" spans="1:8" x14ac:dyDescent="0.25">
      <c r="A28" s="119"/>
      <c r="B28" s="120" t="s">
        <v>15064</v>
      </c>
      <c r="C28" s="123" t="s">
        <v>15065</v>
      </c>
      <c r="D28" s="120" t="s">
        <v>104</v>
      </c>
      <c r="E28" s="119" t="s">
        <v>15066</v>
      </c>
      <c r="F28" s="119" t="s">
        <v>15067</v>
      </c>
      <c r="G28" s="103" t="s">
        <v>366</v>
      </c>
      <c r="H28" s="118" t="s">
        <v>15008</v>
      </c>
    </row>
    <row r="29" spans="1:8" x14ac:dyDescent="0.25">
      <c r="A29" s="119"/>
      <c r="B29" s="120" t="s">
        <v>15068</v>
      </c>
      <c r="C29" s="123" t="s">
        <v>15069</v>
      </c>
      <c r="D29" s="120" t="s">
        <v>104</v>
      </c>
      <c r="E29" s="119" t="s">
        <v>15070</v>
      </c>
      <c r="F29" s="119" t="s">
        <v>15071</v>
      </c>
      <c r="G29" s="103" t="s">
        <v>366</v>
      </c>
      <c r="H29" s="118" t="s">
        <v>15008</v>
      </c>
    </row>
    <row r="30" spans="1:8" x14ac:dyDescent="0.25">
      <c r="A30" s="119"/>
      <c r="B30" s="120" t="s">
        <v>15072</v>
      </c>
      <c r="C30" s="123" t="s">
        <v>1777</v>
      </c>
      <c r="D30" s="120" t="s">
        <v>104</v>
      </c>
      <c r="E30" s="119" t="s">
        <v>15073</v>
      </c>
      <c r="F30" s="119" t="s">
        <v>15074</v>
      </c>
      <c r="G30" s="103" t="s">
        <v>366</v>
      </c>
      <c r="H30" s="118" t="s">
        <v>15027</v>
      </c>
    </row>
    <row r="31" spans="1:8" x14ac:dyDescent="0.25">
      <c r="A31" s="119"/>
      <c r="B31" s="120" t="s">
        <v>15075</v>
      </c>
      <c r="C31" s="123" t="s">
        <v>847</v>
      </c>
      <c r="D31" s="120" t="s">
        <v>104</v>
      </c>
      <c r="E31" s="119" t="s">
        <v>15076</v>
      </c>
      <c r="F31" s="119" t="s">
        <v>15077</v>
      </c>
      <c r="G31" s="103" t="s">
        <v>366</v>
      </c>
      <c r="H31" s="118" t="s">
        <v>15008</v>
      </c>
    </row>
    <row r="32" spans="1:8" x14ac:dyDescent="0.25">
      <c r="A32" s="119"/>
      <c r="B32" s="120" t="s">
        <v>15078</v>
      </c>
      <c r="C32" s="123" t="s">
        <v>15079</v>
      </c>
      <c r="D32" s="120" t="s">
        <v>104</v>
      </c>
      <c r="E32" s="119" t="s">
        <v>15080</v>
      </c>
      <c r="F32" s="119" t="s">
        <v>15081</v>
      </c>
      <c r="G32" s="103" t="s">
        <v>366</v>
      </c>
      <c r="H32" s="118" t="s">
        <v>15008</v>
      </c>
    </row>
    <row r="33" spans="1:8" x14ac:dyDescent="0.25">
      <c r="A33" s="119"/>
      <c r="B33" s="120" t="s">
        <v>825</v>
      </c>
      <c r="C33" s="123" t="s">
        <v>847</v>
      </c>
      <c r="D33" s="120" t="s">
        <v>104</v>
      </c>
      <c r="E33" s="119" t="s">
        <v>11912</v>
      </c>
      <c r="F33" s="119" t="s">
        <v>15082</v>
      </c>
      <c r="G33" s="103" t="s">
        <v>366</v>
      </c>
      <c r="H33" s="118" t="s">
        <v>15008</v>
      </c>
    </row>
    <row r="34" spans="1:8" x14ac:dyDescent="0.25">
      <c r="A34" s="119"/>
      <c r="B34" s="120" t="s">
        <v>15083</v>
      </c>
      <c r="C34" s="123" t="s">
        <v>847</v>
      </c>
      <c r="D34" s="120" t="s">
        <v>104</v>
      </c>
      <c r="E34" s="119" t="s">
        <v>15084</v>
      </c>
      <c r="F34" s="119" t="s">
        <v>15085</v>
      </c>
      <c r="G34" s="103" t="s">
        <v>366</v>
      </c>
      <c r="H34" s="118" t="s">
        <v>15008</v>
      </c>
    </row>
    <row r="35" spans="1:8" x14ac:dyDescent="0.25">
      <c r="A35" s="119"/>
      <c r="B35" s="120" t="s">
        <v>15086</v>
      </c>
      <c r="C35" s="123" t="s">
        <v>847</v>
      </c>
      <c r="D35" s="120" t="s">
        <v>104</v>
      </c>
      <c r="E35" s="119" t="s">
        <v>15087</v>
      </c>
      <c r="F35" s="119" t="s">
        <v>15088</v>
      </c>
      <c r="G35" s="103" t="s">
        <v>366</v>
      </c>
      <c r="H35" s="118" t="s">
        <v>15008</v>
      </c>
    </row>
    <row r="36" spans="1:8" x14ac:dyDescent="0.25">
      <c r="A36" s="119"/>
      <c r="B36" s="120" t="s">
        <v>15089</v>
      </c>
      <c r="C36" s="123" t="s">
        <v>847</v>
      </c>
      <c r="D36" s="120" t="s">
        <v>104</v>
      </c>
      <c r="E36" s="119" t="s">
        <v>15090</v>
      </c>
      <c r="F36" s="119" t="s">
        <v>15091</v>
      </c>
      <c r="G36" s="103" t="s">
        <v>366</v>
      </c>
      <c r="H36" s="118" t="s">
        <v>15008</v>
      </c>
    </row>
    <row r="37" spans="1:8" x14ac:dyDescent="0.25">
      <c r="A37" s="119"/>
      <c r="B37" s="120" t="s">
        <v>15092</v>
      </c>
      <c r="C37" s="123" t="s">
        <v>847</v>
      </c>
      <c r="D37" s="120" t="s">
        <v>104</v>
      </c>
      <c r="E37" s="119" t="s">
        <v>15093</v>
      </c>
      <c r="F37" s="119" t="s">
        <v>15094</v>
      </c>
      <c r="G37" s="103" t="s">
        <v>366</v>
      </c>
      <c r="H37" s="118" t="s">
        <v>15008</v>
      </c>
    </row>
    <row r="38" spans="1:8" x14ac:dyDescent="0.25">
      <c r="A38" s="119"/>
      <c r="B38" s="120" t="s">
        <v>15095</v>
      </c>
      <c r="C38" s="123" t="s">
        <v>847</v>
      </c>
      <c r="D38" s="120" t="s">
        <v>104</v>
      </c>
      <c r="E38" s="119" t="s">
        <v>22594</v>
      </c>
      <c r="F38" s="119" t="s">
        <v>15096</v>
      </c>
      <c r="G38" s="103" t="s">
        <v>366</v>
      </c>
      <c r="H38" s="118" t="s">
        <v>15008</v>
      </c>
    </row>
    <row r="39" spans="1:8" x14ac:dyDescent="0.25">
      <c r="A39" s="119"/>
      <c r="B39" s="120" t="s">
        <v>15097</v>
      </c>
      <c r="C39" s="123" t="s">
        <v>1777</v>
      </c>
      <c r="D39" s="120" t="s">
        <v>104</v>
      </c>
      <c r="E39" s="119" t="s">
        <v>15098</v>
      </c>
      <c r="F39" s="119" t="s">
        <v>15099</v>
      </c>
      <c r="G39" s="103" t="s">
        <v>366</v>
      </c>
      <c r="H39" s="118" t="s">
        <v>15027</v>
      </c>
    </row>
    <row r="40" spans="1:8" x14ac:dyDescent="0.25">
      <c r="A40" s="119"/>
      <c r="B40" s="120" t="s">
        <v>15100</v>
      </c>
      <c r="C40" s="123" t="s">
        <v>847</v>
      </c>
      <c r="D40" s="120" t="s">
        <v>104</v>
      </c>
      <c r="E40" s="119" t="s">
        <v>15101</v>
      </c>
      <c r="F40" s="119" t="s">
        <v>15102</v>
      </c>
      <c r="G40" s="103" t="s">
        <v>366</v>
      </c>
      <c r="H40" s="118" t="s">
        <v>15008</v>
      </c>
    </row>
    <row r="41" spans="1:8" x14ac:dyDescent="0.25">
      <c r="A41" s="119"/>
      <c r="B41" s="120" t="s">
        <v>15103</v>
      </c>
      <c r="C41" s="123" t="s">
        <v>847</v>
      </c>
      <c r="D41" s="120" t="s">
        <v>104</v>
      </c>
      <c r="E41" s="119" t="s">
        <v>11860</v>
      </c>
      <c r="F41" s="119" t="s">
        <v>11860</v>
      </c>
      <c r="G41" s="103" t="s">
        <v>366</v>
      </c>
      <c r="H41" s="118" t="s">
        <v>15008</v>
      </c>
    </row>
    <row r="42" spans="1:8" x14ac:dyDescent="0.25">
      <c r="A42" s="119"/>
      <c r="B42" s="120" t="s">
        <v>4197</v>
      </c>
      <c r="C42" s="123" t="s">
        <v>3633</v>
      </c>
      <c r="D42" s="120" t="s">
        <v>104</v>
      </c>
      <c r="E42" s="119" t="s">
        <v>15104</v>
      </c>
      <c r="F42" s="119" t="s">
        <v>15105</v>
      </c>
      <c r="G42" s="103" t="s">
        <v>366</v>
      </c>
      <c r="H42" s="118" t="s">
        <v>15008</v>
      </c>
    </row>
    <row r="43" spans="1:8" x14ac:dyDescent="0.25">
      <c r="A43" s="119"/>
      <c r="B43" s="120" t="s">
        <v>22595</v>
      </c>
      <c r="C43" s="123" t="s">
        <v>4265</v>
      </c>
      <c r="D43" s="120" t="s">
        <v>104</v>
      </c>
      <c r="E43" s="119" t="s">
        <v>22596</v>
      </c>
      <c r="F43" s="119" t="s">
        <v>22597</v>
      </c>
      <c r="G43" s="103" t="s">
        <v>366</v>
      </c>
      <c r="H43" s="118" t="s">
        <v>15008</v>
      </c>
    </row>
    <row r="44" spans="1:8" x14ac:dyDescent="0.25">
      <c r="A44" s="119"/>
      <c r="B44" s="120" t="s">
        <v>15106</v>
      </c>
      <c r="C44" s="123" t="s">
        <v>847</v>
      </c>
      <c r="D44" s="120" t="s">
        <v>104</v>
      </c>
      <c r="E44" s="119" t="s">
        <v>15107</v>
      </c>
      <c r="F44" s="119" t="s">
        <v>15107</v>
      </c>
      <c r="G44" s="103" t="s">
        <v>366</v>
      </c>
      <c r="H44" s="118" t="s">
        <v>15008</v>
      </c>
    </row>
    <row r="45" spans="1:8" x14ac:dyDescent="0.25">
      <c r="A45" s="119"/>
      <c r="B45" s="120" t="s">
        <v>916</v>
      </c>
      <c r="C45" s="123" t="s">
        <v>2458</v>
      </c>
      <c r="D45" s="120" t="s">
        <v>104</v>
      </c>
      <c r="E45" s="119" t="s">
        <v>15108</v>
      </c>
      <c r="F45" s="119" t="s">
        <v>15108</v>
      </c>
      <c r="G45" s="103" t="s">
        <v>366</v>
      </c>
      <c r="H45" s="118" t="s">
        <v>15008</v>
      </c>
    </row>
    <row r="46" spans="1:8" x14ac:dyDescent="0.25">
      <c r="A46" s="119"/>
      <c r="B46" s="120" t="s">
        <v>15109</v>
      </c>
      <c r="C46" s="123" t="s">
        <v>905</v>
      </c>
      <c r="D46" s="120" t="s">
        <v>104</v>
      </c>
      <c r="E46" s="119" t="s">
        <v>15110</v>
      </c>
      <c r="F46" s="119" t="s">
        <v>15111</v>
      </c>
      <c r="G46" s="103" t="s">
        <v>366</v>
      </c>
      <c r="H46" s="118" t="s">
        <v>15008</v>
      </c>
    </row>
    <row r="47" spans="1:8" x14ac:dyDescent="0.25">
      <c r="A47" s="119"/>
      <c r="B47" s="120" t="s">
        <v>1211</v>
      </c>
      <c r="C47" s="123" t="s">
        <v>1737</v>
      </c>
      <c r="D47" s="120" t="s">
        <v>104</v>
      </c>
      <c r="E47" s="119" t="s">
        <v>15112</v>
      </c>
      <c r="F47" s="119" t="s">
        <v>15113</v>
      </c>
      <c r="G47" s="103" t="s">
        <v>366</v>
      </c>
      <c r="H47" s="118" t="s">
        <v>15008</v>
      </c>
    </row>
    <row r="48" spans="1:8" x14ac:dyDescent="0.25">
      <c r="A48" s="119"/>
      <c r="B48" s="120" t="s">
        <v>15114</v>
      </c>
      <c r="C48" s="123" t="s">
        <v>3004</v>
      </c>
      <c r="D48" s="120" t="s">
        <v>104</v>
      </c>
      <c r="E48" s="119" t="s">
        <v>15115</v>
      </c>
      <c r="F48" s="119" t="s">
        <v>15116</v>
      </c>
      <c r="G48" s="103" t="s">
        <v>366</v>
      </c>
      <c r="H48" s="118" t="s">
        <v>15008</v>
      </c>
    </row>
    <row r="49" spans="1:8" x14ac:dyDescent="0.25">
      <c r="A49" s="119"/>
      <c r="B49" s="120" t="s">
        <v>15117</v>
      </c>
      <c r="C49" s="123" t="s">
        <v>847</v>
      </c>
      <c r="D49" s="120" t="s">
        <v>104</v>
      </c>
      <c r="E49" s="119" t="s">
        <v>15118</v>
      </c>
      <c r="F49" s="119" t="s">
        <v>15119</v>
      </c>
      <c r="G49" s="103" t="s">
        <v>366</v>
      </c>
      <c r="H49" s="118" t="s">
        <v>15008</v>
      </c>
    </row>
    <row r="50" spans="1:8" x14ac:dyDescent="0.25">
      <c r="A50" s="119"/>
      <c r="B50" s="120" t="s">
        <v>15120</v>
      </c>
      <c r="C50" s="123" t="s">
        <v>847</v>
      </c>
      <c r="D50" s="120" t="s">
        <v>104</v>
      </c>
      <c r="E50" s="119" t="s">
        <v>15121</v>
      </c>
      <c r="F50" s="119" t="s">
        <v>15121</v>
      </c>
      <c r="G50" s="103" t="s">
        <v>366</v>
      </c>
      <c r="H50" s="118" t="s">
        <v>15008</v>
      </c>
    </row>
    <row r="51" spans="1:8" x14ac:dyDescent="0.25">
      <c r="A51" s="119"/>
      <c r="B51" s="120" t="s">
        <v>22598</v>
      </c>
      <c r="C51" s="123" t="s">
        <v>4265</v>
      </c>
      <c r="D51" s="120" t="s">
        <v>104</v>
      </c>
      <c r="E51" s="119" t="s">
        <v>22599</v>
      </c>
      <c r="F51" s="119" t="s">
        <v>22600</v>
      </c>
      <c r="G51" s="103" t="s">
        <v>366</v>
      </c>
      <c r="H51" s="118" t="s">
        <v>15008</v>
      </c>
    </row>
    <row r="52" spans="1:8" x14ac:dyDescent="0.25">
      <c r="A52" s="119"/>
      <c r="B52" s="120" t="s">
        <v>15122</v>
      </c>
      <c r="C52" s="123" t="s">
        <v>847</v>
      </c>
      <c r="D52" s="120" t="s">
        <v>104</v>
      </c>
      <c r="E52" s="119" t="s">
        <v>15123</v>
      </c>
      <c r="F52" s="119" t="s">
        <v>15124</v>
      </c>
      <c r="G52" s="103" t="s">
        <v>366</v>
      </c>
      <c r="H52" s="118" t="s">
        <v>15008</v>
      </c>
    </row>
    <row r="53" spans="1:8" x14ac:dyDescent="0.25">
      <c r="A53" s="119"/>
      <c r="B53" s="120" t="s">
        <v>568</v>
      </c>
      <c r="C53" s="123" t="s">
        <v>847</v>
      </c>
      <c r="D53" s="120" t="s">
        <v>104</v>
      </c>
      <c r="E53" s="119" t="s">
        <v>15127</v>
      </c>
      <c r="F53" s="119" t="s">
        <v>11802</v>
      </c>
      <c r="G53" s="103" t="s">
        <v>366</v>
      </c>
      <c r="H53" s="118" t="s">
        <v>15008</v>
      </c>
    </row>
    <row r="54" spans="1:8" x14ac:dyDescent="0.25">
      <c r="A54" s="119"/>
      <c r="B54" s="120" t="s">
        <v>15128</v>
      </c>
      <c r="C54" s="123" t="s">
        <v>847</v>
      </c>
      <c r="D54" s="120" t="s">
        <v>104</v>
      </c>
      <c r="E54" s="119" t="s">
        <v>22601</v>
      </c>
      <c r="F54" s="119" t="s">
        <v>15129</v>
      </c>
      <c r="G54" s="103" t="s">
        <v>366</v>
      </c>
      <c r="H54" s="118" t="s">
        <v>15008</v>
      </c>
    </row>
    <row r="55" spans="1:8" x14ac:dyDescent="0.25">
      <c r="A55" s="119"/>
      <c r="B55" s="120" t="s">
        <v>15130</v>
      </c>
      <c r="C55" s="123" t="s">
        <v>847</v>
      </c>
      <c r="D55" s="120" t="s">
        <v>104</v>
      </c>
      <c r="E55" s="119" t="s">
        <v>15131</v>
      </c>
      <c r="F55" s="119" t="s">
        <v>15132</v>
      </c>
      <c r="G55" s="103" t="s">
        <v>366</v>
      </c>
      <c r="H55" s="118" t="s">
        <v>15008</v>
      </c>
    </row>
    <row r="56" spans="1:8" x14ac:dyDescent="0.25">
      <c r="A56" s="119"/>
      <c r="B56" s="120" t="s">
        <v>15133</v>
      </c>
      <c r="C56" s="123" t="s">
        <v>847</v>
      </c>
      <c r="D56" s="120" t="s">
        <v>104</v>
      </c>
      <c r="E56" s="119" t="s">
        <v>15134</v>
      </c>
      <c r="F56" s="119" t="s">
        <v>15135</v>
      </c>
      <c r="G56" s="103" t="s">
        <v>366</v>
      </c>
      <c r="H56" s="118" t="s">
        <v>15008</v>
      </c>
    </row>
    <row r="57" spans="1:8" x14ac:dyDescent="0.25">
      <c r="A57" s="119"/>
      <c r="B57" s="120" t="s">
        <v>15136</v>
      </c>
      <c r="C57" s="123" t="s">
        <v>847</v>
      </c>
      <c r="D57" s="120" t="s">
        <v>104</v>
      </c>
      <c r="E57" s="119" t="s">
        <v>15137</v>
      </c>
      <c r="F57" s="119" t="s">
        <v>15138</v>
      </c>
      <c r="G57" s="103" t="s">
        <v>366</v>
      </c>
      <c r="H57" s="118" t="s">
        <v>15008</v>
      </c>
    </row>
    <row r="58" spans="1:8" x14ac:dyDescent="0.25">
      <c r="A58" s="119"/>
      <c r="B58" s="120" t="s">
        <v>15139</v>
      </c>
      <c r="C58" s="123" t="s">
        <v>847</v>
      </c>
      <c r="D58" s="120" t="s">
        <v>104</v>
      </c>
      <c r="E58" s="119" t="s">
        <v>15140</v>
      </c>
      <c r="F58" s="119" t="s">
        <v>15141</v>
      </c>
      <c r="G58" s="103" t="s">
        <v>366</v>
      </c>
      <c r="H58" s="118" t="s">
        <v>15008</v>
      </c>
    </row>
    <row r="59" spans="1:8" x14ac:dyDescent="0.25">
      <c r="A59" s="119"/>
      <c r="B59" s="120" t="s">
        <v>15142</v>
      </c>
      <c r="C59" s="123" t="s">
        <v>847</v>
      </c>
      <c r="D59" s="120" t="s">
        <v>104</v>
      </c>
      <c r="E59" s="119" t="s">
        <v>15143</v>
      </c>
      <c r="F59" s="119" t="s">
        <v>15144</v>
      </c>
      <c r="G59" s="103" t="s">
        <v>366</v>
      </c>
      <c r="H59" s="118" t="s">
        <v>15008</v>
      </c>
    </row>
    <row r="60" spans="1:8" x14ac:dyDescent="0.25">
      <c r="A60" s="119"/>
      <c r="B60" s="120" t="s">
        <v>15145</v>
      </c>
      <c r="C60" s="123" t="s">
        <v>847</v>
      </c>
      <c r="D60" s="120" t="s">
        <v>104</v>
      </c>
      <c r="E60" s="119" t="s">
        <v>15146</v>
      </c>
      <c r="F60" s="119" t="s">
        <v>15147</v>
      </c>
      <c r="G60" s="103" t="s">
        <v>366</v>
      </c>
      <c r="H60" s="118" t="s">
        <v>15008</v>
      </c>
    </row>
    <row r="61" spans="1:8" x14ac:dyDescent="0.25">
      <c r="A61" s="119"/>
      <c r="B61" s="120" t="s">
        <v>15148</v>
      </c>
      <c r="C61" s="123" t="s">
        <v>847</v>
      </c>
      <c r="D61" s="120" t="s">
        <v>104</v>
      </c>
      <c r="E61" s="119" t="s">
        <v>15149</v>
      </c>
      <c r="F61" s="119" t="s">
        <v>15150</v>
      </c>
      <c r="G61" s="103" t="s">
        <v>366</v>
      </c>
      <c r="H61" s="118" t="s">
        <v>15008</v>
      </c>
    </row>
    <row r="62" spans="1:8" x14ac:dyDescent="0.25">
      <c r="A62" s="119"/>
      <c r="B62" s="120" t="s">
        <v>15151</v>
      </c>
      <c r="C62" s="123" t="s">
        <v>125</v>
      </c>
      <c r="D62" s="120" t="s">
        <v>104</v>
      </c>
      <c r="E62" s="119" t="s">
        <v>15152</v>
      </c>
      <c r="F62" s="119" t="s">
        <v>15153</v>
      </c>
      <c r="G62" s="103" t="s">
        <v>15154</v>
      </c>
      <c r="H62" s="118" t="s">
        <v>15008</v>
      </c>
    </row>
    <row r="63" spans="1:8" x14ac:dyDescent="0.25">
      <c r="A63" s="119"/>
      <c r="B63" s="120" t="s">
        <v>15155</v>
      </c>
      <c r="C63" s="123" t="s">
        <v>870</v>
      </c>
      <c r="D63" s="120" t="s">
        <v>104</v>
      </c>
      <c r="E63" s="119" t="s">
        <v>22602</v>
      </c>
      <c r="F63" s="119" t="s">
        <v>22603</v>
      </c>
      <c r="G63" s="103" t="s">
        <v>15156</v>
      </c>
      <c r="H63" s="118" t="s">
        <v>15008</v>
      </c>
    </row>
    <row r="64" spans="1:8" x14ac:dyDescent="0.25">
      <c r="A64" s="119"/>
      <c r="B64" s="120" t="s">
        <v>15157</v>
      </c>
      <c r="C64" s="123" t="s">
        <v>847</v>
      </c>
      <c r="D64" s="120" t="s">
        <v>104</v>
      </c>
      <c r="E64" s="119" t="s">
        <v>15158</v>
      </c>
      <c r="F64" s="119" t="s">
        <v>15159</v>
      </c>
      <c r="G64" s="103" t="s">
        <v>366</v>
      </c>
      <c r="H64" s="118" t="s">
        <v>15008</v>
      </c>
    </row>
    <row r="65" spans="1:8" x14ac:dyDescent="0.25">
      <c r="A65" s="119"/>
      <c r="B65" s="120" t="s">
        <v>15160</v>
      </c>
      <c r="C65" s="123" t="s">
        <v>847</v>
      </c>
      <c r="D65" s="120" t="s">
        <v>104</v>
      </c>
      <c r="E65" s="119" t="s">
        <v>15161</v>
      </c>
      <c r="F65" s="119" t="s">
        <v>15162</v>
      </c>
      <c r="G65" s="103" t="s">
        <v>366</v>
      </c>
      <c r="H65" s="118" t="s">
        <v>15008</v>
      </c>
    </row>
    <row r="66" spans="1:8" x14ac:dyDescent="0.25">
      <c r="A66" s="119"/>
      <c r="B66" s="120" t="s">
        <v>15163</v>
      </c>
      <c r="C66" s="123" t="s">
        <v>1777</v>
      </c>
      <c r="D66" s="120" t="s">
        <v>104</v>
      </c>
      <c r="E66" s="119" t="s">
        <v>15164</v>
      </c>
      <c r="F66" s="119" t="s">
        <v>15165</v>
      </c>
      <c r="G66" s="103" t="s">
        <v>366</v>
      </c>
      <c r="H66" s="118" t="s">
        <v>15027</v>
      </c>
    </row>
    <row r="67" spans="1:8" x14ac:dyDescent="0.25">
      <c r="A67" s="119"/>
      <c r="B67" s="120" t="s">
        <v>376</v>
      </c>
      <c r="C67" s="123" t="s">
        <v>2458</v>
      </c>
      <c r="D67" s="120" t="s">
        <v>104</v>
      </c>
      <c r="E67" s="119" t="s">
        <v>15166</v>
      </c>
      <c r="F67" s="119" t="s">
        <v>15167</v>
      </c>
      <c r="G67" s="103" t="s">
        <v>366</v>
      </c>
      <c r="H67" s="118" t="s">
        <v>15008</v>
      </c>
    </row>
    <row r="68" spans="1:8" x14ac:dyDescent="0.25">
      <c r="A68" s="119"/>
      <c r="B68" s="120" t="s">
        <v>15168</v>
      </c>
      <c r="C68" s="123" t="s">
        <v>847</v>
      </c>
      <c r="D68" s="120" t="s">
        <v>104</v>
      </c>
      <c r="E68" s="119" t="s">
        <v>15169</v>
      </c>
      <c r="F68" s="119" t="s">
        <v>15170</v>
      </c>
      <c r="G68" s="103" t="s">
        <v>366</v>
      </c>
      <c r="H68" s="118" t="s">
        <v>15008</v>
      </c>
    </row>
    <row r="69" spans="1:8" x14ac:dyDescent="0.25">
      <c r="A69" s="119"/>
      <c r="B69" s="120" t="s">
        <v>5123</v>
      </c>
      <c r="C69" s="123" t="s">
        <v>847</v>
      </c>
      <c r="D69" s="120" t="s">
        <v>104</v>
      </c>
      <c r="E69" s="119" t="s">
        <v>15171</v>
      </c>
      <c r="F69" s="119" t="s">
        <v>15171</v>
      </c>
      <c r="G69" s="103" t="s">
        <v>366</v>
      </c>
      <c r="H69" s="118" t="s">
        <v>15008</v>
      </c>
    </row>
    <row r="70" spans="1:8" x14ac:dyDescent="0.25">
      <c r="A70" s="119"/>
      <c r="B70" s="120" t="s">
        <v>15172</v>
      </c>
      <c r="C70" s="123" t="s">
        <v>7649</v>
      </c>
      <c r="D70" s="120" t="s">
        <v>104</v>
      </c>
      <c r="E70" s="119" t="s">
        <v>22604</v>
      </c>
      <c r="F70" s="119" t="s">
        <v>22605</v>
      </c>
      <c r="G70" s="103" t="s">
        <v>366</v>
      </c>
      <c r="H70" s="118" t="s">
        <v>15008</v>
      </c>
    </row>
    <row r="71" spans="1:8" x14ac:dyDescent="0.25">
      <c r="A71" s="119"/>
      <c r="B71" s="120" t="s">
        <v>15173</v>
      </c>
      <c r="C71" s="123" t="s">
        <v>847</v>
      </c>
      <c r="D71" s="120" t="s">
        <v>104</v>
      </c>
      <c r="E71" s="119" t="s">
        <v>22606</v>
      </c>
      <c r="F71" s="119" t="s">
        <v>22607</v>
      </c>
      <c r="G71" s="103" t="s">
        <v>366</v>
      </c>
      <c r="H71" s="118" t="s">
        <v>15008</v>
      </c>
    </row>
    <row r="72" spans="1:8" x14ac:dyDescent="0.25">
      <c r="A72" s="119"/>
      <c r="B72" s="120" t="s">
        <v>15174</v>
      </c>
      <c r="C72" s="123" t="s">
        <v>847</v>
      </c>
      <c r="D72" s="120" t="s">
        <v>104</v>
      </c>
      <c r="E72" s="119" t="s">
        <v>15175</v>
      </c>
      <c r="F72" s="119" t="s">
        <v>15176</v>
      </c>
      <c r="G72" s="103" t="s">
        <v>366</v>
      </c>
      <c r="H72" s="118" t="s">
        <v>15008</v>
      </c>
    </row>
    <row r="73" spans="1:8" x14ac:dyDescent="0.25">
      <c r="A73" s="119"/>
      <c r="B73" s="120" t="s">
        <v>15177</v>
      </c>
      <c r="C73" s="123" t="s">
        <v>7649</v>
      </c>
      <c r="D73" s="120" t="s">
        <v>104</v>
      </c>
      <c r="E73" s="119" t="s">
        <v>22608</v>
      </c>
      <c r="F73" s="119" t="s">
        <v>15178</v>
      </c>
      <c r="G73" s="103" t="s">
        <v>366</v>
      </c>
      <c r="H73" s="118" t="s">
        <v>15008</v>
      </c>
    </row>
    <row r="74" spans="1:8" x14ac:dyDescent="0.25">
      <c r="A74" s="119"/>
      <c r="B74" s="120" t="s">
        <v>15179</v>
      </c>
      <c r="C74" s="123" t="s">
        <v>847</v>
      </c>
      <c r="D74" s="120" t="s">
        <v>104</v>
      </c>
      <c r="E74" s="119" t="s">
        <v>15180</v>
      </c>
      <c r="F74" s="119" t="s">
        <v>15181</v>
      </c>
      <c r="G74" s="103" t="s">
        <v>366</v>
      </c>
      <c r="H74" s="118" t="s">
        <v>15008</v>
      </c>
    </row>
    <row r="75" spans="1:8" x14ac:dyDescent="0.25">
      <c r="A75" s="119"/>
      <c r="B75" s="120" t="s">
        <v>15182</v>
      </c>
      <c r="C75" s="123" t="s">
        <v>1777</v>
      </c>
      <c r="D75" s="120" t="s">
        <v>104</v>
      </c>
      <c r="E75" s="119" t="s">
        <v>15183</v>
      </c>
      <c r="F75" s="119" t="s">
        <v>15184</v>
      </c>
      <c r="G75" s="103" t="s">
        <v>366</v>
      </c>
      <c r="H75" s="118" t="s">
        <v>15027</v>
      </c>
    </row>
    <row r="76" spans="1:8" x14ac:dyDescent="0.25">
      <c r="A76" s="119"/>
      <c r="B76" s="120" t="s">
        <v>552</v>
      </c>
      <c r="C76" s="123" t="s">
        <v>870</v>
      </c>
      <c r="D76" s="120" t="s">
        <v>104</v>
      </c>
      <c r="E76" s="119" t="s">
        <v>15185</v>
      </c>
      <c r="F76" s="119" t="s">
        <v>15186</v>
      </c>
      <c r="G76" s="103" t="s">
        <v>23312</v>
      </c>
      <c r="H76" s="118" t="s">
        <v>15008</v>
      </c>
    </row>
    <row r="77" spans="1:8" x14ac:dyDescent="0.25">
      <c r="A77" s="119"/>
      <c r="B77" s="120" t="s">
        <v>15187</v>
      </c>
      <c r="C77" s="123" t="s">
        <v>870</v>
      </c>
      <c r="D77" s="120" t="s">
        <v>104</v>
      </c>
      <c r="E77" s="119" t="s">
        <v>15188</v>
      </c>
      <c r="F77" s="119" t="s">
        <v>15189</v>
      </c>
      <c r="G77" s="103" t="s">
        <v>23312</v>
      </c>
      <c r="H77" s="118" t="s">
        <v>15008</v>
      </c>
    </row>
    <row r="78" spans="1:8" x14ac:dyDescent="0.25">
      <c r="A78" s="119"/>
      <c r="B78" s="120" t="s">
        <v>15190</v>
      </c>
      <c r="C78" s="123" t="s">
        <v>870</v>
      </c>
      <c r="D78" s="120" t="s">
        <v>104</v>
      </c>
      <c r="E78" s="119" t="s">
        <v>15191</v>
      </c>
      <c r="F78" s="119" t="s">
        <v>15192</v>
      </c>
      <c r="G78" s="103" t="s">
        <v>23312</v>
      </c>
      <c r="H78" s="118" t="s">
        <v>15008</v>
      </c>
    </row>
    <row r="79" spans="1:8" x14ac:dyDescent="0.25">
      <c r="A79" s="119"/>
      <c r="B79" s="120" t="s">
        <v>15193</v>
      </c>
      <c r="C79" s="123" t="s">
        <v>870</v>
      </c>
      <c r="D79" s="120" t="s">
        <v>104</v>
      </c>
      <c r="E79" s="119" t="s">
        <v>15194</v>
      </c>
      <c r="F79" s="119" t="s">
        <v>15195</v>
      </c>
      <c r="G79" s="103" t="s">
        <v>23312</v>
      </c>
      <c r="H79" s="118" t="s">
        <v>15008</v>
      </c>
    </row>
    <row r="80" spans="1:8" x14ac:dyDescent="0.25">
      <c r="A80" s="119"/>
      <c r="B80" s="120" t="s">
        <v>15196</v>
      </c>
      <c r="C80" s="123" t="s">
        <v>870</v>
      </c>
      <c r="D80" s="120" t="s">
        <v>104</v>
      </c>
      <c r="E80" s="119" t="s">
        <v>15197</v>
      </c>
      <c r="F80" s="119" t="s">
        <v>15198</v>
      </c>
      <c r="G80" s="103" t="s">
        <v>23312</v>
      </c>
      <c r="H80" s="118" t="s">
        <v>15008</v>
      </c>
    </row>
    <row r="81" spans="1:8" x14ac:dyDescent="0.25">
      <c r="A81" s="119"/>
      <c r="B81" s="120" t="s">
        <v>15199</v>
      </c>
      <c r="C81" s="123" t="s">
        <v>870</v>
      </c>
      <c r="D81" s="120" t="s">
        <v>104</v>
      </c>
      <c r="E81" s="119" t="s">
        <v>15200</v>
      </c>
      <c r="F81" s="119" t="s">
        <v>15201</v>
      </c>
      <c r="G81" s="103" t="s">
        <v>23312</v>
      </c>
      <c r="H81" s="118" t="s">
        <v>15008</v>
      </c>
    </row>
    <row r="82" spans="1:8" x14ac:dyDescent="0.25">
      <c r="A82" s="119"/>
      <c r="B82" s="120" t="s">
        <v>15202</v>
      </c>
      <c r="C82" s="123" t="s">
        <v>870</v>
      </c>
      <c r="D82" s="120" t="s">
        <v>104</v>
      </c>
      <c r="E82" s="119" t="s">
        <v>15203</v>
      </c>
      <c r="F82" s="119" t="s">
        <v>15204</v>
      </c>
      <c r="G82" s="103" t="s">
        <v>23312</v>
      </c>
      <c r="H82" s="118" t="s">
        <v>15008</v>
      </c>
    </row>
    <row r="83" spans="1:8" x14ac:dyDescent="0.25">
      <c r="A83" s="119"/>
      <c r="B83" s="120" t="s">
        <v>15205</v>
      </c>
      <c r="C83" s="123" t="s">
        <v>870</v>
      </c>
      <c r="D83" s="120" t="s">
        <v>104</v>
      </c>
      <c r="E83" s="119" t="s">
        <v>15206</v>
      </c>
      <c r="F83" s="119" t="s">
        <v>15206</v>
      </c>
      <c r="G83" s="103" t="s">
        <v>23312</v>
      </c>
      <c r="H83" s="118" t="s">
        <v>15008</v>
      </c>
    </row>
    <row r="84" spans="1:8" x14ac:dyDescent="0.25">
      <c r="A84" s="119"/>
      <c r="B84" s="120" t="s">
        <v>15207</v>
      </c>
      <c r="C84" s="123" t="s">
        <v>870</v>
      </c>
      <c r="D84" s="120" t="s">
        <v>104</v>
      </c>
      <c r="E84" s="119" t="s">
        <v>2593</v>
      </c>
      <c r="F84" s="119" t="s">
        <v>15208</v>
      </c>
      <c r="G84" s="103" t="s">
        <v>23312</v>
      </c>
      <c r="H84" s="118" t="s">
        <v>15008</v>
      </c>
    </row>
    <row r="85" spans="1:8" x14ac:dyDescent="0.25">
      <c r="A85" s="119"/>
      <c r="B85" s="120" t="s">
        <v>15209</v>
      </c>
      <c r="C85" s="123" t="s">
        <v>870</v>
      </c>
      <c r="D85" s="120" t="s">
        <v>104</v>
      </c>
      <c r="E85" s="119" t="s">
        <v>22609</v>
      </c>
      <c r="F85" s="119" t="s">
        <v>15210</v>
      </c>
      <c r="G85" s="103" t="s">
        <v>23312</v>
      </c>
      <c r="H85" s="118" t="s">
        <v>15008</v>
      </c>
    </row>
    <row r="86" spans="1:8" x14ac:dyDescent="0.25">
      <c r="A86" s="119"/>
      <c r="B86" s="120" t="s">
        <v>15211</v>
      </c>
      <c r="C86" s="123" t="s">
        <v>870</v>
      </c>
      <c r="D86" s="120" t="s">
        <v>104</v>
      </c>
      <c r="E86" s="119" t="s">
        <v>15212</v>
      </c>
      <c r="F86" s="119" t="s">
        <v>15213</v>
      </c>
      <c r="G86" s="103" t="s">
        <v>23312</v>
      </c>
      <c r="H86" s="118" t="s">
        <v>15008</v>
      </c>
    </row>
    <row r="87" spans="1:8" x14ac:dyDescent="0.25">
      <c r="A87" s="119"/>
      <c r="B87" s="120" t="s">
        <v>15214</v>
      </c>
      <c r="C87" s="123" t="s">
        <v>870</v>
      </c>
      <c r="D87" s="120" t="s">
        <v>104</v>
      </c>
      <c r="E87" s="119" t="s">
        <v>15215</v>
      </c>
      <c r="F87" s="119" t="s">
        <v>15216</v>
      </c>
      <c r="G87" s="103" t="s">
        <v>23312</v>
      </c>
      <c r="H87" s="118" t="s">
        <v>15008</v>
      </c>
    </row>
    <row r="88" spans="1:8" x14ac:dyDescent="0.25">
      <c r="A88" s="119"/>
      <c r="B88" s="120" t="s">
        <v>15217</v>
      </c>
      <c r="C88" s="123" t="s">
        <v>870</v>
      </c>
      <c r="D88" s="120" t="s">
        <v>104</v>
      </c>
      <c r="E88" s="119" t="s">
        <v>15218</v>
      </c>
      <c r="F88" s="119" t="s">
        <v>15219</v>
      </c>
      <c r="G88" s="103" t="s">
        <v>23312</v>
      </c>
      <c r="H88" s="118" t="s">
        <v>15008</v>
      </c>
    </row>
    <row r="89" spans="1:8" x14ac:dyDescent="0.25">
      <c r="A89" s="119"/>
      <c r="B89" s="120" t="s">
        <v>15220</v>
      </c>
      <c r="C89" s="123" t="s">
        <v>870</v>
      </c>
      <c r="D89" s="120" t="s">
        <v>104</v>
      </c>
      <c r="E89" s="119" t="s">
        <v>15221</v>
      </c>
      <c r="F89" s="119" t="s">
        <v>15222</v>
      </c>
      <c r="G89" s="103" t="s">
        <v>23312</v>
      </c>
      <c r="H89" s="118" t="s">
        <v>15008</v>
      </c>
    </row>
    <row r="90" spans="1:8" x14ac:dyDescent="0.25">
      <c r="A90" s="119"/>
      <c r="B90" s="120" t="s">
        <v>15223</v>
      </c>
      <c r="C90" s="123" t="s">
        <v>870</v>
      </c>
      <c r="D90" s="120" t="s">
        <v>104</v>
      </c>
      <c r="E90" s="119" t="s">
        <v>15225</v>
      </c>
      <c r="F90" s="119" t="s">
        <v>15225</v>
      </c>
      <c r="G90" s="103" t="s">
        <v>23312</v>
      </c>
      <c r="H90" s="118" t="s">
        <v>15008</v>
      </c>
    </row>
    <row r="91" spans="1:8" x14ac:dyDescent="0.25">
      <c r="A91" s="119"/>
      <c r="B91" s="120" t="s">
        <v>15226</v>
      </c>
      <c r="C91" s="123" t="s">
        <v>870</v>
      </c>
      <c r="D91" s="120" t="s">
        <v>104</v>
      </c>
      <c r="E91" s="119" t="s">
        <v>22610</v>
      </c>
      <c r="F91" s="119" t="s">
        <v>15227</v>
      </c>
      <c r="G91" s="103" t="s">
        <v>23312</v>
      </c>
      <c r="H91" s="118" t="s">
        <v>15008</v>
      </c>
    </row>
    <row r="92" spans="1:8" x14ac:dyDescent="0.25">
      <c r="A92" s="119"/>
      <c r="B92" s="120" t="s">
        <v>15228</v>
      </c>
      <c r="C92" s="123" t="s">
        <v>870</v>
      </c>
      <c r="D92" s="120" t="s">
        <v>104</v>
      </c>
      <c r="E92" s="119" t="s">
        <v>15229</v>
      </c>
      <c r="F92" s="119" t="s">
        <v>15230</v>
      </c>
      <c r="G92" s="103" t="s">
        <v>23312</v>
      </c>
      <c r="H92" s="118" t="s">
        <v>15008</v>
      </c>
    </row>
    <row r="93" spans="1:8" x14ac:dyDescent="0.25">
      <c r="A93" s="119"/>
      <c r="B93" s="120" t="s">
        <v>15231</v>
      </c>
      <c r="C93" s="123" t="s">
        <v>870</v>
      </c>
      <c r="D93" s="120" t="s">
        <v>104</v>
      </c>
      <c r="E93" s="119" t="s">
        <v>15232</v>
      </c>
      <c r="F93" s="119" t="s">
        <v>15233</v>
      </c>
      <c r="G93" s="103" t="s">
        <v>23312</v>
      </c>
      <c r="H93" s="118" t="s">
        <v>15008</v>
      </c>
    </row>
    <row r="94" spans="1:8" x14ac:dyDescent="0.25">
      <c r="A94" s="119"/>
      <c r="B94" s="120" t="s">
        <v>15234</v>
      </c>
      <c r="C94" s="123" t="s">
        <v>870</v>
      </c>
      <c r="D94" s="120" t="s">
        <v>104</v>
      </c>
      <c r="E94" s="119" t="s">
        <v>15235</v>
      </c>
      <c r="F94" s="119" t="s">
        <v>15236</v>
      </c>
      <c r="G94" s="103" t="s">
        <v>23312</v>
      </c>
      <c r="H94" s="118" t="s">
        <v>15008</v>
      </c>
    </row>
    <row r="95" spans="1:8" x14ac:dyDescent="0.25">
      <c r="A95" s="119"/>
      <c r="B95" s="120" t="s">
        <v>15237</v>
      </c>
      <c r="C95" s="123" t="s">
        <v>870</v>
      </c>
      <c r="D95" s="120" t="s">
        <v>104</v>
      </c>
      <c r="E95" s="119" t="s">
        <v>15238</v>
      </c>
      <c r="F95" s="119" t="s">
        <v>15239</v>
      </c>
      <c r="G95" s="103" t="s">
        <v>23312</v>
      </c>
      <c r="H95" s="118" t="s">
        <v>15008</v>
      </c>
    </row>
    <row r="96" spans="1:8" x14ac:dyDescent="0.25">
      <c r="A96" s="119"/>
      <c r="B96" s="120" t="s">
        <v>15240</v>
      </c>
      <c r="C96" s="123" t="s">
        <v>4591</v>
      </c>
      <c r="D96" s="120" t="s">
        <v>104</v>
      </c>
      <c r="E96" s="119" t="s">
        <v>23313</v>
      </c>
      <c r="F96" s="119" t="s">
        <v>23314</v>
      </c>
      <c r="G96" s="103" t="s">
        <v>23312</v>
      </c>
      <c r="H96" s="118" t="s">
        <v>15008</v>
      </c>
    </row>
    <row r="97" spans="1:8" x14ac:dyDescent="0.25">
      <c r="A97" s="119"/>
      <c r="B97" s="120" t="s">
        <v>15241</v>
      </c>
      <c r="C97" s="123" t="s">
        <v>870</v>
      </c>
      <c r="D97" s="120" t="s">
        <v>104</v>
      </c>
      <c r="E97" s="119" t="s">
        <v>15242</v>
      </c>
      <c r="F97" s="119" t="s">
        <v>15243</v>
      </c>
      <c r="G97" s="103" t="s">
        <v>23312</v>
      </c>
      <c r="H97" s="118" t="s">
        <v>15008</v>
      </c>
    </row>
    <row r="98" spans="1:8" x14ac:dyDescent="0.25">
      <c r="A98" s="119"/>
      <c r="B98" s="120" t="s">
        <v>15244</v>
      </c>
      <c r="C98" s="123" t="s">
        <v>870</v>
      </c>
      <c r="D98" s="120" t="s">
        <v>104</v>
      </c>
      <c r="E98" s="119" t="s">
        <v>15245</v>
      </c>
      <c r="F98" s="119" t="s">
        <v>15246</v>
      </c>
      <c r="G98" s="103" t="s">
        <v>23312</v>
      </c>
      <c r="H98" s="118" t="s">
        <v>15008</v>
      </c>
    </row>
    <row r="99" spans="1:8" x14ac:dyDescent="0.25">
      <c r="A99" s="119"/>
      <c r="B99" s="120" t="s">
        <v>15247</v>
      </c>
      <c r="C99" s="123" t="s">
        <v>870</v>
      </c>
      <c r="D99" s="120" t="s">
        <v>104</v>
      </c>
      <c r="E99" s="119" t="s">
        <v>15248</v>
      </c>
      <c r="F99" s="119" t="s">
        <v>15249</v>
      </c>
      <c r="G99" s="103" t="s">
        <v>23312</v>
      </c>
      <c r="H99" s="118" t="s">
        <v>15008</v>
      </c>
    </row>
    <row r="100" spans="1:8" x14ac:dyDescent="0.25">
      <c r="A100" s="119"/>
      <c r="B100" s="120" t="s">
        <v>15250</v>
      </c>
      <c r="C100" s="123" t="s">
        <v>870</v>
      </c>
      <c r="D100" s="120" t="s">
        <v>104</v>
      </c>
      <c r="E100" s="119" t="s">
        <v>15251</v>
      </c>
      <c r="F100" s="119" t="s">
        <v>15252</v>
      </c>
      <c r="G100" s="103" t="s">
        <v>23312</v>
      </c>
      <c r="H100" s="118" t="s">
        <v>15008</v>
      </c>
    </row>
    <row r="101" spans="1:8" x14ac:dyDescent="0.25">
      <c r="A101" s="119"/>
      <c r="B101" s="120" t="s">
        <v>15253</v>
      </c>
      <c r="C101" s="123" t="s">
        <v>870</v>
      </c>
      <c r="D101" s="120" t="s">
        <v>104</v>
      </c>
      <c r="E101" s="119" t="s">
        <v>15254</v>
      </c>
      <c r="F101" s="119" t="s">
        <v>15255</v>
      </c>
      <c r="G101" s="103" t="s">
        <v>23312</v>
      </c>
      <c r="H101" s="118" t="s">
        <v>15027</v>
      </c>
    </row>
    <row r="102" spans="1:8" x14ac:dyDescent="0.25">
      <c r="A102" s="119"/>
      <c r="B102" s="120" t="s">
        <v>15256</v>
      </c>
      <c r="C102" s="123" t="s">
        <v>15257</v>
      </c>
      <c r="D102" s="120" t="s">
        <v>104</v>
      </c>
      <c r="E102" s="119" t="s">
        <v>15258</v>
      </c>
      <c r="F102" s="119" t="s">
        <v>15259</v>
      </c>
      <c r="G102" s="103" t="s">
        <v>15260</v>
      </c>
      <c r="H102" s="118" t="s">
        <v>15008</v>
      </c>
    </row>
    <row r="103" spans="1:8" x14ac:dyDescent="0.25">
      <c r="A103" s="119"/>
      <c r="B103" s="120" t="s">
        <v>15261</v>
      </c>
      <c r="C103" s="123" t="s">
        <v>3633</v>
      </c>
      <c r="D103" s="120" t="s">
        <v>104</v>
      </c>
      <c r="E103" s="119" t="s">
        <v>15262</v>
      </c>
      <c r="F103" s="119" t="s">
        <v>15263</v>
      </c>
      <c r="G103" s="103" t="s">
        <v>15260</v>
      </c>
      <c r="H103" s="118" t="s">
        <v>15027</v>
      </c>
    </row>
    <row r="104" spans="1:8" x14ac:dyDescent="0.25">
      <c r="A104" s="119"/>
      <c r="B104" s="120" t="s">
        <v>2149</v>
      </c>
      <c r="C104" s="123" t="s">
        <v>4285</v>
      </c>
      <c r="D104" s="120" t="s">
        <v>104</v>
      </c>
      <c r="E104" s="119" t="s">
        <v>15264</v>
      </c>
      <c r="F104" s="119" t="s">
        <v>15125</v>
      </c>
      <c r="G104" s="103" t="s">
        <v>15126</v>
      </c>
      <c r="H104" s="118" t="s">
        <v>15008</v>
      </c>
    </row>
    <row r="105" spans="1:8" x14ac:dyDescent="0.25">
      <c r="A105" s="119"/>
      <c r="B105" s="120" t="s">
        <v>3248</v>
      </c>
      <c r="C105" s="123" t="s">
        <v>23315</v>
      </c>
      <c r="D105" s="120" t="s">
        <v>104</v>
      </c>
      <c r="E105" s="119" t="s">
        <v>23316</v>
      </c>
      <c r="F105" s="119" t="s">
        <v>23317</v>
      </c>
      <c r="G105" s="103" t="s">
        <v>23318</v>
      </c>
      <c r="H105" s="118" t="s">
        <v>15008</v>
      </c>
    </row>
    <row r="106" spans="1:8" x14ac:dyDescent="0.25">
      <c r="A106" s="119"/>
      <c r="B106" s="120" t="s">
        <v>15265</v>
      </c>
      <c r="C106" s="123" t="s">
        <v>22611</v>
      </c>
      <c r="D106" s="120" t="s">
        <v>104</v>
      </c>
      <c r="E106" s="119" t="s">
        <v>15266</v>
      </c>
      <c r="F106" s="119" t="s">
        <v>15267</v>
      </c>
      <c r="G106" s="103" t="s">
        <v>23318</v>
      </c>
      <c r="H106" s="118" t="s">
        <v>15008</v>
      </c>
    </row>
    <row r="107" spans="1:8" x14ac:dyDescent="0.25">
      <c r="A107" s="119"/>
      <c r="B107" s="120" t="s">
        <v>15268</v>
      </c>
      <c r="C107" s="123" t="s">
        <v>22611</v>
      </c>
      <c r="D107" s="120" t="s">
        <v>104</v>
      </c>
      <c r="E107" s="119" t="s">
        <v>15269</v>
      </c>
      <c r="F107" s="119" t="s">
        <v>15269</v>
      </c>
      <c r="G107" s="103" t="s">
        <v>23318</v>
      </c>
      <c r="H107" s="118" t="s">
        <v>15008</v>
      </c>
    </row>
    <row r="108" spans="1:8" x14ac:dyDescent="0.25">
      <c r="A108" s="119"/>
      <c r="B108" s="120" t="s">
        <v>15270</v>
      </c>
      <c r="C108" s="123" t="s">
        <v>22611</v>
      </c>
      <c r="D108" s="120" t="s">
        <v>104</v>
      </c>
      <c r="E108" s="119" t="s">
        <v>15271</v>
      </c>
      <c r="F108" s="119" t="s">
        <v>15272</v>
      </c>
      <c r="G108" s="103" t="s">
        <v>23318</v>
      </c>
      <c r="H108" s="118" t="s">
        <v>15008</v>
      </c>
    </row>
    <row r="109" spans="1:8" x14ac:dyDescent="0.25">
      <c r="A109" s="119"/>
      <c r="B109" s="120" t="s">
        <v>15273</v>
      </c>
      <c r="C109" s="123" t="s">
        <v>22611</v>
      </c>
      <c r="D109" s="120" t="s">
        <v>104</v>
      </c>
      <c r="E109" s="119" t="s">
        <v>15274</v>
      </c>
      <c r="F109" s="119" t="s">
        <v>15275</v>
      </c>
      <c r="G109" s="103" t="s">
        <v>23318</v>
      </c>
      <c r="H109" s="118" t="s">
        <v>15008</v>
      </c>
    </row>
    <row r="110" spans="1:8" x14ac:dyDescent="0.25">
      <c r="A110" s="119"/>
      <c r="B110" s="120" t="s">
        <v>15276</v>
      </c>
      <c r="C110" s="123" t="s">
        <v>22611</v>
      </c>
      <c r="D110" s="120" t="s">
        <v>104</v>
      </c>
      <c r="E110" s="119" t="s">
        <v>15277</v>
      </c>
      <c r="F110" s="119" t="s">
        <v>15277</v>
      </c>
      <c r="G110" s="103" t="s">
        <v>23318</v>
      </c>
      <c r="H110" s="118" t="s">
        <v>15008</v>
      </c>
    </row>
    <row r="111" spans="1:8" x14ac:dyDescent="0.25">
      <c r="A111" s="119"/>
      <c r="B111" s="120" t="s">
        <v>15278</v>
      </c>
      <c r="C111" s="123" t="s">
        <v>22611</v>
      </c>
      <c r="D111" s="120" t="s">
        <v>104</v>
      </c>
      <c r="E111" s="119" t="s">
        <v>22612</v>
      </c>
      <c r="F111" s="119" t="s">
        <v>15279</v>
      </c>
      <c r="G111" s="103" t="s">
        <v>23318</v>
      </c>
      <c r="H111" s="118" t="s">
        <v>15008</v>
      </c>
    </row>
    <row r="112" spans="1:8" x14ac:dyDescent="0.25">
      <c r="A112" s="119"/>
      <c r="B112" s="120" t="s">
        <v>15280</v>
      </c>
      <c r="C112" s="123" t="s">
        <v>22611</v>
      </c>
      <c r="D112" s="120" t="s">
        <v>104</v>
      </c>
      <c r="E112" s="119" t="s">
        <v>15281</v>
      </c>
      <c r="F112" s="119" t="s">
        <v>15282</v>
      </c>
      <c r="G112" s="103" t="s">
        <v>23318</v>
      </c>
      <c r="H112" s="118" t="s">
        <v>15008</v>
      </c>
    </row>
    <row r="113" spans="1:8" x14ac:dyDescent="0.25">
      <c r="A113" s="119"/>
      <c r="B113" s="120" t="s">
        <v>15283</v>
      </c>
      <c r="C113" s="123" t="s">
        <v>22611</v>
      </c>
      <c r="D113" s="120" t="s">
        <v>104</v>
      </c>
      <c r="E113" s="119" t="s">
        <v>15284</v>
      </c>
      <c r="F113" s="119" t="s">
        <v>15284</v>
      </c>
      <c r="G113" s="103" t="s">
        <v>23318</v>
      </c>
      <c r="H113" s="118" t="s">
        <v>15008</v>
      </c>
    </row>
    <row r="114" spans="1:8" x14ac:dyDescent="0.25">
      <c r="A114" s="119"/>
      <c r="B114" s="120" t="s">
        <v>22613</v>
      </c>
      <c r="C114" s="123" t="s">
        <v>4265</v>
      </c>
      <c r="D114" s="120" t="s">
        <v>104</v>
      </c>
      <c r="E114" s="119" t="s">
        <v>22614</v>
      </c>
      <c r="F114" s="119" t="s">
        <v>22614</v>
      </c>
      <c r="G114" s="103" t="s">
        <v>23318</v>
      </c>
      <c r="H114" s="118" t="s">
        <v>15008</v>
      </c>
    </row>
    <row r="115" spans="1:8" x14ac:dyDescent="0.25">
      <c r="A115" s="119"/>
      <c r="B115" s="120" t="s">
        <v>15285</v>
      </c>
      <c r="C115" s="123" t="s">
        <v>342</v>
      </c>
      <c r="D115" s="120" t="s">
        <v>104</v>
      </c>
      <c r="E115" s="119" t="s">
        <v>15286</v>
      </c>
      <c r="F115" s="119" t="s">
        <v>15287</v>
      </c>
      <c r="G115" s="103" t="s">
        <v>15260</v>
      </c>
      <c r="H115" s="118" t="s">
        <v>15008</v>
      </c>
    </row>
    <row r="116" spans="1:8" x14ac:dyDescent="0.25">
      <c r="A116" s="119"/>
      <c r="B116" s="120" t="s">
        <v>180</v>
      </c>
      <c r="C116" s="123" t="s">
        <v>847</v>
      </c>
      <c r="D116" s="120" t="s">
        <v>104</v>
      </c>
      <c r="E116" s="119" t="s">
        <v>15288</v>
      </c>
      <c r="F116" s="119" t="s">
        <v>15289</v>
      </c>
      <c r="G116" s="103" t="s">
        <v>366</v>
      </c>
      <c r="H116" s="118" t="s">
        <v>15008</v>
      </c>
    </row>
    <row r="117" spans="1:8" x14ac:dyDescent="0.25">
      <c r="A117" s="119"/>
      <c r="B117" s="120" t="s">
        <v>15290</v>
      </c>
      <c r="C117" s="123" t="s">
        <v>7649</v>
      </c>
      <c r="D117" s="120" t="s">
        <v>104</v>
      </c>
      <c r="E117" s="119" t="s">
        <v>22615</v>
      </c>
      <c r="F117" s="119" t="s">
        <v>22616</v>
      </c>
      <c r="G117" s="103" t="s">
        <v>366</v>
      </c>
      <c r="H117" s="118" t="s">
        <v>15008</v>
      </c>
    </row>
    <row r="118" spans="1:8" x14ac:dyDescent="0.25">
      <c r="A118" s="119"/>
      <c r="B118" s="120" t="s">
        <v>15291</v>
      </c>
      <c r="C118" s="123" t="s">
        <v>847</v>
      </c>
      <c r="D118" s="120" t="s">
        <v>104</v>
      </c>
      <c r="E118" s="119" t="s">
        <v>15292</v>
      </c>
      <c r="F118" s="119" t="s">
        <v>15293</v>
      </c>
      <c r="G118" s="103" t="s">
        <v>366</v>
      </c>
      <c r="H118" s="118" t="s">
        <v>15008</v>
      </c>
    </row>
    <row r="119" spans="1:8" x14ac:dyDescent="0.25">
      <c r="A119" s="119"/>
      <c r="B119" s="120" t="s">
        <v>15294</v>
      </c>
      <c r="C119" s="123" t="s">
        <v>847</v>
      </c>
      <c r="D119" s="120" t="s">
        <v>104</v>
      </c>
      <c r="E119" s="119" t="s">
        <v>22617</v>
      </c>
      <c r="F119" s="119" t="s">
        <v>22617</v>
      </c>
      <c r="G119" s="103" t="s">
        <v>366</v>
      </c>
      <c r="H119" s="118" t="s">
        <v>15008</v>
      </c>
    </row>
    <row r="120" spans="1:8" x14ac:dyDescent="0.25">
      <c r="A120" s="119"/>
      <c r="B120" s="120" t="s">
        <v>15295</v>
      </c>
      <c r="C120" s="123" t="s">
        <v>15296</v>
      </c>
      <c r="D120" s="120" t="s">
        <v>104</v>
      </c>
      <c r="E120" s="119" t="s">
        <v>15297</v>
      </c>
      <c r="F120" s="119" t="s">
        <v>15298</v>
      </c>
      <c r="G120" s="103" t="s">
        <v>366</v>
      </c>
      <c r="H120" s="118" t="s">
        <v>15008</v>
      </c>
    </row>
    <row r="121" spans="1:8" x14ac:dyDescent="0.25">
      <c r="A121" s="119"/>
      <c r="B121" s="120" t="s">
        <v>15299</v>
      </c>
      <c r="C121" s="123" t="s">
        <v>847</v>
      </c>
      <c r="D121" s="120" t="s">
        <v>104</v>
      </c>
      <c r="E121" s="119" t="s">
        <v>15300</v>
      </c>
      <c r="F121" s="119" t="s">
        <v>15301</v>
      </c>
      <c r="G121" s="103" t="s">
        <v>366</v>
      </c>
      <c r="H121" s="118" t="s">
        <v>15008</v>
      </c>
    </row>
    <row r="122" spans="1:8" x14ac:dyDescent="0.25">
      <c r="A122" s="119"/>
      <c r="B122" s="120" t="s">
        <v>15302</v>
      </c>
      <c r="C122" s="123" t="s">
        <v>847</v>
      </c>
      <c r="D122" s="120" t="s">
        <v>104</v>
      </c>
      <c r="E122" s="119" t="s">
        <v>15303</v>
      </c>
      <c r="F122" s="119" t="s">
        <v>15304</v>
      </c>
      <c r="G122" s="103" t="s">
        <v>366</v>
      </c>
      <c r="H122" s="118" t="s">
        <v>15008</v>
      </c>
    </row>
    <row r="123" spans="1:8" x14ac:dyDescent="0.25">
      <c r="A123" s="119"/>
      <c r="B123" s="120" t="s">
        <v>15305</v>
      </c>
      <c r="C123" s="123" t="s">
        <v>847</v>
      </c>
      <c r="D123" s="120" t="s">
        <v>104</v>
      </c>
      <c r="E123" s="119" t="s">
        <v>15306</v>
      </c>
      <c r="F123" s="119" t="s">
        <v>15306</v>
      </c>
      <c r="G123" s="103" t="s">
        <v>366</v>
      </c>
      <c r="H123" s="118" t="s">
        <v>15008</v>
      </c>
    </row>
    <row r="124" spans="1:8" x14ac:dyDescent="0.25">
      <c r="A124" s="119"/>
      <c r="B124" s="120" t="s">
        <v>15307</v>
      </c>
      <c r="C124" s="123" t="s">
        <v>847</v>
      </c>
      <c r="D124" s="120" t="s">
        <v>104</v>
      </c>
      <c r="E124" s="119" t="s">
        <v>15308</v>
      </c>
      <c r="F124" s="119" t="s">
        <v>15309</v>
      </c>
      <c r="G124" s="103" t="s">
        <v>366</v>
      </c>
      <c r="H124" s="118" t="s">
        <v>15008</v>
      </c>
    </row>
    <row r="125" spans="1:8" x14ac:dyDescent="0.25">
      <c r="A125" s="119"/>
      <c r="B125" s="120" t="s">
        <v>15310</v>
      </c>
      <c r="C125" s="123" t="s">
        <v>847</v>
      </c>
      <c r="D125" s="120" t="s">
        <v>104</v>
      </c>
      <c r="E125" s="119" t="s">
        <v>15311</v>
      </c>
      <c r="F125" s="119" t="s">
        <v>15311</v>
      </c>
      <c r="G125" s="103" t="s">
        <v>366</v>
      </c>
      <c r="H125" s="118" t="s">
        <v>15008</v>
      </c>
    </row>
    <row r="126" spans="1:8" x14ac:dyDescent="0.25">
      <c r="A126" s="119"/>
      <c r="B126" s="120" t="s">
        <v>15312</v>
      </c>
      <c r="C126" s="123" t="s">
        <v>15058</v>
      </c>
      <c r="D126" s="120" t="s">
        <v>104</v>
      </c>
      <c r="E126" s="119" t="s">
        <v>15313</v>
      </c>
      <c r="F126" s="119" t="s">
        <v>15314</v>
      </c>
      <c r="G126" s="103" t="s">
        <v>366</v>
      </c>
      <c r="H126" s="118" t="s">
        <v>15008</v>
      </c>
    </row>
    <row r="127" spans="1:8" x14ac:dyDescent="0.25">
      <c r="A127" s="119"/>
      <c r="B127" s="120" t="s">
        <v>174</v>
      </c>
      <c r="C127" s="123" t="s">
        <v>847</v>
      </c>
      <c r="D127" s="120" t="s">
        <v>104</v>
      </c>
      <c r="E127" s="119" t="s">
        <v>15315</v>
      </c>
      <c r="F127" s="119" t="s">
        <v>15315</v>
      </c>
      <c r="G127" s="103" t="s">
        <v>366</v>
      </c>
      <c r="H127" s="118" t="s">
        <v>15008</v>
      </c>
    </row>
    <row r="128" spans="1:8" x14ac:dyDescent="0.25">
      <c r="A128" s="119"/>
      <c r="B128" s="120" t="s">
        <v>865</v>
      </c>
      <c r="C128" s="123" t="s">
        <v>23319</v>
      </c>
      <c r="D128" s="120" t="s">
        <v>104</v>
      </c>
      <c r="E128" s="119" t="s">
        <v>23320</v>
      </c>
      <c r="F128" s="119" t="s">
        <v>15326</v>
      </c>
      <c r="G128" s="103" t="s">
        <v>23321</v>
      </c>
      <c r="H128" s="118" t="s">
        <v>15008</v>
      </c>
    </row>
    <row r="129" spans="1:8" x14ac:dyDescent="0.25">
      <c r="A129" s="119"/>
      <c r="B129" s="120" t="s">
        <v>15316</v>
      </c>
      <c r="C129" s="123" t="s">
        <v>847</v>
      </c>
      <c r="D129" s="120" t="s">
        <v>104</v>
      </c>
      <c r="E129" s="119" t="s">
        <v>15317</v>
      </c>
      <c r="F129" s="119" t="s">
        <v>15318</v>
      </c>
      <c r="G129" s="103" t="s">
        <v>366</v>
      </c>
      <c r="H129" s="118" t="s">
        <v>15008</v>
      </c>
    </row>
    <row r="130" spans="1:8" x14ac:dyDescent="0.25">
      <c r="A130" s="119"/>
      <c r="B130" s="120" t="s">
        <v>15319</v>
      </c>
      <c r="C130" s="123" t="s">
        <v>847</v>
      </c>
      <c r="D130" s="120" t="s">
        <v>104</v>
      </c>
      <c r="E130" s="119" t="s">
        <v>15320</v>
      </c>
      <c r="F130" s="119" t="s">
        <v>15321</v>
      </c>
      <c r="G130" s="103" t="s">
        <v>366</v>
      </c>
      <c r="H130" s="118" t="s">
        <v>15008</v>
      </c>
    </row>
    <row r="131" spans="1:8" x14ac:dyDescent="0.25">
      <c r="A131" s="119"/>
      <c r="B131" s="120" t="s">
        <v>15322</v>
      </c>
      <c r="C131" s="123" t="s">
        <v>847</v>
      </c>
      <c r="D131" s="120" t="s">
        <v>104</v>
      </c>
      <c r="E131" s="119" t="s">
        <v>15323</v>
      </c>
      <c r="F131" s="119" t="s">
        <v>15324</v>
      </c>
      <c r="G131" s="103" t="s">
        <v>366</v>
      </c>
      <c r="H131" s="118" t="s">
        <v>15008</v>
      </c>
    </row>
    <row r="132" spans="1:8" x14ac:dyDescent="0.25">
      <c r="A132" s="119"/>
      <c r="B132" s="120" t="s">
        <v>15325</v>
      </c>
      <c r="C132" s="123" t="s">
        <v>847</v>
      </c>
      <c r="D132" s="120" t="s">
        <v>104</v>
      </c>
      <c r="E132" s="119" t="s">
        <v>22618</v>
      </c>
      <c r="F132" s="119" t="s">
        <v>15326</v>
      </c>
      <c r="G132" s="103" t="s">
        <v>366</v>
      </c>
      <c r="H132" s="118" t="s">
        <v>15008</v>
      </c>
    </row>
    <row r="133" spans="1:8" x14ac:dyDescent="0.25">
      <c r="A133" s="119"/>
      <c r="B133" s="120" t="s">
        <v>15327</v>
      </c>
      <c r="C133" s="123" t="s">
        <v>4733</v>
      </c>
      <c r="D133" s="120" t="s">
        <v>104</v>
      </c>
      <c r="E133" s="119" t="s">
        <v>22619</v>
      </c>
      <c r="F133" s="119" t="s">
        <v>22620</v>
      </c>
      <c r="G133" s="103" t="s">
        <v>366</v>
      </c>
      <c r="H133" s="118" t="s">
        <v>15008</v>
      </c>
    </row>
    <row r="134" spans="1:8" x14ac:dyDescent="0.25">
      <c r="A134" s="119"/>
      <c r="B134" s="120" t="s">
        <v>15328</v>
      </c>
      <c r="C134" s="123" t="s">
        <v>847</v>
      </c>
      <c r="D134" s="120" t="s">
        <v>104</v>
      </c>
      <c r="E134" s="119" t="s">
        <v>15329</v>
      </c>
      <c r="F134" s="119" t="s">
        <v>15330</v>
      </c>
      <c r="G134" s="103" t="s">
        <v>366</v>
      </c>
      <c r="H134" s="118" t="s">
        <v>15008</v>
      </c>
    </row>
    <row r="135" spans="1:8" x14ac:dyDescent="0.25">
      <c r="A135" s="119"/>
      <c r="B135" s="120" t="s">
        <v>15331</v>
      </c>
      <c r="C135" s="123" t="s">
        <v>15079</v>
      </c>
      <c r="D135" s="120" t="s">
        <v>104</v>
      </c>
      <c r="E135" s="119" t="s">
        <v>15332</v>
      </c>
      <c r="F135" s="119" t="s">
        <v>15333</v>
      </c>
      <c r="G135" s="103" t="s">
        <v>366</v>
      </c>
      <c r="H135" s="118" t="s">
        <v>15008</v>
      </c>
    </row>
    <row r="136" spans="1:8" x14ac:dyDescent="0.25">
      <c r="A136" s="119"/>
      <c r="B136" s="120" t="s">
        <v>15334</v>
      </c>
      <c r="C136" s="123" t="s">
        <v>847</v>
      </c>
      <c r="D136" s="120" t="s">
        <v>104</v>
      </c>
      <c r="E136" s="119" t="s">
        <v>15335</v>
      </c>
      <c r="F136" s="119" t="s">
        <v>15336</v>
      </c>
      <c r="G136" s="103" t="s">
        <v>366</v>
      </c>
      <c r="H136" s="118" t="s">
        <v>15008</v>
      </c>
    </row>
    <row r="137" spans="1:8" x14ac:dyDescent="0.25">
      <c r="A137" s="119"/>
      <c r="B137" s="120" t="s">
        <v>15337</v>
      </c>
      <c r="C137" s="123" t="s">
        <v>15338</v>
      </c>
      <c r="D137" s="120" t="s">
        <v>104</v>
      </c>
      <c r="E137" s="119" t="s">
        <v>15339</v>
      </c>
      <c r="F137" s="119" t="s">
        <v>15340</v>
      </c>
      <c r="G137" s="103" t="s">
        <v>366</v>
      </c>
      <c r="H137" s="118" t="s">
        <v>15008</v>
      </c>
    </row>
    <row r="138" spans="1:8" x14ac:dyDescent="0.25">
      <c r="A138" s="119"/>
      <c r="B138" s="120" t="s">
        <v>15341</v>
      </c>
      <c r="C138" s="123" t="s">
        <v>15342</v>
      </c>
      <c r="D138" s="120" t="s">
        <v>104</v>
      </c>
      <c r="E138" s="119" t="s">
        <v>15343</v>
      </c>
      <c r="F138" s="119" t="s">
        <v>15344</v>
      </c>
      <c r="G138" s="103" t="s">
        <v>366</v>
      </c>
      <c r="H138" s="118" t="s">
        <v>15008</v>
      </c>
    </row>
    <row r="139" spans="1:8" x14ac:dyDescent="0.25">
      <c r="A139" s="119"/>
      <c r="B139" s="120" t="s">
        <v>15345</v>
      </c>
      <c r="C139" s="123" t="s">
        <v>1412</v>
      </c>
      <c r="D139" s="120" t="s">
        <v>104</v>
      </c>
      <c r="E139" s="119" t="s">
        <v>15346</v>
      </c>
      <c r="F139" s="119" t="s">
        <v>15347</v>
      </c>
      <c r="G139" s="103" t="s">
        <v>15348</v>
      </c>
      <c r="H139" s="118" t="s">
        <v>15008</v>
      </c>
    </row>
    <row r="140" spans="1:8" x14ac:dyDescent="0.25">
      <c r="A140" s="119"/>
      <c r="B140" s="120" t="s">
        <v>15349</v>
      </c>
      <c r="C140" s="123" t="s">
        <v>4285</v>
      </c>
      <c r="D140" s="120" t="s">
        <v>104</v>
      </c>
      <c r="E140" s="119" t="s">
        <v>15350</v>
      </c>
      <c r="F140" s="119" t="s">
        <v>15351</v>
      </c>
      <c r="G140" s="103" t="s">
        <v>15352</v>
      </c>
      <c r="H140" s="118" t="s">
        <v>15008</v>
      </c>
    </row>
    <row r="141" spans="1:8" x14ac:dyDescent="0.25">
      <c r="A141" s="119"/>
      <c r="B141" s="120" t="s">
        <v>15353</v>
      </c>
      <c r="C141" s="123" t="s">
        <v>847</v>
      </c>
      <c r="D141" s="120" t="s">
        <v>104</v>
      </c>
      <c r="E141" s="119" t="s">
        <v>22621</v>
      </c>
      <c r="F141" s="119" t="s">
        <v>15354</v>
      </c>
      <c r="G141" s="103" t="s">
        <v>366</v>
      </c>
      <c r="H141" s="118" t="s">
        <v>15008</v>
      </c>
    </row>
    <row r="142" spans="1:8" x14ac:dyDescent="0.25">
      <c r="A142" s="119"/>
      <c r="B142" s="120" t="s">
        <v>15355</v>
      </c>
      <c r="C142" s="123" t="s">
        <v>847</v>
      </c>
      <c r="D142" s="120" t="s">
        <v>104</v>
      </c>
      <c r="E142" s="119" t="s">
        <v>15356</v>
      </c>
      <c r="F142" s="119" t="s">
        <v>15357</v>
      </c>
      <c r="G142" s="103" t="s">
        <v>366</v>
      </c>
      <c r="H142" s="118" t="s">
        <v>15008</v>
      </c>
    </row>
    <row r="143" spans="1:8" x14ac:dyDescent="0.25">
      <c r="A143" s="119"/>
      <c r="B143" s="120" t="s">
        <v>15358</v>
      </c>
      <c r="C143" s="123" t="s">
        <v>1777</v>
      </c>
      <c r="D143" s="120" t="s">
        <v>104</v>
      </c>
      <c r="E143" s="119" t="s">
        <v>15359</v>
      </c>
      <c r="F143" s="119" t="s">
        <v>15360</v>
      </c>
      <c r="G143" s="103" t="s">
        <v>366</v>
      </c>
      <c r="H143" s="118" t="s">
        <v>15027</v>
      </c>
    </row>
    <row r="144" spans="1:8" x14ac:dyDescent="0.25">
      <c r="A144" s="119"/>
      <c r="B144" s="120" t="s">
        <v>214</v>
      </c>
      <c r="C144" s="123" t="s">
        <v>847</v>
      </c>
      <c r="D144" s="120" t="s">
        <v>104</v>
      </c>
      <c r="E144" s="119" t="s">
        <v>11884</v>
      </c>
      <c r="F144" s="119" t="s">
        <v>11884</v>
      </c>
      <c r="G144" s="103" t="s">
        <v>366</v>
      </c>
      <c r="H144" s="118" t="s">
        <v>15008</v>
      </c>
    </row>
    <row r="145" spans="1:8" x14ac:dyDescent="0.25">
      <c r="A145" s="119"/>
      <c r="B145" s="120" t="s">
        <v>15361</v>
      </c>
      <c r="C145" s="123" t="s">
        <v>847</v>
      </c>
      <c r="D145" s="120" t="s">
        <v>104</v>
      </c>
      <c r="E145" s="119" t="s">
        <v>15362</v>
      </c>
      <c r="F145" s="119" t="s">
        <v>15362</v>
      </c>
      <c r="G145" s="103" t="s">
        <v>366</v>
      </c>
      <c r="H145" s="118" t="s">
        <v>15008</v>
      </c>
    </row>
    <row r="146" spans="1:8" x14ac:dyDescent="0.25">
      <c r="A146" s="119"/>
      <c r="B146" s="120" t="s">
        <v>15363</v>
      </c>
      <c r="C146" s="123" t="s">
        <v>847</v>
      </c>
      <c r="D146" s="120" t="s">
        <v>104</v>
      </c>
      <c r="E146" s="119" t="s">
        <v>22622</v>
      </c>
      <c r="F146" s="119" t="s">
        <v>22623</v>
      </c>
      <c r="G146" s="103" t="s">
        <v>366</v>
      </c>
      <c r="H146" s="118" t="s">
        <v>15008</v>
      </c>
    </row>
    <row r="147" spans="1:8" x14ac:dyDescent="0.25">
      <c r="A147" s="119"/>
      <c r="B147" s="120" t="s">
        <v>15364</v>
      </c>
      <c r="C147" s="123" t="s">
        <v>125</v>
      </c>
      <c r="D147" s="120" t="s">
        <v>104</v>
      </c>
      <c r="E147" s="119" t="s">
        <v>15365</v>
      </c>
      <c r="F147" s="119" t="s">
        <v>15366</v>
      </c>
      <c r="G147" s="103" t="s">
        <v>366</v>
      </c>
      <c r="H147" s="118" t="s">
        <v>15008</v>
      </c>
    </row>
    <row r="148" spans="1:8" x14ac:dyDescent="0.25">
      <c r="A148" s="119"/>
      <c r="B148" s="120" t="s">
        <v>15367</v>
      </c>
      <c r="C148" s="123" t="s">
        <v>15058</v>
      </c>
      <c r="D148" s="120" t="s">
        <v>104</v>
      </c>
      <c r="E148" s="119" t="s">
        <v>15368</v>
      </c>
      <c r="F148" s="119" t="s">
        <v>15369</v>
      </c>
      <c r="G148" s="103" t="s">
        <v>366</v>
      </c>
      <c r="H148" s="118" t="s">
        <v>15008</v>
      </c>
    </row>
    <row r="149" spans="1:8" x14ac:dyDescent="0.25">
      <c r="A149" s="119"/>
      <c r="B149" s="120" t="s">
        <v>15370</v>
      </c>
      <c r="C149" s="123" t="s">
        <v>1777</v>
      </c>
      <c r="D149" s="120" t="s">
        <v>104</v>
      </c>
      <c r="E149" s="119" t="s">
        <v>15371</v>
      </c>
      <c r="F149" s="119" t="s">
        <v>15372</v>
      </c>
      <c r="G149" s="103" t="s">
        <v>366</v>
      </c>
      <c r="H149" s="118" t="s">
        <v>15027</v>
      </c>
    </row>
    <row r="150" spans="1:8" x14ac:dyDescent="0.25">
      <c r="A150" s="119"/>
      <c r="B150" s="120" t="s">
        <v>188</v>
      </c>
      <c r="C150" s="123" t="s">
        <v>847</v>
      </c>
      <c r="D150" s="120" t="s">
        <v>104</v>
      </c>
      <c r="E150" s="119" t="s">
        <v>15373</v>
      </c>
      <c r="F150" s="119" t="s">
        <v>15374</v>
      </c>
      <c r="G150" s="103" t="s">
        <v>366</v>
      </c>
      <c r="H150" s="118" t="s">
        <v>15008</v>
      </c>
    </row>
    <row r="151" spans="1:8" x14ac:dyDescent="0.25">
      <c r="A151" s="119"/>
      <c r="B151" s="120" t="s">
        <v>255</v>
      </c>
      <c r="C151" s="123" t="s">
        <v>847</v>
      </c>
      <c r="D151" s="120" t="s">
        <v>104</v>
      </c>
      <c r="E151" s="119" t="s">
        <v>15375</v>
      </c>
      <c r="F151" s="119" t="s">
        <v>15376</v>
      </c>
      <c r="G151" s="103" t="s">
        <v>366</v>
      </c>
      <c r="H151" s="118" t="s">
        <v>15008</v>
      </c>
    </row>
    <row r="152" spans="1:8" x14ac:dyDescent="0.25">
      <c r="A152" s="119"/>
      <c r="B152" s="120" t="s">
        <v>15377</v>
      </c>
      <c r="C152" s="123" t="s">
        <v>847</v>
      </c>
      <c r="D152" s="120" t="s">
        <v>104</v>
      </c>
      <c r="E152" s="119" t="s">
        <v>15378</v>
      </c>
      <c r="F152" s="119" t="s">
        <v>15378</v>
      </c>
      <c r="G152" s="103" t="s">
        <v>366</v>
      </c>
      <c r="H152" s="118" t="s">
        <v>15008</v>
      </c>
    </row>
    <row r="153" spans="1:8" x14ac:dyDescent="0.25">
      <c r="A153" s="119"/>
      <c r="B153" s="120" t="s">
        <v>167</v>
      </c>
      <c r="C153" s="123" t="s">
        <v>847</v>
      </c>
      <c r="D153" s="120" t="s">
        <v>104</v>
      </c>
      <c r="E153" s="119" t="s">
        <v>8612</v>
      </c>
      <c r="F153" s="119" t="s">
        <v>8612</v>
      </c>
      <c r="G153" s="103" t="s">
        <v>366</v>
      </c>
      <c r="H153" s="118" t="s">
        <v>15008</v>
      </c>
    </row>
    <row r="154" spans="1:8" x14ac:dyDescent="0.25">
      <c r="A154" s="119"/>
      <c r="B154" s="120" t="s">
        <v>15379</v>
      </c>
      <c r="C154" s="123" t="s">
        <v>847</v>
      </c>
      <c r="D154" s="120" t="s">
        <v>104</v>
      </c>
      <c r="E154" s="119" t="s">
        <v>15380</v>
      </c>
      <c r="F154" s="119" t="s">
        <v>15381</v>
      </c>
      <c r="G154" s="103" t="s">
        <v>366</v>
      </c>
      <c r="H154" s="118" t="s">
        <v>15008</v>
      </c>
    </row>
    <row r="155" spans="1:8" x14ac:dyDescent="0.25">
      <c r="A155" s="119"/>
      <c r="B155" s="120" t="s">
        <v>15382</v>
      </c>
      <c r="C155" s="123" t="s">
        <v>847</v>
      </c>
      <c r="D155" s="120" t="s">
        <v>104</v>
      </c>
      <c r="E155" s="119" t="s">
        <v>15383</v>
      </c>
      <c r="F155" s="119" t="s">
        <v>15384</v>
      </c>
      <c r="G155" s="103" t="s">
        <v>366</v>
      </c>
      <c r="H155" s="118" t="s">
        <v>15008</v>
      </c>
    </row>
    <row r="156" spans="1:8" x14ac:dyDescent="0.25">
      <c r="A156" s="119"/>
      <c r="B156" s="120" t="s">
        <v>15385</v>
      </c>
      <c r="C156" s="123" t="s">
        <v>847</v>
      </c>
      <c r="D156" s="120" t="s">
        <v>104</v>
      </c>
      <c r="E156" s="119" t="s">
        <v>15386</v>
      </c>
      <c r="F156" s="119" t="s">
        <v>15386</v>
      </c>
      <c r="G156" s="103" t="s">
        <v>366</v>
      </c>
      <c r="H156" s="118" t="s">
        <v>15008</v>
      </c>
    </row>
    <row r="157" spans="1:8" x14ac:dyDescent="0.25">
      <c r="A157" s="119"/>
      <c r="B157" s="120" t="s">
        <v>15387</v>
      </c>
      <c r="C157" s="123" t="s">
        <v>23174</v>
      </c>
      <c r="D157" s="120" t="s">
        <v>104</v>
      </c>
      <c r="E157" s="119" t="s">
        <v>23322</v>
      </c>
      <c r="F157" s="119" t="s">
        <v>23323</v>
      </c>
      <c r="G157" s="103" t="s">
        <v>366</v>
      </c>
      <c r="H157" s="118" t="s">
        <v>15008</v>
      </c>
    </row>
    <row r="158" spans="1:8" x14ac:dyDescent="0.25">
      <c r="A158" s="119"/>
      <c r="B158" s="120" t="s">
        <v>15388</v>
      </c>
      <c r="C158" s="123" t="s">
        <v>847</v>
      </c>
      <c r="D158" s="120" t="s">
        <v>104</v>
      </c>
      <c r="E158" s="119" t="s">
        <v>15389</v>
      </c>
      <c r="F158" s="119" t="s">
        <v>15390</v>
      </c>
      <c r="G158" s="103" t="s">
        <v>366</v>
      </c>
      <c r="H158" s="118" t="s">
        <v>15008</v>
      </c>
    </row>
    <row r="159" spans="1:8" x14ac:dyDescent="0.25">
      <c r="A159" s="119"/>
      <c r="B159" s="120" t="s">
        <v>15391</v>
      </c>
      <c r="C159" s="123" t="s">
        <v>847</v>
      </c>
      <c r="D159" s="120" t="s">
        <v>104</v>
      </c>
      <c r="E159" s="119" t="s">
        <v>15392</v>
      </c>
      <c r="F159" s="119" t="s">
        <v>15393</v>
      </c>
      <c r="G159" s="103" t="s">
        <v>366</v>
      </c>
      <c r="H159" s="118" t="s">
        <v>15008</v>
      </c>
    </row>
    <row r="160" spans="1:8" x14ac:dyDescent="0.25">
      <c r="A160" s="119"/>
      <c r="B160" s="120" t="s">
        <v>15394</v>
      </c>
      <c r="C160" s="123" t="s">
        <v>847</v>
      </c>
      <c r="D160" s="120" t="s">
        <v>104</v>
      </c>
      <c r="E160" s="119" t="s">
        <v>15395</v>
      </c>
      <c r="F160" s="119" t="s">
        <v>15395</v>
      </c>
      <c r="G160" s="103" t="s">
        <v>366</v>
      </c>
      <c r="H160" s="118" t="s">
        <v>15008</v>
      </c>
    </row>
    <row r="161" spans="1:8" x14ac:dyDescent="0.25">
      <c r="A161" s="119"/>
      <c r="B161" s="120" t="s">
        <v>15396</v>
      </c>
      <c r="C161" s="123" t="s">
        <v>847</v>
      </c>
      <c r="D161" s="120" t="s">
        <v>104</v>
      </c>
      <c r="E161" s="119" t="s">
        <v>15397</v>
      </c>
      <c r="F161" s="119" t="s">
        <v>15398</v>
      </c>
      <c r="G161" s="103" t="s">
        <v>366</v>
      </c>
      <c r="H161" s="118" t="s">
        <v>15008</v>
      </c>
    </row>
    <row r="162" spans="1:8" x14ac:dyDescent="0.25">
      <c r="A162" s="119"/>
      <c r="B162" s="120" t="s">
        <v>15399</v>
      </c>
      <c r="C162" s="123" t="s">
        <v>342</v>
      </c>
      <c r="D162" s="120" t="s">
        <v>104</v>
      </c>
      <c r="E162" s="119" t="s">
        <v>15400</v>
      </c>
      <c r="F162" s="119" t="s">
        <v>15401</v>
      </c>
      <c r="G162" s="103" t="s">
        <v>366</v>
      </c>
      <c r="H162" s="118" t="s">
        <v>15008</v>
      </c>
    </row>
    <row r="163" spans="1:8" x14ac:dyDescent="0.25">
      <c r="A163" s="119"/>
      <c r="B163" s="120" t="s">
        <v>15402</v>
      </c>
      <c r="C163" s="123" t="s">
        <v>1777</v>
      </c>
      <c r="D163" s="120" t="s">
        <v>104</v>
      </c>
      <c r="E163" s="119" t="s">
        <v>15403</v>
      </c>
      <c r="F163" s="119" t="s">
        <v>15404</v>
      </c>
      <c r="G163" s="103" t="s">
        <v>366</v>
      </c>
      <c r="H163" s="118" t="s">
        <v>15027</v>
      </c>
    </row>
    <row r="164" spans="1:8" x14ac:dyDescent="0.25">
      <c r="A164" s="119"/>
      <c r="B164" s="120" t="s">
        <v>15405</v>
      </c>
      <c r="C164" s="123" t="s">
        <v>1863</v>
      </c>
      <c r="D164" s="120" t="s">
        <v>104</v>
      </c>
      <c r="E164" s="119" t="s">
        <v>15406</v>
      </c>
      <c r="F164" s="119" t="s">
        <v>15407</v>
      </c>
      <c r="G164" s="103" t="s">
        <v>366</v>
      </c>
      <c r="H164" s="118" t="s">
        <v>15008</v>
      </c>
    </row>
    <row r="165" spans="1:8" x14ac:dyDescent="0.25">
      <c r="A165" s="119"/>
      <c r="B165" s="120" t="s">
        <v>15408</v>
      </c>
      <c r="C165" s="123" t="s">
        <v>847</v>
      </c>
      <c r="D165" s="120" t="s">
        <v>104</v>
      </c>
      <c r="E165" s="119" t="s">
        <v>22624</v>
      </c>
      <c r="F165" s="119" t="s">
        <v>15409</v>
      </c>
      <c r="G165" s="103" t="s">
        <v>366</v>
      </c>
      <c r="H165" s="118" t="s">
        <v>15008</v>
      </c>
    </row>
    <row r="166" spans="1:8" x14ac:dyDescent="0.25">
      <c r="A166" s="119"/>
      <c r="B166" s="120" t="s">
        <v>231</v>
      </c>
      <c r="C166" s="123" t="s">
        <v>847</v>
      </c>
      <c r="D166" s="120" t="s">
        <v>104</v>
      </c>
      <c r="E166" s="119" t="s">
        <v>15410</v>
      </c>
      <c r="F166" s="119" t="s">
        <v>15411</v>
      </c>
      <c r="G166" s="103" t="s">
        <v>366</v>
      </c>
      <c r="H166" s="118" t="s">
        <v>15008</v>
      </c>
    </row>
    <row r="167" spans="1:8" x14ac:dyDescent="0.25">
      <c r="A167" s="119"/>
      <c r="B167" s="120" t="s">
        <v>15412</v>
      </c>
      <c r="C167" s="123" t="s">
        <v>847</v>
      </c>
      <c r="D167" s="120" t="s">
        <v>104</v>
      </c>
      <c r="E167" s="119" t="s">
        <v>15413</v>
      </c>
      <c r="F167" s="119" t="s">
        <v>15413</v>
      </c>
      <c r="G167" s="103" t="s">
        <v>366</v>
      </c>
      <c r="H167" s="118" t="s">
        <v>15008</v>
      </c>
    </row>
    <row r="168" spans="1:8" x14ac:dyDescent="0.25">
      <c r="A168" s="119"/>
      <c r="B168" s="120" t="s">
        <v>15414</v>
      </c>
      <c r="C168" s="123" t="s">
        <v>847</v>
      </c>
      <c r="D168" s="120" t="s">
        <v>104</v>
      </c>
      <c r="E168" s="119" t="s">
        <v>15415</v>
      </c>
      <c r="F168" s="119" t="s">
        <v>15416</v>
      </c>
      <c r="G168" s="103" t="s">
        <v>366</v>
      </c>
      <c r="H168" s="118" t="s">
        <v>15008</v>
      </c>
    </row>
    <row r="169" spans="1:8" x14ac:dyDescent="0.25">
      <c r="A169" s="119"/>
      <c r="B169" s="120" t="s">
        <v>964</v>
      </c>
      <c r="C169" s="123" t="s">
        <v>847</v>
      </c>
      <c r="D169" s="120" t="s">
        <v>104</v>
      </c>
      <c r="E169" s="119" t="s">
        <v>15417</v>
      </c>
      <c r="F169" s="119" t="s">
        <v>15418</v>
      </c>
      <c r="G169" s="103" t="s">
        <v>366</v>
      </c>
      <c r="H169" s="118" t="s">
        <v>15008</v>
      </c>
    </row>
    <row r="170" spans="1:8" x14ac:dyDescent="0.25">
      <c r="A170" s="119"/>
      <c r="B170" s="120" t="s">
        <v>15419</v>
      </c>
      <c r="C170" s="123" t="s">
        <v>1641</v>
      </c>
      <c r="D170" s="120" t="s">
        <v>104</v>
      </c>
      <c r="E170" s="119" t="s">
        <v>15420</v>
      </c>
      <c r="F170" s="119" t="s">
        <v>15421</v>
      </c>
      <c r="G170" s="103" t="s">
        <v>366</v>
      </c>
      <c r="H170" s="118" t="s">
        <v>15008</v>
      </c>
    </row>
    <row r="171" spans="1:8" x14ac:dyDescent="0.25">
      <c r="A171" s="119"/>
      <c r="B171" s="120" t="s">
        <v>15422</v>
      </c>
      <c r="C171" s="123" t="s">
        <v>1686</v>
      </c>
      <c r="D171" s="120" t="s">
        <v>104</v>
      </c>
      <c r="E171" s="119" t="s">
        <v>15423</v>
      </c>
      <c r="F171" s="119" t="s">
        <v>15424</v>
      </c>
      <c r="G171" s="103" t="s">
        <v>366</v>
      </c>
      <c r="H171" s="118" t="s">
        <v>15008</v>
      </c>
    </row>
    <row r="172" spans="1:8" x14ac:dyDescent="0.25">
      <c r="A172" s="119"/>
      <c r="B172" s="120" t="s">
        <v>1022</v>
      </c>
      <c r="C172" s="123" t="s">
        <v>847</v>
      </c>
      <c r="D172" s="120" t="s">
        <v>104</v>
      </c>
      <c r="E172" s="119" t="s">
        <v>15425</v>
      </c>
      <c r="F172" s="119" t="s">
        <v>15425</v>
      </c>
      <c r="G172" s="103" t="s">
        <v>366</v>
      </c>
      <c r="H172" s="118" t="s">
        <v>15008</v>
      </c>
    </row>
    <row r="173" spans="1:8" x14ac:dyDescent="0.25">
      <c r="A173" s="119"/>
      <c r="B173" s="120" t="s">
        <v>1162</v>
      </c>
      <c r="C173" s="123" t="s">
        <v>847</v>
      </c>
      <c r="D173" s="120" t="s">
        <v>104</v>
      </c>
      <c r="E173" s="119" t="s">
        <v>15426</v>
      </c>
      <c r="F173" s="119" t="s">
        <v>15426</v>
      </c>
      <c r="G173" s="103" t="s">
        <v>366</v>
      </c>
      <c r="H173" s="118" t="s">
        <v>15008</v>
      </c>
    </row>
    <row r="174" spans="1:8" x14ac:dyDescent="0.25">
      <c r="A174" s="119"/>
      <c r="B174" s="120" t="s">
        <v>15427</v>
      </c>
      <c r="C174" s="123" t="s">
        <v>847</v>
      </c>
      <c r="D174" s="120" t="s">
        <v>104</v>
      </c>
      <c r="E174" s="119" t="s">
        <v>15428</v>
      </c>
      <c r="F174" s="119" t="s">
        <v>15429</v>
      </c>
      <c r="G174" s="103" t="s">
        <v>366</v>
      </c>
      <c r="H174" s="118" t="s">
        <v>15008</v>
      </c>
    </row>
    <row r="175" spans="1:8" x14ac:dyDescent="0.25">
      <c r="A175" s="119"/>
      <c r="B175" s="120" t="s">
        <v>362</v>
      </c>
      <c r="C175" s="123" t="s">
        <v>847</v>
      </c>
      <c r="D175" s="120" t="s">
        <v>104</v>
      </c>
      <c r="E175" s="119" t="s">
        <v>11794</v>
      </c>
      <c r="F175" s="119" t="s">
        <v>11794</v>
      </c>
      <c r="G175" s="103" t="s">
        <v>366</v>
      </c>
      <c r="H175" s="118" t="s">
        <v>15008</v>
      </c>
    </row>
    <row r="176" spans="1:8" x14ac:dyDescent="0.25">
      <c r="A176" s="119"/>
      <c r="B176" s="120" t="s">
        <v>295</v>
      </c>
      <c r="C176" s="123" t="s">
        <v>847</v>
      </c>
      <c r="D176" s="120" t="s">
        <v>104</v>
      </c>
      <c r="E176" s="119" t="s">
        <v>11971</v>
      </c>
      <c r="F176" s="119" t="s">
        <v>11971</v>
      </c>
      <c r="G176" s="103" t="s">
        <v>366</v>
      </c>
      <c r="H176" s="118" t="s">
        <v>15008</v>
      </c>
    </row>
    <row r="177" spans="1:8" x14ac:dyDescent="0.25">
      <c r="A177" s="119"/>
      <c r="B177" s="120" t="s">
        <v>15430</v>
      </c>
      <c r="C177" s="123" t="s">
        <v>15058</v>
      </c>
      <c r="D177" s="120" t="s">
        <v>104</v>
      </c>
      <c r="E177" s="119" t="s">
        <v>15431</v>
      </c>
      <c r="F177" s="119" t="s">
        <v>15432</v>
      </c>
      <c r="G177" s="103" t="s">
        <v>366</v>
      </c>
      <c r="H177" s="118" t="s">
        <v>15008</v>
      </c>
    </row>
    <row r="178" spans="1:8" x14ac:dyDescent="0.25">
      <c r="A178" s="119"/>
      <c r="B178" s="120" t="s">
        <v>540</v>
      </c>
      <c r="C178" s="123" t="s">
        <v>847</v>
      </c>
      <c r="D178" s="120" t="s">
        <v>104</v>
      </c>
      <c r="E178" s="119" t="s">
        <v>15433</v>
      </c>
      <c r="F178" s="119" t="s">
        <v>15433</v>
      </c>
      <c r="G178" s="103" t="s">
        <v>366</v>
      </c>
      <c r="H178" s="118" t="s">
        <v>15008</v>
      </c>
    </row>
    <row r="179" spans="1:8" x14ac:dyDescent="0.25">
      <c r="A179" s="119"/>
      <c r="B179" s="120" t="s">
        <v>15434</v>
      </c>
      <c r="C179" s="123" t="s">
        <v>847</v>
      </c>
      <c r="D179" s="120" t="s">
        <v>104</v>
      </c>
      <c r="E179" s="119" t="s">
        <v>15435</v>
      </c>
      <c r="F179" s="119" t="s">
        <v>15436</v>
      </c>
      <c r="G179" s="103" t="s">
        <v>366</v>
      </c>
      <c r="H179" s="118" t="s">
        <v>15008</v>
      </c>
    </row>
    <row r="180" spans="1:8" x14ac:dyDescent="0.25">
      <c r="A180" s="119"/>
      <c r="B180" s="120" t="s">
        <v>15437</v>
      </c>
      <c r="C180" s="123" t="s">
        <v>847</v>
      </c>
      <c r="D180" s="120" t="s">
        <v>104</v>
      </c>
      <c r="E180" s="119" t="s">
        <v>15438</v>
      </c>
      <c r="F180" s="119" t="s">
        <v>15439</v>
      </c>
      <c r="G180" s="103" t="s">
        <v>366</v>
      </c>
      <c r="H180" s="118" t="s">
        <v>15008</v>
      </c>
    </row>
    <row r="181" spans="1:8" x14ac:dyDescent="0.25">
      <c r="A181" s="119"/>
      <c r="B181" s="120" t="s">
        <v>15440</v>
      </c>
      <c r="C181" s="123" t="s">
        <v>15441</v>
      </c>
      <c r="D181" s="120" t="s">
        <v>104</v>
      </c>
      <c r="E181" s="119" t="s">
        <v>15442</v>
      </c>
      <c r="F181" s="119" t="s">
        <v>15443</v>
      </c>
      <c r="G181" s="103" t="s">
        <v>366</v>
      </c>
      <c r="H181" s="118" t="s">
        <v>15008</v>
      </c>
    </row>
    <row r="182" spans="1:8" x14ac:dyDescent="0.25">
      <c r="A182" s="119"/>
      <c r="B182" s="120" t="s">
        <v>1991</v>
      </c>
      <c r="C182" s="123" t="s">
        <v>15445</v>
      </c>
      <c r="D182" s="120" t="s">
        <v>104</v>
      </c>
      <c r="E182" s="119" t="s">
        <v>15446</v>
      </c>
      <c r="F182" s="119" t="s">
        <v>15447</v>
      </c>
      <c r="G182" s="103" t="s">
        <v>15448</v>
      </c>
      <c r="H182" s="118" t="s">
        <v>15008</v>
      </c>
    </row>
    <row r="183" spans="1:8" x14ac:dyDescent="0.25">
      <c r="A183" s="119"/>
      <c r="B183" s="120" t="s">
        <v>1875</v>
      </c>
      <c r="C183" s="123" t="s">
        <v>15445</v>
      </c>
      <c r="D183" s="120" t="s">
        <v>104</v>
      </c>
      <c r="E183" s="119" t="s">
        <v>22625</v>
      </c>
      <c r="F183" s="119" t="s">
        <v>15449</v>
      </c>
      <c r="G183" s="103" t="s">
        <v>15448</v>
      </c>
      <c r="H183" s="118" t="s">
        <v>15008</v>
      </c>
    </row>
    <row r="184" spans="1:8" x14ac:dyDescent="0.25">
      <c r="A184" s="119"/>
      <c r="B184" s="120" t="s">
        <v>15450</v>
      </c>
      <c r="C184" s="123" t="s">
        <v>15445</v>
      </c>
      <c r="D184" s="120" t="s">
        <v>104</v>
      </c>
      <c r="E184" s="119" t="s">
        <v>15451</v>
      </c>
      <c r="F184" s="119" t="s">
        <v>15452</v>
      </c>
      <c r="G184" s="103" t="s">
        <v>15448</v>
      </c>
      <c r="H184" s="118" t="s">
        <v>15008</v>
      </c>
    </row>
    <row r="185" spans="1:8" x14ac:dyDescent="0.25">
      <c r="A185" s="119"/>
      <c r="B185" s="120" t="s">
        <v>15453</v>
      </c>
      <c r="C185" s="123" t="s">
        <v>15445</v>
      </c>
      <c r="D185" s="120" t="s">
        <v>104</v>
      </c>
      <c r="E185" s="119" t="s">
        <v>22626</v>
      </c>
      <c r="F185" s="119" t="s">
        <v>15454</v>
      </c>
      <c r="G185" s="103" t="s">
        <v>15448</v>
      </c>
      <c r="H185" s="118" t="s">
        <v>15008</v>
      </c>
    </row>
    <row r="186" spans="1:8" x14ac:dyDescent="0.25">
      <c r="A186" s="119"/>
      <c r="B186" s="120" t="s">
        <v>15455</v>
      </c>
      <c r="C186" s="123" t="s">
        <v>15445</v>
      </c>
      <c r="D186" s="120" t="s">
        <v>104</v>
      </c>
      <c r="E186" s="119" t="s">
        <v>15456</v>
      </c>
      <c r="F186" s="119" t="s">
        <v>15457</v>
      </c>
      <c r="G186" s="103" t="s">
        <v>15448</v>
      </c>
      <c r="H186" s="118" t="s">
        <v>15008</v>
      </c>
    </row>
    <row r="187" spans="1:8" x14ac:dyDescent="0.25">
      <c r="A187" s="119"/>
      <c r="B187" s="120" t="s">
        <v>15458</v>
      </c>
      <c r="C187" s="123" t="s">
        <v>15445</v>
      </c>
      <c r="D187" s="120" t="s">
        <v>104</v>
      </c>
      <c r="E187" s="119" t="s">
        <v>15459</v>
      </c>
      <c r="F187" s="119" t="s">
        <v>15460</v>
      </c>
      <c r="G187" s="103" t="s">
        <v>15448</v>
      </c>
      <c r="H187" s="118" t="s">
        <v>15008</v>
      </c>
    </row>
    <row r="188" spans="1:8" x14ac:dyDescent="0.25">
      <c r="A188" s="119"/>
      <c r="B188" s="120" t="s">
        <v>15461</v>
      </c>
      <c r="C188" s="123" t="s">
        <v>15445</v>
      </c>
      <c r="D188" s="120" t="s">
        <v>104</v>
      </c>
      <c r="E188" s="119" t="s">
        <v>15462</v>
      </c>
      <c r="F188" s="119" t="s">
        <v>15462</v>
      </c>
      <c r="G188" s="103" t="s">
        <v>15448</v>
      </c>
      <c r="H188" s="118" t="s">
        <v>15008</v>
      </c>
    </row>
    <row r="189" spans="1:8" x14ac:dyDescent="0.25">
      <c r="A189" s="119"/>
      <c r="B189" s="120" t="s">
        <v>15463</v>
      </c>
      <c r="C189" s="123" t="s">
        <v>15445</v>
      </c>
      <c r="D189" s="120" t="s">
        <v>104</v>
      </c>
      <c r="E189" s="119" t="s">
        <v>15464</v>
      </c>
      <c r="F189" s="119" t="s">
        <v>15465</v>
      </c>
      <c r="G189" s="103" t="s">
        <v>15448</v>
      </c>
      <c r="H189" s="118" t="s">
        <v>15008</v>
      </c>
    </row>
    <row r="190" spans="1:8" x14ac:dyDescent="0.25">
      <c r="A190" s="119"/>
      <c r="B190" s="120" t="s">
        <v>15466</v>
      </c>
      <c r="C190" s="123" t="s">
        <v>15445</v>
      </c>
      <c r="D190" s="120" t="s">
        <v>104</v>
      </c>
      <c r="E190" s="119" t="s">
        <v>22627</v>
      </c>
      <c r="F190" s="119" t="s">
        <v>15467</v>
      </c>
      <c r="G190" s="103" t="s">
        <v>15448</v>
      </c>
      <c r="H190" s="118" t="s">
        <v>15008</v>
      </c>
    </row>
    <row r="191" spans="1:8" x14ac:dyDescent="0.25">
      <c r="A191" s="119"/>
      <c r="B191" s="120" t="s">
        <v>15468</v>
      </c>
      <c r="C191" s="123" t="s">
        <v>23319</v>
      </c>
      <c r="D191" s="120" t="s">
        <v>104</v>
      </c>
      <c r="E191" s="119" t="s">
        <v>23324</v>
      </c>
      <c r="F191" s="119" t="s">
        <v>15470</v>
      </c>
      <c r="G191" s="103" t="s">
        <v>173</v>
      </c>
      <c r="H191" s="118" t="s">
        <v>15008</v>
      </c>
    </row>
    <row r="192" spans="1:8" x14ac:dyDescent="0.25">
      <c r="A192" s="119"/>
      <c r="B192" s="120" t="s">
        <v>15471</v>
      </c>
      <c r="C192" s="123" t="s">
        <v>15445</v>
      </c>
      <c r="D192" s="120" t="s">
        <v>104</v>
      </c>
      <c r="E192" s="119" t="s">
        <v>15472</v>
      </c>
      <c r="F192" s="119" t="s">
        <v>15473</v>
      </c>
      <c r="G192" s="103" t="s">
        <v>15448</v>
      </c>
      <c r="H192" s="118" t="s">
        <v>15008</v>
      </c>
    </row>
    <row r="193" spans="1:8" x14ac:dyDescent="0.25">
      <c r="A193" s="119"/>
      <c r="B193" s="120" t="s">
        <v>15474</v>
      </c>
      <c r="C193" s="123" t="s">
        <v>15445</v>
      </c>
      <c r="D193" s="120" t="s">
        <v>104</v>
      </c>
      <c r="E193" s="119" t="s">
        <v>15475</v>
      </c>
      <c r="F193" s="119" t="s">
        <v>15476</v>
      </c>
      <c r="G193" s="103" t="s">
        <v>15448</v>
      </c>
      <c r="H193" s="118" t="s">
        <v>15008</v>
      </c>
    </row>
    <row r="194" spans="1:8" x14ac:dyDescent="0.25">
      <c r="A194" s="119"/>
      <c r="B194" s="120" t="s">
        <v>15477</v>
      </c>
      <c r="C194" s="123" t="s">
        <v>15445</v>
      </c>
      <c r="D194" s="120" t="s">
        <v>104</v>
      </c>
      <c r="E194" s="119" t="s">
        <v>15478</v>
      </c>
      <c r="F194" s="119" t="s">
        <v>15479</v>
      </c>
      <c r="G194" s="103" t="s">
        <v>15448</v>
      </c>
      <c r="H194" s="118" t="s">
        <v>15008</v>
      </c>
    </row>
    <row r="195" spans="1:8" x14ac:dyDescent="0.25">
      <c r="A195" s="119"/>
      <c r="B195" s="120" t="s">
        <v>15480</v>
      </c>
      <c r="C195" s="123" t="s">
        <v>15445</v>
      </c>
      <c r="D195" s="120" t="s">
        <v>104</v>
      </c>
      <c r="E195" s="119" t="s">
        <v>15481</v>
      </c>
      <c r="F195" s="119" t="s">
        <v>15482</v>
      </c>
      <c r="G195" s="103" t="s">
        <v>15448</v>
      </c>
      <c r="H195" s="118" t="s">
        <v>15008</v>
      </c>
    </row>
    <row r="196" spans="1:8" x14ac:dyDescent="0.25">
      <c r="A196" s="119"/>
      <c r="B196" s="120" t="s">
        <v>22628</v>
      </c>
      <c r="C196" s="123" t="s">
        <v>22629</v>
      </c>
      <c r="D196" s="120" t="s">
        <v>104</v>
      </c>
      <c r="E196" s="119" t="s">
        <v>22630</v>
      </c>
      <c r="F196" s="119" t="s">
        <v>22631</v>
      </c>
      <c r="G196" s="103" t="s">
        <v>22632</v>
      </c>
      <c r="H196" s="118" t="s">
        <v>15008</v>
      </c>
    </row>
    <row r="197" spans="1:8" x14ac:dyDescent="0.25">
      <c r="A197" s="119"/>
      <c r="B197" s="120" t="s">
        <v>15483</v>
      </c>
      <c r="C197" s="123" t="s">
        <v>918</v>
      </c>
      <c r="D197" s="120" t="s">
        <v>104</v>
      </c>
      <c r="E197" s="119" t="s">
        <v>15484</v>
      </c>
      <c r="F197" s="119" t="s">
        <v>15485</v>
      </c>
      <c r="G197" s="103" t="s">
        <v>15486</v>
      </c>
      <c r="H197" s="118" t="s">
        <v>15008</v>
      </c>
    </row>
    <row r="198" spans="1:8" x14ac:dyDescent="0.25">
      <c r="A198" s="119"/>
      <c r="B198" s="120" t="s">
        <v>15487</v>
      </c>
      <c r="C198" s="123" t="s">
        <v>4470</v>
      </c>
      <c r="D198" s="120" t="s">
        <v>104</v>
      </c>
      <c r="E198" s="119" t="s">
        <v>23325</v>
      </c>
      <c r="F198" s="119" t="s">
        <v>15488</v>
      </c>
      <c r="G198" s="103" t="s">
        <v>366</v>
      </c>
      <c r="H198" s="118" t="s">
        <v>15008</v>
      </c>
    </row>
    <row r="199" spans="1:8" x14ac:dyDescent="0.25">
      <c r="A199" s="119"/>
      <c r="B199" s="120" t="s">
        <v>190</v>
      </c>
      <c r="C199" s="123" t="s">
        <v>7649</v>
      </c>
      <c r="D199" s="120" t="s">
        <v>104</v>
      </c>
      <c r="E199" s="119" t="s">
        <v>22633</v>
      </c>
      <c r="F199" s="119" t="s">
        <v>22634</v>
      </c>
      <c r="G199" s="103" t="s">
        <v>366</v>
      </c>
      <c r="H199" s="118" t="s">
        <v>15008</v>
      </c>
    </row>
    <row r="200" spans="1:8" x14ac:dyDescent="0.25">
      <c r="A200" s="119"/>
      <c r="B200" s="120" t="s">
        <v>15489</v>
      </c>
      <c r="C200" s="123" t="s">
        <v>847</v>
      </c>
      <c r="D200" s="120" t="s">
        <v>104</v>
      </c>
      <c r="E200" s="119" t="s">
        <v>22635</v>
      </c>
      <c r="F200" s="119" t="s">
        <v>22636</v>
      </c>
      <c r="G200" s="103" t="s">
        <v>366</v>
      </c>
      <c r="H200" s="118" t="s">
        <v>15008</v>
      </c>
    </row>
    <row r="201" spans="1:8" x14ac:dyDescent="0.25">
      <c r="A201" s="119"/>
      <c r="B201" s="120" t="s">
        <v>15491</v>
      </c>
      <c r="C201" s="123" t="s">
        <v>847</v>
      </c>
      <c r="D201" s="120" t="s">
        <v>104</v>
      </c>
      <c r="E201" s="119" t="s">
        <v>15492</v>
      </c>
      <c r="F201" s="119" t="s">
        <v>15493</v>
      </c>
      <c r="G201" s="103" t="s">
        <v>366</v>
      </c>
      <c r="H201" s="118" t="s">
        <v>15008</v>
      </c>
    </row>
    <row r="202" spans="1:8" x14ac:dyDescent="0.25">
      <c r="A202" s="119"/>
      <c r="B202" s="120" t="s">
        <v>15494</v>
      </c>
      <c r="C202" s="123" t="s">
        <v>847</v>
      </c>
      <c r="D202" s="120" t="s">
        <v>104</v>
      </c>
      <c r="E202" s="119" t="s">
        <v>15495</v>
      </c>
      <c r="F202" s="119" t="s">
        <v>15496</v>
      </c>
      <c r="G202" s="103" t="s">
        <v>366</v>
      </c>
      <c r="H202" s="118" t="s">
        <v>15008</v>
      </c>
    </row>
    <row r="203" spans="1:8" x14ac:dyDescent="0.25">
      <c r="A203" s="119"/>
      <c r="B203" s="120" t="s">
        <v>15497</v>
      </c>
      <c r="C203" s="123" t="s">
        <v>847</v>
      </c>
      <c r="D203" s="120" t="s">
        <v>104</v>
      </c>
      <c r="E203" s="119" t="s">
        <v>15498</v>
      </c>
      <c r="F203" s="119" t="s">
        <v>15499</v>
      </c>
      <c r="G203" s="103" t="s">
        <v>366</v>
      </c>
      <c r="H203" s="118" t="s">
        <v>15008</v>
      </c>
    </row>
    <row r="204" spans="1:8" x14ac:dyDescent="0.25">
      <c r="A204" s="119"/>
      <c r="B204" s="120" t="s">
        <v>15500</v>
      </c>
      <c r="C204" s="123" t="s">
        <v>847</v>
      </c>
      <c r="D204" s="120" t="s">
        <v>104</v>
      </c>
      <c r="E204" s="119" t="s">
        <v>15501</v>
      </c>
      <c r="F204" s="119" t="s">
        <v>15502</v>
      </c>
      <c r="G204" s="103" t="s">
        <v>366</v>
      </c>
      <c r="H204" s="118" t="s">
        <v>15008</v>
      </c>
    </row>
    <row r="205" spans="1:8" x14ac:dyDescent="0.25">
      <c r="A205" s="119"/>
      <c r="B205" s="120" t="s">
        <v>15503</v>
      </c>
      <c r="C205" s="123" t="s">
        <v>847</v>
      </c>
      <c r="D205" s="120" t="s">
        <v>104</v>
      </c>
      <c r="E205" s="119" t="s">
        <v>15504</v>
      </c>
      <c r="F205" s="119" t="s">
        <v>15502</v>
      </c>
      <c r="G205" s="103" t="s">
        <v>366</v>
      </c>
      <c r="H205" s="118" t="s">
        <v>15008</v>
      </c>
    </row>
    <row r="206" spans="1:8" x14ac:dyDescent="0.25">
      <c r="A206" s="119"/>
      <c r="B206" s="120" t="s">
        <v>15505</v>
      </c>
      <c r="C206" s="123" t="s">
        <v>847</v>
      </c>
      <c r="D206" s="120" t="s">
        <v>104</v>
      </c>
      <c r="E206" s="119" t="s">
        <v>22637</v>
      </c>
      <c r="F206" s="119" t="s">
        <v>15506</v>
      </c>
      <c r="G206" s="103" t="s">
        <v>366</v>
      </c>
      <c r="H206" s="118" t="s">
        <v>15008</v>
      </c>
    </row>
    <row r="207" spans="1:8" x14ac:dyDescent="0.25">
      <c r="A207" s="119"/>
      <c r="B207" s="120" t="s">
        <v>15507</v>
      </c>
      <c r="C207" s="123" t="s">
        <v>847</v>
      </c>
      <c r="D207" s="120" t="s">
        <v>104</v>
      </c>
      <c r="E207" s="119" t="s">
        <v>22638</v>
      </c>
      <c r="F207" s="119" t="s">
        <v>15506</v>
      </c>
      <c r="G207" s="103" t="s">
        <v>366</v>
      </c>
      <c r="H207" s="118" t="s">
        <v>15008</v>
      </c>
    </row>
    <row r="208" spans="1:8" x14ac:dyDescent="0.25">
      <c r="A208" s="119"/>
      <c r="B208" s="120" t="s">
        <v>932</v>
      </c>
      <c r="C208" s="123" t="s">
        <v>125</v>
      </c>
      <c r="D208" s="120" t="s">
        <v>104</v>
      </c>
      <c r="E208" s="119" t="s">
        <v>15508</v>
      </c>
      <c r="F208" s="119" t="s">
        <v>15509</v>
      </c>
      <c r="G208" s="103" t="s">
        <v>935</v>
      </c>
      <c r="H208" s="118" t="s">
        <v>15008</v>
      </c>
    </row>
    <row r="209" spans="1:8" x14ac:dyDescent="0.25">
      <c r="A209" s="119"/>
      <c r="B209" s="120" t="s">
        <v>15510</v>
      </c>
      <c r="C209" s="123" t="s">
        <v>125</v>
      </c>
      <c r="D209" s="120" t="s">
        <v>104</v>
      </c>
      <c r="E209" s="119" t="s">
        <v>15511</v>
      </c>
      <c r="F209" s="119" t="s">
        <v>15512</v>
      </c>
      <c r="G209" s="103" t="s">
        <v>935</v>
      </c>
      <c r="H209" s="118" t="s">
        <v>15008</v>
      </c>
    </row>
    <row r="210" spans="1:8" x14ac:dyDescent="0.25">
      <c r="A210" s="119"/>
      <c r="B210" s="120" t="s">
        <v>15513</v>
      </c>
      <c r="C210" s="123" t="s">
        <v>4470</v>
      </c>
      <c r="D210" s="120" t="s">
        <v>104</v>
      </c>
      <c r="E210" s="119" t="s">
        <v>23326</v>
      </c>
      <c r="F210" s="119" t="s">
        <v>15514</v>
      </c>
      <c r="G210" s="103" t="s">
        <v>935</v>
      </c>
      <c r="H210" s="118" t="s">
        <v>15008</v>
      </c>
    </row>
    <row r="211" spans="1:8" x14ac:dyDescent="0.25">
      <c r="A211" s="119"/>
      <c r="B211" s="120" t="s">
        <v>15515</v>
      </c>
      <c r="C211" s="123" t="s">
        <v>2891</v>
      </c>
      <c r="D211" s="120" t="s">
        <v>104</v>
      </c>
      <c r="E211" s="119" t="s">
        <v>22639</v>
      </c>
      <c r="F211" s="119" t="s">
        <v>15516</v>
      </c>
      <c r="G211" s="103" t="s">
        <v>15517</v>
      </c>
      <c r="H211" s="118" t="s">
        <v>15008</v>
      </c>
    </row>
    <row r="212" spans="1:8" x14ac:dyDescent="0.25">
      <c r="A212" s="119"/>
      <c r="B212" s="120" t="s">
        <v>153</v>
      </c>
      <c r="C212" s="123" t="s">
        <v>23315</v>
      </c>
      <c r="D212" s="120" t="s">
        <v>104</v>
      </c>
      <c r="E212" s="119" t="s">
        <v>23327</v>
      </c>
      <c r="F212" s="119" t="s">
        <v>15518</v>
      </c>
      <c r="G212" s="103" t="s">
        <v>15519</v>
      </c>
      <c r="H212" s="118" t="s">
        <v>15008</v>
      </c>
    </row>
    <row r="213" spans="1:8" x14ac:dyDescent="0.25">
      <c r="A213" s="119"/>
      <c r="B213" s="120" t="s">
        <v>15520</v>
      </c>
      <c r="C213" s="123" t="s">
        <v>1904</v>
      </c>
      <c r="D213" s="120" t="s">
        <v>104</v>
      </c>
      <c r="E213" s="119" t="s">
        <v>15521</v>
      </c>
      <c r="F213" s="119" t="s">
        <v>15522</v>
      </c>
      <c r="G213" s="103" t="s">
        <v>15519</v>
      </c>
      <c r="H213" s="118" t="s">
        <v>15008</v>
      </c>
    </row>
    <row r="214" spans="1:8" x14ac:dyDescent="0.25">
      <c r="A214" s="119"/>
      <c r="B214" s="120" t="s">
        <v>15523</v>
      </c>
      <c r="C214" s="123" t="s">
        <v>1904</v>
      </c>
      <c r="D214" s="120" t="s">
        <v>104</v>
      </c>
      <c r="E214" s="119" t="s">
        <v>15524</v>
      </c>
      <c r="F214" s="119" t="s">
        <v>15524</v>
      </c>
      <c r="G214" s="103" t="s">
        <v>15156</v>
      </c>
      <c r="H214" s="118" t="s">
        <v>15008</v>
      </c>
    </row>
    <row r="215" spans="1:8" x14ac:dyDescent="0.25">
      <c r="A215" s="119"/>
      <c r="B215" s="120" t="s">
        <v>15525</v>
      </c>
      <c r="C215" s="123" t="s">
        <v>1904</v>
      </c>
      <c r="D215" s="120" t="s">
        <v>104</v>
      </c>
      <c r="E215" s="119" t="s">
        <v>15526</v>
      </c>
      <c r="F215" s="119" t="s">
        <v>15527</v>
      </c>
      <c r="G215" s="103" t="s">
        <v>15156</v>
      </c>
      <c r="H215" s="118" t="s">
        <v>15008</v>
      </c>
    </row>
    <row r="216" spans="1:8" x14ac:dyDescent="0.25">
      <c r="A216" s="119"/>
      <c r="B216" s="120" t="s">
        <v>15528</v>
      </c>
      <c r="C216" s="123" t="s">
        <v>1904</v>
      </c>
      <c r="D216" s="120" t="s">
        <v>104</v>
      </c>
      <c r="E216" s="119" t="s">
        <v>15529</v>
      </c>
      <c r="F216" s="119" t="s">
        <v>15530</v>
      </c>
      <c r="G216" s="103" t="s">
        <v>15156</v>
      </c>
      <c r="H216" s="118" t="s">
        <v>15008</v>
      </c>
    </row>
    <row r="217" spans="1:8" x14ac:dyDescent="0.25">
      <c r="A217" s="119"/>
      <c r="B217" s="120" t="s">
        <v>15531</v>
      </c>
      <c r="C217" s="123" t="s">
        <v>1904</v>
      </c>
      <c r="D217" s="120" t="s">
        <v>104</v>
      </c>
      <c r="E217" s="119" t="s">
        <v>15532</v>
      </c>
      <c r="F217" s="119" t="s">
        <v>15533</v>
      </c>
      <c r="G217" s="103" t="s">
        <v>15156</v>
      </c>
      <c r="H217" s="118" t="s">
        <v>15008</v>
      </c>
    </row>
    <row r="218" spans="1:8" x14ac:dyDescent="0.25">
      <c r="A218" s="119"/>
      <c r="B218" s="120" t="s">
        <v>15534</v>
      </c>
      <c r="C218" s="123" t="s">
        <v>15535</v>
      </c>
      <c r="D218" s="120" t="s">
        <v>104</v>
      </c>
      <c r="E218" s="119" t="s">
        <v>15536</v>
      </c>
      <c r="F218" s="119" t="s">
        <v>15536</v>
      </c>
      <c r="G218" s="103" t="s">
        <v>15156</v>
      </c>
      <c r="H218" s="118" t="s">
        <v>15008</v>
      </c>
    </row>
    <row r="219" spans="1:8" x14ac:dyDescent="0.25">
      <c r="A219" s="119"/>
      <c r="B219" s="120" t="s">
        <v>15537</v>
      </c>
      <c r="C219" s="123" t="s">
        <v>1904</v>
      </c>
      <c r="D219" s="120" t="s">
        <v>104</v>
      </c>
      <c r="E219" s="119" t="s">
        <v>15538</v>
      </c>
      <c r="F219" s="119" t="s">
        <v>15539</v>
      </c>
      <c r="G219" s="103" t="s">
        <v>15156</v>
      </c>
      <c r="H219" s="118" t="s">
        <v>15008</v>
      </c>
    </row>
    <row r="220" spans="1:8" x14ac:dyDescent="0.25">
      <c r="A220" s="119"/>
      <c r="B220" s="120" t="s">
        <v>15540</v>
      </c>
      <c r="C220" s="123" t="s">
        <v>125</v>
      </c>
      <c r="D220" s="120" t="s">
        <v>104</v>
      </c>
      <c r="E220" s="119" t="s">
        <v>15541</v>
      </c>
      <c r="F220" s="119" t="s">
        <v>15542</v>
      </c>
      <c r="G220" s="103" t="s">
        <v>15519</v>
      </c>
      <c r="H220" s="118" t="s">
        <v>15008</v>
      </c>
    </row>
    <row r="221" spans="1:8" x14ac:dyDescent="0.25">
      <c r="A221" s="119"/>
      <c r="B221" s="120" t="s">
        <v>15543</v>
      </c>
      <c r="C221" s="123" t="s">
        <v>1777</v>
      </c>
      <c r="D221" s="120" t="s">
        <v>104</v>
      </c>
      <c r="E221" s="119" t="s">
        <v>15544</v>
      </c>
      <c r="F221" s="119" t="s">
        <v>15545</v>
      </c>
      <c r="G221" s="103" t="s">
        <v>15156</v>
      </c>
      <c r="H221" s="118" t="s">
        <v>15027</v>
      </c>
    </row>
    <row r="222" spans="1:8" x14ac:dyDescent="0.25">
      <c r="A222" s="119"/>
      <c r="B222" s="120" t="s">
        <v>170</v>
      </c>
      <c r="C222" s="123" t="s">
        <v>125</v>
      </c>
      <c r="D222" s="120" t="s">
        <v>104</v>
      </c>
      <c r="E222" s="119" t="s">
        <v>15546</v>
      </c>
      <c r="F222" s="119" t="s">
        <v>15547</v>
      </c>
      <c r="G222" s="103" t="s">
        <v>15548</v>
      </c>
      <c r="H222" s="118" t="s">
        <v>15008</v>
      </c>
    </row>
    <row r="223" spans="1:8" x14ac:dyDescent="0.25">
      <c r="A223" s="119"/>
      <c r="B223" s="120" t="s">
        <v>15550</v>
      </c>
      <c r="C223" s="123" t="s">
        <v>15551</v>
      </c>
      <c r="D223" s="120" t="s">
        <v>104</v>
      </c>
      <c r="E223" s="119" t="s">
        <v>15552</v>
      </c>
      <c r="F223" s="119" t="s">
        <v>15553</v>
      </c>
      <c r="G223" s="103" t="s">
        <v>15548</v>
      </c>
      <c r="H223" s="118" t="s">
        <v>15008</v>
      </c>
    </row>
    <row r="224" spans="1:8" x14ac:dyDescent="0.25">
      <c r="A224" s="119"/>
      <c r="B224" s="120" t="s">
        <v>995</v>
      </c>
      <c r="C224" s="123" t="s">
        <v>15549</v>
      </c>
      <c r="D224" s="120" t="s">
        <v>104</v>
      </c>
      <c r="E224" s="119" t="s">
        <v>15554</v>
      </c>
      <c r="F224" s="119" t="s">
        <v>15555</v>
      </c>
      <c r="G224" s="103" t="s">
        <v>15548</v>
      </c>
      <c r="H224" s="118" t="s">
        <v>15008</v>
      </c>
    </row>
    <row r="225" spans="1:8" x14ac:dyDescent="0.25">
      <c r="A225" s="119"/>
      <c r="B225" s="120" t="s">
        <v>4497</v>
      </c>
      <c r="C225" s="123" t="s">
        <v>342</v>
      </c>
      <c r="D225" s="120" t="s">
        <v>104</v>
      </c>
      <c r="E225" s="119" t="s">
        <v>15556</v>
      </c>
      <c r="F225" s="119" t="s">
        <v>15557</v>
      </c>
      <c r="G225" s="103" t="s">
        <v>15548</v>
      </c>
      <c r="H225" s="118" t="s">
        <v>15008</v>
      </c>
    </row>
    <row r="226" spans="1:8" x14ac:dyDescent="0.25">
      <c r="A226" s="119"/>
      <c r="B226" s="120" t="s">
        <v>2953</v>
      </c>
      <c r="C226" s="123" t="s">
        <v>23174</v>
      </c>
      <c r="D226" s="120" t="s">
        <v>104</v>
      </c>
      <c r="E226" s="119" t="s">
        <v>23328</v>
      </c>
      <c r="F226" s="119" t="s">
        <v>15558</v>
      </c>
      <c r="G226" s="103" t="s">
        <v>15559</v>
      </c>
      <c r="H226" s="118" t="s">
        <v>15008</v>
      </c>
    </row>
    <row r="227" spans="1:8" x14ac:dyDescent="0.25">
      <c r="A227" s="119"/>
      <c r="B227" s="120" t="s">
        <v>15560</v>
      </c>
      <c r="C227" s="123" t="s">
        <v>125</v>
      </c>
      <c r="D227" s="120" t="s">
        <v>104</v>
      </c>
      <c r="E227" s="119" t="s">
        <v>15561</v>
      </c>
      <c r="F227" s="119" t="s">
        <v>15562</v>
      </c>
      <c r="G227" s="103" t="s">
        <v>15548</v>
      </c>
      <c r="H227" s="118" t="s">
        <v>15008</v>
      </c>
    </row>
    <row r="228" spans="1:8" x14ac:dyDescent="0.25">
      <c r="A228" s="119"/>
      <c r="B228" s="120" t="s">
        <v>15563</v>
      </c>
      <c r="C228" s="123" t="s">
        <v>125</v>
      </c>
      <c r="D228" s="120" t="s">
        <v>104</v>
      </c>
      <c r="E228" s="119" t="s">
        <v>15564</v>
      </c>
      <c r="F228" s="119" t="s">
        <v>15565</v>
      </c>
      <c r="G228" s="103" t="s">
        <v>15548</v>
      </c>
      <c r="H228" s="118" t="s">
        <v>15008</v>
      </c>
    </row>
    <row r="229" spans="1:8" x14ac:dyDescent="0.25">
      <c r="A229" s="119"/>
      <c r="B229" s="120" t="s">
        <v>245</v>
      </c>
      <c r="C229" s="123" t="s">
        <v>23174</v>
      </c>
      <c r="D229" s="120" t="s">
        <v>104</v>
      </c>
      <c r="E229" s="119" t="s">
        <v>23329</v>
      </c>
      <c r="F229" s="119" t="s">
        <v>23330</v>
      </c>
      <c r="G229" s="103" t="s">
        <v>366</v>
      </c>
      <c r="H229" s="118" t="s">
        <v>15008</v>
      </c>
    </row>
    <row r="230" spans="1:8" x14ac:dyDescent="0.25">
      <c r="A230" s="119"/>
      <c r="B230" s="120" t="s">
        <v>15566</v>
      </c>
      <c r="C230" s="123" t="s">
        <v>23174</v>
      </c>
      <c r="D230" s="120" t="s">
        <v>104</v>
      </c>
      <c r="E230" s="119" t="s">
        <v>23331</v>
      </c>
      <c r="F230" s="119" t="s">
        <v>23332</v>
      </c>
      <c r="G230" s="103" t="s">
        <v>366</v>
      </c>
      <c r="H230" s="118" t="s">
        <v>15008</v>
      </c>
    </row>
    <row r="231" spans="1:8" x14ac:dyDescent="0.25">
      <c r="A231" s="119"/>
      <c r="B231" s="120" t="s">
        <v>972</v>
      </c>
      <c r="C231" s="123" t="s">
        <v>1075</v>
      </c>
      <c r="D231" s="120" t="s">
        <v>104</v>
      </c>
      <c r="E231" s="119" t="s">
        <v>2098</v>
      </c>
      <c r="F231" s="119" t="s">
        <v>15567</v>
      </c>
      <c r="G231" s="103" t="s">
        <v>15568</v>
      </c>
      <c r="H231" s="118" t="s">
        <v>15008</v>
      </c>
    </row>
    <row r="232" spans="1:8" x14ac:dyDescent="0.25">
      <c r="A232" s="119"/>
      <c r="B232" s="120" t="s">
        <v>15569</v>
      </c>
      <c r="C232" s="123" t="s">
        <v>1075</v>
      </c>
      <c r="D232" s="120" t="s">
        <v>104</v>
      </c>
      <c r="E232" s="119" t="s">
        <v>22640</v>
      </c>
      <c r="F232" s="119" t="s">
        <v>15570</v>
      </c>
      <c r="G232" s="103" t="s">
        <v>15568</v>
      </c>
      <c r="H232" s="118" t="s">
        <v>15008</v>
      </c>
    </row>
    <row r="233" spans="1:8" x14ac:dyDescent="0.25">
      <c r="A233" s="119"/>
      <c r="B233" s="120" t="s">
        <v>15572</v>
      </c>
      <c r="C233" s="123" t="s">
        <v>1075</v>
      </c>
      <c r="D233" s="120" t="s">
        <v>104</v>
      </c>
      <c r="E233" s="119" t="s">
        <v>22641</v>
      </c>
      <c r="F233" s="119" t="s">
        <v>22642</v>
      </c>
      <c r="G233" s="103" t="s">
        <v>15568</v>
      </c>
      <c r="H233" s="118" t="s">
        <v>15008</v>
      </c>
    </row>
    <row r="234" spans="1:8" x14ac:dyDescent="0.25">
      <c r="A234" s="119"/>
      <c r="B234" s="120" t="s">
        <v>15573</v>
      </c>
      <c r="C234" s="123" t="s">
        <v>2189</v>
      </c>
      <c r="D234" s="120" t="s">
        <v>104</v>
      </c>
      <c r="E234" s="119" t="s">
        <v>8458</v>
      </c>
      <c r="F234" s="119" t="s">
        <v>15574</v>
      </c>
      <c r="G234" s="103" t="s">
        <v>15568</v>
      </c>
      <c r="H234" s="118" t="s">
        <v>15008</v>
      </c>
    </row>
    <row r="235" spans="1:8" x14ac:dyDescent="0.25">
      <c r="A235" s="119"/>
      <c r="B235" s="120" t="s">
        <v>15575</v>
      </c>
      <c r="C235" s="123" t="s">
        <v>1075</v>
      </c>
      <c r="D235" s="120" t="s">
        <v>104</v>
      </c>
      <c r="E235" s="119" t="s">
        <v>15576</v>
      </c>
      <c r="F235" s="119" t="s">
        <v>15577</v>
      </c>
      <c r="G235" s="103" t="s">
        <v>15571</v>
      </c>
      <c r="H235" s="118" t="s">
        <v>15027</v>
      </c>
    </row>
    <row r="236" spans="1:8" x14ac:dyDescent="0.25">
      <c r="A236" s="119"/>
      <c r="B236" s="120" t="s">
        <v>369</v>
      </c>
      <c r="C236" s="123" t="s">
        <v>1075</v>
      </c>
      <c r="D236" s="120" t="s">
        <v>104</v>
      </c>
      <c r="E236" s="119" t="s">
        <v>15578</v>
      </c>
      <c r="F236" s="119" t="s">
        <v>15578</v>
      </c>
      <c r="G236" s="103" t="s">
        <v>15568</v>
      </c>
      <c r="H236" s="118" t="s">
        <v>15008</v>
      </c>
    </row>
    <row r="237" spans="1:8" x14ac:dyDescent="0.25">
      <c r="A237" s="119"/>
      <c r="B237" s="120" t="s">
        <v>651</v>
      </c>
      <c r="C237" s="123" t="s">
        <v>1075</v>
      </c>
      <c r="D237" s="120" t="s">
        <v>104</v>
      </c>
      <c r="E237" s="119" t="s">
        <v>22643</v>
      </c>
      <c r="F237" s="119" t="s">
        <v>22643</v>
      </c>
      <c r="G237" s="103" t="s">
        <v>15568</v>
      </c>
      <c r="H237" s="118" t="s">
        <v>15008</v>
      </c>
    </row>
    <row r="238" spans="1:8" x14ac:dyDescent="0.25">
      <c r="A238" s="119"/>
      <c r="B238" s="120" t="s">
        <v>4521</v>
      </c>
      <c r="C238" s="123" t="s">
        <v>3633</v>
      </c>
      <c r="D238" s="120" t="s">
        <v>104</v>
      </c>
      <c r="E238" s="119" t="s">
        <v>22644</v>
      </c>
      <c r="F238" s="119" t="s">
        <v>15579</v>
      </c>
      <c r="G238" s="103" t="s">
        <v>15568</v>
      </c>
      <c r="H238" s="118" t="s">
        <v>15008</v>
      </c>
    </row>
    <row r="239" spans="1:8" x14ac:dyDescent="0.25">
      <c r="A239" s="119"/>
      <c r="B239" s="120" t="s">
        <v>775</v>
      </c>
      <c r="C239" s="123" t="s">
        <v>847</v>
      </c>
      <c r="D239" s="120" t="s">
        <v>104</v>
      </c>
      <c r="E239" s="119" t="s">
        <v>15580</v>
      </c>
      <c r="F239" s="119" t="s">
        <v>15581</v>
      </c>
      <c r="G239" s="103" t="s">
        <v>366</v>
      </c>
      <c r="H239" s="118" t="s">
        <v>15008</v>
      </c>
    </row>
    <row r="240" spans="1:8" x14ac:dyDescent="0.25">
      <c r="A240" s="119"/>
      <c r="B240" s="120" t="s">
        <v>15582</v>
      </c>
      <c r="C240" s="123" t="s">
        <v>1964</v>
      </c>
      <c r="D240" s="120" t="s">
        <v>104</v>
      </c>
      <c r="E240" s="119" t="s">
        <v>15583</v>
      </c>
      <c r="F240" s="119" t="s">
        <v>15584</v>
      </c>
      <c r="G240" s="103" t="s">
        <v>366</v>
      </c>
      <c r="H240" s="118" t="s">
        <v>15008</v>
      </c>
    </row>
    <row r="241" spans="1:8" x14ac:dyDescent="0.25">
      <c r="A241" s="119"/>
      <c r="B241" s="120" t="s">
        <v>15585</v>
      </c>
      <c r="C241" s="123" t="s">
        <v>4542</v>
      </c>
      <c r="D241" s="120" t="s">
        <v>104</v>
      </c>
      <c r="E241" s="119" t="s">
        <v>22645</v>
      </c>
      <c r="F241" s="119" t="s">
        <v>15586</v>
      </c>
      <c r="G241" s="103" t="s">
        <v>366</v>
      </c>
      <c r="H241" s="118" t="s">
        <v>15008</v>
      </c>
    </row>
    <row r="242" spans="1:8" x14ac:dyDescent="0.25">
      <c r="A242" s="119"/>
      <c r="B242" s="120" t="s">
        <v>3790</v>
      </c>
      <c r="C242" s="123" t="s">
        <v>870</v>
      </c>
      <c r="D242" s="120" t="s">
        <v>104</v>
      </c>
      <c r="E242" s="119" t="s">
        <v>22646</v>
      </c>
      <c r="F242" s="119" t="s">
        <v>22647</v>
      </c>
      <c r="G242" s="103" t="s">
        <v>23312</v>
      </c>
      <c r="H242" s="118" t="s">
        <v>15008</v>
      </c>
    </row>
    <row r="243" spans="1:8" x14ac:dyDescent="0.25">
      <c r="A243" s="119"/>
      <c r="B243" s="120" t="s">
        <v>6760</v>
      </c>
      <c r="C243" s="123" t="s">
        <v>847</v>
      </c>
      <c r="D243" s="120" t="s">
        <v>104</v>
      </c>
      <c r="E243" s="119" t="s">
        <v>15587</v>
      </c>
      <c r="F243" s="119" t="s">
        <v>15588</v>
      </c>
      <c r="G243" s="103" t="s">
        <v>366</v>
      </c>
      <c r="H243" s="118" t="s">
        <v>15008</v>
      </c>
    </row>
    <row r="244" spans="1:8" x14ac:dyDescent="0.25">
      <c r="A244" s="119"/>
      <c r="B244" s="120" t="s">
        <v>577</v>
      </c>
      <c r="C244" s="123" t="s">
        <v>4470</v>
      </c>
      <c r="D244" s="120" t="s">
        <v>104</v>
      </c>
      <c r="E244" s="119" t="s">
        <v>23333</v>
      </c>
      <c r="F244" s="119" t="s">
        <v>23334</v>
      </c>
      <c r="G244" s="103" t="s">
        <v>366</v>
      </c>
      <c r="H244" s="118" t="s">
        <v>15008</v>
      </c>
    </row>
    <row r="245" spans="1:8" x14ac:dyDescent="0.25">
      <c r="A245" s="119"/>
      <c r="B245" s="120" t="s">
        <v>15589</v>
      </c>
      <c r="C245" s="123" t="s">
        <v>847</v>
      </c>
      <c r="D245" s="120" t="s">
        <v>104</v>
      </c>
      <c r="E245" s="119" t="s">
        <v>22648</v>
      </c>
      <c r="F245" s="119" t="s">
        <v>15590</v>
      </c>
      <c r="G245" s="103" t="s">
        <v>366</v>
      </c>
      <c r="H245" s="118" t="s">
        <v>15008</v>
      </c>
    </row>
    <row r="246" spans="1:8" x14ac:dyDescent="0.25">
      <c r="A246" s="119"/>
      <c r="B246" s="120" t="s">
        <v>423</v>
      </c>
      <c r="C246" s="123" t="s">
        <v>847</v>
      </c>
      <c r="D246" s="120" t="s">
        <v>104</v>
      </c>
      <c r="E246" s="119" t="s">
        <v>15591</v>
      </c>
      <c r="F246" s="119" t="s">
        <v>15592</v>
      </c>
      <c r="G246" s="103" t="s">
        <v>366</v>
      </c>
      <c r="H246" s="118" t="s">
        <v>15008</v>
      </c>
    </row>
    <row r="247" spans="1:8" x14ac:dyDescent="0.25">
      <c r="A247" s="119"/>
      <c r="B247" s="120" t="s">
        <v>15593</v>
      </c>
      <c r="C247" s="123" t="s">
        <v>847</v>
      </c>
      <c r="D247" s="120" t="s">
        <v>104</v>
      </c>
      <c r="E247" s="119" t="s">
        <v>15594</v>
      </c>
      <c r="F247" s="119" t="s">
        <v>15595</v>
      </c>
      <c r="G247" s="103" t="s">
        <v>366</v>
      </c>
      <c r="H247" s="118" t="s">
        <v>15008</v>
      </c>
    </row>
    <row r="248" spans="1:8" x14ac:dyDescent="0.25">
      <c r="A248" s="119"/>
      <c r="B248" s="120" t="s">
        <v>15596</v>
      </c>
      <c r="C248" s="123" t="s">
        <v>847</v>
      </c>
      <c r="D248" s="120" t="s">
        <v>104</v>
      </c>
      <c r="E248" s="119" t="s">
        <v>15597</v>
      </c>
      <c r="F248" s="119" t="s">
        <v>15598</v>
      </c>
      <c r="G248" s="103" t="s">
        <v>366</v>
      </c>
      <c r="H248" s="118" t="s">
        <v>15008</v>
      </c>
    </row>
    <row r="249" spans="1:8" x14ac:dyDescent="0.25">
      <c r="A249" s="119"/>
      <c r="B249" s="120" t="s">
        <v>15599</v>
      </c>
      <c r="C249" s="123" t="s">
        <v>847</v>
      </c>
      <c r="D249" s="120" t="s">
        <v>104</v>
      </c>
      <c r="E249" s="119" t="s">
        <v>15600</v>
      </c>
      <c r="F249" s="119" t="s">
        <v>15601</v>
      </c>
      <c r="G249" s="103" t="s">
        <v>366</v>
      </c>
      <c r="H249" s="118" t="s">
        <v>15008</v>
      </c>
    </row>
    <row r="250" spans="1:8" x14ac:dyDescent="0.25">
      <c r="A250" s="119"/>
      <c r="B250" s="120" t="s">
        <v>4157</v>
      </c>
      <c r="C250" s="123" t="s">
        <v>847</v>
      </c>
      <c r="D250" s="120" t="s">
        <v>104</v>
      </c>
      <c r="E250" s="119" t="s">
        <v>15602</v>
      </c>
      <c r="F250" s="119" t="s">
        <v>15603</v>
      </c>
      <c r="G250" s="103" t="s">
        <v>366</v>
      </c>
      <c r="H250" s="118" t="s">
        <v>15008</v>
      </c>
    </row>
    <row r="251" spans="1:8" x14ac:dyDescent="0.25">
      <c r="A251" s="119"/>
      <c r="B251" s="120" t="s">
        <v>15604</v>
      </c>
      <c r="C251" s="123" t="s">
        <v>847</v>
      </c>
      <c r="D251" s="120" t="s">
        <v>104</v>
      </c>
      <c r="E251" s="119" t="s">
        <v>15605</v>
      </c>
      <c r="F251" s="119" t="s">
        <v>15606</v>
      </c>
      <c r="G251" s="103" t="s">
        <v>366</v>
      </c>
      <c r="H251" s="118" t="s">
        <v>15008</v>
      </c>
    </row>
    <row r="252" spans="1:8" x14ac:dyDescent="0.25">
      <c r="A252" s="119"/>
      <c r="B252" s="120" t="s">
        <v>15607</v>
      </c>
      <c r="C252" s="123" t="s">
        <v>847</v>
      </c>
      <c r="D252" s="120" t="s">
        <v>104</v>
      </c>
      <c r="E252" s="119" t="s">
        <v>15608</v>
      </c>
      <c r="F252" s="119" t="s">
        <v>15609</v>
      </c>
      <c r="G252" s="103" t="s">
        <v>366</v>
      </c>
      <c r="H252" s="118" t="s">
        <v>15008</v>
      </c>
    </row>
    <row r="253" spans="1:8" x14ac:dyDescent="0.25">
      <c r="A253" s="119"/>
      <c r="B253" s="120" t="s">
        <v>15610</v>
      </c>
      <c r="C253" s="123" t="s">
        <v>7649</v>
      </c>
      <c r="D253" s="120" t="s">
        <v>104</v>
      </c>
      <c r="E253" s="119" t="s">
        <v>22649</v>
      </c>
      <c r="F253" s="119" t="s">
        <v>22650</v>
      </c>
      <c r="G253" s="103" t="s">
        <v>366</v>
      </c>
      <c r="H253" s="118" t="s">
        <v>15008</v>
      </c>
    </row>
    <row r="254" spans="1:8" x14ac:dyDescent="0.25">
      <c r="A254" s="119"/>
      <c r="B254" s="120" t="s">
        <v>15611</v>
      </c>
      <c r="C254" s="123" t="s">
        <v>847</v>
      </c>
      <c r="D254" s="120" t="s">
        <v>104</v>
      </c>
      <c r="E254" s="119" t="s">
        <v>15612</v>
      </c>
      <c r="F254" s="119" t="s">
        <v>15613</v>
      </c>
      <c r="G254" s="103" t="s">
        <v>366</v>
      </c>
      <c r="H254" s="118" t="s">
        <v>15008</v>
      </c>
    </row>
    <row r="255" spans="1:8" x14ac:dyDescent="0.25">
      <c r="A255" s="119"/>
      <c r="B255" s="120" t="s">
        <v>15614</v>
      </c>
      <c r="C255" s="123" t="s">
        <v>847</v>
      </c>
      <c r="D255" s="120" t="s">
        <v>104</v>
      </c>
      <c r="E255" s="119" t="s">
        <v>15615</v>
      </c>
      <c r="F255" s="119" t="s">
        <v>15616</v>
      </c>
      <c r="G255" s="103" t="s">
        <v>366</v>
      </c>
      <c r="H255" s="118" t="s">
        <v>15008</v>
      </c>
    </row>
    <row r="256" spans="1:8" x14ac:dyDescent="0.25">
      <c r="A256" s="119"/>
      <c r="B256" s="120" t="s">
        <v>15617</v>
      </c>
      <c r="C256" s="123" t="s">
        <v>3633</v>
      </c>
      <c r="D256" s="120" t="s">
        <v>104</v>
      </c>
      <c r="E256" s="119" t="s">
        <v>15618</v>
      </c>
      <c r="F256" s="119" t="s">
        <v>15619</v>
      </c>
      <c r="G256" s="103" t="s">
        <v>366</v>
      </c>
      <c r="H256" s="118" t="s">
        <v>15008</v>
      </c>
    </row>
    <row r="257" spans="1:8" x14ac:dyDescent="0.25">
      <c r="A257" s="119"/>
      <c r="B257" s="120" t="s">
        <v>15620</v>
      </c>
      <c r="C257" s="123" t="s">
        <v>847</v>
      </c>
      <c r="D257" s="120" t="s">
        <v>104</v>
      </c>
      <c r="E257" s="119" t="s">
        <v>15621</v>
      </c>
      <c r="F257" s="119" t="s">
        <v>15622</v>
      </c>
      <c r="G257" s="103" t="s">
        <v>366</v>
      </c>
      <c r="H257" s="118" t="s">
        <v>15008</v>
      </c>
    </row>
    <row r="258" spans="1:8" x14ac:dyDescent="0.25">
      <c r="A258" s="119"/>
      <c r="B258" s="120" t="s">
        <v>15623</v>
      </c>
      <c r="C258" s="123" t="s">
        <v>23315</v>
      </c>
      <c r="D258" s="120" t="s">
        <v>104</v>
      </c>
      <c r="E258" s="119" t="s">
        <v>23335</v>
      </c>
      <c r="F258" s="119" t="s">
        <v>23336</v>
      </c>
      <c r="G258" s="103" t="s">
        <v>366</v>
      </c>
      <c r="H258" s="118" t="s">
        <v>15008</v>
      </c>
    </row>
    <row r="259" spans="1:8" x14ac:dyDescent="0.25">
      <c r="A259" s="119"/>
      <c r="B259" s="120" t="s">
        <v>15624</v>
      </c>
      <c r="C259" s="123" t="s">
        <v>847</v>
      </c>
      <c r="D259" s="120" t="s">
        <v>104</v>
      </c>
      <c r="E259" s="119" t="s">
        <v>15625</v>
      </c>
      <c r="F259" s="119" t="s">
        <v>15626</v>
      </c>
      <c r="G259" s="103" t="s">
        <v>366</v>
      </c>
      <c r="H259" s="118" t="s">
        <v>15008</v>
      </c>
    </row>
    <row r="260" spans="1:8" x14ac:dyDescent="0.25">
      <c r="A260" s="119"/>
      <c r="B260" s="120" t="s">
        <v>15627</v>
      </c>
      <c r="C260" s="123" t="s">
        <v>847</v>
      </c>
      <c r="D260" s="120" t="s">
        <v>104</v>
      </c>
      <c r="E260" s="119" t="s">
        <v>15490</v>
      </c>
      <c r="F260" s="119" t="s">
        <v>15628</v>
      </c>
      <c r="G260" s="103" t="s">
        <v>366</v>
      </c>
      <c r="H260" s="118" t="s">
        <v>15008</v>
      </c>
    </row>
    <row r="261" spans="1:8" x14ac:dyDescent="0.25">
      <c r="A261" s="119"/>
      <c r="B261" s="120" t="s">
        <v>15629</v>
      </c>
      <c r="C261" s="123" t="s">
        <v>847</v>
      </c>
      <c r="D261" s="120" t="s">
        <v>104</v>
      </c>
      <c r="E261" s="119" t="s">
        <v>15630</v>
      </c>
      <c r="F261" s="119" t="s">
        <v>15631</v>
      </c>
      <c r="G261" s="103" t="s">
        <v>366</v>
      </c>
      <c r="H261" s="118" t="s">
        <v>15008</v>
      </c>
    </row>
    <row r="262" spans="1:8" x14ac:dyDescent="0.25">
      <c r="A262" s="119"/>
      <c r="B262" s="120" t="s">
        <v>15632</v>
      </c>
      <c r="C262" s="123" t="s">
        <v>847</v>
      </c>
      <c r="D262" s="120" t="s">
        <v>104</v>
      </c>
      <c r="E262" s="119" t="s">
        <v>15633</v>
      </c>
      <c r="F262" s="119" t="s">
        <v>15634</v>
      </c>
      <c r="G262" s="103" t="s">
        <v>366</v>
      </c>
      <c r="H262" s="118" t="s">
        <v>15008</v>
      </c>
    </row>
    <row r="263" spans="1:8" x14ac:dyDescent="0.25">
      <c r="A263" s="119"/>
      <c r="B263" s="120" t="s">
        <v>15635</v>
      </c>
      <c r="C263" s="123" t="s">
        <v>3633</v>
      </c>
      <c r="D263" s="120" t="s">
        <v>104</v>
      </c>
      <c r="E263" s="119" t="s">
        <v>15636</v>
      </c>
      <c r="F263" s="119" t="s">
        <v>15637</v>
      </c>
      <c r="G263" s="103" t="s">
        <v>366</v>
      </c>
      <c r="H263" s="118" t="s">
        <v>15008</v>
      </c>
    </row>
    <row r="264" spans="1:8" x14ac:dyDescent="0.25">
      <c r="A264" s="119"/>
      <c r="B264" s="120" t="s">
        <v>7525</v>
      </c>
      <c r="C264" s="123" t="s">
        <v>847</v>
      </c>
      <c r="D264" s="120" t="s">
        <v>104</v>
      </c>
      <c r="E264" s="119" t="s">
        <v>15638</v>
      </c>
      <c r="F264" s="119" t="s">
        <v>15639</v>
      </c>
      <c r="G264" s="103" t="s">
        <v>366</v>
      </c>
      <c r="H264" s="118" t="s">
        <v>15008</v>
      </c>
    </row>
    <row r="265" spans="1:8" x14ac:dyDescent="0.25">
      <c r="A265" s="119"/>
      <c r="B265" s="120" t="s">
        <v>15640</v>
      </c>
      <c r="C265" s="123" t="s">
        <v>847</v>
      </c>
      <c r="D265" s="120" t="s">
        <v>104</v>
      </c>
      <c r="E265" s="119" t="s">
        <v>15641</v>
      </c>
      <c r="F265" s="119" t="s">
        <v>15642</v>
      </c>
      <c r="G265" s="103" t="s">
        <v>366</v>
      </c>
      <c r="H265" s="118" t="s">
        <v>15008</v>
      </c>
    </row>
    <row r="266" spans="1:8" x14ac:dyDescent="0.25">
      <c r="A266" s="119"/>
      <c r="B266" s="120" t="s">
        <v>15643</v>
      </c>
      <c r="C266" s="123" t="s">
        <v>7649</v>
      </c>
      <c r="D266" s="120" t="s">
        <v>104</v>
      </c>
      <c r="E266" s="119" t="s">
        <v>22651</v>
      </c>
      <c r="F266" s="119" t="s">
        <v>22652</v>
      </c>
      <c r="G266" s="103" t="s">
        <v>366</v>
      </c>
      <c r="H266" s="118" t="s">
        <v>15008</v>
      </c>
    </row>
    <row r="267" spans="1:8" x14ac:dyDescent="0.25">
      <c r="A267" s="119"/>
      <c r="B267" s="120" t="s">
        <v>15644</v>
      </c>
      <c r="C267" s="123" t="s">
        <v>847</v>
      </c>
      <c r="D267" s="120" t="s">
        <v>104</v>
      </c>
      <c r="E267" s="119" t="s">
        <v>15645</v>
      </c>
      <c r="F267" s="119" t="s">
        <v>15646</v>
      </c>
      <c r="G267" s="103" t="s">
        <v>366</v>
      </c>
      <c r="H267" s="118" t="s">
        <v>15008</v>
      </c>
    </row>
    <row r="268" spans="1:8" x14ac:dyDescent="0.25">
      <c r="A268" s="119"/>
      <c r="B268" s="120" t="s">
        <v>15647</v>
      </c>
      <c r="C268" s="123" t="s">
        <v>23315</v>
      </c>
      <c r="D268" s="120" t="s">
        <v>104</v>
      </c>
      <c r="E268" s="119" t="s">
        <v>23337</v>
      </c>
      <c r="F268" s="119" t="s">
        <v>15648</v>
      </c>
      <c r="G268" s="103" t="s">
        <v>366</v>
      </c>
      <c r="H268" s="118" t="s">
        <v>15008</v>
      </c>
    </row>
    <row r="269" spans="1:8" x14ac:dyDescent="0.25">
      <c r="A269" s="119"/>
      <c r="B269" s="120" t="s">
        <v>15649</v>
      </c>
      <c r="C269" s="123" t="s">
        <v>847</v>
      </c>
      <c r="D269" s="120" t="s">
        <v>104</v>
      </c>
      <c r="E269" s="119" t="s">
        <v>15650</v>
      </c>
      <c r="F269" s="119" t="s">
        <v>15651</v>
      </c>
      <c r="G269" s="103" t="s">
        <v>366</v>
      </c>
      <c r="H269" s="118" t="s">
        <v>15008</v>
      </c>
    </row>
    <row r="270" spans="1:8" x14ac:dyDescent="0.25">
      <c r="A270" s="119"/>
      <c r="B270" s="120" t="s">
        <v>15652</v>
      </c>
      <c r="C270" s="123" t="s">
        <v>23319</v>
      </c>
      <c r="D270" s="120" t="s">
        <v>104</v>
      </c>
      <c r="E270" s="119" t="s">
        <v>15653</v>
      </c>
      <c r="F270" s="119" t="s">
        <v>15654</v>
      </c>
      <c r="G270" s="103" t="s">
        <v>173</v>
      </c>
      <c r="H270" s="118" t="s">
        <v>15008</v>
      </c>
    </row>
    <row r="271" spans="1:8" x14ac:dyDescent="0.25">
      <c r="A271" s="119"/>
      <c r="B271" s="120" t="s">
        <v>2878</v>
      </c>
      <c r="C271" s="123" t="s">
        <v>4470</v>
      </c>
      <c r="D271" s="120" t="s">
        <v>104</v>
      </c>
      <c r="E271" s="119" t="s">
        <v>23338</v>
      </c>
      <c r="F271" s="119" t="s">
        <v>15655</v>
      </c>
      <c r="G271" s="103" t="s">
        <v>366</v>
      </c>
      <c r="H271" s="118" t="s">
        <v>15008</v>
      </c>
    </row>
    <row r="272" spans="1:8" x14ac:dyDescent="0.25">
      <c r="A272" s="119"/>
      <c r="B272" s="120" t="s">
        <v>207</v>
      </c>
      <c r="C272" s="123" t="s">
        <v>847</v>
      </c>
      <c r="D272" s="120" t="s">
        <v>104</v>
      </c>
      <c r="E272" s="119" t="s">
        <v>15656</v>
      </c>
      <c r="F272" s="119" t="s">
        <v>15657</v>
      </c>
      <c r="G272" s="103" t="s">
        <v>366</v>
      </c>
      <c r="H272" s="118" t="s">
        <v>15008</v>
      </c>
    </row>
    <row r="273" spans="1:8" x14ac:dyDescent="0.25">
      <c r="A273" s="119"/>
      <c r="B273" s="120" t="s">
        <v>7851</v>
      </c>
      <c r="C273" s="123" t="s">
        <v>847</v>
      </c>
      <c r="D273" s="120" t="s">
        <v>104</v>
      </c>
      <c r="E273" s="119" t="s">
        <v>15658</v>
      </c>
      <c r="F273" s="119" t="s">
        <v>15659</v>
      </c>
      <c r="G273" s="103" t="s">
        <v>366</v>
      </c>
      <c r="H273" s="118" t="s">
        <v>15008</v>
      </c>
    </row>
    <row r="274" spans="1:8" x14ac:dyDescent="0.25">
      <c r="A274" s="119"/>
      <c r="B274" s="120" t="s">
        <v>7853</v>
      </c>
      <c r="C274" s="123" t="s">
        <v>847</v>
      </c>
      <c r="D274" s="120" t="s">
        <v>104</v>
      </c>
      <c r="E274" s="119" t="s">
        <v>15660</v>
      </c>
      <c r="F274" s="119" t="s">
        <v>15661</v>
      </c>
      <c r="G274" s="103" t="s">
        <v>366</v>
      </c>
      <c r="H274" s="118" t="s">
        <v>15008</v>
      </c>
    </row>
    <row r="275" spans="1:8" x14ac:dyDescent="0.25">
      <c r="A275" s="119"/>
      <c r="B275" s="120" t="s">
        <v>15662</v>
      </c>
      <c r="C275" s="123" t="s">
        <v>847</v>
      </c>
      <c r="D275" s="120" t="s">
        <v>104</v>
      </c>
      <c r="E275" s="119" t="s">
        <v>15663</v>
      </c>
      <c r="F275" s="119" t="s">
        <v>15663</v>
      </c>
      <c r="G275" s="103" t="s">
        <v>366</v>
      </c>
      <c r="H275" s="118" t="s">
        <v>15008</v>
      </c>
    </row>
    <row r="276" spans="1:8" x14ac:dyDescent="0.25">
      <c r="A276" s="119"/>
      <c r="B276" s="120" t="s">
        <v>15664</v>
      </c>
      <c r="C276" s="123" t="s">
        <v>847</v>
      </c>
      <c r="D276" s="120" t="s">
        <v>104</v>
      </c>
      <c r="E276" s="119" t="s">
        <v>15665</v>
      </c>
      <c r="F276" s="119" t="s">
        <v>15665</v>
      </c>
      <c r="G276" s="103" t="s">
        <v>366</v>
      </c>
      <c r="H276" s="118" t="s">
        <v>15008</v>
      </c>
    </row>
    <row r="277" spans="1:8" x14ac:dyDescent="0.25">
      <c r="A277" s="119"/>
      <c r="B277" s="120" t="s">
        <v>15666</v>
      </c>
      <c r="C277" s="123" t="s">
        <v>847</v>
      </c>
      <c r="D277" s="120" t="s">
        <v>104</v>
      </c>
      <c r="E277" s="119" t="s">
        <v>15667</v>
      </c>
      <c r="F277" s="119" t="s">
        <v>15667</v>
      </c>
      <c r="G277" s="103" t="s">
        <v>366</v>
      </c>
      <c r="H277" s="118" t="s">
        <v>15008</v>
      </c>
    </row>
    <row r="278" spans="1:8" x14ac:dyDescent="0.25">
      <c r="A278" s="119"/>
      <c r="B278" s="120" t="s">
        <v>15668</v>
      </c>
      <c r="C278" s="123" t="s">
        <v>847</v>
      </c>
      <c r="D278" s="120" t="s">
        <v>104</v>
      </c>
      <c r="E278" s="119" t="s">
        <v>15669</v>
      </c>
      <c r="F278" s="119" t="s">
        <v>15670</v>
      </c>
      <c r="G278" s="103" t="s">
        <v>366</v>
      </c>
      <c r="H278" s="118" t="s">
        <v>15008</v>
      </c>
    </row>
    <row r="279" spans="1:8" x14ac:dyDescent="0.25">
      <c r="A279" s="119"/>
      <c r="B279" s="120" t="s">
        <v>15671</v>
      </c>
      <c r="C279" s="123" t="s">
        <v>1777</v>
      </c>
      <c r="D279" s="120" t="s">
        <v>104</v>
      </c>
      <c r="E279" s="119" t="s">
        <v>15672</v>
      </c>
      <c r="F279" s="119" t="s">
        <v>15673</v>
      </c>
      <c r="G279" s="103" t="s">
        <v>366</v>
      </c>
      <c r="H279" s="118" t="s">
        <v>15027</v>
      </c>
    </row>
    <row r="280" spans="1:8" x14ac:dyDescent="0.25">
      <c r="A280" s="119"/>
      <c r="B280" s="120" t="s">
        <v>15674</v>
      </c>
      <c r="C280" s="123" t="s">
        <v>3633</v>
      </c>
      <c r="D280" s="120" t="s">
        <v>104</v>
      </c>
      <c r="E280" s="119" t="s">
        <v>15675</v>
      </c>
      <c r="F280" s="119" t="s">
        <v>15675</v>
      </c>
      <c r="G280" s="103" t="s">
        <v>15676</v>
      </c>
      <c r="H280" s="118" t="s">
        <v>15008</v>
      </c>
    </row>
    <row r="281" spans="1:8" x14ac:dyDescent="0.25">
      <c r="A281" s="119"/>
      <c r="B281" s="120" t="s">
        <v>523</v>
      </c>
      <c r="C281" s="123" t="s">
        <v>7649</v>
      </c>
      <c r="D281" s="120" t="s">
        <v>104</v>
      </c>
      <c r="E281" s="119" t="s">
        <v>22653</v>
      </c>
      <c r="F281" s="119" t="s">
        <v>15677</v>
      </c>
      <c r="G281" s="103" t="s">
        <v>366</v>
      </c>
      <c r="H281" s="118" t="s">
        <v>15008</v>
      </c>
    </row>
    <row r="282" spans="1:8" x14ac:dyDescent="0.25">
      <c r="A282" s="119"/>
      <c r="B282" s="120" t="s">
        <v>15678</v>
      </c>
      <c r="C282" s="123" t="s">
        <v>847</v>
      </c>
      <c r="D282" s="120" t="s">
        <v>104</v>
      </c>
      <c r="E282" s="119" t="s">
        <v>15679</v>
      </c>
      <c r="F282" s="119" t="s">
        <v>15680</v>
      </c>
      <c r="G282" s="103" t="s">
        <v>366</v>
      </c>
      <c r="H282" s="118" t="s">
        <v>15008</v>
      </c>
    </row>
    <row r="283" spans="1:8" x14ac:dyDescent="0.25">
      <c r="A283" s="119"/>
      <c r="B283" s="120" t="s">
        <v>15681</v>
      </c>
      <c r="C283" s="123" t="s">
        <v>847</v>
      </c>
      <c r="D283" s="120" t="s">
        <v>104</v>
      </c>
      <c r="E283" s="119" t="s">
        <v>15682</v>
      </c>
      <c r="F283" s="119" t="s">
        <v>15683</v>
      </c>
      <c r="G283" s="103" t="s">
        <v>366</v>
      </c>
      <c r="H283" s="118" t="s">
        <v>15008</v>
      </c>
    </row>
    <row r="284" spans="1:8" x14ac:dyDescent="0.25">
      <c r="A284" s="119"/>
      <c r="B284" s="120" t="s">
        <v>15684</v>
      </c>
      <c r="C284" s="123" t="s">
        <v>7649</v>
      </c>
      <c r="D284" s="120" t="s">
        <v>104</v>
      </c>
      <c r="E284" s="119" t="s">
        <v>22654</v>
      </c>
      <c r="F284" s="119" t="s">
        <v>22655</v>
      </c>
      <c r="G284" s="103" t="s">
        <v>366</v>
      </c>
      <c r="H284" s="118" t="s">
        <v>15008</v>
      </c>
    </row>
    <row r="285" spans="1:8" x14ac:dyDescent="0.25">
      <c r="A285" s="119"/>
      <c r="B285" s="120" t="s">
        <v>15685</v>
      </c>
      <c r="C285" s="123" t="s">
        <v>847</v>
      </c>
      <c r="D285" s="120" t="s">
        <v>104</v>
      </c>
      <c r="E285" s="119" t="s">
        <v>15686</v>
      </c>
      <c r="F285" s="119" t="s">
        <v>15687</v>
      </c>
      <c r="G285" s="103" t="s">
        <v>366</v>
      </c>
      <c r="H285" s="118" t="s">
        <v>15008</v>
      </c>
    </row>
    <row r="286" spans="1:8" x14ac:dyDescent="0.25">
      <c r="A286" s="119"/>
      <c r="B286" s="120" t="s">
        <v>15688</v>
      </c>
      <c r="C286" s="123" t="s">
        <v>847</v>
      </c>
      <c r="D286" s="120" t="s">
        <v>104</v>
      </c>
      <c r="E286" s="119" t="s">
        <v>15689</v>
      </c>
      <c r="F286" s="119" t="s">
        <v>15683</v>
      </c>
      <c r="G286" s="103" t="s">
        <v>366</v>
      </c>
      <c r="H286" s="118" t="s">
        <v>15008</v>
      </c>
    </row>
    <row r="287" spans="1:8" x14ac:dyDescent="0.25">
      <c r="A287" s="119"/>
      <c r="B287" s="120" t="s">
        <v>15690</v>
      </c>
      <c r="C287" s="123" t="s">
        <v>7649</v>
      </c>
      <c r="D287" s="120" t="s">
        <v>104</v>
      </c>
      <c r="E287" s="119" t="s">
        <v>22656</v>
      </c>
      <c r="F287" s="119" t="s">
        <v>22657</v>
      </c>
      <c r="G287" s="103" t="s">
        <v>366</v>
      </c>
      <c r="H287" s="118" t="s">
        <v>15008</v>
      </c>
    </row>
    <row r="288" spans="1:8" x14ac:dyDescent="0.25">
      <c r="A288" s="119"/>
      <c r="B288" s="120" t="s">
        <v>15691</v>
      </c>
      <c r="C288" s="123" t="s">
        <v>847</v>
      </c>
      <c r="D288" s="120" t="s">
        <v>104</v>
      </c>
      <c r="E288" s="119" t="s">
        <v>22658</v>
      </c>
      <c r="F288" s="119" t="s">
        <v>22659</v>
      </c>
      <c r="G288" s="103" t="s">
        <v>366</v>
      </c>
      <c r="H288" s="118" t="s">
        <v>15008</v>
      </c>
    </row>
    <row r="289" spans="1:8" x14ac:dyDescent="0.25">
      <c r="A289" s="119"/>
      <c r="B289" s="120" t="s">
        <v>15692</v>
      </c>
      <c r="C289" s="123" t="s">
        <v>847</v>
      </c>
      <c r="D289" s="120" t="s">
        <v>104</v>
      </c>
      <c r="E289" s="119" t="s">
        <v>22660</v>
      </c>
      <c r="F289" s="119" t="s">
        <v>22661</v>
      </c>
      <c r="G289" s="103" t="s">
        <v>366</v>
      </c>
      <c r="H289" s="118" t="s">
        <v>15008</v>
      </c>
    </row>
    <row r="290" spans="1:8" x14ac:dyDescent="0.25">
      <c r="A290" s="119"/>
      <c r="B290" s="120" t="s">
        <v>15693</v>
      </c>
      <c r="C290" s="123" t="s">
        <v>15694</v>
      </c>
      <c r="D290" s="120" t="s">
        <v>104</v>
      </c>
      <c r="E290" s="119" t="s">
        <v>22662</v>
      </c>
      <c r="F290" s="119" t="s">
        <v>15695</v>
      </c>
      <c r="G290" s="103" t="s">
        <v>15696</v>
      </c>
      <c r="H290" s="118" t="s">
        <v>15008</v>
      </c>
    </row>
    <row r="291" spans="1:8" x14ac:dyDescent="0.25">
      <c r="A291" s="119"/>
      <c r="B291" s="120" t="s">
        <v>15697</v>
      </c>
      <c r="C291" s="123" t="s">
        <v>847</v>
      </c>
      <c r="D291" s="120" t="s">
        <v>104</v>
      </c>
      <c r="E291" s="119" t="s">
        <v>15698</v>
      </c>
      <c r="F291" s="119" t="s">
        <v>15699</v>
      </c>
      <c r="G291" s="103" t="s">
        <v>366</v>
      </c>
      <c r="H291" s="118" t="s">
        <v>15008</v>
      </c>
    </row>
    <row r="292" spans="1:8" x14ac:dyDescent="0.25">
      <c r="A292" s="119"/>
      <c r="B292" s="120" t="s">
        <v>15700</v>
      </c>
      <c r="C292" s="123" t="s">
        <v>847</v>
      </c>
      <c r="D292" s="120" t="s">
        <v>104</v>
      </c>
      <c r="E292" s="119" t="s">
        <v>15701</v>
      </c>
      <c r="F292" s="119" t="s">
        <v>15702</v>
      </c>
      <c r="G292" s="103" t="s">
        <v>366</v>
      </c>
      <c r="H292" s="118" t="s">
        <v>15008</v>
      </c>
    </row>
    <row r="293" spans="1:8" x14ac:dyDescent="0.25">
      <c r="A293" s="119"/>
      <c r="B293" s="120" t="s">
        <v>15703</v>
      </c>
      <c r="C293" s="123" t="s">
        <v>847</v>
      </c>
      <c r="D293" s="120" t="s">
        <v>104</v>
      </c>
      <c r="E293" s="119" t="s">
        <v>15704</v>
      </c>
      <c r="F293" s="119" t="s">
        <v>15705</v>
      </c>
      <c r="G293" s="103" t="s">
        <v>366</v>
      </c>
      <c r="H293" s="118" t="s">
        <v>15008</v>
      </c>
    </row>
    <row r="294" spans="1:8" x14ac:dyDescent="0.25">
      <c r="A294" s="119"/>
      <c r="B294" s="120" t="s">
        <v>15706</v>
      </c>
      <c r="C294" s="123" t="s">
        <v>7649</v>
      </c>
      <c r="D294" s="120" t="s">
        <v>104</v>
      </c>
      <c r="E294" s="119" t="s">
        <v>22663</v>
      </c>
      <c r="F294" s="119" t="s">
        <v>22664</v>
      </c>
      <c r="G294" s="103" t="s">
        <v>366</v>
      </c>
      <c r="H294" s="118" t="s">
        <v>15008</v>
      </c>
    </row>
    <row r="295" spans="1:8" x14ac:dyDescent="0.25">
      <c r="A295" s="119"/>
      <c r="B295" s="120" t="s">
        <v>15707</v>
      </c>
      <c r="C295" s="123" t="s">
        <v>847</v>
      </c>
      <c r="D295" s="120" t="s">
        <v>104</v>
      </c>
      <c r="E295" s="119" t="s">
        <v>22665</v>
      </c>
      <c r="F295" s="119" t="s">
        <v>22666</v>
      </c>
      <c r="G295" s="103" t="s">
        <v>366</v>
      </c>
      <c r="H295" s="118" t="s">
        <v>15008</v>
      </c>
    </row>
    <row r="296" spans="1:8" x14ac:dyDescent="0.25">
      <c r="A296" s="119"/>
      <c r="B296" s="120" t="s">
        <v>15708</v>
      </c>
      <c r="C296" s="123" t="s">
        <v>847</v>
      </c>
      <c r="D296" s="120" t="s">
        <v>104</v>
      </c>
      <c r="E296" s="119" t="s">
        <v>15709</v>
      </c>
      <c r="F296" s="119" t="s">
        <v>15710</v>
      </c>
      <c r="G296" s="103" t="s">
        <v>366</v>
      </c>
      <c r="H296" s="118" t="s">
        <v>15008</v>
      </c>
    </row>
    <row r="297" spans="1:8" x14ac:dyDescent="0.25">
      <c r="A297" s="119"/>
      <c r="B297" s="120" t="s">
        <v>15711</v>
      </c>
      <c r="C297" s="123" t="s">
        <v>847</v>
      </c>
      <c r="D297" s="120" t="s">
        <v>104</v>
      </c>
      <c r="E297" s="119" t="s">
        <v>15712</v>
      </c>
      <c r="F297" s="119" t="s">
        <v>15713</v>
      </c>
      <c r="G297" s="103" t="s">
        <v>366</v>
      </c>
      <c r="H297" s="118" t="s">
        <v>15008</v>
      </c>
    </row>
    <row r="298" spans="1:8" x14ac:dyDescent="0.25">
      <c r="A298" s="119"/>
      <c r="B298" s="120" t="s">
        <v>15714</v>
      </c>
      <c r="C298" s="123" t="s">
        <v>1641</v>
      </c>
      <c r="D298" s="120" t="s">
        <v>104</v>
      </c>
      <c r="E298" s="119" t="s">
        <v>15715</v>
      </c>
      <c r="F298" s="119" t="s">
        <v>15716</v>
      </c>
      <c r="G298" s="103" t="s">
        <v>366</v>
      </c>
      <c r="H298" s="118" t="s">
        <v>15008</v>
      </c>
    </row>
    <row r="299" spans="1:8" x14ac:dyDescent="0.25">
      <c r="A299" s="119"/>
      <c r="B299" s="120" t="s">
        <v>15717</v>
      </c>
      <c r="C299" s="123" t="s">
        <v>850</v>
      </c>
      <c r="D299" s="120" t="s">
        <v>104</v>
      </c>
      <c r="E299" s="119" t="s">
        <v>15718</v>
      </c>
      <c r="F299" s="119" t="s">
        <v>15719</v>
      </c>
      <c r="G299" s="103" t="s">
        <v>366</v>
      </c>
      <c r="H299" s="118" t="s">
        <v>15008</v>
      </c>
    </row>
    <row r="300" spans="1:8" x14ac:dyDescent="0.25">
      <c r="A300" s="119"/>
      <c r="B300" s="120" t="s">
        <v>15720</v>
      </c>
      <c r="C300" s="123" t="s">
        <v>850</v>
      </c>
      <c r="D300" s="120" t="s">
        <v>104</v>
      </c>
      <c r="E300" s="119" t="s">
        <v>15721</v>
      </c>
      <c r="F300" s="119" t="s">
        <v>15722</v>
      </c>
      <c r="G300" s="103" t="s">
        <v>366</v>
      </c>
      <c r="H300" s="118" t="s">
        <v>15008</v>
      </c>
    </row>
    <row r="301" spans="1:8" x14ac:dyDescent="0.25">
      <c r="A301" s="119"/>
      <c r="B301" s="120" t="s">
        <v>15723</v>
      </c>
      <c r="C301" s="123" t="s">
        <v>15058</v>
      </c>
      <c r="D301" s="120" t="s">
        <v>104</v>
      </c>
      <c r="E301" s="119" t="s">
        <v>22667</v>
      </c>
      <c r="F301" s="119" t="s">
        <v>15724</v>
      </c>
      <c r="G301" s="103" t="s">
        <v>366</v>
      </c>
      <c r="H301" s="118" t="s">
        <v>15027</v>
      </c>
    </row>
    <row r="302" spans="1:8" x14ac:dyDescent="0.25">
      <c r="A302" s="119"/>
      <c r="B302" s="120" t="s">
        <v>15725</v>
      </c>
      <c r="C302" s="123" t="s">
        <v>15058</v>
      </c>
      <c r="D302" s="120" t="s">
        <v>104</v>
      </c>
      <c r="E302" s="119" t="s">
        <v>15726</v>
      </c>
      <c r="F302" s="119" t="s">
        <v>15727</v>
      </c>
      <c r="G302" s="103" t="s">
        <v>366</v>
      </c>
      <c r="H302" s="118" t="s">
        <v>15008</v>
      </c>
    </row>
    <row r="303" spans="1:8" x14ac:dyDescent="0.25">
      <c r="A303" s="119"/>
      <c r="B303" s="120" t="s">
        <v>15728</v>
      </c>
      <c r="C303" s="123" t="s">
        <v>1777</v>
      </c>
      <c r="D303" s="120" t="s">
        <v>104</v>
      </c>
      <c r="E303" s="119" t="s">
        <v>15729</v>
      </c>
      <c r="F303" s="119" t="s">
        <v>15730</v>
      </c>
      <c r="G303" s="103" t="s">
        <v>366</v>
      </c>
      <c r="H303" s="118" t="s">
        <v>15027</v>
      </c>
    </row>
    <row r="304" spans="1:8" x14ac:dyDescent="0.25">
      <c r="A304" s="119"/>
      <c r="B304" s="120" t="s">
        <v>15731</v>
      </c>
      <c r="C304" s="123" t="s">
        <v>7649</v>
      </c>
      <c r="D304" s="120" t="s">
        <v>104</v>
      </c>
      <c r="E304" s="119" t="s">
        <v>22668</v>
      </c>
      <c r="F304" s="119" t="s">
        <v>22669</v>
      </c>
      <c r="G304" s="103" t="s">
        <v>15020</v>
      </c>
      <c r="H304" s="118" t="s">
        <v>15008</v>
      </c>
    </row>
    <row r="305" spans="1:8" x14ac:dyDescent="0.25">
      <c r="A305" s="119"/>
      <c r="B305" s="120" t="s">
        <v>15732</v>
      </c>
      <c r="C305" s="123" t="s">
        <v>396</v>
      </c>
      <c r="D305" s="120" t="s">
        <v>104</v>
      </c>
      <c r="E305" s="119" t="s">
        <v>15733</v>
      </c>
      <c r="F305" s="119" t="s">
        <v>15734</v>
      </c>
      <c r="G305" s="103" t="s">
        <v>366</v>
      </c>
      <c r="H305" s="118" t="s">
        <v>15008</v>
      </c>
    </row>
    <row r="306" spans="1:8" x14ac:dyDescent="0.25">
      <c r="A306" s="119"/>
      <c r="B306" s="120" t="s">
        <v>735</v>
      </c>
      <c r="C306" s="123" t="s">
        <v>847</v>
      </c>
      <c r="D306" s="120" t="s">
        <v>104</v>
      </c>
      <c r="E306" s="119" t="s">
        <v>15735</v>
      </c>
      <c r="F306" s="119" t="s">
        <v>15736</v>
      </c>
      <c r="G306" s="103" t="s">
        <v>366</v>
      </c>
      <c r="H306" s="118" t="s">
        <v>15008</v>
      </c>
    </row>
    <row r="307" spans="1:8" x14ac:dyDescent="0.25">
      <c r="A307" s="119"/>
      <c r="B307" s="120" t="s">
        <v>15737</v>
      </c>
      <c r="C307" s="123" t="s">
        <v>847</v>
      </c>
      <c r="D307" s="120" t="s">
        <v>104</v>
      </c>
      <c r="E307" s="119" t="s">
        <v>15738</v>
      </c>
      <c r="F307" s="119" t="s">
        <v>15738</v>
      </c>
      <c r="G307" s="103" t="s">
        <v>366</v>
      </c>
      <c r="H307" s="118" t="s">
        <v>15008</v>
      </c>
    </row>
    <row r="308" spans="1:8" x14ac:dyDescent="0.25">
      <c r="A308" s="119"/>
      <c r="B308" s="120" t="s">
        <v>15739</v>
      </c>
      <c r="C308" s="123" t="s">
        <v>847</v>
      </c>
      <c r="D308" s="120" t="s">
        <v>104</v>
      </c>
      <c r="E308" s="119" t="s">
        <v>15740</v>
      </c>
      <c r="F308" s="119" t="s">
        <v>15740</v>
      </c>
      <c r="G308" s="103" t="s">
        <v>366</v>
      </c>
      <c r="H308" s="118" t="s">
        <v>15008</v>
      </c>
    </row>
    <row r="309" spans="1:8" x14ac:dyDescent="0.25">
      <c r="A309" s="119"/>
      <c r="B309" s="120" t="s">
        <v>15741</v>
      </c>
      <c r="C309" s="123" t="s">
        <v>847</v>
      </c>
      <c r="D309" s="120" t="s">
        <v>104</v>
      </c>
      <c r="E309" s="119" t="s">
        <v>22670</v>
      </c>
      <c r="F309" s="119" t="s">
        <v>22671</v>
      </c>
      <c r="G309" s="103" t="s">
        <v>366</v>
      </c>
      <c r="H309" s="118" t="s">
        <v>15008</v>
      </c>
    </row>
    <row r="310" spans="1:8" x14ac:dyDescent="0.25">
      <c r="A310" s="119"/>
      <c r="B310" s="120" t="s">
        <v>15742</v>
      </c>
      <c r="C310" s="123" t="s">
        <v>15058</v>
      </c>
      <c r="D310" s="120" t="s">
        <v>104</v>
      </c>
      <c r="E310" s="119" t="s">
        <v>15743</v>
      </c>
      <c r="F310" s="119" t="s">
        <v>15744</v>
      </c>
      <c r="G310" s="103" t="s">
        <v>366</v>
      </c>
      <c r="H310" s="118" t="s">
        <v>15008</v>
      </c>
    </row>
    <row r="311" spans="1:8" x14ac:dyDescent="0.25">
      <c r="A311" s="119"/>
      <c r="B311" s="120" t="s">
        <v>15745</v>
      </c>
      <c r="C311" s="123" t="s">
        <v>1777</v>
      </c>
      <c r="D311" s="120" t="s">
        <v>104</v>
      </c>
      <c r="E311" s="119" t="s">
        <v>15746</v>
      </c>
      <c r="F311" s="119" t="s">
        <v>15747</v>
      </c>
      <c r="G311" s="103" t="s">
        <v>366</v>
      </c>
      <c r="H311" s="118" t="s">
        <v>15027</v>
      </c>
    </row>
    <row r="312" spans="1:8" x14ac:dyDescent="0.25">
      <c r="A312" s="119"/>
      <c r="B312" s="120" t="s">
        <v>15748</v>
      </c>
      <c r="C312" s="123" t="s">
        <v>342</v>
      </c>
      <c r="D312" s="120" t="s">
        <v>104</v>
      </c>
      <c r="E312" s="119" t="s">
        <v>15749</v>
      </c>
      <c r="F312" s="119" t="s">
        <v>15750</v>
      </c>
      <c r="G312" s="103" t="s">
        <v>366</v>
      </c>
      <c r="H312" s="118" t="s">
        <v>15008</v>
      </c>
    </row>
    <row r="313" spans="1:8" x14ac:dyDescent="0.25">
      <c r="A313" s="119"/>
      <c r="B313" s="120" t="s">
        <v>15751</v>
      </c>
      <c r="C313" s="123" t="s">
        <v>342</v>
      </c>
      <c r="D313" s="120" t="s">
        <v>104</v>
      </c>
      <c r="E313" s="119" t="s">
        <v>15752</v>
      </c>
      <c r="F313" s="119" t="s">
        <v>15753</v>
      </c>
      <c r="G313" s="103" t="s">
        <v>366</v>
      </c>
      <c r="H313" s="118" t="s">
        <v>15008</v>
      </c>
    </row>
    <row r="314" spans="1:8" x14ac:dyDescent="0.25">
      <c r="A314" s="119"/>
      <c r="B314" s="120" t="s">
        <v>15754</v>
      </c>
      <c r="C314" s="123" t="s">
        <v>342</v>
      </c>
      <c r="D314" s="120" t="s">
        <v>104</v>
      </c>
      <c r="E314" s="119" t="s">
        <v>22672</v>
      </c>
      <c r="F314" s="119" t="s">
        <v>22673</v>
      </c>
      <c r="G314" s="103" t="s">
        <v>366</v>
      </c>
      <c r="H314" s="118" t="s">
        <v>15008</v>
      </c>
    </row>
    <row r="315" spans="1:8" x14ac:dyDescent="0.25">
      <c r="A315" s="119"/>
      <c r="B315" s="120" t="s">
        <v>15755</v>
      </c>
      <c r="C315" s="123" t="s">
        <v>342</v>
      </c>
      <c r="D315" s="120" t="s">
        <v>104</v>
      </c>
      <c r="E315" s="119" t="s">
        <v>15756</v>
      </c>
      <c r="F315" s="119" t="s">
        <v>15757</v>
      </c>
      <c r="G315" s="103" t="s">
        <v>366</v>
      </c>
      <c r="H315" s="118" t="s">
        <v>15008</v>
      </c>
    </row>
    <row r="316" spans="1:8" x14ac:dyDescent="0.25">
      <c r="A316" s="119"/>
      <c r="B316" s="120" t="s">
        <v>15759</v>
      </c>
      <c r="C316" s="123" t="s">
        <v>342</v>
      </c>
      <c r="D316" s="120" t="s">
        <v>104</v>
      </c>
      <c r="E316" s="119" t="s">
        <v>15760</v>
      </c>
      <c r="F316" s="119" t="s">
        <v>15761</v>
      </c>
      <c r="G316" s="103" t="s">
        <v>366</v>
      </c>
      <c r="H316" s="118" t="s">
        <v>15008</v>
      </c>
    </row>
    <row r="317" spans="1:8" x14ac:dyDescent="0.25">
      <c r="A317" s="119"/>
      <c r="B317" s="120" t="s">
        <v>15762</v>
      </c>
      <c r="C317" s="123" t="s">
        <v>342</v>
      </c>
      <c r="D317" s="120" t="s">
        <v>104</v>
      </c>
      <c r="E317" s="119" t="s">
        <v>15763</v>
      </c>
      <c r="F317" s="119" t="s">
        <v>15764</v>
      </c>
      <c r="G317" s="103" t="s">
        <v>366</v>
      </c>
      <c r="H317" s="118" t="s">
        <v>15008</v>
      </c>
    </row>
    <row r="318" spans="1:8" x14ac:dyDescent="0.25">
      <c r="A318" s="119"/>
      <c r="B318" s="120" t="s">
        <v>15765</v>
      </c>
      <c r="C318" s="123" t="s">
        <v>342</v>
      </c>
      <c r="D318" s="120" t="s">
        <v>104</v>
      </c>
      <c r="E318" s="119" t="s">
        <v>22674</v>
      </c>
      <c r="F318" s="119" t="s">
        <v>15766</v>
      </c>
      <c r="G318" s="103" t="s">
        <v>366</v>
      </c>
      <c r="H318" s="118" t="s">
        <v>15008</v>
      </c>
    </row>
    <row r="319" spans="1:8" x14ac:dyDescent="0.25">
      <c r="A319" s="119"/>
      <c r="B319" s="120" t="s">
        <v>15767</v>
      </c>
      <c r="C319" s="123" t="s">
        <v>1913</v>
      </c>
      <c r="D319" s="120" t="s">
        <v>104</v>
      </c>
      <c r="E319" s="119" t="s">
        <v>15768</v>
      </c>
      <c r="F319" s="119" t="s">
        <v>15769</v>
      </c>
      <c r="G319" s="103" t="s">
        <v>366</v>
      </c>
      <c r="H319" s="118" t="s">
        <v>15008</v>
      </c>
    </row>
    <row r="320" spans="1:8" x14ac:dyDescent="0.25">
      <c r="A320" s="119"/>
      <c r="B320" s="120" t="s">
        <v>15770</v>
      </c>
      <c r="C320" s="123" t="s">
        <v>3633</v>
      </c>
      <c r="D320" s="120" t="s">
        <v>104</v>
      </c>
      <c r="E320" s="119" t="s">
        <v>15771</v>
      </c>
      <c r="F320" s="119" t="s">
        <v>15772</v>
      </c>
      <c r="G320" s="103" t="s">
        <v>366</v>
      </c>
      <c r="H320" s="118" t="s">
        <v>15027</v>
      </c>
    </row>
    <row r="321" spans="1:8" x14ac:dyDescent="0.25">
      <c r="A321" s="119"/>
      <c r="B321" s="120" t="s">
        <v>15773</v>
      </c>
      <c r="C321" s="123" t="s">
        <v>15774</v>
      </c>
      <c r="D321" s="120" t="s">
        <v>104</v>
      </c>
      <c r="E321" s="119" t="s">
        <v>15775</v>
      </c>
      <c r="F321" s="119" t="s">
        <v>15776</v>
      </c>
      <c r="G321" s="103" t="s">
        <v>366</v>
      </c>
      <c r="H321" s="118" t="s">
        <v>15008</v>
      </c>
    </row>
    <row r="322" spans="1:8" x14ac:dyDescent="0.25">
      <c r="A322" s="119"/>
      <c r="B322" s="120" t="s">
        <v>161</v>
      </c>
      <c r="C322" s="123" t="s">
        <v>4470</v>
      </c>
      <c r="D322" s="120" t="s">
        <v>104</v>
      </c>
      <c r="E322" s="119" t="s">
        <v>23339</v>
      </c>
      <c r="F322" s="119" t="s">
        <v>23340</v>
      </c>
      <c r="G322" s="103" t="s">
        <v>366</v>
      </c>
      <c r="H322" s="118" t="s">
        <v>15008</v>
      </c>
    </row>
    <row r="323" spans="1:8" x14ac:dyDescent="0.25">
      <c r="A323" s="119"/>
      <c r="B323" s="120" t="s">
        <v>15777</v>
      </c>
      <c r="C323" s="123" t="s">
        <v>342</v>
      </c>
      <c r="D323" s="120" t="s">
        <v>104</v>
      </c>
      <c r="E323" s="119" t="s">
        <v>1010</v>
      </c>
      <c r="F323" s="119" t="s">
        <v>15778</v>
      </c>
      <c r="G323" s="103" t="s">
        <v>366</v>
      </c>
      <c r="H323" s="118" t="s">
        <v>15008</v>
      </c>
    </row>
    <row r="324" spans="1:8" x14ac:dyDescent="0.25">
      <c r="A324" s="119"/>
      <c r="B324" s="120" t="s">
        <v>15779</v>
      </c>
      <c r="C324" s="123" t="s">
        <v>342</v>
      </c>
      <c r="D324" s="120" t="s">
        <v>104</v>
      </c>
      <c r="E324" s="119" t="s">
        <v>15780</v>
      </c>
      <c r="F324" s="119" t="s">
        <v>15781</v>
      </c>
      <c r="G324" s="103" t="s">
        <v>366</v>
      </c>
      <c r="H324" s="118" t="s">
        <v>15008</v>
      </c>
    </row>
    <row r="325" spans="1:8" x14ac:dyDescent="0.25">
      <c r="A325" s="119"/>
      <c r="B325" s="120" t="s">
        <v>15782</v>
      </c>
      <c r="C325" s="123" t="s">
        <v>1913</v>
      </c>
      <c r="D325" s="120" t="s">
        <v>104</v>
      </c>
      <c r="E325" s="119" t="s">
        <v>15783</v>
      </c>
      <c r="F325" s="119" t="s">
        <v>15784</v>
      </c>
      <c r="G325" s="103" t="s">
        <v>162</v>
      </c>
      <c r="H325" s="118" t="s">
        <v>15008</v>
      </c>
    </row>
    <row r="326" spans="1:8" x14ac:dyDescent="0.25">
      <c r="A326" s="119"/>
      <c r="B326" s="120" t="s">
        <v>15785</v>
      </c>
      <c r="C326" s="123" t="s">
        <v>3633</v>
      </c>
      <c r="D326" s="120" t="s">
        <v>104</v>
      </c>
      <c r="E326" s="119" t="s">
        <v>22675</v>
      </c>
      <c r="F326" s="119" t="s">
        <v>15786</v>
      </c>
      <c r="G326" s="103" t="s">
        <v>366</v>
      </c>
      <c r="H326" s="118" t="s">
        <v>15027</v>
      </c>
    </row>
    <row r="327" spans="1:8" x14ac:dyDescent="0.25">
      <c r="A327" s="119"/>
      <c r="B327" s="120" t="s">
        <v>324</v>
      </c>
      <c r="C327" s="123" t="s">
        <v>342</v>
      </c>
      <c r="D327" s="120" t="s">
        <v>104</v>
      </c>
      <c r="E327" s="119" t="s">
        <v>22676</v>
      </c>
      <c r="F327" s="119" t="s">
        <v>15787</v>
      </c>
      <c r="G327" s="103" t="s">
        <v>366</v>
      </c>
      <c r="H327" s="118" t="s">
        <v>15008</v>
      </c>
    </row>
    <row r="328" spans="1:8" x14ac:dyDescent="0.25">
      <c r="A328" s="119"/>
      <c r="B328" s="120" t="s">
        <v>15788</v>
      </c>
      <c r="C328" s="123" t="s">
        <v>1075</v>
      </c>
      <c r="D328" s="120" t="s">
        <v>104</v>
      </c>
      <c r="E328" s="119" t="s">
        <v>22677</v>
      </c>
      <c r="F328" s="119" t="s">
        <v>15789</v>
      </c>
      <c r="G328" s="103" t="s">
        <v>15020</v>
      </c>
      <c r="H328" s="118" t="s">
        <v>15008</v>
      </c>
    </row>
    <row r="329" spans="1:8" x14ac:dyDescent="0.25">
      <c r="A329" s="119"/>
      <c r="B329" s="120" t="s">
        <v>15790</v>
      </c>
      <c r="C329" s="123" t="s">
        <v>847</v>
      </c>
      <c r="D329" s="120" t="s">
        <v>104</v>
      </c>
      <c r="E329" s="119" t="s">
        <v>15791</v>
      </c>
      <c r="F329" s="119" t="s">
        <v>15792</v>
      </c>
      <c r="G329" s="103" t="s">
        <v>366</v>
      </c>
      <c r="H329" s="118" t="s">
        <v>15008</v>
      </c>
    </row>
    <row r="330" spans="1:8" x14ac:dyDescent="0.25">
      <c r="A330" s="119"/>
      <c r="B330" s="120" t="s">
        <v>527</v>
      </c>
      <c r="C330" s="123" t="s">
        <v>22678</v>
      </c>
      <c r="D330" s="120" t="s">
        <v>104</v>
      </c>
      <c r="E330" s="119" t="s">
        <v>15793</v>
      </c>
      <c r="F330" s="119" t="s">
        <v>15794</v>
      </c>
      <c r="G330" s="103" t="s">
        <v>366</v>
      </c>
      <c r="H330" s="118" t="s">
        <v>15008</v>
      </c>
    </row>
    <row r="331" spans="1:8" x14ac:dyDescent="0.25">
      <c r="A331" s="119"/>
      <c r="B331" s="120" t="s">
        <v>15795</v>
      </c>
      <c r="C331" s="123" t="s">
        <v>22678</v>
      </c>
      <c r="D331" s="120" t="s">
        <v>104</v>
      </c>
      <c r="E331" s="119" t="s">
        <v>22679</v>
      </c>
      <c r="F331" s="119" t="s">
        <v>15796</v>
      </c>
      <c r="G331" s="103" t="s">
        <v>366</v>
      </c>
      <c r="H331" s="118" t="s">
        <v>15008</v>
      </c>
    </row>
    <row r="332" spans="1:8" x14ac:dyDescent="0.25">
      <c r="A332" s="119"/>
      <c r="B332" s="120" t="s">
        <v>15797</v>
      </c>
      <c r="C332" s="123" t="s">
        <v>22678</v>
      </c>
      <c r="D332" s="120" t="s">
        <v>104</v>
      </c>
      <c r="E332" s="119" t="s">
        <v>15798</v>
      </c>
      <c r="F332" s="119" t="s">
        <v>15799</v>
      </c>
      <c r="G332" s="103" t="s">
        <v>366</v>
      </c>
      <c r="H332" s="118" t="s">
        <v>15008</v>
      </c>
    </row>
    <row r="333" spans="1:8" x14ac:dyDescent="0.25">
      <c r="A333" s="119"/>
      <c r="B333" s="120" t="s">
        <v>15800</v>
      </c>
      <c r="C333" s="123" t="s">
        <v>22678</v>
      </c>
      <c r="D333" s="120" t="s">
        <v>104</v>
      </c>
      <c r="E333" s="119" t="s">
        <v>15801</v>
      </c>
      <c r="F333" s="119" t="s">
        <v>15802</v>
      </c>
      <c r="G333" s="103" t="s">
        <v>366</v>
      </c>
      <c r="H333" s="118" t="s">
        <v>15008</v>
      </c>
    </row>
    <row r="334" spans="1:8" x14ac:dyDescent="0.25">
      <c r="A334" s="119"/>
      <c r="B334" s="120" t="s">
        <v>15803</v>
      </c>
      <c r="C334" s="123" t="s">
        <v>22678</v>
      </c>
      <c r="D334" s="120" t="s">
        <v>104</v>
      </c>
      <c r="E334" s="119" t="s">
        <v>15804</v>
      </c>
      <c r="F334" s="119" t="s">
        <v>15805</v>
      </c>
      <c r="G334" s="103" t="s">
        <v>366</v>
      </c>
      <c r="H334" s="118" t="s">
        <v>15008</v>
      </c>
    </row>
    <row r="335" spans="1:8" x14ac:dyDescent="0.25">
      <c r="A335" s="119"/>
      <c r="B335" s="120" t="s">
        <v>15806</v>
      </c>
      <c r="C335" s="123" t="s">
        <v>342</v>
      </c>
      <c r="D335" s="120" t="s">
        <v>104</v>
      </c>
      <c r="E335" s="119" t="s">
        <v>15807</v>
      </c>
      <c r="F335" s="119" t="s">
        <v>15808</v>
      </c>
      <c r="G335" s="103" t="s">
        <v>15809</v>
      </c>
      <c r="H335" s="118" t="s">
        <v>15008</v>
      </c>
    </row>
    <row r="336" spans="1:8" x14ac:dyDescent="0.25">
      <c r="A336" s="119"/>
      <c r="B336" s="120" t="s">
        <v>15810</v>
      </c>
      <c r="C336" s="123" t="s">
        <v>22678</v>
      </c>
      <c r="D336" s="120" t="s">
        <v>104</v>
      </c>
      <c r="E336" s="119" t="s">
        <v>15811</v>
      </c>
      <c r="F336" s="119" t="s">
        <v>15812</v>
      </c>
      <c r="G336" s="103" t="s">
        <v>366</v>
      </c>
      <c r="H336" s="118" t="s">
        <v>15008</v>
      </c>
    </row>
    <row r="337" spans="1:8" x14ac:dyDescent="0.25">
      <c r="A337" s="119"/>
      <c r="B337" s="120" t="s">
        <v>22680</v>
      </c>
      <c r="C337" s="123" t="s">
        <v>22681</v>
      </c>
      <c r="D337" s="120" t="s">
        <v>104</v>
      </c>
      <c r="E337" s="119" t="s">
        <v>22682</v>
      </c>
      <c r="F337" s="119" t="s">
        <v>22683</v>
      </c>
      <c r="G337" s="103" t="s">
        <v>366</v>
      </c>
      <c r="H337" s="118" t="s">
        <v>15008</v>
      </c>
    </row>
    <row r="338" spans="1:8" x14ac:dyDescent="0.25">
      <c r="A338" s="119"/>
      <c r="B338" s="120" t="s">
        <v>15813</v>
      </c>
      <c r="C338" s="123" t="s">
        <v>22678</v>
      </c>
      <c r="D338" s="120" t="s">
        <v>104</v>
      </c>
      <c r="E338" s="119" t="s">
        <v>15814</v>
      </c>
      <c r="F338" s="119" t="s">
        <v>15815</v>
      </c>
      <c r="G338" s="103" t="s">
        <v>366</v>
      </c>
      <c r="H338" s="118" t="s">
        <v>15008</v>
      </c>
    </row>
    <row r="339" spans="1:8" x14ac:dyDescent="0.25">
      <c r="A339" s="119"/>
      <c r="B339" s="120" t="s">
        <v>15816</v>
      </c>
      <c r="C339" s="123" t="s">
        <v>125</v>
      </c>
      <c r="D339" s="120" t="s">
        <v>104</v>
      </c>
      <c r="E339" s="119" t="s">
        <v>15817</v>
      </c>
      <c r="F339" s="119" t="s">
        <v>15818</v>
      </c>
      <c r="G339" s="103" t="s">
        <v>15819</v>
      </c>
      <c r="H339" s="118" t="s">
        <v>15008</v>
      </c>
    </row>
    <row r="340" spans="1:8" x14ac:dyDescent="0.25">
      <c r="A340" s="119"/>
      <c r="B340" s="120" t="s">
        <v>15820</v>
      </c>
      <c r="C340" s="123" t="s">
        <v>125</v>
      </c>
      <c r="D340" s="120" t="s">
        <v>104</v>
      </c>
      <c r="E340" s="119" t="s">
        <v>15821</v>
      </c>
      <c r="F340" s="119" t="s">
        <v>15822</v>
      </c>
      <c r="G340" s="103" t="s">
        <v>366</v>
      </c>
      <c r="H340" s="118" t="s">
        <v>15008</v>
      </c>
    </row>
    <row r="341" spans="1:8" x14ac:dyDescent="0.25">
      <c r="A341" s="119"/>
      <c r="B341" s="120" t="s">
        <v>15823</v>
      </c>
      <c r="C341" s="123" t="s">
        <v>3072</v>
      </c>
      <c r="D341" s="120" t="s">
        <v>104</v>
      </c>
      <c r="E341" s="119" t="s">
        <v>22684</v>
      </c>
      <c r="F341" s="119" t="s">
        <v>15824</v>
      </c>
      <c r="G341" s="103" t="s">
        <v>366</v>
      </c>
      <c r="H341" s="118" t="s">
        <v>15008</v>
      </c>
    </row>
    <row r="342" spans="1:8" x14ac:dyDescent="0.25">
      <c r="A342" s="119"/>
      <c r="B342" s="120" t="s">
        <v>23341</v>
      </c>
      <c r="C342" s="123" t="s">
        <v>23342</v>
      </c>
      <c r="D342" s="120" t="s">
        <v>104</v>
      </c>
      <c r="E342" s="119" t="s">
        <v>23343</v>
      </c>
      <c r="F342" s="119" t="s">
        <v>23344</v>
      </c>
      <c r="G342" s="103" t="s">
        <v>23345</v>
      </c>
      <c r="H342" s="118" t="s">
        <v>15008</v>
      </c>
    </row>
    <row r="343" spans="1:8" x14ac:dyDescent="0.25">
      <c r="A343" s="119"/>
      <c r="B343" s="120" t="s">
        <v>15825</v>
      </c>
      <c r="C343" s="123" t="s">
        <v>22678</v>
      </c>
      <c r="D343" s="120" t="s">
        <v>104</v>
      </c>
      <c r="E343" s="119" t="s">
        <v>15826</v>
      </c>
      <c r="F343" s="119" t="s">
        <v>15827</v>
      </c>
      <c r="G343" s="103" t="s">
        <v>366</v>
      </c>
      <c r="H343" s="118" t="s">
        <v>15027</v>
      </c>
    </row>
    <row r="344" spans="1:8" x14ac:dyDescent="0.25">
      <c r="A344" s="119"/>
      <c r="B344" s="120" t="s">
        <v>15828</v>
      </c>
      <c r="C344" s="123" t="s">
        <v>15829</v>
      </c>
      <c r="D344" s="120" t="s">
        <v>104</v>
      </c>
      <c r="E344" s="119" t="s">
        <v>15830</v>
      </c>
      <c r="F344" s="119" t="s">
        <v>15831</v>
      </c>
      <c r="G344" s="103" t="s">
        <v>15832</v>
      </c>
      <c r="H344" s="118" t="s">
        <v>15008</v>
      </c>
    </row>
    <row r="345" spans="1:8" x14ac:dyDescent="0.25">
      <c r="A345" s="119"/>
      <c r="B345" s="120" t="s">
        <v>15833</v>
      </c>
      <c r="C345" s="123" t="s">
        <v>15829</v>
      </c>
      <c r="D345" s="120" t="s">
        <v>104</v>
      </c>
      <c r="E345" s="119" t="s">
        <v>22685</v>
      </c>
      <c r="F345" s="119" t="s">
        <v>15834</v>
      </c>
      <c r="G345" s="103" t="s">
        <v>15832</v>
      </c>
      <c r="H345" s="118" t="s">
        <v>15008</v>
      </c>
    </row>
    <row r="346" spans="1:8" x14ac:dyDescent="0.25">
      <c r="A346" s="119"/>
      <c r="B346" s="120" t="s">
        <v>15835</v>
      </c>
      <c r="C346" s="123" t="s">
        <v>1777</v>
      </c>
      <c r="D346" s="120" t="s">
        <v>104</v>
      </c>
      <c r="E346" s="119" t="s">
        <v>15836</v>
      </c>
      <c r="F346" s="119" t="s">
        <v>15837</v>
      </c>
      <c r="G346" s="103" t="s">
        <v>15832</v>
      </c>
      <c r="H346" s="118" t="s">
        <v>15027</v>
      </c>
    </row>
    <row r="347" spans="1:8" x14ac:dyDescent="0.25">
      <c r="A347" s="119"/>
      <c r="B347" s="120" t="s">
        <v>15838</v>
      </c>
      <c r="C347" s="123" t="s">
        <v>7649</v>
      </c>
      <c r="D347" s="120" t="s">
        <v>104</v>
      </c>
      <c r="E347" s="119" t="s">
        <v>22686</v>
      </c>
      <c r="F347" s="119" t="s">
        <v>22686</v>
      </c>
      <c r="G347" s="103" t="s">
        <v>15020</v>
      </c>
      <c r="H347" s="118" t="s">
        <v>15008</v>
      </c>
    </row>
    <row r="348" spans="1:8" x14ac:dyDescent="0.25">
      <c r="A348" s="119"/>
      <c r="B348" s="120" t="s">
        <v>1071</v>
      </c>
      <c r="C348" s="123" t="s">
        <v>125</v>
      </c>
      <c r="D348" s="120" t="s">
        <v>104</v>
      </c>
      <c r="E348" s="119" t="s">
        <v>15839</v>
      </c>
      <c r="F348" s="119" t="s">
        <v>15840</v>
      </c>
      <c r="G348" s="103" t="s">
        <v>1072</v>
      </c>
      <c r="H348" s="118" t="s">
        <v>15008</v>
      </c>
    </row>
    <row r="349" spans="1:8" x14ac:dyDescent="0.25">
      <c r="A349" s="119"/>
      <c r="B349" s="120" t="s">
        <v>15841</v>
      </c>
      <c r="C349" s="123" t="s">
        <v>3570</v>
      </c>
      <c r="D349" s="120" t="s">
        <v>104</v>
      </c>
      <c r="E349" s="119" t="s">
        <v>15842</v>
      </c>
      <c r="F349" s="119" t="s">
        <v>15843</v>
      </c>
      <c r="G349" s="103" t="s">
        <v>15844</v>
      </c>
      <c r="H349" s="118" t="s">
        <v>15008</v>
      </c>
    </row>
    <row r="350" spans="1:8" x14ac:dyDescent="0.25">
      <c r="A350" s="119"/>
      <c r="B350" s="120" t="s">
        <v>15845</v>
      </c>
      <c r="C350" s="123" t="s">
        <v>22687</v>
      </c>
      <c r="D350" s="120" t="s">
        <v>104</v>
      </c>
      <c r="E350" s="119" t="s">
        <v>15846</v>
      </c>
      <c r="F350" s="119" t="s">
        <v>15847</v>
      </c>
      <c r="G350" s="103" t="s">
        <v>22688</v>
      </c>
      <c r="H350" s="118" t="s">
        <v>15008</v>
      </c>
    </row>
    <row r="351" spans="1:8" x14ac:dyDescent="0.25">
      <c r="A351" s="119"/>
      <c r="B351" s="120" t="s">
        <v>15849</v>
      </c>
      <c r="C351" s="123" t="s">
        <v>22687</v>
      </c>
      <c r="D351" s="120" t="s">
        <v>104</v>
      </c>
      <c r="E351" s="119" t="s">
        <v>22689</v>
      </c>
      <c r="F351" s="119" t="s">
        <v>15850</v>
      </c>
      <c r="G351" s="103" t="s">
        <v>22688</v>
      </c>
      <c r="H351" s="118" t="s">
        <v>15008</v>
      </c>
    </row>
    <row r="352" spans="1:8" x14ac:dyDescent="0.25">
      <c r="A352" s="119"/>
      <c r="B352" s="120" t="s">
        <v>15851</v>
      </c>
      <c r="C352" s="123" t="s">
        <v>22687</v>
      </c>
      <c r="D352" s="120" t="s">
        <v>104</v>
      </c>
      <c r="E352" s="119" t="s">
        <v>22690</v>
      </c>
      <c r="F352" s="119" t="s">
        <v>15852</v>
      </c>
      <c r="G352" s="103" t="s">
        <v>22688</v>
      </c>
      <c r="H352" s="118" t="s">
        <v>15008</v>
      </c>
    </row>
    <row r="353" spans="1:8" x14ac:dyDescent="0.25">
      <c r="A353" s="119"/>
      <c r="B353" s="120" t="s">
        <v>15853</v>
      </c>
      <c r="C353" s="123" t="s">
        <v>22687</v>
      </c>
      <c r="D353" s="120" t="s">
        <v>104</v>
      </c>
      <c r="E353" s="119" t="s">
        <v>15854</v>
      </c>
      <c r="F353" s="119" t="s">
        <v>15855</v>
      </c>
      <c r="G353" s="103" t="s">
        <v>22688</v>
      </c>
      <c r="H353" s="118" t="s">
        <v>15008</v>
      </c>
    </row>
    <row r="354" spans="1:8" x14ac:dyDescent="0.25">
      <c r="A354" s="119"/>
      <c r="B354" s="120" t="s">
        <v>15856</v>
      </c>
      <c r="C354" s="123" t="s">
        <v>22687</v>
      </c>
      <c r="D354" s="120" t="s">
        <v>104</v>
      </c>
      <c r="E354" s="119" t="s">
        <v>15857</v>
      </c>
      <c r="F354" s="119" t="s">
        <v>15858</v>
      </c>
      <c r="G354" s="103" t="s">
        <v>22688</v>
      </c>
      <c r="H354" s="118" t="s">
        <v>15008</v>
      </c>
    </row>
    <row r="355" spans="1:8" x14ac:dyDescent="0.25">
      <c r="A355" s="119"/>
      <c r="B355" s="120" t="s">
        <v>15859</v>
      </c>
      <c r="C355" s="123" t="s">
        <v>22687</v>
      </c>
      <c r="D355" s="120" t="s">
        <v>104</v>
      </c>
      <c r="E355" s="119" t="s">
        <v>15860</v>
      </c>
      <c r="F355" s="119" t="s">
        <v>15858</v>
      </c>
      <c r="G355" s="103" t="s">
        <v>22688</v>
      </c>
      <c r="H355" s="118" t="s">
        <v>15008</v>
      </c>
    </row>
    <row r="356" spans="1:8" x14ac:dyDescent="0.25">
      <c r="A356" s="119"/>
      <c r="B356" s="120" t="s">
        <v>15861</v>
      </c>
      <c r="C356" s="123" t="s">
        <v>22687</v>
      </c>
      <c r="D356" s="120" t="s">
        <v>104</v>
      </c>
      <c r="E356" s="119" t="s">
        <v>15862</v>
      </c>
      <c r="F356" s="119" t="s">
        <v>15858</v>
      </c>
      <c r="G356" s="103" t="s">
        <v>22688</v>
      </c>
      <c r="H356" s="118" t="s">
        <v>15008</v>
      </c>
    </row>
    <row r="357" spans="1:8" x14ac:dyDescent="0.25">
      <c r="A357" s="119"/>
      <c r="B357" s="120" t="s">
        <v>15863</v>
      </c>
      <c r="C357" s="123" t="s">
        <v>22687</v>
      </c>
      <c r="D357" s="120" t="s">
        <v>104</v>
      </c>
      <c r="E357" s="119" t="s">
        <v>15864</v>
      </c>
      <c r="F357" s="119" t="s">
        <v>15865</v>
      </c>
      <c r="G357" s="103" t="s">
        <v>22688</v>
      </c>
      <c r="H357" s="118" t="s">
        <v>15008</v>
      </c>
    </row>
    <row r="358" spans="1:8" x14ac:dyDescent="0.25">
      <c r="A358" s="119"/>
      <c r="B358" s="120" t="s">
        <v>15866</v>
      </c>
      <c r="C358" s="123" t="s">
        <v>342</v>
      </c>
      <c r="D358" s="120" t="s">
        <v>104</v>
      </c>
      <c r="E358" s="119" t="s">
        <v>15867</v>
      </c>
      <c r="F358" s="119" t="s">
        <v>15865</v>
      </c>
      <c r="G358" s="103" t="s">
        <v>15848</v>
      </c>
      <c r="H358" s="118" t="s">
        <v>15008</v>
      </c>
    </row>
    <row r="359" spans="1:8" x14ac:dyDescent="0.25">
      <c r="A359" s="119"/>
      <c r="B359" s="120" t="s">
        <v>22691</v>
      </c>
      <c r="C359" s="123" t="s">
        <v>4265</v>
      </c>
      <c r="D359" s="120" t="s">
        <v>104</v>
      </c>
      <c r="E359" s="119" t="s">
        <v>22692</v>
      </c>
      <c r="F359" s="119" t="s">
        <v>22693</v>
      </c>
      <c r="G359" s="103" t="s">
        <v>22688</v>
      </c>
      <c r="H359" s="118" t="s">
        <v>15008</v>
      </c>
    </row>
    <row r="360" spans="1:8" x14ac:dyDescent="0.25">
      <c r="A360" s="119"/>
      <c r="B360" s="120" t="s">
        <v>22694</v>
      </c>
      <c r="C360" s="123" t="s">
        <v>4265</v>
      </c>
      <c r="D360" s="120" t="s">
        <v>104</v>
      </c>
      <c r="E360" s="119" t="s">
        <v>22695</v>
      </c>
      <c r="F360" s="119" t="s">
        <v>22696</v>
      </c>
      <c r="G360" s="103" t="s">
        <v>22688</v>
      </c>
      <c r="H360" s="118" t="s">
        <v>15008</v>
      </c>
    </row>
    <row r="361" spans="1:8" x14ac:dyDescent="0.25">
      <c r="A361" s="119"/>
      <c r="B361" s="120" t="s">
        <v>22697</v>
      </c>
      <c r="C361" s="123" t="s">
        <v>4265</v>
      </c>
      <c r="D361" s="120" t="s">
        <v>104</v>
      </c>
      <c r="E361" s="119" t="s">
        <v>22698</v>
      </c>
      <c r="F361" s="119" t="s">
        <v>22698</v>
      </c>
      <c r="G361" s="103" t="s">
        <v>22688</v>
      </c>
      <c r="H361" s="118" t="s">
        <v>15008</v>
      </c>
    </row>
    <row r="362" spans="1:8" x14ac:dyDescent="0.25">
      <c r="A362" s="119"/>
      <c r="B362" s="120" t="s">
        <v>1078</v>
      </c>
      <c r="C362" s="123" t="s">
        <v>4470</v>
      </c>
      <c r="D362" s="120" t="s">
        <v>104</v>
      </c>
      <c r="E362" s="119" t="s">
        <v>23346</v>
      </c>
      <c r="F362" s="119" t="s">
        <v>23347</v>
      </c>
      <c r="G362" s="103" t="s">
        <v>1081</v>
      </c>
      <c r="H362" s="118" t="s">
        <v>15008</v>
      </c>
    </row>
    <row r="363" spans="1:8" x14ac:dyDescent="0.25">
      <c r="A363" s="119"/>
      <c r="B363" s="120" t="s">
        <v>15868</v>
      </c>
      <c r="C363" s="123" t="s">
        <v>396</v>
      </c>
      <c r="D363" s="120" t="s">
        <v>104</v>
      </c>
      <c r="E363" s="119" t="s">
        <v>15869</v>
      </c>
      <c r="F363" s="119" t="s">
        <v>15870</v>
      </c>
      <c r="G363" s="103" t="s">
        <v>366</v>
      </c>
      <c r="H363" s="118" t="s">
        <v>15008</v>
      </c>
    </row>
    <row r="364" spans="1:8" x14ac:dyDescent="0.25">
      <c r="A364" s="119"/>
      <c r="B364" s="120" t="s">
        <v>1684</v>
      </c>
      <c r="C364" s="123" t="s">
        <v>23315</v>
      </c>
      <c r="D364" s="120" t="s">
        <v>104</v>
      </c>
      <c r="E364" s="119" t="s">
        <v>23348</v>
      </c>
      <c r="F364" s="119" t="s">
        <v>23349</v>
      </c>
      <c r="G364" s="103" t="s">
        <v>15548</v>
      </c>
      <c r="H364" s="118" t="s">
        <v>15008</v>
      </c>
    </row>
    <row r="365" spans="1:8" x14ac:dyDescent="0.25">
      <c r="A365" s="119"/>
      <c r="B365" s="120" t="s">
        <v>15871</v>
      </c>
      <c r="C365" s="123" t="s">
        <v>1075</v>
      </c>
      <c r="D365" s="120" t="s">
        <v>104</v>
      </c>
      <c r="E365" s="119" t="s">
        <v>22699</v>
      </c>
      <c r="F365" s="119" t="s">
        <v>15872</v>
      </c>
      <c r="G365" s="103" t="s">
        <v>15020</v>
      </c>
      <c r="H365" s="118" t="s">
        <v>15008</v>
      </c>
    </row>
    <row r="366" spans="1:8" x14ac:dyDescent="0.25">
      <c r="A366" s="119"/>
      <c r="B366" s="120" t="s">
        <v>216</v>
      </c>
      <c r="C366" s="123" t="s">
        <v>15873</v>
      </c>
      <c r="D366" s="120" t="s">
        <v>104</v>
      </c>
      <c r="E366" s="119" t="s">
        <v>15874</v>
      </c>
      <c r="F366" s="119" t="s">
        <v>15875</v>
      </c>
      <c r="G366" s="103" t="s">
        <v>15876</v>
      </c>
      <c r="H366" s="118" t="s">
        <v>15008</v>
      </c>
    </row>
    <row r="367" spans="1:8" x14ac:dyDescent="0.25">
      <c r="A367" s="119"/>
      <c r="B367" s="120" t="s">
        <v>185</v>
      </c>
      <c r="C367" s="123" t="s">
        <v>7649</v>
      </c>
      <c r="D367" s="120" t="s">
        <v>104</v>
      </c>
      <c r="E367" s="119" t="s">
        <v>22700</v>
      </c>
      <c r="F367" s="119" t="s">
        <v>22701</v>
      </c>
      <c r="G367" s="103" t="s">
        <v>15876</v>
      </c>
      <c r="H367" s="118" t="s">
        <v>15008</v>
      </c>
    </row>
    <row r="368" spans="1:8" x14ac:dyDescent="0.25">
      <c r="A368" s="119"/>
      <c r="B368" s="120" t="s">
        <v>15877</v>
      </c>
      <c r="C368" s="123" t="s">
        <v>4470</v>
      </c>
      <c r="D368" s="120" t="s">
        <v>104</v>
      </c>
      <c r="E368" s="119" t="s">
        <v>11860</v>
      </c>
      <c r="F368" s="119" t="s">
        <v>23350</v>
      </c>
      <c r="G368" s="103" t="s">
        <v>15876</v>
      </c>
      <c r="H368" s="118" t="s">
        <v>15008</v>
      </c>
    </row>
    <row r="369" spans="1:8" x14ac:dyDescent="0.25">
      <c r="A369" s="119"/>
      <c r="B369" s="120" t="s">
        <v>15879</v>
      </c>
      <c r="C369" s="123" t="s">
        <v>15873</v>
      </c>
      <c r="D369" s="120" t="s">
        <v>104</v>
      </c>
      <c r="E369" s="119" t="s">
        <v>15880</v>
      </c>
      <c r="F369" s="119" t="s">
        <v>15881</v>
      </c>
      <c r="G369" s="103" t="s">
        <v>15876</v>
      </c>
      <c r="H369" s="118" t="s">
        <v>15008</v>
      </c>
    </row>
    <row r="370" spans="1:8" x14ac:dyDescent="0.25">
      <c r="A370" s="119"/>
      <c r="B370" s="120" t="s">
        <v>15882</v>
      </c>
      <c r="C370" s="123" t="s">
        <v>15873</v>
      </c>
      <c r="D370" s="120" t="s">
        <v>104</v>
      </c>
      <c r="E370" s="119" t="s">
        <v>15883</v>
      </c>
      <c r="F370" s="119" t="s">
        <v>15884</v>
      </c>
      <c r="G370" s="103" t="s">
        <v>15876</v>
      </c>
      <c r="H370" s="118" t="s">
        <v>15008</v>
      </c>
    </row>
    <row r="371" spans="1:8" x14ac:dyDescent="0.25">
      <c r="A371" s="119"/>
      <c r="B371" s="120" t="s">
        <v>15885</v>
      </c>
      <c r="C371" s="123" t="s">
        <v>15873</v>
      </c>
      <c r="D371" s="120" t="s">
        <v>104</v>
      </c>
      <c r="E371" s="119" t="s">
        <v>15886</v>
      </c>
      <c r="F371" s="119" t="s">
        <v>15887</v>
      </c>
      <c r="G371" s="103" t="s">
        <v>15878</v>
      </c>
      <c r="H371" s="118" t="s">
        <v>15027</v>
      </c>
    </row>
    <row r="372" spans="1:8" x14ac:dyDescent="0.25">
      <c r="A372" s="119"/>
      <c r="B372" s="120" t="s">
        <v>2218</v>
      </c>
      <c r="C372" s="123" t="s">
        <v>2261</v>
      </c>
      <c r="D372" s="120" t="s">
        <v>104</v>
      </c>
      <c r="E372" s="119" t="s">
        <v>22702</v>
      </c>
      <c r="F372" s="119" t="s">
        <v>15888</v>
      </c>
      <c r="G372" s="103" t="s">
        <v>15548</v>
      </c>
      <c r="H372" s="118" t="s">
        <v>15008</v>
      </c>
    </row>
    <row r="373" spans="1:8" x14ac:dyDescent="0.25">
      <c r="A373" s="119"/>
      <c r="B373" s="120" t="s">
        <v>15889</v>
      </c>
      <c r="C373" s="123" t="s">
        <v>1075</v>
      </c>
      <c r="D373" s="120" t="s">
        <v>104</v>
      </c>
      <c r="E373" s="119" t="s">
        <v>22703</v>
      </c>
      <c r="F373" s="119" t="s">
        <v>15890</v>
      </c>
      <c r="G373" s="103" t="s">
        <v>15020</v>
      </c>
      <c r="H373" s="118" t="s">
        <v>15008</v>
      </c>
    </row>
    <row r="374" spans="1:8" x14ac:dyDescent="0.25">
      <c r="A374" s="119"/>
      <c r="B374" s="120" t="s">
        <v>425</v>
      </c>
      <c r="C374" s="123" t="s">
        <v>3127</v>
      </c>
      <c r="D374" s="120" t="s">
        <v>104</v>
      </c>
      <c r="E374" s="119" t="s">
        <v>15891</v>
      </c>
      <c r="F374" s="119" t="s">
        <v>15892</v>
      </c>
      <c r="G374" s="103" t="s">
        <v>15893</v>
      </c>
      <c r="H374" s="118" t="s">
        <v>15008</v>
      </c>
    </row>
    <row r="375" spans="1:8" x14ac:dyDescent="0.25">
      <c r="A375" s="119"/>
      <c r="B375" s="120" t="s">
        <v>15894</v>
      </c>
      <c r="C375" s="123" t="s">
        <v>3127</v>
      </c>
      <c r="D375" s="120" t="s">
        <v>104</v>
      </c>
      <c r="E375" s="119" t="s">
        <v>22704</v>
      </c>
      <c r="F375" s="119" t="s">
        <v>22705</v>
      </c>
      <c r="G375" s="103" t="s">
        <v>15893</v>
      </c>
      <c r="H375" s="118" t="s">
        <v>15008</v>
      </c>
    </row>
    <row r="376" spans="1:8" x14ac:dyDescent="0.25">
      <c r="A376" s="119"/>
      <c r="B376" s="120" t="s">
        <v>15895</v>
      </c>
      <c r="C376" s="123" t="s">
        <v>3127</v>
      </c>
      <c r="D376" s="120" t="s">
        <v>104</v>
      </c>
      <c r="E376" s="119" t="s">
        <v>15896</v>
      </c>
      <c r="F376" s="119" t="s">
        <v>15897</v>
      </c>
      <c r="G376" s="103" t="s">
        <v>15893</v>
      </c>
      <c r="H376" s="118" t="s">
        <v>15008</v>
      </c>
    </row>
    <row r="377" spans="1:8" x14ac:dyDescent="0.25">
      <c r="A377" s="119"/>
      <c r="B377" s="120" t="s">
        <v>15898</v>
      </c>
      <c r="C377" s="123" t="s">
        <v>22629</v>
      </c>
      <c r="D377" s="120" t="s">
        <v>104</v>
      </c>
      <c r="E377" s="119" t="s">
        <v>23351</v>
      </c>
      <c r="F377" s="119" t="s">
        <v>23352</v>
      </c>
      <c r="G377" s="103" t="s">
        <v>23353</v>
      </c>
      <c r="H377" s="118" t="s">
        <v>15008</v>
      </c>
    </row>
    <row r="378" spans="1:8" x14ac:dyDescent="0.25">
      <c r="A378" s="119"/>
      <c r="B378" s="120" t="s">
        <v>15899</v>
      </c>
      <c r="C378" s="123" t="s">
        <v>3127</v>
      </c>
      <c r="D378" s="120" t="s">
        <v>104</v>
      </c>
      <c r="E378" s="119" t="s">
        <v>15900</v>
      </c>
      <c r="F378" s="119" t="s">
        <v>15901</v>
      </c>
      <c r="G378" s="103" t="s">
        <v>15893</v>
      </c>
      <c r="H378" s="118" t="s">
        <v>15008</v>
      </c>
    </row>
    <row r="379" spans="1:8" x14ac:dyDescent="0.25">
      <c r="A379" s="119"/>
      <c r="B379" s="120" t="s">
        <v>15902</v>
      </c>
      <c r="C379" s="123" t="s">
        <v>15903</v>
      </c>
      <c r="D379" s="120" t="s">
        <v>104</v>
      </c>
      <c r="E379" s="119" t="s">
        <v>15904</v>
      </c>
      <c r="F379" s="119" t="s">
        <v>15905</v>
      </c>
      <c r="G379" s="103" t="s">
        <v>15893</v>
      </c>
      <c r="H379" s="118" t="s">
        <v>15008</v>
      </c>
    </row>
    <row r="380" spans="1:8" x14ac:dyDescent="0.25">
      <c r="A380" s="119"/>
      <c r="B380" s="120" t="s">
        <v>15906</v>
      </c>
      <c r="C380" s="123" t="s">
        <v>3127</v>
      </c>
      <c r="D380" s="120" t="s">
        <v>104</v>
      </c>
      <c r="E380" s="119" t="s">
        <v>15907</v>
      </c>
      <c r="F380" s="119" t="s">
        <v>15908</v>
      </c>
      <c r="G380" s="103" t="s">
        <v>15893</v>
      </c>
      <c r="H380" s="118" t="s">
        <v>15008</v>
      </c>
    </row>
    <row r="381" spans="1:8" x14ac:dyDescent="0.25">
      <c r="A381" s="119"/>
      <c r="B381" s="120" t="s">
        <v>15909</v>
      </c>
      <c r="C381" s="123" t="s">
        <v>3127</v>
      </c>
      <c r="D381" s="120" t="s">
        <v>104</v>
      </c>
      <c r="E381" s="119" t="s">
        <v>15910</v>
      </c>
      <c r="F381" s="119" t="s">
        <v>15911</v>
      </c>
      <c r="G381" s="103" t="s">
        <v>15893</v>
      </c>
      <c r="H381" s="118" t="s">
        <v>15008</v>
      </c>
    </row>
    <row r="382" spans="1:8" x14ac:dyDescent="0.25">
      <c r="A382" s="119"/>
      <c r="B382" s="120" t="s">
        <v>15912</v>
      </c>
      <c r="C382" s="123" t="s">
        <v>3127</v>
      </c>
      <c r="D382" s="120" t="s">
        <v>104</v>
      </c>
      <c r="E382" s="119" t="s">
        <v>15913</v>
      </c>
      <c r="F382" s="119" t="s">
        <v>15914</v>
      </c>
      <c r="G382" s="103" t="s">
        <v>15893</v>
      </c>
      <c r="H382" s="118" t="s">
        <v>15008</v>
      </c>
    </row>
    <row r="383" spans="1:8" x14ac:dyDescent="0.25">
      <c r="A383" s="119"/>
      <c r="B383" s="120" t="s">
        <v>15915</v>
      </c>
      <c r="C383" s="123" t="s">
        <v>3127</v>
      </c>
      <c r="D383" s="120" t="s">
        <v>104</v>
      </c>
      <c r="E383" s="119" t="s">
        <v>15916</v>
      </c>
      <c r="F383" s="119" t="s">
        <v>15917</v>
      </c>
      <c r="G383" s="103" t="s">
        <v>15893</v>
      </c>
      <c r="H383" s="118" t="s">
        <v>15008</v>
      </c>
    </row>
    <row r="384" spans="1:8" x14ac:dyDescent="0.25">
      <c r="A384" s="119"/>
      <c r="B384" s="120" t="s">
        <v>15918</v>
      </c>
      <c r="C384" s="123" t="s">
        <v>3127</v>
      </c>
      <c r="D384" s="120" t="s">
        <v>104</v>
      </c>
      <c r="E384" s="119" t="s">
        <v>15919</v>
      </c>
      <c r="F384" s="119" t="s">
        <v>15920</v>
      </c>
      <c r="G384" s="103" t="s">
        <v>15893</v>
      </c>
      <c r="H384" s="118" t="s">
        <v>15008</v>
      </c>
    </row>
    <row r="385" spans="1:8" x14ac:dyDescent="0.25">
      <c r="A385" s="119"/>
      <c r="B385" s="120" t="s">
        <v>15921</v>
      </c>
      <c r="C385" s="123" t="s">
        <v>22629</v>
      </c>
      <c r="D385" s="120" t="s">
        <v>104</v>
      </c>
      <c r="E385" s="119" t="s">
        <v>23354</v>
      </c>
      <c r="F385" s="119" t="s">
        <v>23355</v>
      </c>
      <c r="G385" s="103" t="s">
        <v>23353</v>
      </c>
      <c r="H385" s="118" t="s">
        <v>15008</v>
      </c>
    </row>
    <row r="386" spans="1:8" x14ac:dyDescent="0.25">
      <c r="A386" s="119"/>
      <c r="B386" s="120" t="s">
        <v>15922</v>
      </c>
      <c r="C386" s="123" t="s">
        <v>3127</v>
      </c>
      <c r="D386" s="120" t="s">
        <v>104</v>
      </c>
      <c r="E386" s="119" t="s">
        <v>15923</v>
      </c>
      <c r="F386" s="119" t="s">
        <v>15924</v>
      </c>
      <c r="G386" s="103" t="s">
        <v>15893</v>
      </c>
      <c r="H386" s="118" t="s">
        <v>15008</v>
      </c>
    </row>
    <row r="387" spans="1:8" x14ac:dyDescent="0.25">
      <c r="A387" s="119"/>
      <c r="B387" s="120" t="s">
        <v>15925</v>
      </c>
      <c r="C387" s="123" t="s">
        <v>3127</v>
      </c>
      <c r="D387" s="120" t="s">
        <v>104</v>
      </c>
      <c r="E387" s="119" t="s">
        <v>15926</v>
      </c>
      <c r="F387" s="119" t="s">
        <v>15927</v>
      </c>
      <c r="G387" s="103" t="s">
        <v>15893</v>
      </c>
      <c r="H387" s="118" t="s">
        <v>15027</v>
      </c>
    </row>
    <row r="388" spans="1:8" x14ac:dyDescent="0.25">
      <c r="A388" s="119"/>
      <c r="B388" s="120" t="s">
        <v>15928</v>
      </c>
      <c r="C388" s="123" t="s">
        <v>22629</v>
      </c>
      <c r="D388" s="120" t="s">
        <v>104</v>
      </c>
      <c r="E388" s="119" t="s">
        <v>23356</v>
      </c>
      <c r="F388" s="119" t="s">
        <v>23357</v>
      </c>
      <c r="G388" s="103" t="s">
        <v>23353</v>
      </c>
      <c r="H388" s="118" t="s">
        <v>15008</v>
      </c>
    </row>
    <row r="389" spans="1:8" x14ac:dyDescent="0.25">
      <c r="A389" s="119"/>
      <c r="B389" s="120" t="s">
        <v>15930</v>
      </c>
      <c r="C389" s="123" t="s">
        <v>3127</v>
      </c>
      <c r="D389" s="120" t="s">
        <v>104</v>
      </c>
      <c r="E389" s="119" t="s">
        <v>15931</v>
      </c>
      <c r="F389" s="119" t="s">
        <v>15932</v>
      </c>
      <c r="G389" s="103" t="s">
        <v>15893</v>
      </c>
      <c r="H389" s="118" t="s">
        <v>15008</v>
      </c>
    </row>
    <row r="390" spans="1:8" x14ac:dyDescent="0.25">
      <c r="A390" s="119"/>
      <c r="B390" s="120" t="s">
        <v>15933</v>
      </c>
      <c r="C390" s="123" t="s">
        <v>22629</v>
      </c>
      <c r="D390" s="120" t="s">
        <v>104</v>
      </c>
      <c r="E390" s="119" t="s">
        <v>23358</v>
      </c>
      <c r="F390" s="119" t="s">
        <v>23359</v>
      </c>
      <c r="G390" s="103" t="s">
        <v>23353</v>
      </c>
      <c r="H390" s="118" t="s">
        <v>15008</v>
      </c>
    </row>
    <row r="391" spans="1:8" x14ac:dyDescent="0.25">
      <c r="A391" s="119"/>
      <c r="B391" s="120" t="s">
        <v>15934</v>
      </c>
      <c r="C391" s="123" t="s">
        <v>3127</v>
      </c>
      <c r="D391" s="120" t="s">
        <v>104</v>
      </c>
      <c r="E391" s="119" t="s">
        <v>15935</v>
      </c>
      <c r="F391" s="119" t="s">
        <v>15929</v>
      </c>
      <c r="G391" s="103" t="s">
        <v>15893</v>
      </c>
      <c r="H391" s="118" t="s">
        <v>15008</v>
      </c>
    </row>
    <row r="392" spans="1:8" x14ac:dyDescent="0.25">
      <c r="A392" s="119"/>
      <c r="B392" s="120" t="s">
        <v>15936</v>
      </c>
      <c r="C392" s="123" t="s">
        <v>22629</v>
      </c>
      <c r="D392" s="120" t="s">
        <v>104</v>
      </c>
      <c r="E392" s="119" t="s">
        <v>23360</v>
      </c>
      <c r="F392" s="119" t="s">
        <v>23361</v>
      </c>
      <c r="G392" s="103" t="s">
        <v>23353</v>
      </c>
      <c r="H392" s="118" t="s">
        <v>15008</v>
      </c>
    </row>
    <row r="393" spans="1:8" x14ac:dyDescent="0.25">
      <c r="A393" s="119"/>
      <c r="B393" s="120" t="s">
        <v>15937</v>
      </c>
      <c r="C393" s="123" t="s">
        <v>22629</v>
      </c>
      <c r="D393" s="120" t="s">
        <v>104</v>
      </c>
      <c r="E393" s="119" t="s">
        <v>23362</v>
      </c>
      <c r="F393" s="119" t="s">
        <v>23363</v>
      </c>
      <c r="G393" s="103" t="s">
        <v>23353</v>
      </c>
      <c r="H393" s="118" t="s">
        <v>15008</v>
      </c>
    </row>
    <row r="394" spans="1:8" x14ac:dyDescent="0.25">
      <c r="A394" s="119"/>
      <c r="B394" s="120" t="s">
        <v>15938</v>
      </c>
      <c r="C394" s="123" t="s">
        <v>22629</v>
      </c>
      <c r="D394" s="120" t="s">
        <v>104</v>
      </c>
      <c r="E394" s="119" t="s">
        <v>23364</v>
      </c>
      <c r="F394" s="119" t="s">
        <v>23365</v>
      </c>
      <c r="G394" s="103" t="s">
        <v>23353</v>
      </c>
      <c r="H394" s="118" t="s">
        <v>15008</v>
      </c>
    </row>
    <row r="395" spans="1:8" x14ac:dyDescent="0.25">
      <c r="A395" s="119"/>
      <c r="B395" s="120" t="s">
        <v>15939</v>
      </c>
      <c r="C395" s="123" t="s">
        <v>3282</v>
      </c>
      <c r="D395" s="120" t="s">
        <v>104</v>
      </c>
      <c r="E395" s="119" t="s">
        <v>15940</v>
      </c>
      <c r="F395" s="119" t="s">
        <v>15941</v>
      </c>
      <c r="G395" s="103" t="s">
        <v>15893</v>
      </c>
      <c r="H395" s="118" t="s">
        <v>15008</v>
      </c>
    </row>
    <row r="396" spans="1:8" x14ac:dyDescent="0.25">
      <c r="A396" s="119"/>
      <c r="B396" s="120" t="s">
        <v>15942</v>
      </c>
      <c r="C396" s="123" t="s">
        <v>1075</v>
      </c>
      <c r="D396" s="120" t="s">
        <v>104</v>
      </c>
      <c r="E396" s="119" t="s">
        <v>22706</v>
      </c>
      <c r="F396" s="119" t="s">
        <v>15943</v>
      </c>
      <c r="G396" s="103" t="s">
        <v>15020</v>
      </c>
      <c r="H396" s="118" t="s">
        <v>15008</v>
      </c>
    </row>
    <row r="397" spans="1:8" x14ac:dyDescent="0.25">
      <c r="A397" s="119"/>
      <c r="B397" s="120" t="s">
        <v>15944</v>
      </c>
      <c r="C397" s="123" t="s">
        <v>7649</v>
      </c>
      <c r="D397" s="120" t="s">
        <v>104</v>
      </c>
      <c r="E397" s="119" t="s">
        <v>22707</v>
      </c>
      <c r="F397" s="119" t="s">
        <v>15945</v>
      </c>
      <c r="G397" s="103" t="s">
        <v>15946</v>
      </c>
      <c r="H397" s="118" t="s">
        <v>15008</v>
      </c>
    </row>
    <row r="398" spans="1:8" x14ac:dyDescent="0.25">
      <c r="A398" s="119"/>
      <c r="B398" s="120" t="s">
        <v>15947</v>
      </c>
      <c r="C398" s="123" t="s">
        <v>3633</v>
      </c>
      <c r="D398" s="120" t="s">
        <v>104</v>
      </c>
      <c r="E398" s="119" t="s">
        <v>15948</v>
      </c>
      <c r="F398" s="119" t="s">
        <v>15949</v>
      </c>
      <c r="G398" s="103" t="s">
        <v>15946</v>
      </c>
      <c r="H398" s="118" t="s">
        <v>15008</v>
      </c>
    </row>
    <row r="399" spans="1:8" x14ac:dyDescent="0.25">
      <c r="A399" s="119"/>
      <c r="B399" s="120" t="s">
        <v>15950</v>
      </c>
      <c r="C399" s="123" t="s">
        <v>1777</v>
      </c>
      <c r="D399" s="120" t="s">
        <v>104</v>
      </c>
      <c r="E399" s="119" t="s">
        <v>15951</v>
      </c>
      <c r="F399" s="119" t="s">
        <v>15952</v>
      </c>
      <c r="G399" s="103" t="s">
        <v>15946</v>
      </c>
      <c r="H399" s="118" t="s">
        <v>15008</v>
      </c>
    </row>
    <row r="400" spans="1:8" x14ac:dyDescent="0.25">
      <c r="A400" s="119"/>
      <c r="B400" s="120" t="s">
        <v>15953</v>
      </c>
      <c r="C400" s="123" t="s">
        <v>1777</v>
      </c>
      <c r="D400" s="120" t="s">
        <v>104</v>
      </c>
      <c r="E400" s="119" t="s">
        <v>15954</v>
      </c>
      <c r="F400" s="119" t="s">
        <v>15955</v>
      </c>
      <c r="G400" s="103" t="s">
        <v>15946</v>
      </c>
      <c r="H400" s="118" t="s">
        <v>15008</v>
      </c>
    </row>
    <row r="401" spans="1:8" x14ac:dyDescent="0.25">
      <c r="A401" s="119"/>
      <c r="B401" s="120" t="s">
        <v>178</v>
      </c>
      <c r="C401" s="123" t="s">
        <v>1334</v>
      </c>
      <c r="D401" s="120" t="s">
        <v>104</v>
      </c>
      <c r="E401" s="119" t="s">
        <v>15956</v>
      </c>
      <c r="F401" s="119" t="s">
        <v>15957</v>
      </c>
      <c r="G401" s="103" t="s">
        <v>15559</v>
      </c>
      <c r="H401" s="118" t="s">
        <v>15008</v>
      </c>
    </row>
    <row r="402" spans="1:8" x14ac:dyDescent="0.25">
      <c r="A402" s="119"/>
      <c r="B402" s="120" t="s">
        <v>15958</v>
      </c>
      <c r="C402" s="123" t="s">
        <v>15959</v>
      </c>
      <c r="D402" s="120" t="s">
        <v>104</v>
      </c>
      <c r="E402" s="119" t="s">
        <v>15960</v>
      </c>
      <c r="F402" s="119" t="s">
        <v>15961</v>
      </c>
      <c r="G402" s="103" t="s">
        <v>15559</v>
      </c>
      <c r="H402" s="118" t="s">
        <v>15008</v>
      </c>
    </row>
    <row r="403" spans="1:8" x14ac:dyDescent="0.25">
      <c r="A403" s="119"/>
      <c r="B403" s="120" t="s">
        <v>15962</v>
      </c>
      <c r="C403" s="123" t="s">
        <v>15959</v>
      </c>
      <c r="D403" s="120" t="s">
        <v>104</v>
      </c>
      <c r="E403" s="119" t="s">
        <v>15963</v>
      </c>
      <c r="F403" s="119" t="s">
        <v>15964</v>
      </c>
      <c r="G403" s="103" t="s">
        <v>15559</v>
      </c>
      <c r="H403" s="118" t="s">
        <v>15008</v>
      </c>
    </row>
    <row r="404" spans="1:8" x14ac:dyDescent="0.25">
      <c r="A404" s="119"/>
      <c r="B404" s="120" t="s">
        <v>15965</v>
      </c>
      <c r="C404" s="123" t="s">
        <v>396</v>
      </c>
      <c r="D404" s="120" t="s">
        <v>104</v>
      </c>
      <c r="E404" s="119" t="s">
        <v>22708</v>
      </c>
      <c r="F404" s="119" t="s">
        <v>15966</v>
      </c>
      <c r="G404" s="103" t="s">
        <v>15559</v>
      </c>
      <c r="H404" s="118" t="s">
        <v>15008</v>
      </c>
    </row>
    <row r="405" spans="1:8" x14ac:dyDescent="0.25">
      <c r="A405" s="119"/>
      <c r="B405" s="120" t="s">
        <v>15967</v>
      </c>
      <c r="C405" s="123" t="s">
        <v>1334</v>
      </c>
      <c r="D405" s="120" t="s">
        <v>104</v>
      </c>
      <c r="E405" s="119" t="s">
        <v>15968</v>
      </c>
      <c r="F405" s="119" t="s">
        <v>15969</v>
      </c>
      <c r="G405" s="103" t="s">
        <v>15559</v>
      </c>
      <c r="H405" s="118" t="s">
        <v>15008</v>
      </c>
    </row>
    <row r="406" spans="1:8" x14ac:dyDescent="0.25">
      <c r="A406" s="119"/>
      <c r="B406" s="120" t="s">
        <v>15970</v>
      </c>
      <c r="C406" s="123" t="s">
        <v>125</v>
      </c>
      <c r="D406" s="120" t="s">
        <v>104</v>
      </c>
      <c r="E406" s="119" t="s">
        <v>15971</v>
      </c>
      <c r="F406" s="119" t="s">
        <v>15972</v>
      </c>
      <c r="G406" s="103" t="s">
        <v>15559</v>
      </c>
      <c r="H406" s="118" t="s">
        <v>15008</v>
      </c>
    </row>
    <row r="407" spans="1:8" x14ac:dyDescent="0.25">
      <c r="A407" s="119"/>
      <c r="B407" s="120" t="s">
        <v>15973</v>
      </c>
      <c r="C407" s="123" t="s">
        <v>1334</v>
      </c>
      <c r="D407" s="120" t="s">
        <v>104</v>
      </c>
      <c r="E407" s="119" t="s">
        <v>15974</v>
      </c>
      <c r="F407" s="119" t="s">
        <v>15975</v>
      </c>
      <c r="G407" s="103" t="s">
        <v>15559</v>
      </c>
      <c r="H407" s="118" t="s">
        <v>15008</v>
      </c>
    </row>
    <row r="408" spans="1:8" x14ac:dyDescent="0.25">
      <c r="A408" s="119"/>
      <c r="B408" s="120" t="s">
        <v>15976</v>
      </c>
      <c r="C408" s="123" t="s">
        <v>1334</v>
      </c>
      <c r="D408" s="120" t="s">
        <v>104</v>
      </c>
      <c r="E408" s="119" t="s">
        <v>15977</v>
      </c>
      <c r="F408" s="119" t="s">
        <v>15978</v>
      </c>
      <c r="G408" s="103" t="s">
        <v>15559</v>
      </c>
      <c r="H408" s="118" t="s">
        <v>15008</v>
      </c>
    </row>
    <row r="409" spans="1:8" x14ac:dyDescent="0.25">
      <c r="A409" s="119"/>
      <c r="B409" s="120" t="s">
        <v>15979</v>
      </c>
      <c r="C409" s="123" t="s">
        <v>1334</v>
      </c>
      <c r="D409" s="120" t="s">
        <v>104</v>
      </c>
      <c r="E409" s="119" t="s">
        <v>15980</v>
      </c>
      <c r="F409" s="119" t="s">
        <v>15981</v>
      </c>
      <c r="G409" s="103" t="s">
        <v>15559</v>
      </c>
      <c r="H409" s="118" t="s">
        <v>15008</v>
      </c>
    </row>
    <row r="410" spans="1:8" x14ac:dyDescent="0.25">
      <c r="A410" s="119"/>
      <c r="B410" s="120" t="s">
        <v>15982</v>
      </c>
      <c r="C410" s="123" t="s">
        <v>1334</v>
      </c>
      <c r="D410" s="120" t="s">
        <v>104</v>
      </c>
      <c r="E410" s="119" t="s">
        <v>15983</v>
      </c>
      <c r="F410" s="119" t="s">
        <v>15984</v>
      </c>
      <c r="G410" s="103" t="s">
        <v>15559</v>
      </c>
      <c r="H410" s="118" t="s">
        <v>15008</v>
      </c>
    </row>
    <row r="411" spans="1:8" x14ac:dyDescent="0.25">
      <c r="A411" s="119"/>
      <c r="B411" s="120" t="s">
        <v>15985</v>
      </c>
      <c r="C411" s="123" t="s">
        <v>15986</v>
      </c>
      <c r="D411" s="120" t="s">
        <v>104</v>
      </c>
      <c r="E411" s="119" t="s">
        <v>15987</v>
      </c>
      <c r="F411" s="119" t="s">
        <v>15987</v>
      </c>
      <c r="G411" s="103" t="s">
        <v>15559</v>
      </c>
      <c r="H411" s="118" t="s">
        <v>15008</v>
      </c>
    </row>
    <row r="412" spans="1:8" x14ac:dyDescent="0.25">
      <c r="A412" s="119"/>
      <c r="B412" s="120" t="s">
        <v>3647</v>
      </c>
      <c r="C412" s="123" t="s">
        <v>1334</v>
      </c>
      <c r="D412" s="120" t="s">
        <v>104</v>
      </c>
      <c r="E412" s="119" t="s">
        <v>15988</v>
      </c>
      <c r="F412" s="119" t="s">
        <v>15989</v>
      </c>
      <c r="G412" s="103" t="s">
        <v>15559</v>
      </c>
      <c r="H412" s="118" t="s">
        <v>15008</v>
      </c>
    </row>
    <row r="413" spans="1:8" x14ac:dyDescent="0.25">
      <c r="A413" s="119"/>
      <c r="B413" s="120" t="s">
        <v>15990</v>
      </c>
      <c r="C413" s="123" t="s">
        <v>1334</v>
      </c>
      <c r="D413" s="120" t="s">
        <v>104</v>
      </c>
      <c r="E413" s="119" t="s">
        <v>15991</v>
      </c>
      <c r="F413" s="119" t="s">
        <v>15992</v>
      </c>
      <c r="G413" s="103" t="s">
        <v>15559</v>
      </c>
      <c r="H413" s="118" t="s">
        <v>15008</v>
      </c>
    </row>
    <row r="414" spans="1:8" x14ac:dyDescent="0.25">
      <c r="A414" s="119"/>
      <c r="B414" s="120" t="s">
        <v>15993</v>
      </c>
      <c r="C414" s="123" t="s">
        <v>396</v>
      </c>
      <c r="D414" s="120" t="s">
        <v>104</v>
      </c>
      <c r="E414" s="119" t="s">
        <v>15994</v>
      </c>
      <c r="F414" s="119" t="s">
        <v>15995</v>
      </c>
      <c r="G414" s="103" t="s">
        <v>15559</v>
      </c>
      <c r="H414" s="118" t="s">
        <v>15008</v>
      </c>
    </row>
    <row r="415" spans="1:8" x14ac:dyDescent="0.25">
      <c r="A415" s="119"/>
      <c r="B415" s="120" t="s">
        <v>4126</v>
      </c>
      <c r="C415" s="123" t="s">
        <v>1675</v>
      </c>
      <c r="D415" s="120" t="s">
        <v>104</v>
      </c>
      <c r="E415" s="119" t="s">
        <v>15996</v>
      </c>
      <c r="F415" s="119" t="s">
        <v>15997</v>
      </c>
      <c r="G415" s="103" t="s">
        <v>15559</v>
      </c>
      <c r="H415" s="118" t="s">
        <v>15008</v>
      </c>
    </row>
    <row r="416" spans="1:8" x14ac:dyDescent="0.25">
      <c r="A416" s="119"/>
      <c r="B416" s="120" t="s">
        <v>15998</v>
      </c>
      <c r="C416" s="123" t="s">
        <v>7649</v>
      </c>
      <c r="D416" s="120" t="s">
        <v>104</v>
      </c>
      <c r="E416" s="119" t="s">
        <v>22709</v>
      </c>
      <c r="F416" s="119" t="s">
        <v>22710</v>
      </c>
      <c r="G416" s="103" t="s">
        <v>15559</v>
      </c>
      <c r="H416" s="118" t="s">
        <v>15008</v>
      </c>
    </row>
    <row r="417" spans="1:8" x14ac:dyDescent="0.25">
      <c r="A417" s="119"/>
      <c r="B417" s="120" t="s">
        <v>15999</v>
      </c>
      <c r="C417" s="123" t="s">
        <v>2189</v>
      </c>
      <c r="D417" s="120" t="s">
        <v>104</v>
      </c>
      <c r="E417" s="119" t="s">
        <v>16000</v>
      </c>
      <c r="F417" s="119" t="s">
        <v>16000</v>
      </c>
      <c r="G417" s="103" t="s">
        <v>15559</v>
      </c>
      <c r="H417" s="118" t="s">
        <v>15008</v>
      </c>
    </row>
    <row r="418" spans="1:8" x14ac:dyDescent="0.25">
      <c r="A418" s="119"/>
      <c r="B418" s="120" t="s">
        <v>223</v>
      </c>
      <c r="C418" s="123" t="s">
        <v>1334</v>
      </c>
      <c r="D418" s="120" t="s">
        <v>104</v>
      </c>
      <c r="E418" s="119" t="s">
        <v>16001</v>
      </c>
      <c r="F418" s="119" t="s">
        <v>16002</v>
      </c>
      <c r="G418" s="103" t="s">
        <v>15559</v>
      </c>
      <c r="H418" s="118" t="s">
        <v>15008</v>
      </c>
    </row>
    <row r="419" spans="1:8" x14ac:dyDescent="0.25">
      <c r="A419" s="119"/>
      <c r="B419" s="120" t="s">
        <v>16003</v>
      </c>
      <c r="C419" s="123" t="s">
        <v>2189</v>
      </c>
      <c r="D419" s="120" t="s">
        <v>104</v>
      </c>
      <c r="E419" s="119" t="s">
        <v>22711</v>
      </c>
      <c r="F419" s="119" t="s">
        <v>22712</v>
      </c>
      <c r="G419" s="103" t="s">
        <v>15559</v>
      </c>
      <c r="H419" s="118" t="s">
        <v>15008</v>
      </c>
    </row>
    <row r="420" spans="1:8" x14ac:dyDescent="0.25">
      <c r="A420" s="119"/>
      <c r="B420" s="120" t="s">
        <v>16004</v>
      </c>
      <c r="C420" s="123" t="s">
        <v>1334</v>
      </c>
      <c r="D420" s="120" t="s">
        <v>104</v>
      </c>
      <c r="E420" s="119" t="s">
        <v>16005</v>
      </c>
      <c r="F420" s="119" t="s">
        <v>16006</v>
      </c>
      <c r="G420" s="103" t="s">
        <v>15559</v>
      </c>
      <c r="H420" s="118" t="s">
        <v>15008</v>
      </c>
    </row>
    <row r="421" spans="1:8" x14ac:dyDescent="0.25">
      <c r="A421" s="119"/>
      <c r="B421" s="120" t="s">
        <v>16007</v>
      </c>
      <c r="C421" s="123" t="s">
        <v>15959</v>
      </c>
      <c r="D421" s="120" t="s">
        <v>104</v>
      </c>
      <c r="E421" s="119" t="s">
        <v>16008</v>
      </c>
      <c r="F421" s="119" t="s">
        <v>16008</v>
      </c>
      <c r="G421" s="103" t="s">
        <v>15559</v>
      </c>
      <c r="H421" s="118" t="s">
        <v>15008</v>
      </c>
    </row>
    <row r="422" spans="1:8" x14ac:dyDescent="0.25">
      <c r="A422" s="119"/>
      <c r="B422" s="120" t="s">
        <v>16009</v>
      </c>
      <c r="C422" s="123" t="s">
        <v>1334</v>
      </c>
      <c r="D422" s="120" t="s">
        <v>104</v>
      </c>
      <c r="E422" s="119" t="s">
        <v>16010</v>
      </c>
      <c r="F422" s="119" t="s">
        <v>16010</v>
      </c>
      <c r="G422" s="103" t="s">
        <v>15559</v>
      </c>
      <c r="H422" s="118" t="s">
        <v>15008</v>
      </c>
    </row>
    <row r="423" spans="1:8" x14ac:dyDescent="0.25">
      <c r="A423" s="119"/>
      <c r="B423" s="120" t="s">
        <v>16011</v>
      </c>
      <c r="C423" s="123" t="s">
        <v>15959</v>
      </c>
      <c r="D423" s="120" t="s">
        <v>104</v>
      </c>
      <c r="E423" s="119" t="s">
        <v>16012</v>
      </c>
      <c r="F423" s="119" t="s">
        <v>16012</v>
      </c>
      <c r="G423" s="103" t="s">
        <v>15559</v>
      </c>
      <c r="H423" s="118" t="s">
        <v>15008</v>
      </c>
    </row>
    <row r="424" spans="1:8" x14ac:dyDescent="0.25">
      <c r="A424" s="119"/>
      <c r="B424" s="120" t="s">
        <v>16013</v>
      </c>
      <c r="C424" s="123" t="s">
        <v>1334</v>
      </c>
      <c r="D424" s="120" t="s">
        <v>104</v>
      </c>
      <c r="E424" s="119" t="s">
        <v>16014</v>
      </c>
      <c r="F424" s="119" t="s">
        <v>16015</v>
      </c>
      <c r="G424" s="103" t="s">
        <v>15559</v>
      </c>
      <c r="H424" s="118" t="s">
        <v>15008</v>
      </c>
    </row>
    <row r="425" spans="1:8" x14ac:dyDescent="0.25">
      <c r="A425" s="119"/>
      <c r="B425" s="120" t="s">
        <v>16016</v>
      </c>
      <c r="C425" s="123" t="s">
        <v>125</v>
      </c>
      <c r="D425" s="120" t="s">
        <v>104</v>
      </c>
      <c r="E425" s="119" t="s">
        <v>16017</v>
      </c>
      <c r="F425" s="119" t="s">
        <v>16018</v>
      </c>
      <c r="G425" s="103" t="s">
        <v>15559</v>
      </c>
      <c r="H425" s="118" t="s">
        <v>15008</v>
      </c>
    </row>
    <row r="426" spans="1:8" x14ac:dyDescent="0.25">
      <c r="A426" s="119"/>
      <c r="B426" s="120" t="s">
        <v>16019</v>
      </c>
      <c r="C426" s="123" t="s">
        <v>15959</v>
      </c>
      <c r="D426" s="120" t="s">
        <v>104</v>
      </c>
      <c r="E426" s="119" t="s">
        <v>22713</v>
      </c>
      <c r="F426" s="119" t="s">
        <v>16020</v>
      </c>
      <c r="G426" s="103" t="s">
        <v>15559</v>
      </c>
      <c r="H426" s="118" t="s">
        <v>15008</v>
      </c>
    </row>
    <row r="427" spans="1:8" x14ac:dyDescent="0.25">
      <c r="A427" s="119"/>
      <c r="B427" s="120" t="s">
        <v>16021</v>
      </c>
      <c r="C427" s="123" t="s">
        <v>125</v>
      </c>
      <c r="D427" s="120" t="s">
        <v>104</v>
      </c>
      <c r="E427" s="119" t="s">
        <v>22714</v>
      </c>
      <c r="F427" s="119" t="s">
        <v>16022</v>
      </c>
      <c r="G427" s="103" t="s">
        <v>15559</v>
      </c>
      <c r="H427" s="118" t="s">
        <v>15008</v>
      </c>
    </row>
    <row r="428" spans="1:8" x14ac:dyDescent="0.25">
      <c r="A428" s="119"/>
      <c r="B428" s="120" t="s">
        <v>16023</v>
      </c>
      <c r="C428" s="123" t="s">
        <v>125</v>
      </c>
      <c r="D428" s="120" t="s">
        <v>104</v>
      </c>
      <c r="E428" s="119" t="s">
        <v>16024</v>
      </c>
      <c r="F428" s="119" t="s">
        <v>16025</v>
      </c>
      <c r="G428" s="103" t="s">
        <v>15559</v>
      </c>
      <c r="H428" s="118" t="s">
        <v>15008</v>
      </c>
    </row>
    <row r="429" spans="1:8" x14ac:dyDescent="0.25">
      <c r="A429" s="119"/>
      <c r="B429" s="120" t="s">
        <v>16026</v>
      </c>
      <c r="C429" s="123" t="s">
        <v>125</v>
      </c>
      <c r="D429" s="120" t="s">
        <v>104</v>
      </c>
      <c r="E429" s="119" t="s">
        <v>16027</v>
      </c>
      <c r="F429" s="119" t="s">
        <v>16028</v>
      </c>
      <c r="G429" s="103" t="s">
        <v>15559</v>
      </c>
      <c r="H429" s="118" t="s">
        <v>15008</v>
      </c>
    </row>
    <row r="430" spans="1:8" x14ac:dyDescent="0.25">
      <c r="A430" s="119"/>
      <c r="B430" s="120" t="s">
        <v>16029</v>
      </c>
      <c r="C430" s="123" t="s">
        <v>15959</v>
      </c>
      <c r="D430" s="120" t="s">
        <v>104</v>
      </c>
      <c r="E430" s="119" t="s">
        <v>16030</v>
      </c>
      <c r="F430" s="119" t="s">
        <v>16031</v>
      </c>
      <c r="G430" s="103" t="s">
        <v>15559</v>
      </c>
      <c r="H430" s="118" t="s">
        <v>15008</v>
      </c>
    </row>
    <row r="431" spans="1:8" x14ac:dyDescent="0.25">
      <c r="A431" s="119"/>
      <c r="B431" s="120" t="s">
        <v>16032</v>
      </c>
      <c r="C431" s="123" t="s">
        <v>125</v>
      </c>
      <c r="D431" s="120" t="s">
        <v>104</v>
      </c>
      <c r="E431" s="119" t="s">
        <v>16033</v>
      </c>
      <c r="F431" s="119" t="s">
        <v>16034</v>
      </c>
      <c r="G431" s="103" t="s">
        <v>15559</v>
      </c>
      <c r="H431" s="118" t="s">
        <v>15008</v>
      </c>
    </row>
    <row r="432" spans="1:8" x14ac:dyDescent="0.25">
      <c r="A432" s="119"/>
      <c r="B432" s="120" t="s">
        <v>16035</v>
      </c>
      <c r="C432" s="123" t="s">
        <v>1777</v>
      </c>
      <c r="D432" s="120" t="s">
        <v>104</v>
      </c>
      <c r="E432" s="119" t="s">
        <v>16036</v>
      </c>
      <c r="F432" s="119" t="s">
        <v>16037</v>
      </c>
      <c r="G432" s="103" t="s">
        <v>15559</v>
      </c>
      <c r="H432" s="118" t="s">
        <v>15027</v>
      </c>
    </row>
    <row r="433" spans="1:8" x14ac:dyDescent="0.25">
      <c r="A433" s="119"/>
      <c r="B433" s="120" t="s">
        <v>16038</v>
      </c>
      <c r="C433" s="123" t="s">
        <v>1334</v>
      </c>
      <c r="D433" s="120" t="s">
        <v>104</v>
      </c>
      <c r="E433" s="119" t="s">
        <v>16039</v>
      </c>
      <c r="F433" s="119" t="s">
        <v>16040</v>
      </c>
      <c r="G433" s="103" t="s">
        <v>15559</v>
      </c>
      <c r="H433" s="118" t="s">
        <v>15008</v>
      </c>
    </row>
    <row r="434" spans="1:8" x14ac:dyDescent="0.25">
      <c r="A434" s="119"/>
      <c r="B434" s="120" t="s">
        <v>16041</v>
      </c>
      <c r="C434" s="123" t="s">
        <v>1334</v>
      </c>
      <c r="D434" s="120" t="s">
        <v>104</v>
      </c>
      <c r="E434" s="119" t="s">
        <v>16042</v>
      </c>
      <c r="F434" s="119" t="s">
        <v>16042</v>
      </c>
      <c r="G434" s="103" t="s">
        <v>15559</v>
      </c>
      <c r="H434" s="118" t="s">
        <v>15008</v>
      </c>
    </row>
    <row r="435" spans="1:8" x14ac:dyDescent="0.25">
      <c r="A435" s="119"/>
      <c r="B435" s="120" t="s">
        <v>16043</v>
      </c>
      <c r="C435" s="123" t="s">
        <v>904</v>
      </c>
      <c r="D435" s="120" t="s">
        <v>104</v>
      </c>
      <c r="E435" s="119" t="s">
        <v>16044</v>
      </c>
      <c r="F435" s="119" t="s">
        <v>16045</v>
      </c>
      <c r="G435" s="103" t="s">
        <v>15559</v>
      </c>
      <c r="H435" s="118" t="s">
        <v>15008</v>
      </c>
    </row>
    <row r="436" spans="1:8" x14ac:dyDescent="0.25">
      <c r="A436" s="119"/>
      <c r="B436" s="120" t="s">
        <v>16046</v>
      </c>
      <c r="C436" s="123" t="s">
        <v>7268</v>
      </c>
      <c r="D436" s="120" t="s">
        <v>104</v>
      </c>
      <c r="E436" s="119" t="s">
        <v>16047</v>
      </c>
      <c r="F436" s="119" t="s">
        <v>16048</v>
      </c>
      <c r="G436" s="103" t="s">
        <v>15559</v>
      </c>
      <c r="H436" s="118" t="s">
        <v>15008</v>
      </c>
    </row>
    <row r="437" spans="1:8" x14ac:dyDescent="0.25">
      <c r="A437" s="119"/>
      <c r="B437" s="120" t="s">
        <v>16049</v>
      </c>
      <c r="C437" s="123" t="s">
        <v>125</v>
      </c>
      <c r="D437" s="120" t="s">
        <v>104</v>
      </c>
      <c r="E437" s="119" t="s">
        <v>16050</v>
      </c>
      <c r="F437" s="119" t="s">
        <v>16051</v>
      </c>
      <c r="G437" s="103" t="s">
        <v>15559</v>
      </c>
      <c r="H437" s="118" t="s">
        <v>15008</v>
      </c>
    </row>
    <row r="438" spans="1:8" x14ac:dyDescent="0.25">
      <c r="A438" s="119"/>
      <c r="B438" s="120" t="s">
        <v>16052</v>
      </c>
      <c r="C438" s="123" t="s">
        <v>125</v>
      </c>
      <c r="D438" s="120" t="s">
        <v>104</v>
      </c>
      <c r="E438" s="119" t="s">
        <v>22715</v>
      </c>
      <c r="F438" s="119" t="s">
        <v>22716</v>
      </c>
      <c r="G438" s="103" t="s">
        <v>15559</v>
      </c>
      <c r="H438" s="118" t="s">
        <v>15008</v>
      </c>
    </row>
    <row r="439" spans="1:8" x14ac:dyDescent="0.25">
      <c r="A439" s="119"/>
      <c r="B439" s="120" t="s">
        <v>16053</v>
      </c>
      <c r="C439" s="123" t="s">
        <v>2189</v>
      </c>
      <c r="D439" s="120" t="s">
        <v>104</v>
      </c>
      <c r="E439" s="119" t="s">
        <v>16054</v>
      </c>
      <c r="F439" s="119" t="s">
        <v>16055</v>
      </c>
      <c r="G439" s="103" t="s">
        <v>15559</v>
      </c>
      <c r="H439" s="118" t="s">
        <v>15008</v>
      </c>
    </row>
    <row r="440" spans="1:8" x14ac:dyDescent="0.25">
      <c r="A440" s="119"/>
      <c r="B440" s="120" t="s">
        <v>16056</v>
      </c>
      <c r="C440" s="123" t="s">
        <v>3841</v>
      </c>
      <c r="D440" s="120" t="s">
        <v>104</v>
      </c>
      <c r="E440" s="119" t="s">
        <v>22717</v>
      </c>
      <c r="F440" s="119" t="s">
        <v>22718</v>
      </c>
      <c r="G440" s="103" t="s">
        <v>15559</v>
      </c>
      <c r="H440" s="118" t="s">
        <v>15008</v>
      </c>
    </row>
    <row r="441" spans="1:8" x14ac:dyDescent="0.25">
      <c r="A441" s="119"/>
      <c r="B441" s="120" t="s">
        <v>16057</v>
      </c>
      <c r="C441" s="123" t="s">
        <v>3841</v>
      </c>
      <c r="D441" s="120" t="s">
        <v>104</v>
      </c>
      <c r="E441" s="119" t="s">
        <v>22719</v>
      </c>
      <c r="F441" s="119" t="s">
        <v>22719</v>
      </c>
      <c r="G441" s="103" t="s">
        <v>15559</v>
      </c>
      <c r="H441" s="118" t="s">
        <v>15008</v>
      </c>
    </row>
    <row r="442" spans="1:8" x14ac:dyDescent="0.25">
      <c r="A442" s="119"/>
      <c r="B442" s="120" t="s">
        <v>16058</v>
      </c>
      <c r="C442" s="123" t="s">
        <v>2189</v>
      </c>
      <c r="D442" s="120" t="s">
        <v>104</v>
      </c>
      <c r="E442" s="119" t="s">
        <v>22720</v>
      </c>
      <c r="F442" s="119" t="s">
        <v>22720</v>
      </c>
      <c r="G442" s="103" t="s">
        <v>15559</v>
      </c>
      <c r="H442" s="118" t="s">
        <v>15008</v>
      </c>
    </row>
    <row r="443" spans="1:8" x14ac:dyDescent="0.25">
      <c r="A443" s="119"/>
      <c r="B443" s="120" t="s">
        <v>16059</v>
      </c>
      <c r="C443" s="123" t="s">
        <v>2189</v>
      </c>
      <c r="D443" s="120" t="s">
        <v>104</v>
      </c>
      <c r="E443" s="119" t="s">
        <v>22721</v>
      </c>
      <c r="F443" s="119" t="s">
        <v>22721</v>
      </c>
      <c r="G443" s="103" t="s">
        <v>15559</v>
      </c>
      <c r="H443" s="118" t="s">
        <v>15008</v>
      </c>
    </row>
    <row r="444" spans="1:8" x14ac:dyDescent="0.25">
      <c r="A444" s="119"/>
      <c r="B444" s="120" t="s">
        <v>16060</v>
      </c>
      <c r="C444" s="123" t="s">
        <v>1777</v>
      </c>
      <c r="D444" s="120" t="s">
        <v>104</v>
      </c>
      <c r="E444" s="119" t="s">
        <v>16061</v>
      </c>
      <c r="F444" s="119" t="s">
        <v>16062</v>
      </c>
      <c r="G444" s="103" t="s">
        <v>15559</v>
      </c>
      <c r="H444" s="118" t="s">
        <v>15027</v>
      </c>
    </row>
    <row r="445" spans="1:8" x14ac:dyDescent="0.25">
      <c r="A445" s="119"/>
      <c r="B445" s="120" t="s">
        <v>16063</v>
      </c>
      <c r="C445" s="123" t="s">
        <v>2189</v>
      </c>
      <c r="D445" s="120" t="s">
        <v>104</v>
      </c>
      <c r="E445" s="119" t="s">
        <v>22722</v>
      </c>
      <c r="F445" s="119" t="s">
        <v>22722</v>
      </c>
      <c r="G445" s="103" t="s">
        <v>15559</v>
      </c>
      <c r="H445" s="118" t="s">
        <v>15008</v>
      </c>
    </row>
    <row r="446" spans="1:8" x14ac:dyDescent="0.25">
      <c r="A446" s="119"/>
      <c r="B446" s="120" t="s">
        <v>16064</v>
      </c>
      <c r="C446" s="123" t="s">
        <v>1334</v>
      </c>
      <c r="D446" s="120" t="s">
        <v>104</v>
      </c>
      <c r="E446" s="119" t="s">
        <v>22723</v>
      </c>
      <c r="F446" s="119" t="s">
        <v>16065</v>
      </c>
      <c r="G446" s="103" t="s">
        <v>15559</v>
      </c>
      <c r="H446" s="118" t="s">
        <v>15008</v>
      </c>
    </row>
    <row r="447" spans="1:8" x14ac:dyDescent="0.25">
      <c r="A447" s="119"/>
      <c r="B447" s="120" t="s">
        <v>141</v>
      </c>
      <c r="C447" s="123" t="s">
        <v>1334</v>
      </c>
      <c r="D447" s="120" t="s">
        <v>104</v>
      </c>
      <c r="E447" s="119" t="s">
        <v>22724</v>
      </c>
      <c r="F447" s="119" t="s">
        <v>16065</v>
      </c>
      <c r="G447" s="103" t="s">
        <v>15559</v>
      </c>
      <c r="H447" s="118" t="s">
        <v>15008</v>
      </c>
    </row>
    <row r="448" spans="1:8" x14ac:dyDescent="0.25">
      <c r="A448" s="119"/>
      <c r="B448" s="120" t="s">
        <v>16066</v>
      </c>
      <c r="C448" s="123" t="s">
        <v>1334</v>
      </c>
      <c r="D448" s="120" t="s">
        <v>104</v>
      </c>
      <c r="E448" s="119" t="s">
        <v>16067</v>
      </c>
      <c r="F448" s="119" t="s">
        <v>16065</v>
      </c>
      <c r="G448" s="103" t="s">
        <v>15559</v>
      </c>
      <c r="H448" s="118" t="s">
        <v>15008</v>
      </c>
    </row>
    <row r="449" spans="1:8" x14ac:dyDescent="0.25">
      <c r="A449" s="119"/>
      <c r="B449" s="120" t="s">
        <v>16068</v>
      </c>
      <c r="C449" s="123" t="s">
        <v>918</v>
      </c>
      <c r="D449" s="120" t="s">
        <v>104</v>
      </c>
      <c r="E449" s="119" t="s">
        <v>16069</v>
      </c>
      <c r="F449" s="119" t="s">
        <v>16070</v>
      </c>
      <c r="G449" s="103" t="s">
        <v>15559</v>
      </c>
      <c r="H449" s="118" t="s">
        <v>15008</v>
      </c>
    </row>
    <row r="450" spans="1:8" x14ac:dyDescent="0.25">
      <c r="A450" s="119"/>
      <c r="B450" s="120" t="s">
        <v>16071</v>
      </c>
      <c r="C450" s="123" t="s">
        <v>1777</v>
      </c>
      <c r="D450" s="120" t="s">
        <v>104</v>
      </c>
      <c r="E450" s="119" t="s">
        <v>16072</v>
      </c>
      <c r="F450" s="119" t="s">
        <v>16073</v>
      </c>
      <c r="G450" s="103" t="s">
        <v>15559</v>
      </c>
      <c r="H450" s="118" t="s">
        <v>15027</v>
      </c>
    </row>
    <row r="451" spans="1:8" x14ac:dyDescent="0.25">
      <c r="A451" s="119"/>
      <c r="B451" s="120" t="s">
        <v>408</v>
      </c>
      <c r="C451" s="123" t="s">
        <v>7649</v>
      </c>
      <c r="D451" s="120" t="s">
        <v>104</v>
      </c>
      <c r="E451" s="119" t="s">
        <v>22725</v>
      </c>
      <c r="F451" s="119" t="s">
        <v>16074</v>
      </c>
      <c r="G451" s="103" t="s">
        <v>15559</v>
      </c>
      <c r="H451" s="118" t="s">
        <v>15008</v>
      </c>
    </row>
    <row r="452" spans="1:8" x14ac:dyDescent="0.25">
      <c r="A452" s="119"/>
      <c r="B452" s="120" t="s">
        <v>16075</v>
      </c>
      <c r="C452" s="123" t="s">
        <v>2189</v>
      </c>
      <c r="D452" s="120" t="s">
        <v>104</v>
      </c>
      <c r="E452" s="119" t="s">
        <v>16076</v>
      </c>
      <c r="F452" s="119" t="s">
        <v>16076</v>
      </c>
      <c r="G452" s="103" t="s">
        <v>15559</v>
      </c>
      <c r="H452" s="118" t="s">
        <v>15008</v>
      </c>
    </row>
    <row r="453" spans="1:8" x14ac:dyDescent="0.25">
      <c r="A453" s="119"/>
      <c r="B453" s="120" t="s">
        <v>16077</v>
      </c>
      <c r="C453" s="123" t="s">
        <v>1334</v>
      </c>
      <c r="D453" s="120" t="s">
        <v>104</v>
      </c>
      <c r="E453" s="119" t="s">
        <v>16078</v>
      </c>
      <c r="F453" s="119" t="s">
        <v>16079</v>
      </c>
      <c r="G453" s="103" t="s">
        <v>15559</v>
      </c>
      <c r="H453" s="118" t="s">
        <v>15008</v>
      </c>
    </row>
    <row r="454" spans="1:8" x14ac:dyDescent="0.25">
      <c r="A454" s="119"/>
      <c r="B454" s="120" t="s">
        <v>16080</v>
      </c>
      <c r="C454" s="123" t="s">
        <v>23174</v>
      </c>
      <c r="D454" s="120" t="s">
        <v>104</v>
      </c>
      <c r="E454" s="119" t="s">
        <v>23366</v>
      </c>
      <c r="F454" s="119" t="s">
        <v>16081</v>
      </c>
      <c r="G454" s="103" t="s">
        <v>15559</v>
      </c>
      <c r="H454" s="118" t="s">
        <v>15008</v>
      </c>
    </row>
    <row r="455" spans="1:8" x14ac:dyDescent="0.25">
      <c r="A455" s="119"/>
      <c r="B455" s="120" t="s">
        <v>16082</v>
      </c>
      <c r="C455" s="123" t="s">
        <v>1777</v>
      </c>
      <c r="D455" s="120" t="s">
        <v>104</v>
      </c>
      <c r="E455" s="119" t="s">
        <v>16083</v>
      </c>
      <c r="F455" s="119" t="s">
        <v>16084</v>
      </c>
      <c r="G455" s="103" t="s">
        <v>15559</v>
      </c>
      <c r="H455" s="118" t="s">
        <v>15027</v>
      </c>
    </row>
    <row r="456" spans="1:8" x14ac:dyDescent="0.25">
      <c r="A456" s="119"/>
      <c r="B456" s="120" t="s">
        <v>158</v>
      </c>
      <c r="C456" s="123" t="s">
        <v>7649</v>
      </c>
      <c r="D456" s="120" t="s">
        <v>104</v>
      </c>
      <c r="E456" s="119" t="s">
        <v>22726</v>
      </c>
      <c r="F456" s="119" t="s">
        <v>16074</v>
      </c>
      <c r="G456" s="103" t="s">
        <v>15559</v>
      </c>
      <c r="H456" s="118" t="s">
        <v>15008</v>
      </c>
    </row>
    <row r="457" spans="1:8" x14ac:dyDescent="0.25">
      <c r="A457" s="119"/>
      <c r="B457" s="120" t="s">
        <v>16085</v>
      </c>
      <c r="C457" s="123" t="s">
        <v>23174</v>
      </c>
      <c r="D457" s="120" t="s">
        <v>104</v>
      </c>
      <c r="E457" s="119" t="s">
        <v>23367</v>
      </c>
      <c r="F457" s="119" t="s">
        <v>16086</v>
      </c>
      <c r="G457" s="103" t="s">
        <v>15559</v>
      </c>
      <c r="H457" s="118" t="s">
        <v>15008</v>
      </c>
    </row>
    <row r="458" spans="1:8" x14ac:dyDescent="0.25">
      <c r="A458" s="119"/>
      <c r="B458" s="120" t="s">
        <v>16087</v>
      </c>
      <c r="C458" s="123" t="s">
        <v>2189</v>
      </c>
      <c r="D458" s="120" t="s">
        <v>104</v>
      </c>
      <c r="E458" s="119" t="s">
        <v>22727</v>
      </c>
      <c r="F458" s="119" t="s">
        <v>22727</v>
      </c>
      <c r="G458" s="103" t="s">
        <v>15559</v>
      </c>
      <c r="H458" s="118" t="s">
        <v>15008</v>
      </c>
    </row>
    <row r="459" spans="1:8" x14ac:dyDescent="0.25">
      <c r="A459" s="119"/>
      <c r="B459" s="120" t="s">
        <v>16088</v>
      </c>
      <c r="C459" s="123" t="s">
        <v>2189</v>
      </c>
      <c r="D459" s="120" t="s">
        <v>104</v>
      </c>
      <c r="E459" s="119" t="s">
        <v>22728</v>
      </c>
      <c r="F459" s="119" t="s">
        <v>16089</v>
      </c>
      <c r="G459" s="103" t="s">
        <v>15559</v>
      </c>
      <c r="H459" s="118" t="s">
        <v>15008</v>
      </c>
    </row>
    <row r="460" spans="1:8" x14ac:dyDescent="0.25">
      <c r="A460" s="119"/>
      <c r="B460" s="120" t="s">
        <v>16090</v>
      </c>
      <c r="C460" s="123" t="s">
        <v>1777</v>
      </c>
      <c r="D460" s="120" t="s">
        <v>104</v>
      </c>
      <c r="E460" s="119" t="s">
        <v>16091</v>
      </c>
      <c r="F460" s="119" t="s">
        <v>16092</v>
      </c>
      <c r="G460" s="103" t="s">
        <v>15559</v>
      </c>
      <c r="H460" s="118" t="s">
        <v>15027</v>
      </c>
    </row>
    <row r="461" spans="1:8" x14ac:dyDescent="0.25">
      <c r="A461" s="119"/>
      <c r="B461" s="120" t="s">
        <v>16093</v>
      </c>
      <c r="C461" s="123" t="s">
        <v>125</v>
      </c>
      <c r="D461" s="120" t="s">
        <v>104</v>
      </c>
      <c r="E461" s="119" t="s">
        <v>16094</v>
      </c>
      <c r="F461" s="119" t="s">
        <v>16095</v>
      </c>
      <c r="G461" s="103" t="s">
        <v>15559</v>
      </c>
      <c r="H461" s="118" t="s">
        <v>15008</v>
      </c>
    </row>
    <row r="462" spans="1:8" x14ac:dyDescent="0.25">
      <c r="A462" s="119"/>
      <c r="B462" s="120" t="s">
        <v>16096</v>
      </c>
      <c r="C462" s="123" t="s">
        <v>15986</v>
      </c>
      <c r="D462" s="120" t="s">
        <v>104</v>
      </c>
      <c r="E462" s="119" t="s">
        <v>16097</v>
      </c>
      <c r="F462" s="119" t="s">
        <v>16098</v>
      </c>
      <c r="G462" s="103" t="s">
        <v>15559</v>
      </c>
      <c r="H462" s="118" t="s">
        <v>15008</v>
      </c>
    </row>
    <row r="463" spans="1:8" x14ac:dyDescent="0.25">
      <c r="A463" s="119"/>
      <c r="B463" s="120" t="s">
        <v>16099</v>
      </c>
      <c r="C463" s="123" t="s">
        <v>3378</v>
      </c>
      <c r="D463" s="120" t="s">
        <v>104</v>
      </c>
      <c r="E463" s="119" t="s">
        <v>16100</v>
      </c>
      <c r="F463" s="119" t="s">
        <v>16101</v>
      </c>
      <c r="G463" s="103" t="s">
        <v>15559</v>
      </c>
      <c r="H463" s="118" t="s">
        <v>15008</v>
      </c>
    </row>
    <row r="464" spans="1:8" x14ac:dyDescent="0.25">
      <c r="A464" s="119"/>
      <c r="B464" s="120" t="s">
        <v>16102</v>
      </c>
      <c r="C464" s="123" t="s">
        <v>3378</v>
      </c>
      <c r="D464" s="120" t="s">
        <v>104</v>
      </c>
      <c r="E464" s="119" t="s">
        <v>16103</v>
      </c>
      <c r="F464" s="119" t="s">
        <v>16104</v>
      </c>
      <c r="G464" s="103" t="s">
        <v>15559</v>
      </c>
      <c r="H464" s="118" t="s">
        <v>15008</v>
      </c>
    </row>
    <row r="465" spans="1:8" x14ac:dyDescent="0.25">
      <c r="A465" s="119"/>
      <c r="B465" s="120" t="s">
        <v>16105</v>
      </c>
      <c r="C465" s="123" t="s">
        <v>3378</v>
      </c>
      <c r="D465" s="120" t="s">
        <v>104</v>
      </c>
      <c r="E465" s="119" t="s">
        <v>16106</v>
      </c>
      <c r="F465" s="119" t="s">
        <v>16107</v>
      </c>
      <c r="G465" s="103" t="s">
        <v>15559</v>
      </c>
      <c r="H465" s="118" t="s">
        <v>15008</v>
      </c>
    </row>
    <row r="466" spans="1:8" x14ac:dyDescent="0.25">
      <c r="A466" s="119"/>
      <c r="B466" s="120" t="s">
        <v>16108</v>
      </c>
      <c r="C466" s="123" t="s">
        <v>125</v>
      </c>
      <c r="D466" s="120" t="s">
        <v>104</v>
      </c>
      <c r="E466" s="119" t="s">
        <v>16109</v>
      </c>
      <c r="F466" s="119" t="s">
        <v>16110</v>
      </c>
      <c r="G466" s="103" t="s">
        <v>15559</v>
      </c>
      <c r="H466" s="118" t="s">
        <v>15008</v>
      </c>
    </row>
    <row r="467" spans="1:8" x14ac:dyDescent="0.25">
      <c r="A467" s="119"/>
      <c r="B467" s="120" t="s">
        <v>16111</v>
      </c>
      <c r="C467" s="123" t="s">
        <v>2189</v>
      </c>
      <c r="D467" s="120" t="s">
        <v>104</v>
      </c>
      <c r="E467" s="119" t="s">
        <v>22729</v>
      </c>
      <c r="F467" s="119" t="s">
        <v>22729</v>
      </c>
      <c r="G467" s="103" t="s">
        <v>15559</v>
      </c>
      <c r="H467" s="118" t="s">
        <v>15008</v>
      </c>
    </row>
    <row r="468" spans="1:8" x14ac:dyDescent="0.25">
      <c r="A468" s="119"/>
      <c r="B468" s="120" t="s">
        <v>16112</v>
      </c>
      <c r="C468" s="123" t="s">
        <v>3841</v>
      </c>
      <c r="D468" s="120" t="s">
        <v>104</v>
      </c>
      <c r="E468" s="119" t="s">
        <v>22730</v>
      </c>
      <c r="F468" s="119" t="s">
        <v>22731</v>
      </c>
      <c r="G468" s="103" t="s">
        <v>15559</v>
      </c>
      <c r="H468" s="118" t="s">
        <v>15008</v>
      </c>
    </row>
    <row r="469" spans="1:8" x14ac:dyDescent="0.25">
      <c r="A469" s="119"/>
      <c r="B469" s="120" t="s">
        <v>16113</v>
      </c>
      <c r="C469" s="123" t="s">
        <v>3841</v>
      </c>
      <c r="D469" s="120" t="s">
        <v>104</v>
      </c>
      <c r="E469" s="119" t="s">
        <v>16114</v>
      </c>
      <c r="F469" s="119" t="s">
        <v>16115</v>
      </c>
      <c r="G469" s="103" t="s">
        <v>15559</v>
      </c>
      <c r="H469" s="118" t="s">
        <v>15008</v>
      </c>
    </row>
    <row r="470" spans="1:8" x14ac:dyDescent="0.25">
      <c r="A470" s="119"/>
      <c r="B470" s="120" t="s">
        <v>16116</v>
      </c>
      <c r="C470" s="123" t="s">
        <v>15959</v>
      </c>
      <c r="D470" s="120" t="s">
        <v>104</v>
      </c>
      <c r="E470" s="119" t="s">
        <v>16117</v>
      </c>
      <c r="F470" s="119" t="s">
        <v>16118</v>
      </c>
      <c r="G470" s="103" t="s">
        <v>15559</v>
      </c>
      <c r="H470" s="118" t="s">
        <v>15008</v>
      </c>
    </row>
    <row r="471" spans="1:8" x14ac:dyDescent="0.25">
      <c r="A471" s="119"/>
      <c r="B471" s="120" t="s">
        <v>16119</v>
      </c>
      <c r="C471" s="123" t="s">
        <v>125</v>
      </c>
      <c r="D471" s="120" t="s">
        <v>104</v>
      </c>
      <c r="E471" s="119" t="s">
        <v>16120</v>
      </c>
      <c r="F471" s="119" t="s">
        <v>16121</v>
      </c>
      <c r="G471" s="103" t="s">
        <v>15559</v>
      </c>
      <c r="H471" s="118" t="s">
        <v>15008</v>
      </c>
    </row>
    <row r="472" spans="1:8" x14ac:dyDescent="0.25">
      <c r="A472" s="119"/>
      <c r="B472" s="120" t="s">
        <v>16122</v>
      </c>
      <c r="C472" s="123" t="s">
        <v>1114</v>
      </c>
      <c r="D472" s="120" t="s">
        <v>104</v>
      </c>
      <c r="E472" s="119" t="s">
        <v>22732</v>
      </c>
      <c r="F472" s="119" t="s">
        <v>22733</v>
      </c>
      <c r="G472" s="103" t="s">
        <v>15559</v>
      </c>
      <c r="H472" s="118" t="s">
        <v>15008</v>
      </c>
    </row>
    <row r="473" spans="1:8" x14ac:dyDescent="0.25">
      <c r="A473" s="119"/>
      <c r="B473" s="120" t="s">
        <v>16123</v>
      </c>
      <c r="C473" s="123" t="s">
        <v>15959</v>
      </c>
      <c r="D473" s="120" t="s">
        <v>104</v>
      </c>
      <c r="E473" s="119" t="s">
        <v>16124</v>
      </c>
      <c r="F473" s="119" t="s">
        <v>16125</v>
      </c>
      <c r="G473" s="103" t="s">
        <v>15559</v>
      </c>
      <c r="H473" s="118" t="s">
        <v>15008</v>
      </c>
    </row>
    <row r="474" spans="1:8" x14ac:dyDescent="0.25">
      <c r="A474" s="119"/>
      <c r="B474" s="120" t="s">
        <v>16126</v>
      </c>
      <c r="C474" s="123" t="s">
        <v>125</v>
      </c>
      <c r="D474" s="120" t="s">
        <v>104</v>
      </c>
      <c r="E474" s="119" t="s">
        <v>22734</v>
      </c>
      <c r="F474" s="119" t="s">
        <v>16127</v>
      </c>
      <c r="G474" s="103" t="s">
        <v>15559</v>
      </c>
      <c r="H474" s="118" t="s">
        <v>15008</v>
      </c>
    </row>
    <row r="475" spans="1:8" x14ac:dyDescent="0.25">
      <c r="A475" s="119"/>
      <c r="B475" s="120" t="s">
        <v>16128</v>
      </c>
      <c r="C475" s="123" t="s">
        <v>1334</v>
      </c>
      <c r="D475" s="120" t="s">
        <v>104</v>
      </c>
      <c r="E475" s="119" t="s">
        <v>16129</v>
      </c>
      <c r="F475" s="119" t="s">
        <v>16130</v>
      </c>
      <c r="G475" s="103" t="s">
        <v>15559</v>
      </c>
      <c r="H475" s="118" t="s">
        <v>15008</v>
      </c>
    </row>
    <row r="476" spans="1:8" x14ac:dyDescent="0.25">
      <c r="A476" s="119"/>
      <c r="B476" s="120" t="s">
        <v>16131</v>
      </c>
      <c r="C476" s="123" t="s">
        <v>125</v>
      </c>
      <c r="D476" s="120" t="s">
        <v>104</v>
      </c>
      <c r="E476" s="119" t="s">
        <v>16132</v>
      </c>
      <c r="F476" s="119" t="s">
        <v>16133</v>
      </c>
      <c r="G476" s="103" t="s">
        <v>15559</v>
      </c>
      <c r="H476" s="118" t="s">
        <v>15008</v>
      </c>
    </row>
    <row r="477" spans="1:8" x14ac:dyDescent="0.25">
      <c r="A477" s="119"/>
      <c r="B477" s="120" t="s">
        <v>16134</v>
      </c>
      <c r="C477" s="123" t="s">
        <v>1114</v>
      </c>
      <c r="D477" s="120" t="s">
        <v>104</v>
      </c>
      <c r="E477" s="119" t="s">
        <v>22735</v>
      </c>
      <c r="F477" s="119" t="s">
        <v>16135</v>
      </c>
      <c r="G477" s="103" t="s">
        <v>15559</v>
      </c>
      <c r="H477" s="118" t="s">
        <v>15008</v>
      </c>
    </row>
    <row r="478" spans="1:8" x14ac:dyDescent="0.25">
      <c r="A478" s="119"/>
      <c r="B478" s="120" t="s">
        <v>16136</v>
      </c>
      <c r="C478" s="123" t="s">
        <v>125</v>
      </c>
      <c r="D478" s="120" t="s">
        <v>104</v>
      </c>
      <c r="E478" s="119" t="s">
        <v>16137</v>
      </c>
      <c r="F478" s="119" t="s">
        <v>16138</v>
      </c>
      <c r="G478" s="103" t="s">
        <v>15559</v>
      </c>
      <c r="H478" s="118" t="s">
        <v>15008</v>
      </c>
    </row>
    <row r="479" spans="1:8" x14ac:dyDescent="0.25">
      <c r="A479" s="119"/>
      <c r="B479" s="120" t="s">
        <v>16139</v>
      </c>
      <c r="C479" s="123" t="s">
        <v>125</v>
      </c>
      <c r="D479" s="120" t="s">
        <v>104</v>
      </c>
      <c r="E479" s="119" t="s">
        <v>16140</v>
      </c>
      <c r="F479" s="119" t="s">
        <v>16141</v>
      </c>
      <c r="G479" s="103" t="s">
        <v>15559</v>
      </c>
      <c r="H479" s="118" t="s">
        <v>15008</v>
      </c>
    </row>
    <row r="480" spans="1:8" x14ac:dyDescent="0.25">
      <c r="A480" s="119"/>
      <c r="B480" s="120" t="s">
        <v>16142</v>
      </c>
      <c r="C480" s="123" t="s">
        <v>125</v>
      </c>
      <c r="D480" s="120" t="s">
        <v>104</v>
      </c>
      <c r="E480" s="119" t="s">
        <v>16143</v>
      </c>
      <c r="F480" s="119" t="s">
        <v>16144</v>
      </c>
      <c r="G480" s="103" t="s">
        <v>15559</v>
      </c>
      <c r="H480" s="118" t="s">
        <v>15008</v>
      </c>
    </row>
    <row r="481" spans="1:8" x14ac:dyDescent="0.25">
      <c r="A481" s="119"/>
      <c r="B481" s="120" t="s">
        <v>16145</v>
      </c>
      <c r="C481" s="123" t="s">
        <v>1777</v>
      </c>
      <c r="D481" s="120" t="s">
        <v>104</v>
      </c>
      <c r="E481" s="119" t="s">
        <v>16146</v>
      </c>
      <c r="F481" s="119" t="s">
        <v>16147</v>
      </c>
      <c r="G481" s="103" t="s">
        <v>15559</v>
      </c>
      <c r="H481" s="118" t="s">
        <v>15027</v>
      </c>
    </row>
    <row r="482" spans="1:8" x14ac:dyDescent="0.25">
      <c r="A482" s="119"/>
      <c r="B482" s="120" t="s">
        <v>16148</v>
      </c>
      <c r="C482" s="123" t="s">
        <v>16149</v>
      </c>
      <c r="D482" s="120" t="s">
        <v>104</v>
      </c>
      <c r="E482" s="119" t="s">
        <v>16150</v>
      </c>
      <c r="F482" s="119" t="s">
        <v>16151</v>
      </c>
      <c r="G482" s="103" t="s">
        <v>15559</v>
      </c>
      <c r="H482" s="118" t="s">
        <v>15008</v>
      </c>
    </row>
    <row r="483" spans="1:8" x14ac:dyDescent="0.25">
      <c r="A483" s="119"/>
      <c r="B483" s="120" t="s">
        <v>16152</v>
      </c>
      <c r="C483" s="123" t="s">
        <v>1075</v>
      </c>
      <c r="D483" s="120" t="s">
        <v>104</v>
      </c>
      <c r="E483" s="119" t="s">
        <v>22736</v>
      </c>
      <c r="F483" s="119" t="s">
        <v>16153</v>
      </c>
      <c r="G483" s="103" t="s">
        <v>15020</v>
      </c>
      <c r="H483" s="118" t="s">
        <v>15008</v>
      </c>
    </row>
    <row r="484" spans="1:8" x14ac:dyDescent="0.25">
      <c r="A484" s="119"/>
      <c r="B484" s="120" t="s">
        <v>1759</v>
      </c>
      <c r="C484" s="123" t="s">
        <v>16154</v>
      </c>
      <c r="D484" s="120" t="s">
        <v>104</v>
      </c>
      <c r="E484" s="119" t="s">
        <v>16155</v>
      </c>
      <c r="F484" s="119" t="s">
        <v>16156</v>
      </c>
      <c r="G484" s="103" t="s">
        <v>16157</v>
      </c>
      <c r="H484" s="118" t="s">
        <v>15008</v>
      </c>
    </row>
    <row r="485" spans="1:8" x14ac:dyDescent="0.25">
      <c r="A485" s="119"/>
      <c r="B485" s="120" t="s">
        <v>16158</v>
      </c>
      <c r="C485" s="123" t="s">
        <v>7649</v>
      </c>
      <c r="D485" s="120" t="s">
        <v>104</v>
      </c>
      <c r="E485" s="119" t="s">
        <v>22737</v>
      </c>
      <c r="F485" s="119" t="s">
        <v>16159</v>
      </c>
      <c r="G485" s="103" t="s">
        <v>16157</v>
      </c>
      <c r="H485" s="118" t="s">
        <v>15008</v>
      </c>
    </row>
    <row r="486" spans="1:8" x14ac:dyDescent="0.25">
      <c r="A486" s="119"/>
      <c r="B486" s="120" t="s">
        <v>16160</v>
      </c>
      <c r="C486" s="123" t="s">
        <v>125</v>
      </c>
      <c r="D486" s="120" t="s">
        <v>104</v>
      </c>
      <c r="E486" s="119" t="s">
        <v>16161</v>
      </c>
      <c r="F486" s="119" t="s">
        <v>16162</v>
      </c>
      <c r="G486" s="103" t="s">
        <v>16157</v>
      </c>
      <c r="H486" s="118" t="s">
        <v>15008</v>
      </c>
    </row>
    <row r="487" spans="1:8" x14ac:dyDescent="0.25">
      <c r="A487" s="119"/>
      <c r="B487" s="120" t="s">
        <v>16163</v>
      </c>
      <c r="C487" s="123" t="s">
        <v>125</v>
      </c>
      <c r="D487" s="120" t="s">
        <v>104</v>
      </c>
      <c r="E487" s="119" t="s">
        <v>16164</v>
      </c>
      <c r="F487" s="119" t="s">
        <v>16165</v>
      </c>
      <c r="G487" s="103" t="s">
        <v>16157</v>
      </c>
      <c r="H487" s="118" t="s">
        <v>15008</v>
      </c>
    </row>
    <row r="488" spans="1:8" x14ac:dyDescent="0.25">
      <c r="A488" s="119"/>
      <c r="B488" s="120" t="s">
        <v>16166</v>
      </c>
      <c r="C488" s="123" t="s">
        <v>7649</v>
      </c>
      <c r="D488" s="120" t="s">
        <v>104</v>
      </c>
      <c r="E488" s="119" t="s">
        <v>22738</v>
      </c>
      <c r="F488" s="119" t="s">
        <v>16167</v>
      </c>
      <c r="G488" s="103" t="s">
        <v>16157</v>
      </c>
      <c r="H488" s="118" t="s">
        <v>15008</v>
      </c>
    </row>
    <row r="489" spans="1:8" x14ac:dyDescent="0.25">
      <c r="A489" s="119"/>
      <c r="B489" s="120" t="s">
        <v>16168</v>
      </c>
      <c r="C489" s="123" t="s">
        <v>7649</v>
      </c>
      <c r="D489" s="120" t="s">
        <v>104</v>
      </c>
      <c r="E489" s="119" t="s">
        <v>22739</v>
      </c>
      <c r="F489" s="119" t="s">
        <v>16169</v>
      </c>
      <c r="G489" s="103" t="s">
        <v>16157</v>
      </c>
      <c r="H489" s="118" t="s">
        <v>15008</v>
      </c>
    </row>
    <row r="490" spans="1:8" x14ac:dyDescent="0.25">
      <c r="A490" s="119"/>
      <c r="B490" s="120" t="s">
        <v>16170</v>
      </c>
      <c r="C490" s="123" t="s">
        <v>125</v>
      </c>
      <c r="D490" s="120" t="s">
        <v>104</v>
      </c>
      <c r="E490" s="119" t="s">
        <v>16171</v>
      </c>
      <c r="F490" s="119" t="s">
        <v>16172</v>
      </c>
      <c r="G490" s="103" t="s">
        <v>16157</v>
      </c>
      <c r="H490" s="118" t="s">
        <v>15008</v>
      </c>
    </row>
    <row r="491" spans="1:8" x14ac:dyDescent="0.25">
      <c r="A491" s="119"/>
      <c r="B491" s="120" t="s">
        <v>4008</v>
      </c>
      <c r="C491" s="123" t="s">
        <v>16173</v>
      </c>
      <c r="D491" s="120" t="s">
        <v>104</v>
      </c>
      <c r="E491" s="119" t="s">
        <v>16174</v>
      </c>
      <c r="F491" s="119" t="s">
        <v>16175</v>
      </c>
      <c r="G491" s="103" t="s">
        <v>16157</v>
      </c>
      <c r="H491" s="118" t="s">
        <v>15008</v>
      </c>
    </row>
    <row r="492" spans="1:8" x14ac:dyDescent="0.25">
      <c r="A492" s="119"/>
      <c r="B492" s="120" t="s">
        <v>16176</v>
      </c>
      <c r="C492" s="123" t="s">
        <v>3841</v>
      </c>
      <c r="D492" s="120" t="s">
        <v>104</v>
      </c>
      <c r="E492" s="119" t="s">
        <v>16177</v>
      </c>
      <c r="F492" s="119" t="s">
        <v>16178</v>
      </c>
      <c r="G492" s="103" t="s">
        <v>16157</v>
      </c>
      <c r="H492" s="118" t="s">
        <v>15008</v>
      </c>
    </row>
    <row r="493" spans="1:8" x14ac:dyDescent="0.25">
      <c r="A493" s="119"/>
      <c r="B493" s="120" t="s">
        <v>16179</v>
      </c>
      <c r="C493" s="123" t="s">
        <v>125</v>
      </c>
      <c r="D493" s="120" t="s">
        <v>104</v>
      </c>
      <c r="E493" s="119" t="s">
        <v>16180</v>
      </c>
      <c r="F493" s="119" t="s">
        <v>16181</v>
      </c>
      <c r="G493" s="103" t="s">
        <v>16157</v>
      </c>
      <c r="H493" s="118" t="s">
        <v>15008</v>
      </c>
    </row>
    <row r="494" spans="1:8" x14ac:dyDescent="0.25">
      <c r="A494" s="119"/>
      <c r="B494" s="120" t="s">
        <v>16182</v>
      </c>
      <c r="C494" s="123" t="s">
        <v>16183</v>
      </c>
      <c r="D494" s="120" t="s">
        <v>104</v>
      </c>
      <c r="E494" s="119" t="s">
        <v>16184</v>
      </c>
      <c r="F494" s="119" t="s">
        <v>16185</v>
      </c>
      <c r="G494" s="103" t="s">
        <v>16157</v>
      </c>
      <c r="H494" s="118" t="s">
        <v>15008</v>
      </c>
    </row>
    <row r="495" spans="1:8" x14ac:dyDescent="0.25">
      <c r="A495" s="119"/>
      <c r="B495" s="120" t="s">
        <v>16186</v>
      </c>
      <c r="C495" s="123" t="s">
        <v>125</v>
      </c>
      <c r="D495" s="120" t="s">
        <v>104</v>
      </c>
      <c r="E495" s="119" t="s">
        <v>16187</v>
      </c>
      <c r="F495" s="119" t="s">
        <v>16188</v>
      </c>
      <c r="G495" s="103" t="s">
        <v>16157</v>
      </c>
      <c r="H495" s="118" t="s">
        <v>15008</v>
      </c>
    </row>
    <row r="496" spans="1:8" x14ac:dyDescent="0.25">
      <c r="A496" s="119"/>
      <c r="B496" s="120" t="s">
        <v>16189</v>
      </c>
      <c r="C496" s="123" t="s">
        <v>125</v>
      </c>
      <c r="D496" s="120" t="s">
        <v>104</v>
      </c>
      <c r="E496" s="119" t="s">
        <v>16190</v>
      </c>
      <c r="F496" s="119" t="s">
        <v>16191</v>
      </c>
      <c r="G496" s="103" t="s">
        <v>16157</v>
      </c>
      <c r="H496" s="118" t="s">
        <v>15008</v>
      </c>
    </row>
    <row r="497" spans="1:8" x14ac:dyDescent="0.25">
      <c r="A497" s="119"/>
      <c r="B497" s="120" t="s">
        <v>16192</v>
      </c>
      <c r="C497" s="123" t="s">
        <v>533</v>
      </c>
      <c r="D497" s="120" t="s">
        <v>104</v>
      </c>
      <c r="E497" s="119" t="s">
        <v>934</v>
      </c>
      <c r="F497" s="119" t="s">
        <v>16193</v>
      </c>
      <c r="G497" s="103" t="s">
        <v>16157</v>
      </c>
      <c r="H497" s="118" t="s">
        <v>15008</v>
      </c>
    </row>
    <row r="498" spans="1:8" x14ac:dyDescent="0.25">
      <c r="A498" s="119"/>
      <c r="B498" s="120" t="s">
        <v>16194</v>
      </c>
      <c r="C498" s="123" t="s">
        <v>125</v>
      </c>
      <c r="D498" s="120" t="s">
        <v>104</v>
      </c>
      <c r="E498" s="119" t="s">
        <v>22740</v>
      </c>
      <c r="F498" s="119" t="s">
        <v>16195</v>
      </c>
      <c r="G498" s="103" t="s">
        <v>16157</v>
      </c>
      <c r="H498" s="118" t="s">
        <v>15008</v>
      </c>
    </row>
    <row r="499" spans="1:8" x14ac:dyDescent="0.25">
      <c r="A499" s="119"/>
      <c r="B499" s="120" t="s">
        <v>16196</v>
      </c>
      <c r="C499" s="123" t="s">
        <v>3633</v>
      </c>
      <c r="D499" s="120" t="s">
        <v>104</v>
      </c>
      <c r="E499" s="119" t="s">
        <v>22741</v>
      </c>
      <c r="F499" s="119" t="s">
        <v>16197</v>
      </c>
      <c r="G499" s="103" t="s">
        <v>16157</v>
      </c>
      <c r="H499" s="118" t="s">
        <v>15008</v>
      </c>
    </row>
    <row r="500" spans="1:8" x14ac:dyDescent="0.25">
      <c r="A500" s="119"/>
      <c r="B500" s="120" t="s">
        <v>16198</v>
      </c>
      <c r="C500" s="123" t="s">
        <v>1913</v>
      </c>
      <c r="D500" s="120" t="s">
        <v>104</v>
      </c>
      <c r="E500" s="119" t="s">
        <v>16199</v>
      </c>
      <c r="F500" s="119" t="s">
        <v>16200</v>
      </c>
      <c r="G500" s="103" t="s">
        <v>16157</v>
      </c>
      <c r="H500" s="118" t="s">
        <v>15008</v>
      </c>
    </row>
    <row r="501" spans="1:8" x14ac:dyDescent="0.25">
      <c r="A501" s="119"/>
      <c r="B501" s="120" t="s">
        <v>16201</v>
      </c>
      <c r="C501" s="123" t="s">
        <v>125</v>
      </c>
      <c r="D501" s="120" t="s">
        <v>104</v>
      </c>
      <c r="E501" s="119" t="s">
        <v>16202</v>
      </c>
      <c r="F501" s="119" t="s">
        <v>16203</v>
      </c>
      <c r="G501" s="103" t="s">
        <v>16157</v>
      </c>
      <c r="H501" s="118" t="s">
        <v>15008</v>
      </c>
    </row>
    <row r="502" spans="1:8" x14ac:dyDescent="0.25">
      <c r="A502" s="119"/>
      <c r="B502" s="120" t="s">
        <v>16204</v>
      </c>
      <c r="C502" s="123" t="s">
        <v>125</v>
      </c>
      <c r="D502" s="120" t="s">
        <v>104</v>
      </c>
      <c r="E502" s="119" t="s">
        <v>16205</v>
      </c>
      <c r="F502" s="119" t="s">
        <v>16206</v>
      </c>
      <c r="G502" s="103" t="s">
        <v>16157</v>
      </c>
      <c r="H502" s="118" t="s">
        <v>15008</v>
      </c>
    </row>
    <row r="503" spans="1:8" x14ac:dyDescent="0.25">
      <c r="A503" s="119"/>
      <c r="B503" s="120" t="s">
        <v>16207</v>
      </c>
      <c r="C503" s="123" t="s">
        <v>918</v>
      </c>
      <c r="D503" s="120" t="s">
        <v>104</v>
      </c>
      <c r="E503" s="119" t="s">
        <v>16208</v>
      </c>
      <c r="F503" s="119" t="s">
        <v>16209</v>
      </c>
      <c r="G503" s="103" t="s">
        <v>16157</v>
      </c>
      <c r="H503" s="118" t="s">
        <v>15027</v>
      </c>
    </row>
    <row r="504" spans="1:8" x14ac:dyDescent="0.25">
      <c r="A504" s="119"/>
      <c r="B504" s="120" t="s">
        <v>16210</v>
      </c>
      <c r="C504" s="123" t="s">
        <v>2189</v>
      </c>
      <c r="D504" s="120" t="s">
        <v>104</v>
      </c>
      <c r="E504" s="119" t="s">
        <v>22742</v>
      </c>
      <c r="F504" s="119" t="s">
        <v>16211</v>
      </c>
      <c r="G504" s="103" t="s">
        <v>16157</v>
      </c>
      <c r="H504" s="118" t="s">
        <v>15008</v>
      </c>
    </row>
    <row r="505" spans="1:8" x14ac:dyDescent="0.25">
      <c r="A505" s="119"/>
      <c r="B505" s="120" t="s">
        <v>16212</v>
      </c>
      <c r="C505" s="123" t="s">
        <v>918</v>
      </c>
      <c r="D505" s="120" t="s">
        <v>104</v>
      </c>
      <c r="E505" s="119" t="s">
        <v>16213</v>
      </c>
      <c r="F505" s="119" t="s">
        <v>16214</v>
      </c>
      <c r="G505" s="103" t="s">
        <v>16157</v>
      </c>
      <c r="H505" s="118" t="s">
        <v>15008</v>
      </c>
    </row>
    <row r="506" spans="1:8" x14ac:dyDescent="0.25">
      <c r="A506" s="119"/>
      <c r="B506" s="120" t="s">
        <v>16215</v>
      </c>
      <c r="C506" s="123" t="s">
        <v>1075</v>
      </c>
      <c r="D506" s="120" t="s">
        <v>104</v>
      </c>
      <c r="E506" s="119" t="s">
        <v>22743</v>
      </c>
      <c r="F506" s="119" t="s">
        <v>16216</v>
      </c>
      <c r="G506" s="103" t="s">
        <v>15020</v>
      </c>
      <c r="H506" s="118" t="s">
        <v>15008</v>
      </c>
    </row>
    <row r="507" spans="1:8" x14ac:dyDescent="0.25">
      <c r="A507" s="119"/>
      <c r="B507" s="120" t="s">
        <v>4980</v>
      </c>
      <c r="C507" s="123" t="s">
        <v>23368</v>
      </c>
      <c r="D507" s="120" t="s">
        <v>104</v>
      </c>
      <c r="E507" s="119" t="s">
        <v>16217</v>
      </c>
      <c r="F507" s="119" t="s">
        <v>16218</v>
      </c>
      <c r="G507" s="103" t="s">
        <v>23369</v>
      </c>
      <c r="H507" s="118" t="s">
        <v>15008</v>
      </c>
    </row>
    <row r="508" spans="1:8" x14ac:dyDescent="0.25">
      <c r="A508" s="119"/>
      <c r="B508" s="120" t="s">
        <v>699</v>
      </c>
      <c r="C508" s="123" t="s">
        <v>904</v>
      </c>
      <c r="D508" s="120" t="s">
        <v>104</v>
      </c>
      <c r="E508" s="119" t="s">
        <v>16219</v>
      </c>
      <c r="F508" s="119" t="s">
        <v>16220</v>
      </c>
      <c r="G508" s="103" t="s">
        <v>701</v>
      </c>
      <c r="H508" s="118" t="s">
        <v>15008</v>
      </c>
    </row>
    <row r="509" spans="1:8" x14ac:dyDescent="0.25">
      <c r="A509" s="119"/>
      <c r="B509" s="120" t="s">
        <v>16221</v>
      </c>
      <c r="C509" s="123" t="s">
        <v>904</v>
      </c>
      <c r="D509" s="120" t="s">
        <v>104</v>
      </c>
      <c r="E509" s="119" t="s">
        <v>16222</v>
      </c>
      <c r="F509" s="119" t="s">
        <v>16223</v>
      </c>
      <c r="G509" s="103" t="s">
        <v>15819</v>
      </c>
      <c r="H509" s="118" t="s">
        <v>15008</v>
      </c>
    </row>
    <row r="510" spans="1:8" x14ac:dyDescent="0.25">
      <c r="A510" s="119"/>
      <c r="B510" s="120" t="s">
        <v>16224</v>
      </c>
      <c r="C510" s="123" t="s">
        <v>904</v>
      </c>
      <c r="D510" s="120" t="s">
        <v>104</v>
      </c>
      <c r="E510" s="119" t="s">
        <v>16225</v>
      </c>
      <c r="F510" s="119" t="s">
        <v>16226</v>
      </c>
      <c r="G510" s="103" t="s">
        <v>16227</v>
      </c>
      <c r="H510" s="118" t="s">
        <v>15008</v>
      </c>
    </row>
    <row r="511" spans="1:8" x14ac:dyDescent="0.25">
      <c r="A511" s="119"/>
      <c r="B511" s="120" t="s">
        <v>16228</v>
      </c>
      <c r="C511" s="123" t="s">
        <v>904</v>
      </c>
      <c r="D511" s="120" t="s">
        <v>104</v>
      </c>
      <c r="E511" s="119" t="s">
        <v>16229</v>
      </c>
      <c r="F511" s="119" t="s">
        <v>16230</v>
      </c>
      <c r="G511" s="103" t="s">
        <v>15819</v>
      </c>
      <c r="H511" s="118" t="s">
        <v>15008</v>
      </c>
    </row>
    <row r="512" spans="1:8" x14ac:dyDescent="0.25">
      <c r="A512" s="119"/>
      <c r="B512" s="120" t="s">
        <v>16231</v>
      </c>
      <c r="C512" s="123" t="s">
        <v>1327</v>
      </c>
      <c r="D512" s="120" t="s">
        <v>104</v>
      </c>
      <c r="E512" s="119" t="s">
        <v>16232</v>
      </c>
      <c r="F512" s="119" t="s">
        <v>16233</v>
      </c>
      <c r="G512" s="103" t="s">
        <v>16227</v>
      </c>
      <c r="H512" s="118" t="s">
        <v>15008</v>
      </c>
    </row>
    <row r="513" spans="1:8" x14ac:dyDescent="0.25">
      <c r="A513" s="119"/>
      <c r="B513" s="120" t="s">
        <v>16234</v>
      </c>
      <c r="C513" s="123" t="s">
        <v>4470</v>
      </c>
      <c r="D513" s="120" t="s">
        <v>104</v>
      </c>
      <c r="E513" s="119" t="s">
        <v>23370</v>
      </c>
      <c r="F513" s="119" t="s">
        <v>23370</v>
      </c>
      <c r="G513" s="103" t="s">
        <v>16235</v>
      </c>
      <c r="H513" s="118" t="s">
        <v>15008</v>
      </c>
    </row>
    <row r="514" spans="1:8" x14ac:dyDescent="0.25">
      <c r="A514" s="119"/>
      <c r="B514" s="120" t="s">
        <v>22744</v>
      </c>
      <c r="C514" s="123" t="s">
        <v>4265</v>
      </c>
      <c r="D514" s="120" t="s">
        <v>104</v>
      </c>
      <c r="E514" s="119" t="s">
        <v>22745</v>
      </c>
      <c r="F514" s="119" t="s">
        <v>22746</v>
      </c>
      <c r="G514" s="103" t="s">
        <v>16235</v>
      </c>
      <c r="H514" s="118" t="s">
        <v>15008</v>
      </c>
    </row>
    <row r="515" spans="1:8" x14ac:dyDescent="0.25">
      <c r="A515" s="119"/>
      <c r="B515" s="120" t="s">
        <v>16236</v>
      </c>
      <c r="C515" s="123" t="s">
        <v>1075</v>
      </c>
      <c r="D515" s="120" t="s">
        <v>104</v>
      </c>
      <c r="E515" s="119" t="s">
        <v>22747</v>
      </c>
      <c r="F515" s="119" t="s">
        <v>16237</v>
      </c>
      <c r="G515" s="103" t="s">
        <v>15020</v>
      </c>
      <c r="H515" s="118" t="s">
        <v>15008</v>
      </c>
    </row>
    <row r="516" spans="1:8" x14ac:dyDescent="0.25">
      <c r="A516" s="119"/>
      <c r="B516" s="120" t="s">
        <v>16238</v>
      </c>
      <c r="C516" s="123" t="s">
        <v>16239</v>
      </c>
      <c r="D516" s="120" t="s">
        <v>104</v>
      </c>
      <c r="E516" s="119" t="s">
        <v>16240</v>
      </c>
      <c r="F516" s="119" t="s">
        <v>16241</v>
      </c>
      <c r="G516" s="103" t="s">
        <v>15696</v>
      </c>
      <c r="H516" s="118" t="s">
        <v>15008</v>
      </c>
    </row>
    <row r="517" spans="1:8" x14ac:dyDescent="0.25">
      <c r="A517" s="119"/>
      <c r="B517" s="120" t="s">
        <v>16242</v>
      </c>
      <c r="C517" s="123" t="s">
        <v>16239</v>
      </c>
      <c r="D517" s="120" t="s">
        <v>104</v>
      </c>
      <c r="E517" s="119" t="s">
        <v>16243</v>
      </c>
      <c r="F517" s="119" t="s">
        <v>16244</v>
      </c>
      <c r="G517" s="103" t="s">
        <v>15696</v>
      </c>
      <c r="H517" s="118" t="s">
        <v>15008</v>
      </c>
    </row>
    <row r="518" spans="1:8" x14ac:dyDescent="0.25">
      <c r="A518" s="119"/>
      <c r="B518" s="120" t="s">
        <v>16245</v>
      </c>
      <c r="C518" s="123" t="s">
        <v>16239</v>
      </c>
      <c r="D518" s="120" t="s">
        <v>104</v>
      </c>
      <c r="E518" s="119" t="s">
        <v>16246</v>
      </c>
      <c r="F518" s="119" t="s">
        <v>16247</v>
      </c>
      <c r="G518" s="103" t="s">
        <v>15696</v>
      </c>
      <c r="H518" s="118" t="s">
        <v>15008</v>
      </c>
    </row>
    <row r="519" spans="1:8" x14ac:dyDescent="0.25">
      <c r="A519" s="119"/>
      <c r="B519" s="120" t="s">
        <v>16248</v>
      </c>
      <c r="C519" s="123" t="s">
        <v>16239</v>
      </c>
      <c r="D519" s="120" t="s">
        <v>104</v>
      </c>
      <c r="E519" s="119" t="s">
        <v>16249</v>
      </c>
      <c r="F519" s="119" t="s">
        <v>16250</v>
      </c>
      <c r="G519" s="103" t="s">
        <v>15696</v>
      </c>
      <c r="H519" s="118" t="s">
        <v>15008</v>
      </c>
    </row>
    <row r="520" spans="1:8" x14ac:dyDescent="0.25">
      <c r="A520" s="119"/>
      <c r="B520" s="120" t="s">
        <v>16251</v>
      </c>
      <c r="C520" s="123" t="s">
        <v>16239</v>
      </c>
      <c r="D520" s="120" t="s">
        <v>104</v>
      </c>
      <c r="E520" s="119" t="s">
        <v>16252</v>
      </c>
      <c r="F520" s="119" t="s">
        <v>16253</v>
      </c>
      <c r="G520" s="103" t="s">
        <v>15696</v>
      </c>
      <c r="H520" s="118" t="s">
        <v>15008</v>
      </c>
    </row>
    <row r="521" spans="1:8" x14ac:dyDescent="0.25">
      <c r="A521" s="119"/>
      <c r="B521" s="120" t="s">
        <v>16254</v>
      </c>
      <c r="C521" s="123" t="s">
        <v>16239</v>
      </c>
      <c r="D521" s="120" t="s">
        <v>104</v>
      </c>
      <c r="E521" s="119" t="s">
        <v>16255</v>
      </c>
      <c r="F521" s="119" t="s">
        <v>16256</v>
      </c>
      <c r="G521" s="103" t="s">
        <v>15696</v>
      </c>
      <c r="H521" s="118" t="s">
        <v>15008</v>
      </c>
    </row>
    <row r="522" spans="1:8" x14ac:dyDescent="0.25">
      <c r="A522" s="119"/>
      <c r="B522" s="120" t="s">
        <v>16257</v>
      </c>
      <c r="C522" s="123" t="s">
        <v>16239</v>
      </c>
      <c r="D522" s="120" t="s">
        <v>104</v>
      </c>
      <c r="E522" s="119" t="s">
        <v>16258</v>
      </c>
      <c r="F522" s="119" t="s">
        <v>15758</v>
      </c>
      <c r="G522" s="103" t="s">
        <v>15696</v>
      </c>
      <c r="H522" s="118" t="s">
        <v>15008</v>
      </c>
    </row>
    <row r="523" spans="1:8" x14ac:dyDescent="0.25">
      <c r="A523" s="119"/>
      <c r="B523" s="120" t="s">
        <v>16259</v>
      </c>
      <c r="C523" s="123" t="s">
        <v>16239</v>
      </c>
      <c r="D523" s="120" t="s">
        <v>104</v>
      </c>
      <c r="E523" s="119" t="s">
        <v>16260</v>
      </c>
      <c r="F523" s="119" t="s">
        <v>16261</v>
      </c>
      <c r="G523" s="103" t="s">
        <v>15696</v>
      </c>
      <c r="H523" s="118" t="s">
        <v>15008</v>
      </c>
    </row>
    <row r="524" spans="1:8" x14ac:dyDescent="0.25">
      <c r="A524" s="119"/>
      <c r="B524" s="120" t="s">
        <v>16262</v>
      </c>
      <c r="C524" s="123" t="s">
        <v>16239</v>
      </c>
      <c r="D524" s="120" t="s">
        <v>104</v>
      </c>
      <c r="E524" s="119" t="s">
        <v>16263</v>
      </c>
      <c r="F524" s="119" t="s">
        <v>16264</v>
      </c>
      <c r="G524" s="103" t="s">
        <v>15696</v>
      </c>
      <c r="H524" s="118" t="s">
        <v>15008</v>
      </c>
    </row>
    <row r="525" spans="1:8" x14ac:dyDescent="0.25">
      <c r="A525" s="119"/>
      <c r="B525" s="120" t="s">
        <v>16265</v>
      </c>
      <c r="C525" s="123" t="s">
        <v>16239</v>
      </c>
      <c r="D525" s="120" t="s">
        <v>104</v>
      </c>
      <c r="E525" s="119" t="s">
        <v>16266</v>
      </c>
      <c r="F525" s="119" t="s">
        <v>16267</v>
      </c>
      <c r="G525" s="103" t="s">
        <v>15696</v>
      </c>
      <c r="H525" s="118" t="s">
        <v>15008</v>
      </c>
    </row>
    <row r="526" spans="1:8" x14ac:dyDescent="0.25">
      <c r="A526" s="119"/>
      <c r="B526" s="120" t="s">
        <v>16268</v>
      </c>
      <c r="C526" s="123" t="s">
        <v>16239</v>
      </c>
      <c r="D526" s="120" t="s">
        <v>104</v>
      </c>
      <c r="E526" s="119" t="s">
        <v>16269</v>
      </c>
      <c r="F526" s="119" t="s">
        <v>16270</v>
      </c>
      <c r="G526" s="103" t="s">
        <v>15696</v>
      </c>
      <c r="H526" s="118" t="s">
        <v>15008</v>
      </c>
    </row>
    <row r="527" spans="1:8" x14ac:dyDescent="0.25">
      <c r="A527" s="119"/>
      <c r="B527" s="120" t="s">
        <v>16271</v>
      </c>
      <c r="C527" s="123" t="s">
        <v>905</v>
      </c>
      <c r="D527" s="120" t="s">
        <v>104</v>
      </c>
      <c r="E527" s="119" t="s">
        <v>16272</v>
      </c>
      <c r="F527" s="119" t="s">
        <v>16273</v>
      </c>
      <c r="G527" s="103" t="s">
        <v>16274</v>
      </c>
      <c r="H527" s="118" t="s">
        <v>15008</v>
      </c>
    </row>
    <row r="528" spans="1:8" x14ac:dyDescent="0.25">
      <c r="A528" s="119"/>
      <c r="B528" s="120" t="s">
        <v>16275</v>
      </c>
      <c r="C528" s="123" t="s">
        <v>16239</v>
      </c>
      <c r="D528" s="120" t="s">
        <v>104</v>
      </c>
      <c r="E528" s="119" t="s">
        <v>16276</v>
      </c>
      <c r="F528" s="119" t="s">
        <v>16277</v>
      </c>
      <c r="G528" s="103" t="s">
        <v>15696</v>
      </c>
      <c r="H528" s="118" t="s">
        <v>15008</v>
      </c>
    </row>
    <row r="529" spans="1:8" x14ac:dyDescent="0.25">
      <c r="A529" s="119"/>
      <c r="B529" s="120" t="s">
        <v>16278</v>
      </c>
      <c r="C529" s="123" t="s">
        <v>16239</v>
      </c>
      <c r="D529" s="120" t="s">
        <v>104</v>
      </c>
      <c r="E529" s="119" t="s">
        <v>16279</v>
      </c>
      <c r="F529" s="119" t="s">
        <v>16279</v>
      </c>
      <c r="G529" s="103" t="s">
        <v>15696</v>
      </c>
      <c r="H529" s="118" t="s">
        <v>15008</v>
      </c>
    </row>
    <row r="530" spans="1:8" x14ac:dyDescent="0.25">
      <c r="A530" s="119"/>
      <c r="B530" s="120" t="s">
        <v>16280</v>
      </c>
      <c r="C530" s="123" t="s">
        <v>16239</v>
      </c>
      <c r="D530" s="120" t="s">
        <v>104</v>
      </c>
      <c r="E530" s="119" t="s">
        <v>16281</v>
      </c>
      <c r="F530" s="119" t="s">
        <v>16282</v>
      </c>
      <c r="G530" s="103" t="s">
        <v>15696</v>
      </c>
      <c r="H530" s="118" t="s">
        <v>15027</v>
      </c>
    </row>
    <row r="531" spans="1:8" x14ac:dyDescent="0.25">
      <c r="A531" s="119"/>
      <c r="B531" s="120" t="s">
        <v>16283</v>
      </c>
      <c r="C531" s="123" t="s">
        <v>7649</v>
      </c>
      <c r="D531" s="120" t="s">
        <v>104</v>
      </c>
      <c r="E531" s="119" t="s">
        <v>22748</v>
      </c>
      <c r="F531" s="119" t="s">
        <v>22749</v>
      </c>
      <c r="G531" s="103" t="s">
        <v>15020</v>
      </c>
      <c r="H531" s="118" t="s">
        <v>15008</v>
      </c>
    </row>
    <row r="532" spans="1:8" x14ac:dyDescent="0.25">
      <c r="A532" s="119"/>
      <c r="B532" s="120" t="s">
        <v>16284</v>
      </c>
      <c r="C532" s="123" t="s">
        <v>16239</v>
      </c>
      <c r="D532" s="120" t="s">
        <v>104</v>
      </c>
      <c r="E532" s="119" t="s">
        <v>16285</v>
      </c>
      <c r="F532" s="119" t="s">
        <v>16286</v>
      </c>
      <c r="G532" s="103" t="s">
        <v>15696</v>
      </c>
      <c r="H532" s="118" t="s">
        <v>15008</v>
      </c>
    </row>
    <row r="533" spans="1:8" x14ac:dyDescent="0.25">
      <c r="A533" s="119"/>
      <c r="B533" s="120" t="s">
        <v>1406</v>
      </c>
      <c r="C533" s="123" t="s">
        <v>16239</v>
      </c>
      <c r="D533" s="120" t="s">
        <v>104</v>
      </c>
      <c r="E533" s="119" t="s">
        <v>16287</v>
      </c>
      <c r="F533" s="119" t="s">
        <v>16287</v>
      </c>
      <c r="G533" s="103" t="s">
        <v>15696</v>
      </c>
      <c r="H533" s="118" t="s">
        <v>15008</v>
      </c>
    </row>
    <row r="534" spans="1:8" x14ac:dyDescent="0.25">
      <c r="A534" s="119"/>
      <c r="B534" s="120" t="s">
        <v>16288</v>
      </c>
      <c r="C534" s="123" t="s">
        <v>16239</v>
      </c>
      <c r="D534" s="120" t="s">
        <v>104</v>
      </c>
      <c r="E534" s="119" t="s">
        <v>16289</v>
      </c>
      <c r="F534" s="119" t="s">
        <v>16290</v>
      </c>
      <c r="G534" s="103" t="s">
        <v>15696</v>
      </c>
      <c r="H534" s="118" t="s">
        <v>15008</v>
      </c>
    </row>
    <row r="535" spans="1:8" x14ac:dyDescent="0.25">
      <c r="A535" s="119"/>
      <c r="B535" s="120" t="s">
        <v>16291</v>
      </c>
      <c r="C535" s="123" t="s">
        <v>16239</v>
      </c>
      <c r="D535" s="120" t="s">
        <v>104</v>
      </c>
      <c r="E535" s="119" t="s">
        <v>16292</v>
      </c>
      <c r="F535" s="119" t="s">
        <v>16293</v>
      </c>
      <c r="G535" s="103" t="s">
        <v>15696</v>
      </c>
      <c r="H535" s="118" t="s">
        <v>15008</v>
      </c>
    </row>
    <row r="536" spans="1:8" x14ac:dyDescent="0.25">
      <c r="A536" s="119"/>
      <c r="B536" s="120" t="s">
        <v>16294</v>
      </c>
      <c r="C536" s="123" t="s">
        <v>16239</v>
      </c>
      <c r="D536" s="120" t="s">
        <v>104</v>
      </c>
      <c r="E536" s="119" t="s">
        <v>16295</v>
      </c>
      <c r="F536" s="119" t="s">
        <v>16296</v>
      </c>
      <c r="G536" s="103" t="s">
        <v>15696</v>
      </c>
      <c r="H536" s="118" t="s">
        <v>15008</v>
      </c>
    </row>
    <row r="537" spans="1:8" x14ac:dyDescent="0.25">
      <c r="A537" s="119"/>
      <c r="B537" s="120" t="s">
        <v>16297</v>
      </c>
      <c r="C537" s="123" t="s">
        <v>16239</v>
      </c>
      <c r="D537" s="120" t="s">
        <v>104</v>
      </c>
      <c r="E537" s="119" t="s">
        <v>16298</v>
      </c>
      <c r="F537" s="119" t="s">
        <v>16299</v>
      </c>
      <c r="G537" s="103" t="s">
        <v>15696</v>
      </c>
      <c r="H537" s="118" t="s">
        <v>15008</v>
      </c>
    </row>
    <row r="538" spans="1:8" x14ac:dyDescent="0.25">
      <c r="A538" s="119"/>
      <c r="B538" s="120" t="s">
        <v>16300</v>
      </c>
      <c r="C538" s="123" t="s">
        <v>16239</v>
      </c>
      <c r="D538" s="120" t="s">
        <v>104</v>
      </c>
      <c r="E538" s="119" t="s">
        <v>16301</v>
      </c>
      <c r="F538" s="119" t="s">
        <v>16302</v>
      </c>
      <c r="G538" s="103" t="s">
        <v>15696</v>
      </c>
      <c r="H538" s="118" t="s">
        <v>15008</v>
      </c>
    </row>
    <row r="539" spans="1:8" x14ac:dyDescent="0.25">
      <c r="A539" s="119"/>
      <c r="B539" s="120" t="s">
        <v>16303</v>
      </c>
      <c r="C539" s="123" t="s">
        <v>16239</v>
      </c>
      <c r="D539" s="120" t="s">
        <v>104</v>
      </c>
      <c r="E539" s="119" t="s">
        <v>16304</v>
      </c>
      <c r="F539" s="119" t="s">
        <v>16305</v>
      </c>
      <c r="G539" s="103" t="s">
        <v>15696</v>
      </c>
      <c r="H539" s="118" t="s">
        <v>15008</v>
      </c>
    </row>
    <row r="540" spans="1:8" x14ac:dyDescent="0.25">
      <c r="A540" s="119"/>
      <c r="B540" s="120" t="s">
        <v>16306</v>
      </c>
      <c r="C540" s="123" t="s">
        <v>16239</v>
      </c>
      <c r="D540" s="120" t="s">
        <v>104</v>
      </c>
      <c r="E540" s="119" t="s">
        <v>16307</v>
      </c>
      <c r="F540" s="119" t="s">
        <v>16307</v>
      </c>
      <c r="G540" s="103" t="s">
        <v>15696</v>
      </c>
      <c r="H540" s="118" t="s">
        <v>15008</v>
      </c>
    </row>
    <row r="541" spans="1:8" x14ac:dyDescent="0.25">
      <c r="A541" s="119"/>
      <c r="B541" s="120" t="s">
        <v>16308</v>
      </c>
      <c r="C541" s="123" t="s">
        <v>4265</v>
      </c>
      <c r="D541" s="120" t="s">
        <v>104</v>
      </c>
      <c r="E541" s="119" t="s">
        <v>22750</v>
      </c>
      <c r="F541" s="119" t="s">
        <v>16309</v>
      </c>
      <c r="G541" s="103" t="s">
        <v>15696</v>
      </c>
      <c r="H541" s="118" t="s">
        <v>15008</v>
      </c>
    </row>
    <row r="542" spans="1:8" x14ac:dyDescent="0.25">
      <c r="A542" s="119"/>
      <c r="B542" s="120" t="s">
        <v>16310</v>
      </c>
      <c r="C542" s="123" t="s">
        <v>16239</v>
      </c>
      <c r="D542" s="120" t="s">
        <v>104</v>
      </c>
      <c r="E542" s="119" t="s">
        <v>16311</v>
      </c>
      <c r="F542" s="119" t="s">
        <v>16312</v>
      </c>
      <c r="G542" s="103" t="s">
        <v>15696</v>
      </c>
      <c r="H542" s="118" t="s">
        <v>15027</v>
      </c>
    </row>
    <row r="543" spans="1:8" x14ac:dyDescent="0.25">
      <c r="A543" s="119"/>
      <c r="B543" s="120" t="s">
        <v>5015</v>
      </c>
      <c r="C543" s="123" t="s">
        <v>125</v>
      </c>
      <c r="D543" s="120" t="s">
        <v>104</v>
      </c>
      <c r="E543" s="119" t="s">
        <v>16313</v>
      </c>
      <c r="F543" s="119" t="s">
        <v>16313</v>
      </c>
      <c r="G543" s="103" t="s">
        <v>366</v>
      </c>
      <c r="H543" s="118" t="s">
        <v>15008</v>
      </c>
    </row>
    <row r="544" spans="1:8" x14ac:dyDescent="0.25">
      <c r="A544" s="119"/>
      <c r="B544" s="120" t="s">
        <v>23371</v>
      </c>
      <c r="C544" s="123" t="s">
        <v>23342</v>
      </c>
      <c r="D544" s="120" t="s">
        <v>104</v>
      </c>
      <c r="E544" s="119" t="s">
        <v>23372</v>
      </c>
      <c r="F544" s="119" t="s">
        <v>23373</v>
      </c>
      <c r="G544" s="103" t="s">
        <v>366</v>
      </c>
      <c r="H544" s="118" t="s">
        <v>15008</v>
      </c>
    </row>
    <row r="545" spans="1:8" x14ac:dyDescent="0.25">
      <c r="A545" s="119"/>
      <c r="B545" s="120" t="s">
        <v>695</v>
      </c>
      <c r="C545" s="123" t="s">
        <v>1913</v>
      </c>
      <c r="D545" s="120" t="s">
        <v>104</v>
      </c>
      <c r="E545" s="119" t="s">
        <v>16315</v>
      </c>
      <c r="F545" s="119" t="s">
        <v>16316</v>
      </c>
      <c r="G545" s="103" t="s">
        <v>15696</v>
      </c>
      <c r="H545" s="118" t="s">
        <v>15008</v>
      </c>
    </row>
    <row r="546" spans="1:8" x14ac:dyDescent="0.25">
      <c r="A546" s="119"/>
      <c r="B546" s="120" t="s">
        <v>16317</v>
      </c>
      <c r="C546" s="123" t="s">
        <v>23315</v>
      </c>
      <c r="D546" s="120" t="s">
        <v>104</v>
      </c>
      <c r="E546" s="119" t="s">
        <v>23374</v>
      </c>
      <c r="F546" s="119" t="s">
        <v>23375</v>
      </c>
      <c r="G546" s="103" t="s">
        <v>366</v>
      </c>
      <c r="H546" s="118" t="s">
        <v>15008</v>
      </c>
    </row>
    <row r="547" spans="1:8" x14ac:dyDescent="0.25">
      <c r="A547" s="119"/>
      <c r="B547" s="120" t="s">
        <v>16318</v>
      </c>
      <c r="C547" s="123" t="s">
        <v>16319</v>
      </c>
      <c r="D547" s="120" t="s">
        <v>104</v>
      </c>
      <c r="E547" s="119" t="s">
        <v>16320</v>
      </c>
      <c r="F547" s="119" t="s">
        <v>16321</v>
      </c>
      <c r="G547" s="103" t="s">
        <v>366</v>
      </c>
      <c r="H547" s="118" t="s">
        <v>15027</v>
      </c>
    </row>
    <row r="548" spans="1:8" x14ac:dyDescent="0.25">
      <c r="A548" s="119"/>
      <c r="B548" s="120" t="s">
        <v>16323</v>
      </c>
      <c r="C548" s="123" t="s">
        <v>1075</v>
      </c>
      <c r="D548" s="120" t="s">
        <v>104</v>
      </c>
      <c r="E548" s="119" t="s">
        <v>22751</v>
      </c>
      <c r="F548" s="119" t="s">
        <v>16322</v>
      </c>
      <c r="G548" s="103" t="s">
        <v>15020</v>
      </c>
      <c r="H548" s="118" t="s">
        <v>15008</v>
      </c>
    </row>
    <row r="549" spans="1:8" x14ac:dyDescent="0.25">
      <c r="A549" s="119"/>
      <c r="B549" s="120" t="s">
        <v>16324</v>
      </c>
      <c r="C549" s="123" t="s">
        <v>16239</v>
      </c>
      <c r="D549" s="120" t="s">
        <v>104</v>
      </c>
      <c r="E549" s="119" t="s">
        <v>16325</v>
      </c>
      <c r="F549" s="119" t="s">
        <v>16326</v>
      </c>
      <c r="G549" s="103" t="s">
        <v>15696</v>
      </c>
      <c r="H549" s="118" t="s">
        <v>15008</v>
      </c>
    </row>
    <row r="550" spans="1:8" x14ac:dyDescent="0.25">
      <c r="A550" s="119"/>
      <c r="B550" s="120" t="s">
        <v>16327</v>
      </c>
      <c r="C550" s="123" t="s">
        <v>16239</v>
      </c>
      <c r="D550" s="120" t="s">
        <v>104</v>
      </c>
      <c r="E550" s="119" t="s">
        <v>16328</v>
      </c>
      <c r="F550" s="119" t="s">
        <v>16329</v>
      </c>
      <c r="G550" s="103" t="s">
        <v>15696</v>
      </c>
      <c r="H550" s="118" t="s">
        <v>15008</v>
      </c>
    </row>
    <row r="551" spans="1:8" x14ac:dyDescent="0.25">
      <c r="A551" s="119"/>
      <c r="B551" s="120" t="s">
        <v>16330</v>
      </c>
      <c r="C551" s="123" t="s">
        <v>4470</v>
      </c>
      <c r="D551" s="120" t="s">
        <v>104</v>
      </c>
      <c r="E551" s="119" t="s">
        <v>23376</v>
      </c>
      <c r="F551" s="119" t="s">
        <v>23377</v>
      </c>
      <c r="G551" s="103" t="s">
        <v>15696</v>
      </c>
      <c r="H551" s="118" t="s">
        <v>15008</v>
      </c>
    </row>
    <row r="552" spans="1:8" x14ac:dyDescent="0.25">
      <c r="A552" s="119"/>
      <c r="B552" s="120" t="s">
        <v>16331</v>
      </c>
      <c r="C552" s="123" t="s">
        <v>16239</v>
      </c>
      <c r="D552" s="120" t="s">
        <v>104</v>
      </c>
      <c r="E552" s="119" t="s">
        <v>16332</v>
      </c>
      <c r="F552" s="119" t="s">
        <v>16333</v>
      </c>
      <c r="G552" s="103" t="s">
        <v>15696</v>
      </c>
      <c r="H552" s="118" t="s">
        <v>15008</v>
      </c>
    </row>
    <row r="553" spans="1:8" x14ac:dyDescent="0.25">
      <c r="A553" s="119"/>
      <c r="B553" s="120" t="s">
        <v>16334</v>
      </c>
      <c r="C553" s="123" t="s">
        <v>16239</v>
      </c>
      <c r="D553" s="120" t="s">
        <v>104</v>
      </c>
      <c r="E553" s="119" t="s">
        <v>16335</v>
      </c>
      <c r="F553" s="119" t="s">
        <v>16336</v>
      </c>
      <c r="G553" s="103" t="s">
        <v>15696</v>
      </c>
      <c r="H553" s="118" t="s">
        <v>15008</v>
      </c>
    </row>
    <row r="554" spans="1:8" x14ac:dyDescent="0.25">
      <c r="A554" s="119"/>
      <c r="B554" s="120" t="s">
        <v>1348</v>
      </c>
      <c r="C554" s="123" t="s">
        <v>16239</v>
      </c>
      <c r="D554" s="120" t="s">
        <v>104</v>
      </c>
      <c r="E554" s="119" t="s">
        <v>16337</v>
      </c>
      <c r="F554" s="119" t="s">
        <v>15162</v>
      </c>
      <c r="G554" s="103" t="s">
        <v>15696</v>
      </c>
      <c r="H554" s="118" t="s">
        <v>15008</v>
      </c>
    </row>
    <row r="555" spans="1:8" x14ac:dyDescent="0.25">
      <c r="A555" s="119"/>
      <c r="B555" s="120" t="s">
        <v>16339</v>
      </c>
      <c r="C555" s="123" t="s">
        <v>16239</v>
      </c>
      <c r="D555" s="120" t="s">
        <v>104</v>
      </c>
      <c r="E555" s="119" t="s">
        <v>16340</v>
      </c>
      <c r="F555" s="119" t="s">
        <v>16341</v>
      </c>
      <c r="G555" s="103" t="s">
        <v>15696</v>
      </c>
      <c r="H555" s="118" t="s">
        <v>15008</v>
      </c>
    </row>
    <row r="556" spans="1:8" x14ac:dyDescent="0.25">
      <c r="A556" s="119"/>
      <c r="B556" s="120" t="s">
        <v>16342</v>
      </c>
      <c r="C556" s="123" t="s">
        <v>16239</v>
      </c>
      <c r="D556" s="120" t="s">
        <v>104</v>
      </c>
      <c r="E556" s="119" t="s">
        <v>22752</v>
      </c>
      <c r="F556" s="119" t="s">
        <v>16343</v>
      </c>
      <c r="G556" s="103" t="s">
        <v>15696</v>
      </c>
      <c r="H556" s="118" t="s">
        <v>15008</v>
      </c>
    </row>
    <row r="557" spans="1:8" x14ac:dyDescent="0.25">
      <c r="A557" s="119"/>
      <c r="B557" s="120" t="s">
        <v>16344</v>
      </c>
      <c r="C557" s="123" t="s">
        <v>3633</v>
      </c>
      <c r="D557" s="120" t="s">
        <v>104</v>
      </c>
      <c r="E557" s="119" t="s">
        <v>16345</v>
      </c>
      <c r="F557" s="119" t="s">
        <v>16346</v>
      </c>
      <c r="G557" s="103" t="s">
        <v>366</v>
      </c>
      <c r="H557" s="118" t="s">
        <v>15008</v>
      </c>
    </row>
    <row r="558" spans="1:8" x14ac:dyDescent="0.25">
      <c r="A558" s="119"/>
      <c r="B558" s="120" t="s">
        <v>16347</v>
      </c>
      <c r="C558" s="123" t="s">
        <v>3633</v>
      </c>
      <c r="D558" s="120" t="s">
        <v>104</v>
      </c>
      <c r="E558" s="119" t="s">
        <v>16348</v>
      </c>
      <c r="F558" s="119" t="s">
        <v>16349</v>
      </c>
      <c r="G558" s="103" t="s">
        <v>366</v>
      </c>
      <c r="H558" s="118" t="s">
        <v>15008</v>
      </c>
    </row>
    <row r="559" spans="1:8" x14ac:dyDescent="0.25">
      <c r="A559" s="119"/>
      <c r="B559" s="120" t="s">
        <v>16350</v>
      </c>
      <c r="C559" s="123" t="s">
        <v>4384</v>
      </c>
      <c r="D559" s="120" t="s">
        <v>104</v>
      </c>
      <c r="E559" s="119" t="s">
        <v>16351</v>
      </c>
      <c r="F559" s="119" t="s">
        <v>16352</v>
      </c>
      <c r="G559" s="103" t="s">
        <v>15696</v>
      </c>
      <c r="H559" s="118" t="s">
        <v>15008</v>
      </c>
    </row>
    <row r="560" spans="1:8" x14ac:dyDescent="0.25">
      <c r="A560" s="119"/>
      <c r="B560" s="120" t="s">
        <v>16353</v>
      </c>
      <c r="C560" s="123" t="s">
        <v>16239</v>
      </c>
      <c r="D560" s="120" t="s">
        <v>104</v>
      </c>
      <c r="E560" s="119" t="s">
        <v>16354</v>
      </c>
      <c r="F560" s="119" t="s">
        <v>16355</v>
      </c>
      <c r="G560" s="103" t="s">
        <v>15696</v>
      </c>
      <c r="H560" s="118" t="s">
        <v>15008</v>
      </c>
    </row>
    <row r="561" spans="1:8" x14ac:dyDescent="0.25">
      <c r="A561" s="119"/>
      <c r="B561" s="120" t="s">
        <v>16356</v>
      </c>
      <c r="C561" s="123" t="s">
        <v>16239</v>
      </c>
      <c r="D561" s="120" t="s">
        <v>104</v>
      </c>
      <c r="E561" s="119" t="s">
        <v>16357</v>
      </c>
      <c r="F561" s="119" t="s">
        <v>16358</v>
      </c>
      <c r="G561" s="103" t="s">
        <v>15696</v>
      </c>
      <c r="H561" s="118" t="s">
        <v>15008</v>
      </c>
    </row>
    <row r="562" spans="1:8" x14ac:dyDescent="0.25">
      <c r="A562" s="119"/>
      <c r="B562" s="120" t="s">
        <v>16359</v>
      </c>
      <c r="C562" s="123" t="s">
        <v>16239</v>
      </c>
      <c r="D562" s="120" t="s">
        <v>104</v>
      </c>
      <c r="E562" s="119" t="s">
        <v>22753</v>
      </c>
      <c r="F562" s="119" t="s">
        <v>16360</v>
      </c>
      <c r="G562" s="103" t="s">
        <v>15696</v>
      </c>
      <c r="H562" s="118" t="s">
        <v>15008</v>
      </c>
    </row>
    <row r="563" spans="1:8" x14ac:dyDescent="0.25">
      <c r="A563" s="119"/>
      <c r="B563" s="120" t="s">
        <v>16361</v>
      </c>
      <c r="C563" s="123" t="s">
        <v>16239</v>
      </c>
      <c r="D563" s="120" t="s">
        <v>104</v>
      </c>
      <c r="E563" s="119" t="s">
        <v>22754</v>
      </c>
      <c r="F563" s="119" t="s">
        <v>16362</v>
      </c>
      <c r="G563" s="103" t="s">
        <v>15696</v>
      </c>
      <c r="H563" s="118" t="s">
        <v>15008</v>
      </c>
    </row>
    <row r="564" spans="1:8" x14ac:dyDescent="0.25">
      <c r="A564" s="119"/>
      <c r="B564" s="120" t="s">
        <v>16363</v>
      </c>
      <c r="C564" s="123" t="s">
        <v>16239</v>
      </c>
      <c r="D564" s="120" t="s">
        <v>104</v>
      </c>
      <c r="E564" s="119" t="s">
        <v>22755</v>
      </c>
      <c r="F564" s="119" t="s">
        <v>16362</v>
      </c>
      <c r="G564" s="103" t="s">
        <v>15696</v>
      </c>
      <c r="H564" s="118" t="s">
        <v>15008</v>
      </c>
    </row>
    <row r="565" spans="1:8" x14ac:dyDescent="0.25">
      <c r="A565" s="119"/>
      <c r="B565" s="120" t="s">
        <v>16364</v>
      </c>
      <c r="C565" s="123" t="s">
        <v>16239</v>
      </c>
      <c r="D565" s="120" t="s">
        <v>104</v>
      </c>
      <c r="E565" s="119" t="s">
        <v>22756</v>
      </c>
      <c r="F565" s="119" t="s">
        <v>16362</v>
      </c>
      <c r="G565" s="103" t="s">
        <v>15696</v>
      </c>
      <c r="H565" s="118" t="s">
        <v>15008</v>
      </c>
    </row>
    <row r="566" spans="1:8" x14ac:dyDescent="0.25">
      <c r="A566" s="119"/>
      <c r="B566" s="120" t="s">
        <v>16365</v>
      </c>
      <c r="C566" s="123" t="s">
        <v>16239</v>
      </c>
      <c r="D566" s="120" t="s">
        <v>104</v>
      </c>
      <c r="E566" s="119" t="s">
        <v>22757</v>
      </c>
      <c r="F566" s="119" t="s">
        <v>16362</v>
      </c>
      <c r="G566" s="103" t="s">
        <v>15696</v>
      </c>
      <c r="H566" s="118" t="s">
        <v>15008</v>
      </c>
    </row>
    <row r="567" spans="1:8" x14ac:dyDescent="0.25">
      <c r="A567" s="119"/>
      <c r="B567" s="120" t="s">
        <v>16366</v>
      </c>
      <c r="C567" s="123" t="s">
        <v>16239</v>
      </c>
      <c r="D567" s="120" t="s">
        <v>104</v>
      </c>
      <c r="E567" s="119" t="s">
        <v>22758</v>
      </c>
      <c r="F567" s="119" t="s">
        <v>16362</v>
      </c>
      <c r="G567" s="103" t="s">
        <v>15696</v>
      </c>
      <c r="H567" s="118" t="s">
        <v>15008</v>
      </c>
    </row>
    <row r="568" spans="1:8" x14ac:dyDescent="0.25">
      <c r="A568" s="119"/>
      <c r="B568" s="120" t="s">
        <v>16367</v>
      </c>
      <c r="C568" s="123" t="s">
        <v>16239</v>
      </c>
      <c r="D568" s="120" t="s">
        <v>104</v>
      </c>
      <c r="E568" s="119" t="s">
        <v>22759</v>
      </c>
      <c r="F568" s="119" t="s">
        <v>16362</v>
      </c>
      <c r="G568" s="103" t="s">
        <v>15696</v>
      </c>
      <c r="H568" s="118" t="s">
        <v>15008</v>
      </c>
    </row>
    <row r="569" spans="1:8" x14ac:dyDescent="0.25">
      <c r="A569" s="119"/>
      <c r="B569" s="120" t="s">
        <v>16368</v>
      </c>
      <c r="C569" s="123" t="s">
        <v>16239</v>
      </c>
      <c r="D569" s="120" t="s">
        <v>104</v>
      </c>
      <c r="E569" s="119" t="s">
        <v>22760</v>
      </c>
      <c r="F569" s="119" t="s">
        <v>16362</v>
      </c>
      <c r="G569" s="103" t="s">
        <v>15696</v>
      </c>
      <c r="H569" s="118" t="s">
        <v>15008</v>
      </c>
    </row>
    <row r="570" spans="1:8" x14ac:dyDescent="0.25">
      <c r="A570" s="119"/>
      <c r="B570" s="120" t="s">
        <v>16369</v>
      </c>
      <c r="C570" s="123" t="s">
        <v>125</v>
      </c>
      <c r="D570" s="120" t="s">
        <v>104</v>
      </c>
      <c r="E570" s="119" t="s">
        <v>22761</v>
      </c>
      <c r="F570" s="119" t="s">
        <v>16362</v>
      </c>
      <c r="G570" s="103" t="s">
        <v>15696</v>
      </c>
      <c r="H570" s="118" t="s">
        <v>15008</v>
      </c>
    </row>
    <row r="571" spans="1:8" x14ac:dyDescent="0.25">
      <c r="A571" s="119"/>
      <c r="B571" s="120" t="s">
        <v>16370</v>
      </c>
      <c r="C571" s="123" t="s">
        <v>16239</v>
      </c>
      <c r="D571" s="120" t="s">
        <v>104</v>
      </c>
      <c r="E571" s="119" t="s">
        <v>22762</v>
      </c>
      <c r="F571" s="119" t="s">
        <v>16362</v>
      </c>
      <c r="G571" s="103" t="s">
        <v>15696</v>
      </c>
      <c r="H571" s="118" t="s">
        <v>15008</v>
      </c>
    </row>
    <row r="572" spans="1:8" x14ac:dyDescent="0.25">
      <c r="A572" s="119"/>
      <c r="B572" s="120" t="s">
        <v>16371</v>
      </c>
      <c r="C572" s="123" t="s">
        <v>16239</v>
      </c>
      <c r="D572" s="120" t="s">
        <v>104</v>
      </c>
      <c r="E572" s="119" t="s">
        <v>22763</v>
      </c>
      <c r="F572" s="119" t="s">
        <v>16362</v>
      </c>
      <c r="G572" s="103" t="s">
        <v>15696</v>
      </c>
      <c r="H572" s="118" t="s">
        <v>15008</v>
      </c>
    </row>
    <row r="573" spans="1:8" x14ac:dyDescent="0.25">
      <c r="A573" s="119"/>
      <c r="B573" s="120" t="s">
        <v>16372</v>
      </c>
      <c r="C573" s="123" t="s">
        <v>16239</v>
      </c>
      <c r="D573" s="120" t="s">
        <v>104</v>
      </c>
      <c r="E573" s="119" t="s">
        <v>16373</v>
      </c>
      <c r="F573" s="119" t="s">
        <v>16374</v>
      </c>
      <c r="G573" s="103" t="s">
        <v>15696</v>
      </c>
      <c r="H573" s="118" t="s">
        <v>15008</v>
      </c>
    </row>
    <row r="574" spans="1:8" x14ac:dyDescent="0.25">
      <c r="A574" s="119"/>
      <c r="B574" s="120" t="s">
        <v>16375</v>
      </c>
      <c r="C574" s="123" t="s">
        <v>16239</v>
      </c>
      <c r="D574" s="120" t="s">
        <v>104</v>
      </c>
      <c r="E574" s="119" t="s">
        <v>16376</v>
      </c>
      <c r="F574" s="119" t="s">
        <v>16377</v>
      </c>
      <c r="G574" s="103" t="s">
        <v>15696</v>
      </c>
      <c r="H574" s="118" t="s">
        <v>15008</v>
      </c>
    </row>
    <row r="575" spans="1:8" x14ac:dyDescent="0.25">
      <c r="A575" s="119"/>
      <c r="B575" s="120" t="s">
        <v>16378</v>
      </c>
      <c r="C575" s="123" t="s">
        <v>16239</v>
      </c>
      <c r="D575" s="120" t="s">
        <v>104</v>
      </c>
      <c r="E575" s="119" t="s">
        <v>16379</v>
      </c>
      <c r="F575" s="119" t="s">
        <v>16380</v>
      </c>
      <c r="G575" s="103" t="s">
        <v>15696</v>
      </c>
      <c r="H575" s="118" t="s">
        <v>15008</v>
      </c>
    </row>
    <row r="576" spans="1:8" x14ac:dyDescent="0.25">
      <c r="A576" s="119"/>
      <c r="B576" s="120" t="s">
        <v>16381</v>
      </c>
      <c r="C576" s="123" t="s">
        <v>16239</v>
      </c>
      <c r="D576" s="120" t="s">
        <v>104</v>
      </c>
      <c r="E576" s="119" t="s">
        <v>16382</v>
      </c>
      <c r="F576" s="119" t="s">
        <v>16383</v>
      </c>
      <c r="G576" s="103" t="s">
        <v>15696</v>
      </c>
      <c r="H576" s="118" t="s">
        <v>15008</v>
      </c>
    </row>
    <row r="577" spans="1:8" x14ac:dyDescent="0.25">
      <c r="A577" s="119"/>
      <c r="B577" s="120" t="s">
        <v>16384</v>
      </c>
      <c r="C577" s="123" t="s">
        <v>16239</v>
      </c>
      <c r="D577" s="120" t="s">
        <v>104</v>
      </c>
      <c r="E577" s="119" t="s">
        <v>16385</v>
      </c>
      <c r="F577" s="119" t="s">
        <v>16386</v>
      </c>
      <c r="G577" s="103" t="s">
        <v>15696</v>
      </c>
      <c r="H577" s="118" t="s">
        <v>15008</v>
      </c>
    </row>
    <row r="578" spans="1:8" x14ac:dyDescent="0.25">
      <c r="A578" s="119"/>
      <c r="B578" s="120" t="s">
        <v>16387</v>
      </c>
      <c r="C578" s="123" t="s">
        <v>16239</v>
      </c>
      <c r="D578" s="120" t="s">
        <v>104</v>
      </c>
      <c r="E578" s="119" t="s">
        <v>16388</v>
      </c>
      <c r="F578" s="119" t="s">
        <v>16389</v>
      </c>
      <c r="G578" s="103" t="s">
        <v>15696</v>
      </c>
      <c r="H578" s="118" t="s">
        <v>15008</v>
      </c>
    </row>
    <row r="579" spans="1:8" x14ac:dyDescent="0.25">
      <c r="A579" s="119"/>
      <c r="B579" s="120" t="s">
        <v>16390</v>
      </c>
      <c r="C579" s="123" t="s">
        <v>16239</v>
      </c>
      <c r="D579" s="120" t="s">
        <v>104</v>
      </c>
      <c r="E579" s="119" t="s">
        <v>22764</v>
      </c>
      <c r="F579" s="119" t="s">
        <v>16391</v>
      </c>
      <c r="G579" s="103" t="s">
        <v>15696</v>
      </c>
      <c r="H579" s="118" t="s">
        <v>15008</v>
      </c>
    </row>
    <row r="580" spans="1:8" x14ac:dyDescent="0.25">
      <c r="A580" s="119"/>
      <c r="B580" s="120" t="s">
        <v>16392</v>
      </c>
      <c r="C580" s="123" t="s">
        <v>16239</v>
      </c>
      <c r="D580" s="120" t="s">
        <v>104</v>
      </c>
      <c r="E580" s="119" t="s">
        <v>16393</v>
      </c>
      <c r="F580" s="119" t="s">
        <v>16394</v>
      </c>
      <c r="G580" s="103" t="s">
        <v>15696</v>
      </c>
      <c r="H580" s="118" t="s">
        <v>15027</v>
      </c>
    </row>
    <row r="581" spans="1:8" x14ac:dyDescent="0.25">
      <c r="A581" s="119"/>
      <c r="B581" s="120" t="s">
        <v>16395</v>
      </c>
      <c r="C581" s="123" t="s">
        <v>16239</v>
      </c>
      <c r="D581" s="120" t="s">
        <v>104</v>
      </c>
      <c r="E581" s="119" t="s">
        <v>16396</v>
      </c>
      <c r="F581" s="119" t="s">
        <v>16397</v>
      </c>
      <c r="G581" s="103" t="s">
        <v>15696</v>
      </c>
      <c r="H581" s="118" t="s">
        <v>15008</v>
      </c>
    </row>
    <row r="582" spans="1:8" x14ac:dyDescent="0.25">
      <c r="A582" s="119"/>
      <c r="B582" s="120" t="s">
        <v>16398</v>
      </c>
      <c r="C582" s="123" t="s">
        <v>16239</v>
      </c>
      <c r="D582" s="120" t="s">
        <v>104</v>
      </c>
      <c r="E582" s="119" t="s">
        <v>16399</v>
      </c>
      <c r="F582" s="119" t="s">
        <v>16400</v>
      </c>
      <c r="G582" s="103" t="s">
        <v>15696</v>
      </c>
      <c r="H582" s="118" t="s">
        <v>15008</v>
      </c>
    </row>
    <row r="583" spans="1:8" x14ac:dyDescent="0.25">
      <c r="A583" s="119"/>
      <c r="B583" s="120" t="s">
        <v>16401</v>
      </c>
      <c r="C583" s="123" t="s">
        <v>16239</v>
      </c>
      <c r="D583" s="120" t="s">
        <v>104</v>
      </c>
      <c r="E583" s="119" t="s">
        <v>16402</v>
      </c>
      <c r="F583" s="119" t="s">
        <v>16403</v>
      </c>
      <c r="G583" s="103" t="s">
        <v>15696</v>
      </c>
      <c r="H583" s="118" t="s">
        <v>15008</v>
      </c>
    </row>
    <row r="584" spans="1:8" x14ac:dyDescent="0.25">
      <c r="A584" s="119"/>
      <c r="B584" s="120" t="s">
        <v>16404</v>
      </c>
      <c r="C584" s="123" t="s">
        <v>16239</v>
      </c>
      <c r="D584" s="120" t="s">
        <v>104</v>
      </c>
      <c r="E584" s="119" t="s">
        <v>16405</v>
      </c>
      <c r="F584" s="119" t="s">
        <v>16406</v>
      </c>
      <c r="G584" s="103" t="s">
        <v>15696</v>
      </c>
      <c r="H584" s="118" t="s">
        <v>15008</v>
      </c>
    </row>
    <row r="585" spans="1:8" x14ac:dyDescent="0.25">
      <c r="A585" s="119"/>
      <c r="B585" s="120" t="s">
        <v>16407</v>
      </c>
      <c r="C585" s="123" t="s">
        <v>16239</v>
      </c>
      <c r="D585" s="120" t="s">
        <v>104</v>
      </c>
      <c r="E585" s="119" t="s">
        <v>16408</v>
      </c>
      <c r="F585" s="119" t="s">
        <v>16409</v>
      </c>
      <c r="G585" s="103" t="s">
        <v>15696</v>
      </c>
      <c r="H585" s="118" t="s">
        <v>15008</v>
      </c>
    </row>
    <row r="586" spans="1:8" x14ac:dyDescent="0.25">
      <c r="A586" s="119"/>
      <c r="B586" s="120" t="s">
        <v>16410</v>
      </c>
      <c r="C586" s="123" t="s">
        <v>125</v>
      </c>
      <c r="D586" s="120" t="s">
        <v>104</v>
      </c>
      <c r="E586" s="119" t="s">
        <v>16411</v>
      </c>
      <c r="F586" s="119" t="s">
        <v>16412</v>
      </c>
      <c r="G586" s="103" t="s">
        <v>15696</v>
      </c>
      <c r="H586" s="118" t="s">
        <v>15008</v>
      </c>
    </row>
    <row r="587" spans="1:8" x14ac:dyDescent="0.25">
      <c r="A587" s="119"/>
      <c r="B587" s="120" t="s">
        <v>16413</v>
      </c>
      <c r="C587" s="123" t="s">
        <v>16239</v>
      </c>
      <c r="D587" s="120" t="s">
        <v>104</v>
      </c>
      <c r="E587" s="119" t="s">
        <v>16414</v>
      </c>
      <c r="F587" s="119" t="s">
        <v>16415</v>
      </c>
      <c r="G587" s="103" t="s">
        <v>15696</v>
      </c>
      <c r="H587" s="118" t="s">
        <v>15008</v>
      </c>
    </row>
    <row r="588" spans="1:8" x14ac:dyDescent="0.25">
      <c r="A588" s="119"/>
      <c r="B588" s="120" t="s">
        <v>16416</v>
      </c>
      <c r="C588" s="123" t="s">
        <v>16239</v>
      </c>
      <c r="D588" s="120" t="s">
        <v>104</v>
      </c>
      <c r="E588" s="119" t="s">
        <v>16417</v>
      </c>
      <c r="F588" s="119" t="s">
        <v>16418</v>
      </c>
      <c r="G588" s="103" t="s">
        <v>15696</v>
      </c>
      <c r="H588" s="118" t="s">
        <v>15008</v>
      </c>
    </row>
    <row r="589" spans="1:8" x14ac:dyDescent="0.25">
      <c r="A589" s="119"/>
      <c r="B589" s="120" t="s">
        <v>16419</v>
      </c>
      <c r="C589" s="123" t="s">
        <v>16239</v>
      </c>
      <c r="D589" s="120" t="s">
        <v>104</v>
      </c>
      <c r="E589" s="119" t="s">
        <v>16420</v>
      </c>
      <c r="F589" s="119" t="s">
        <v>16421</v>
      </c>
      <c r="G589" s="103" t="s">
        <v>15696</v>
      </c>
      <c r="H589" s="118" t="s">
        <v>15008</v>
      </c>
    </row>
    <row r="590" spans="1:8" x14ac:dyDescent="0.25">
      <c r="A590" s="119"/>
      <c r="B590" s="120" t="s">
        <v>16422</v>
      </c>
      <c r="C590" s="123" t="s">
        <v>16239</v>
      </c>
      <c r="D590" s="120" t="s">
        <v>104</v>
      </c>
      <c r="E590" s="119" t="s">
        <v>16423</v>
      </c>
      <c r="F590" s="119" t="s">
        <v>16424</v>
      </c>
      <c r="G590" s="103" t="s">
        <v>15696</v>
      </c>
      <c r="H590" s="118" t="s">
        <v>15008</v>
      </c>
    </row>
    <row r="591" spans="1:8" x14ac:dyDescent="0.25">
      <c r="A591" s="119"/>
      <c r="B591" s="120" t="s">
        <v>16425</v>
      </c>
      <c r="C591" s="123" t="s">
        <v>125</v>
      </c>
      <c r="D591" s="120" t="s">
        <v>104</v>
      </c>
      <c r="E591" s="119" t="s">
        <v>16426</v>
      </c>
      <c r="F591" s="119" t="s">
        <v>16427</v>
      </c>
      <c r="G591" s="103" t="s">
        <v>15696</v>
      </c>
      <c r="H591" s="118" t="s">
        <v>15008</v>
      </c>
    </row>
    <row r="592" spans="1:8" x14ac:dyDescent="0.25">
      <c r="A592" s="119"/>
      <c r="B592" s="120" t="s">
        <v>16428</v>
      </c>
      <c r="C592" s="123" t="s">
        <v>16239</v>
      </c>
      <c r="D592" s="120" t="s">
        <v>104</v>
      </c>
      <c r="E592" s="119" t="s">
        <v>16429</v>
      </c>
      <c r="F592" s="119" t="s">
        <v>16430</v>
      </c>
      <c r="G592" s="103" t="s">
        <v>15696</v>
      </c>
      <c r="H592" s="118" t="s">
        <v>15008</v>
      </c>
    </row>
    <row r="593" spans="1:8" x14ac:dyDescent="0.25">
      <c r="A593" s="119"/>
      <c r="B593" s="120" t="s">
        <v>16431</v>
      </c>
      <c r="C593" s="123" t="s">
        <v>7649</v>
      </c>
      <c r="D593" s="120" t="s">
        <v>104</v>
      </c>
      <c r="E593" s="119" t="s">
        <v>22765</v>
      </c>
      <c r="F593" s="119" t="s">
        <v>22766</v>
      </c>
      <c r="G593" s="103" t="s">
        <v>15696</v>
      </c>
      <c r="H593" s="118" t="s">
        <v>15008</v>
      </c>
    </row>
    <row r="594" spans="1:8" x14ac:dyDescent="0.25">
      <c r="A594" s="119"/>
      <c r="B594" s="120" t="s">
        <v>16432</v>
      </c>
      <c r="C594" s="123" t="s">
        <v>16239</v>
      </c>
      <c r="D594" s="120" t="s">
        <v>104</v>
      </c>
      <c r="E594" s="119" t="s">
        <v>16433</v>
      </c>
      <c r="F594" s="119" t="s">
        <v>16434</v>
      </c>
      <c r="G594" s="103" t="s">
        <v>15696</v>
      </c>
      <c r="H594" s="118" t="s">
        <v>15008</v>
      </c>
    </row>
    <row r="595" spans="1:8" x14ac:dyDescent="0.25">
      <c r="A595" s="119"/>
      <c r="B595" s="120" t="s">
        <v>16435</v>
      </c>
      <c r="C595" s="123" t="s">
        <v>16436</v>
      </c>
      <c r="D595" s="120" t="s">
        <v>104</v>
      </c>
      <c r="E595" s="119" t="s">
        <v>16437</v>
      </c>
      <c r="F595" s="119" t="s">
        <v>16438</v>
      </c>
      <c r="G595" s="103" t="s">
        <v>15696</v>
      </c>
      <c r="H595" s="118" t="s">
        <v>15008</v>
      </c>
    </row>
    <row r="596" spans="1:8" x14ac:dyDescent="0.25">
      <c r="A596" s="119"/>
      <c r="B596" s="120" t="s">
        <v>16439</v>
      </c>
      <c r="C596" s="123" t="s">
        <v>16239</v>
      </c>
      <c r="D596" s="120" t="s">
        <v>104</v>
      </c>
      <c r="E596" s="119" t="s">
        <v>16440</v>
      </c>
      <c r="F596" s="119" t="s">
        <v>16441</v>
      </c>
      <c r="G596" s="103" t="s">
        <v>15696</v>
      </c>
      <c r="H596" s="118" t="s">
        <v>15027</v>
      </c>
    </row>
    <row r="597" spans="1:8" x14ac:dyDescent="0.25">
      <c r="A597" s="119"/>
      <c r="B597" s="120" t="s">
        <v>16442</v>
      </c>
      <c r="C597" s="123" t="s">
        <v>16239</v>
      </c>
      <c r="D597" s="120" t="s">
        <v>104</v>
      </c>
      <c r="E597" s="119" t="s">
        <v>16443</v>
      </c>
      <c r="F597" s="119" t="s">
        <v>16444</v>
      </c>
      <c r="G597" s="103" t="s">
        <v>15696</v>
      </c>
      <c r="H597" s="118" t="s">
        <v>15008</v>
      </c>
    </row>
    <row r="598" spans="1:8" x14ac:dyDescent="0.25">
      <c r="A598" s="119"/>
      <c r="B598" s="120" t="s">
        <v>16445</v>
      </c>
      <c r="C598" s="123" t="s">
        <v>16239</v>
      </c>
      <c r="D598" s="120" t="s">
        <v>104</v>
      </c>
      <c r="E598" s="119" t="s">
        <v>16446</v>
      </c>
      <c r="F598" s="119" t="s">
        <v>16447</v>
      </c>
      <c r="G598" s="103" t="s">
        <v>15696</v>
      </c>
      <c r="H598" s="118" t="s">
        <v>15008</v>
      </c>
    </row>
    <row r="599" spans="1:8" x14ac:dyDescent="0.25">
      <c r="A599" s="119"/>
      <c r="B599" s="120" t="s">
        <v>16448</v>
      </c>
      <c r="C599" s="123" t="s">
        <v>16239</v>
      </c>
      <c r="D599" s="120" t="s">
        <v>104</v>
      </c>
      <c r="E599" s="119" t="s">
        <v>16449</v>
      </c>
      <c r="F599" s="119" t="s">
        <v>16450</v>
      </c>
      <c r="G599" s="103" t="s">
        <v>15696</v>
      </c>
      <c r="H599" s="118" t="s">
        <v>15008</v>
      </c>
    </row>
    <row r="600" spans="1:8" x14ac:dyDescent="0.25">
      <c r="A600" s="119"/>
      <c r="B600" s="120" t="s">
        <v>16451</v>
      </c>
      <c r="C600" s="123" t="s">
        <v>16239</v>
      </c>
      <c r="D600" s="120" t="s">
        <v>104</v>
      </c>
      <c r="E600" s="119" t="s">
        <v>16452</v>
      </c>
      <c r="F600" s="119" t="s">
        <v>16453</v>
      </c>
      <c r="G600" s="103" t="s">
        <v>15696</v>
      </c>
      <c r="H600" s="118" t="s">
        <v>15008</v>
      </c>
    </row>
    <row r="601" spans="1:8" x14ac:dyDescent="0.25">
      <c r="A601" s="119"/>
      <c r="B601" s="120" t="s">
        <v>16454</v>
      </c>
      <c r="C601" s="123" t="s">
        <v>16239</v>
      </c>
      <c r="D601" s="120" t="s">
        <v>104</v>
      </c>
      <c r="E601" s="119" t="s">
        <v>16455</v>
      </c>
      <c r="F601" s="119" t="s">
        <v>16456</v>
      </c>
      <c r="G601" s="103" t="s">
        <v>15696</v>
      </c>
      <c r="H601" s="118" t="s">
        <v>15008</v>
      </c>
    </row>
    <row r="602" spans="1:8" x14ac:dyDescent="0.25">
      <c r="A602" s="119"/>
      <c r="B602" s="120" t="s">
        <v>16457</v>
      </c>
      <c r="C602" s="123" t="s">
        <v>16436</v>
      </c>
      <c r="D602" s="120" t="s">
        <v>104</v>
      </c>
      <c r="E602" s="119" t="s">
        <v>16458</v>
      </c>
      <c r="F602" s="119" t="s">
        <v>16459</v>
      </c>
      <c r="G602" s="103" t="s">
        <v>16460</v>
      </c>
      <c r="H602" s="118" t="s">
        <v>15008</v>
      </c>
    </row>
    <row r="603" spans="1:8" x14ac:dyDescent="0.25">
      <c r="A603" s="119"/>
      <c r="B603" s="120" t="s">
        <v>16461</v>
      </c>
      <c r="C603" s="123" t="s">
        <v>3633</v>
      </c>
      <c r="D603" s="120" t="s">
        <v>104</v>
      </c>
      <c r="E603" s="119" t="s">
        <v>16462</v>
      </c>
      <c r="F603" s="119" t="s">
        <v>16463</v>
      </c>
      <c r="G603" s="103" t="s">
        <v>16460</v>
      </c>
      <c r="H603" s="118" t="s">
        <v>15008</v>
      </c>
    </row>
    <row r="604" spans="1:8" x14ac:dyDescent="0.25">
      <c r="A604" s="119"/>
      <c r="B604" s="120" t="s">
        <v>16464</v>
      </c>
      <c r="C604" s="123" t="s">
        <v>16465</v>
      </c>
      <c r="D604" s="120" t="s">
        <v>104</v>
      </c>
      <c r="E604" s="119" t="s">
        <v>16466</v>
      </c>
      <c r="F604" s="119" t="s">
        <v>16467</v>
      </c>
      <c r="G604" s="103" t="s">
        <v>16460</v>
      </c>
      <c r="H604" s="118" t="s">
        <v>15008</v>
      </c>
    </row>
    <row r="605" spans="1:8" x14ac:dyDescent="0.25">
      <c r="A605" s="119"/>
      <c r="B605" s="120" t="s">
        <v>16468</v>
      </c>
      <c r="C605" s="123" t="s">
        <v>1647</v>
      </c>
      <c r="D605" s="120" t="s">
        <v>104</v>
      </c>
      <c r="E605" s="119" t="s">
        <v>22767</v>
      </c>
      <c r="F605" s="119" t="s">
        <v>16469</v>
      </c>
      <c r="G605" s="103" t="s">
        <v>16460</v>
      </c>
      <c r="H605" s="118" t="s">
        <v>15008</v>
      </c>
    </row>
    <row r="606" spans="1:8" x14ac:dyDescent="0.25">
      <c r="A606" s="119"/>
      <c r="B606" s="120" t="s">
        <v>16470</v>
      </c>
      <c r="C606" s="123" t="s">
        <v>6424</v>
      </c>
      <c r="D606" s="120" t="s">
        <v>104</v>
      </c>
      <c r="E606" s="119" t="s">
        <v>22768</v>
      </c>
      <c r="F606" s="119" t="s">
        <v>16471</v>
      </c>
      <c r="G606" s="103" t="s">
        <v>16460</v>
      </c>
      <c r="H606" s="118" t="s">
        <v>15008</v>
      </c>
    </row>
    <row r="607" spans="1:8" x14ac:dyDescent="0.25">
      <c r="A607" s="119"/>
      <c r="B607" s="120" t="s">
        <v>16472</v>
      </c>
      <c r="C607" s="123" t="s">
        <v>1647</v>
      </c>
      <c r="D607" s="120" t="s">
        <v>104</v>
      </c>
      <c r="E607" s="119" t="s">
        <v>22769</v>
      </c>
      <c r="F607" s="119" t="s">
        <v>16473</v>
      </c>
      <c r="G607" s="103" t="s">
        <v>16460</v>
      </c>
      <c r="H607" s="118" t="s">
        <v>15008</v>
      </c>
    </row>
    <row r="608" spans="1:8" x14ac:dyDescent="0.25">
      <c r="A608" s="119"/>
      <c r="B608" s="120" t="s">
        <v>16474</v>
      </c>
      <c r="C608" s="123" t="s">
        <v>16465</v>
      </c>
      <c r="D608" s="120" t="s">
        <v>104</v>
      </c>
      <c r="E608" s="119" t="s">
        <v>16475</v>
      </c>
      <c r="F608" s="119" t="s">
        <v>16475</v>
      </c>
      <c r="G608" s="103" t="s">
        <v>16460</v>
      </c>
      <c r="H608" s="118" t="s">
        <v>15008</v>
      </c>
    </row>
    <row r="609" spans="1:8" x14ac:dyDescent="0.25">
      <c r="A609" s="119"/>
      <c r="B609" s="120" t="s">
        <v>16476</v>
      </c>
      <c r="C609" s="123" t="s">
        <v>16465</v>
      </c>
      <c r="D609" s="120" t="s">
        <v>104</v>
      </c>
      <c r="E609" s="119" t="s">
        <v>16477</v>
      </c>
      <c r="F609" s="119" t="s">
        <v>16478</v>
      </c>
      <c r="G609" s="103" t="s">
        <v>16460</v>
      </c>
      <c r="H609" s="118" t="s">
        <v>15008</v>
      </c>
    </row>
    <row r="610" spans="1:8" x14ac:dyDescent="0.25">
      <c r="A610" s="119"/>
      <c r="B610" s="120" t="s">
        <v>16479</v>
      </c>
      <c r="C610" s="123" t="s">
        <v>16465</v>
      </c>
      <c r="D610" s="120" t="s">
        <v>104</v>
      </c>
      <c r="E610" s="119" t="s">
        <v>16480</v>
      </c>
      <c r="F610" s="119" t="s">
        <v>16481</v>
      </c>
      <c r="G610" s="103" t="s">
        <v>16460</v>
      </c>
      <c r="H610" s="118" t="s">
        <v>15008</v>
      </c>
    </row>
    <row r="611" spans="1:8" x14ac:dyDescent="0.25">
      <c r="A611" s="119"/>
      <c r="B611" s="120" t="s">
        <v>16482</v>
      </c>
      <c r="C611" s="123" t="s">
        <v>16465</v>
      </c>
      <c r="D611" s="120" t="s">
        <v>104</v>
      </c>
      <c r="E611" s="119" t="s">
        <v>22770</v>
      </c>
      <c r="F611" s="119" t="s">
        <v>16483</v>
      </c>
      <c r="G611" s="103" t="s">
        <v>16460</v>
      </c>
      <c r="H611" s="118" t="s">
        <v>15008</v>
      </c>
    </row>
    <row r="612" spans="1:8" x14ac:dyDescent="0.25">
      <c r="A612" s="119"/>
      <c r="B612" s="120" t="s">
        <v>16484</v>
      </c>
      <c r="C612" s="123" t="s">
        <v>16465</v>
      </c>
      <c r="D612" s="120" t="s">
        <v>104</v>
      </c>
      <c r="E612" s="119" t="s">
        <v>22771</v>
      </c>
      <c r="F612" s="119" t="s">
        <v>16485</v>
      </c>
      <c r="G612" s="103" t="s">
        <v>16460</v>
      </c>
      <c r="H612" s="118" t="s">
        <v>15008</v>
      </c>
    </row>
    <row r="613" spans="1:8" x14ac:dyDescent="0.25">
      <c r="A613" s="119"/>
      <c r="B613" s="120" t="s">
        <v>16486</v>
      </c>
      <c r="C613" s="123" t="s">
        <v>16465</v>
      </c>
      <c r="D613" s="120" t="s">
        <v>104</v>
      </c>
      <c r="E613" s="119" t="s">
        <v>22772</v>
      </c>
      <c r="F613" s="119" t="s">
        <v>16487</v>
      </c>
      <c r="G613" s="103" t="s">
        <v>16460</v>
      </c>
      <c r="H613" s="118" t="s">
        <v>15008</v>
      </c>
    </row>
    <row r="614" spans="1:8" x14ac:dyDescent="0.25">
      <c r="A614" s="119"/>
      <c r="B614" s="120" t="s">
        <v>16488</v>
      </c>
      <c r="C614" s="123" t="s">
        <v>16465</v>
      </c>
      <c r="D614" s="120" t="s">
        <v>104</v>
      </c>
      <c r="E614" s="119" t="s">
        <v>16489</v>
      </c>
      <c r="F614" s="119" t="s">
        <v>16490</v>
      </c>
      <c r="G614" s="103" t="s">
        <v>16460</v>
      </c>
      <c r="H614" s="118" t="s">
        <v>15008</v>
      </c>
    </row>
    <row r="615" spans="1:8" x14ac:dyDescent="0.25">
      <c r="A615" s="119"/>
      <c r="B615" s="120" t="s">
        <v>16491</v>
      </c>
      <c r="C615" s="123" t="s">
        <v>16465</v>
      </c>
      <c r="D615" s="120" t="s">
        <v>104</v>
      </c>
      <c r="E615" s="119" t="s">
        <v>16492</v>
      </c>
      <c r="F615" s="119" t="s">
        <v>16493</v>
      </c>
      <c r="G615" s="103" t="s">
        <v>16460</v>
      </c>
      <c r="H615" s="118" t="s">
        <v>15008</v>
      </c>
    </row>
    <row r="616" spans="1:8" x14ac:dyDescent="0.25">
      <c r="A616" s="119"/>
      <c r="B616" s="120" t="s">
        <v>16494</v>
      </c>
      <c r="C616" s="123" t="s">
        <v>16465</v>
      </c>
      <c r="D616" s="120" t="s">
        <v>104</v>
      </c>
      <c r="E616" s="119" t="s">
        <v>16495</v>
      </c>
      <c r="F616" s="119" t="s">
        <v>16496</v>
      </c>
      <c r="G616" s="103" t="s">
        <v>16460</v>
      </c>
      <c r="H616" s="118" t="s">
        <v>15008</v>
      </c>
    </row>
    <row r="617" spans="1:8" x14ac:dyDescent="0.25">
      <c r="A617" s="119"/>
      <c r="B617" s="120" t="s">
        <v>16497</v>
      </c>
      <c r="C617" s="123" t="s">
        <v>16465</v>
      </c>
      <c r="D617" s="120" t="s">
        <v>104</v>
      </c>
      <c r="E617" s="119" t="s">
        <v>16498</v>
      </c>
      <c r="F617" s="119" t="s">
        <v>16499</v>
      </c>
      <c r="G617" s="103" t="s">
        <v>16460</v>
      </c>
      <c r="H617" s="118" t="s">
        <v>15008</v>
      </c>
    </row>
    <row r="618" spans="1:8" x14ac:dyDescent="0.25">
      <c r="A618" s="119"/>
      <c r="B618" s="120" t="s">
        <v>16500</v>
      </c>
      <c r="C618" s="123" t="s">
        <v>16501</v>
      </c>
      <c r="D618" s="120" t="s">
        <v>104</v>
      </c>
      <c r="E618" s="119" t="s">
        <v>22773</v>
      </c>
      <c r="F618" s="119" t="s">
        <v>16502</v>
      </c>
      <c r="G618" s="103" t="s">
        <v>16460</v>
      </c>
      <c r="H618" s="118" t="s">
        <v>15008</v>
      </c>
    </row>
    <row r="619" spans="1:8" x14ac:dyDescent="0.25">
      <c r="A619" s="119"/>
      <c r="B619" s="120" t="s">
        <v>16503</v>
      </c>
      <c r="C619" s="123" t="s">
        <v>2855</v>
      </c>
      <c r="D619" s="120" t="s">
        <v>104</v>
      </c>
      <c r="E619" s="119" t="s">
        <v>16504</v>
      </c>
      <c r="F619" s="119" t="s">
        <v>16505</v>
      </c>
      <c r="G619" s="103" t="s">
        <v>16460</v>
      </c>
      <c r="H619" s="118" t="s">
        <v>15008</v>
      </c>
    </row>
    <row r="620" spans="1:8" x14ac:dyDescent="0.25">
      <c r="A620" s="119"/>
      <c r="B620" s="120" t="s">
        <v>16506</v>
      </c>
      <c r="C620" s="123" t="s">
        <v>4412</v>
      </c>
      <c r="D620" s="120" t="s">
        <v>104</v>
      </c>
      <c r="E620" s="119" t="s">
        <v>16507</v>
      </c>
      <c r="F620" s="119" t="s">
        <v>16508</v>
      </c>
      <c r="G620" s="103" t="s">
        <v>16460</v>
      </c>
      <c r="H620" s="118" t="s">
        <v>15008</v>
      </c>
    </row>
    <row r="621" spans="1:8" x14ac:dyDescent="0.25">
      <c r="A621" s="119"/>
      <c r="B621" s="120" t="s">
        <v>16509</v>
      </c>
      <c r="C621" s="123" t="s">
        <v>16239</v>
      </c>
      <c r="D621" s="120" t="s">
        <v>104</v>
      </c>
      <c r="E621" s="119" t="s">
        <v>16510</v>
      </c>
      <c r="F621" s="119" t="s">
        <v>16511</v>
      </c>
      <c r="G621" s="103" t="s">
        <v>15696</v>
      </c>
      <c r="H621" s="118" t="s">
        <v>15008</v>
      </c>
    </row>
    <row r="622" spans="1:8" x14ac:dyDescent="0.25">
      <c r="A622" s="119"/>
      <c r="B622" s="120" t="s">
        <v>16512</v>
      </c>
      <c r="C622" s="123" t="s">
        <v>16239</v>
      </c>
      <c r="D622" s="120" t="s">
        <v>104</v>
      </c>
      <c r="E622" s="119" t="s">
        <v>16513</v>
      </c>
      <c r="F622" s="119" t="s">
        <v>16514</v>
      </c>
      <c r="G622" s="103" t="s">
        <v>15696</v>
      </c>
      <c r="H622" s="118" t="s">
        <v>15008</v>
      </c>
    </row>
    <row r="623" spans="1:8" x14ac:dyDescent="0.25">
      <c r="A623" s="119"/>
      <c r="B623" s="120" t="s">
        <v>16515</v>
      </c>
      <c r="C623" s="123" t="s">
        <v>16239</v>
      </c>
      <c r="D623" s="120" t="s">
        <v>104</v>
      </c>
      <c r="E623" s="119" t="s">
        <v>22774</v>
      </c>
      <c r="F623" s="119" t="s">
        <v>16516</v>
      </c>
      <c r="G623" s="103" t="s">
        <v>15696</v>
      </c>
      <c r="H623" s="118" t="s">
        <v>15008</v>
      </c>
    </row>
    <row r="624" spans="1:8" x14ac:dyDescent="0.25">
      <c r="A624" s="119"/>
      <c r="B624" s="120" t="s">
        <v>16517</v>
      </c>
      <c r="C624" s="123" t="s">
        <v>16239</v>
      </c>
      <c r="D624" s="120" t="s">
        <v>104</v>
      </c>
      <c r="E624" s="119" t="s">
        <v>16518</v>
      </c>
      <c r="F624" s="119" t="s">
        <v>16519</v>
      </c>
      <c r="G624" s="103" t="s">
        <v>15696</v>
      </c>
      <c r="H624" s="118" t="s">
        <v>15008</v>
      </c>
    </row>
    <row r="625" spans="1:8" x14ac:dyDescent="0.25">
      <c r="A625" s="119"/>
      <c r="B625" s="120" t="s">
        <v>16520</v>
      </c>
      <c r="C625" s="123" t="s">
        <v>16239</v>
      </c>
      <c r="D625" s="120" t="s">
        <v>104</v>
      </c>
      <c r="E625" s="119" t="s">
        <v>16521</v>
      </c>
      <c r="F625" s="119" t="s">
        <v>16522</v>
      </c>
      <c r="G625" s="103" t="s">
        <v>15696</v>
      </c>
      <c r="H625" s="118" t="s">
        <v>15008</v>
      </c>
    </row>
    <row r="626" spans="1:8" x14ac:dyDescent="0.25">
      <c r="A626" s="119"/>
      <c r="B626" s="120" t="s">
        <v>16523</v>
      </c>
      <c r="C626" s="123" t="s">
        <v>16239</v>
      </c>
      <c r="D626" s="120" t="s">
        <v>104</v>
      </c>
      <c r="E626" s="119" t="s">
        <v>16524</v>
      </c>
      <c r="F626" s="119" t="s">
        <v>16525</v>
      </c>
      <c r="G626" s="103" t="s">
        <v>15696</v>
      </c>
      <c r="H626" s="118" t="s">
        <v>15008</v>
      </c>
    </row>
    <row r="627" spans="1:8" x14ac:dyDescent="0.25">
      <c r="A627" s="119"/>
      <c r="B627" s="120" t="s">
        <v>16526</v>
      </c>
      <c r="C627" s="123" t="s">
        <v>16239</v>
      </c>
      <c r="D627" s="120" t="s">
        <v>104</v>
      </c>
      <c r="E627" s="119" t="s">
        <v>16527</v>
      </c>
      <c r="F627" s="119" t="s">
        <v>16502</v>
      </c>
      <c r="G627" s="103" t="s">
        <v>15696</v>
      </c>
      <c r="H627" s="118" t="s">
        <v>15008</v>
      </c>
    </row>
    <row r="628" spans="1:8" x14ac:dyDescent="0.25">
      <c r="A628" s="119"/>
      <c r="B628" s="120" t="s">
        <v>16528</v>
      </c>
      <c r="C628" s="123" t="s">
        <v>16239</v>
      </c>
      <c r="D628" s="120" t="s">
        <v>104</v>
      </c>
      <c r="E628" s="119" t="s">
        <v>15444</v>
      </c>
      <c r="F628" s="119" t="s">
        <v>16529</v>
      </c>
      <c r="G628" s="103" t="s">
        <v>15696</v>
      </c>
      <c r="H628" s="118" t="s">
        <v>15008</v>
      </c>
    </row>
    <row r="629" spans="1:8" x14ac:dyDescent="0.25">
      <c r="A629" s="119"/>
      <c r="B629" s="120" t="s">
        <v>16530</v>
      </c>
      <c r="C629" s="123" t="s">
        <v>16239</v>
      </c>
      <c r="D629" s="120" t="s">
        <v>104</v>
      </c>
      <c r="E629" s="119" t="s">
        <v>16531</v>
      </c>
      <c r="F629" s="119" t="s">
        <v>16532</v>
      </c>
      <c r="G629" s="103" t="s">
        <v>15696</v>
      </c>
      <c r="H629" s="118" t="s">
        <v>15008</v>
      </c>
    </row>
    <row r="630" spans="1:8" x14ac:dyDescent="0.25">
      <c r="A630" s="119"/>
      <c r="B630" s="120" t="s">
        <v>16533</v>
      </c>
      <c r="C630" s="123" t="s">
        <v>16239</v>
      </c>
      <c r="D630" s="120" t="s">
        <v>104</v>
      </c>
      <c r="E630" s="119" t="s">
        <v>16534</v>
      </c>
      <c r="F630" s="119" t="s">
        <v>16535</v>
      </c>
      <c r="G630" s="103" t="s">
        <v>15696</v>
      </c>
      <c r="H630" s="118" t="s">
        <v>15008</v>
      </c>
    </row>
    <row r="631" spans="1:8" x14ac:dyDescent="0.25">
      <c r="A631" s="119"/>
      <c r="B631" s="120" t="s">
        <v>1842</v>
      </c>
      <c r="C631" s="123" t="s">
        <v>4470</v>
      </c>
      <c r="D631" s="120" t="s">
        <v>104</v>
      </c>
      <c r="E631" s="119" t="s">
        <v>23378</v>
      </c>
      <c r="F631" s="119" t="s">
        <v>16576</v>
      </c>
      <c r="G631" s="103" t="s">
        <v>16536</v>
      </c>
      <c r="H631" s="118" t="s">
        <v>15008</v>
      </c>
    </row>
    <row r="632" spans="1:8" x14ac:dyDescent="0.25">
      <c r="A632" s="119"/>
      <c r="B632" s="120" t="s">
        <v>16537</v>
      </c>
      <c r="C632" s="123" t="s">
        <v>3633</v>
      </c>
      <c r="D632" s="120" t="s">
        <v>104</v>
      </c>
      <c r="E632" s="119" t="s">
        <v>16538</v>
      </c>
      <c r="F632" s="119" t="s">
        <v>16539</v>
      </c>
      <c r="G632" s="103" t="s">
        <v>16536</v>
      </c>
      <c r="H632" s="118" t="s">
        <v>15008</v>
      </c>
    </row>
    <row r="633" spans="1:8" x14ac:dyDescent="0.25">
      <c r="A633" s="119"/>
      <c r="B633" s="120" t="s">
        <v>16540</v>
      </c>
      <c r="C633" s="123" t="s">
        <v>3633</v>
      </c>
      <c r="D633" s="120" t="s">
        <v>104</v>
      </c>
      <c r="E633" s="119" t="s">
        <v>16541</v>
      </c>
      <c r="F633" s="119" t="s">
        <v>16542</v>
      </c>
      <c r="G633" s="103" t="s">
        <v>16536</v>
      </c>
      <c r="H633" s="118" t="s">
        <v>15008</v>
      </c>
    </row>
    <row r="634" spans="1:8" x14ac:dyDescent="0.25">
      <c r="A634" s="119"/>
      <c r="B634" s="120" t="s">
        <v>16545</v>
      </c>
      <c r="C634" s="123" t="s">
        <v>3633</v>
      </c>
      <c r="D634" s="120" t="s">
        <v>104</v>
      </c>
      <c r="E634" s="119" t="s">
        <v>22775</v>
      </c>
      <c r="F634" s="119" t="s">
        <v>16546</v>
      </c>
      <c r="G634" s="103" t="s">
        <v>16536</v>
      </c>
      <c r="H634" s="118" t="s">
        <v>15008</v>
      </c>
    </row>
    <row r="635" spans="1:8" x14ac:dyDescent="0.25">
      <c r="A635" s="119"/>
      <c r="B635" s="120" t="s">
        <v>16547</v>
      </c>
      <c r="C635" s="123" t="s">
        <v>7649</v>
      </c>
      <c r="D635" s="120" t="s">
        <v>104</v>
      </c>
      <c r="E635" s="119" t="s">
        <v>22776</v>
      </c>
      <c r="F635" s="119" t="s">
        <v>22777</v>
      </c>
      <c r="G635" s="103" t="s">
        <v>16536</v>
      </c>
      <c r="H635" s="118" t="s">
        <v>15008</v>
      </c>
    </row>
    <row r="636" spans="1:8" x14ac:dyDescent="0.25">
      <c r="A636" s="119"/>
      <c r="B636" s="120" t="s">
        <v>16548</v>
      </c>
      <c r="C636" s="123" t="s">
        <v>23319</v>
      </c>
      <c r="D636" s="120" t="s">
        <v>104</v>
      </c>
      <c r="E636" s="119" t="s">
        <v>22778</v>
      </c>
      <c r="F636" s="119" t="s">
        <v>22779</v>
      </c>
      <c r="G636" s="103" t="s">
        <v>173</v>
      </c>
      <c r="H636" s="118" t="s">
        <v>15008</v>
      </c>
    </row>
    <row r="637" spans="1:8" x14ac:dyDescent="0.25">
      <c r="A637" s="119"/>
      <c r="B637" s="120" t="s">
        <v>16549</v>
      </c>
      <c r="C637" s="123" t="s">
        <v>23319</v>
      </c>
      <c r="D637" s="120" t="s">
        <v>104</v>
      </c>
      <c r="E637" s="119" t="s">
        <v>16550</v>
      </c>
      <c r="F637" s="119" t="s">
        <v>16551</v>
      </c>
      <c r="G637" s="103" t="s">
        <v>173</v>
      </c>
      <c r="H637" s="118" t="s">
        <v>15008</v>
      </c>
    </row>
    <row r="638" spans="1:8" x14ac:dyDescent="0.25">
      <c r="A638" s="119"/>
      <c r="B638" s="120" t="s">
        <v>16552</v>
      </c>
      <c r="C638" s="123" t="s">
        <v>23174</v>
      </c>
      <c r="D638" s="120" t="s">
        <v>104</v>
      </c>
      <c r="E638" s="119" t="s">
        <v>23379</v>
      </c>
      <c r="F638" s="119" t="s">
        <v>16553</v>
      </c>
      <c r="G638" s="103" t="s">
        <v>15809</v>
      </c>
      <c r="H638" s="118" t="s">
        <v>15008</v>
      </c>
    </row>
    <row r="639" spans="1:8" x14ac:dyDescent="0.25">
      <c r="A639" s="119"/>
      <c r="B639" s="120" t="s">
        <v>16554</v>
      </c>
      <c r="C639" s="123" t="s">
        <v>1913</v>
      </c>
      <c r="D639" s="120" t="s">
        <v>104</v>
      </c>
      <c r="E639" s="119" t="s">
        <v>16555</v>
      </c>
      <c r="F639" s="119" t="s">
        <v>16556</v>
      </c>
      <c r="G639" s="103" t="s">
        <v>16536</v>
      </c>
      <c r="H639" s="118" t="s">
        <v>15008</v>
      </c>
    </row>
    <row r="640" spans="1:8" x14ac:dyDescent="0.25">
      <c r="A640" s="119"/>
      <c r="B640" s="120" t="s">
        <v>16557</v>
      </c>
      <c r="C640" s="123" t="s">
        <v>23174</v>
      </c>
      <c r="D640" s="120" t="s">
        <v>104</v>
      </c>
      <c r="E640" s="119" t="s">
        <v>23380</v>
      </c>
      <c r="F640" s="119" t="s">
        <v>16558</v>
      </c>
      <c r="G640" s="103" t="s">
        <v>16536</v>
      </c>
      <c r="H640" s="118" t="s">
        <v>15008</v>
      </c>
    </row>
    <row r="641" spans="1:8" x14ac:dyDescent="0.25">
      <c r="A641" s="119"/>
      <c r="B641" s="120" t="s">
        <v>16559</v>
      </c>
      <c r="C641" s="123" t="s">
        <v>7649</v>
      </c>
      <c r="D641" s="120" t="s">
        <v>104</v>
      </c>
      <c r="E641" s="119" t="s">
        <v>22780</v>
      </c>
      <c r="F641" s="119" t="s">
        <v>16560</v>
      </c>
      <c r="G641" s="103" t="s">
        <v>16536</v>
      </c>
      <c r="H641" s="118" t="s">
        <v>15008</v>
      </c>
    </row>
    <row r="642" spans="1:8" x14ac:dyDescent="0.25">
      <c r="A642" s="119"/>
      <c r="B642" s="120" t="s">
        <v>16561</v>
      </c>
      <c r="C642" s="123" t="s">
        <v>16562</v>
      </c>
      <c r="D642" s="120" t="s">
        <v>104</v>
      </c>
      <c r="E642" s="119" t="s">
        <v>16563</v>
      </c>
      <c r="F642" s="119" t="s">
        <v>16564</v>
      </c>
      <c r="G642" s="103" t="s">
        <v>23381</v>
      </c>
      <c r="H642" s="118" t="s">
        <v>15008</v>
      </c>
    </row>
    <row r="643" spans="1:8" x14ac:dyDescent="0.25">
      <c r="A643" s="119"/>
      <c r="B643" s="120" t="s">
        <v>16565</v>
      </c>
      <c r="C643" s="123" t="s">
        <v>23174</v>
      </c>
      <c r="D643" s="120" t="s">
        <v>104</v>
      </c>
      <c r="E643" s="119" t="s">
        <v>23382</v>
      </c>
      <c r="F643" s="119" t="s">
        <v>16566</v>
      </c>
      <c r="G643" s="103" t="s">
        <v>16536</v>
      </c>
      <c r="H643" s="118" t="s">
        <v>15027</v>
      </c>
    </row>
    <row r="644" spans="1:8" x14ac:dyDescent="0.25">
      <c r="A644" s="119"/>
      <c r="B644" s="120" t="s">
        <v>16567</v>
      </c>
      <c r="C644" s="123" t="s">
        <v>3633</v>
      </c>
      <c r="D644" s="120" t="s">
        <v>104</v>
      </c>
      <c r="E644" s="119" t="s">
        <v>16568</v>
      </c>
      <c r="F644" s="119" t="s">
        <v>16569</v>
      </c>
      <c r="G644" s="103" t="s">
        <v>15809</v>
      </c>
      <c r="H644" s="118" t="s">
        <v>15008</v>
      </c>
    </row>
    <row r="645" spans="1:8" x14ac:dyDescent="0.25">
      <c r="A645" s="119"/>
      <c r="B645" s="120" t="s">
        <v>16570</v>
      </c>
      <c r="C645" s="123" t="s">
        <v>7649</v>
      </c>
      <c r="D645" s="120" t="s">
        <v>104</v>
      </c>
      <c r="E645" s="119" t="s">
        <v>22781</v>
      </c>
      <c r="F645" s="119" t="s">
        <v>16571</v>
      </c>
      <c r="G645" s="103" t="s">
        <v>15809</v>
      </c>
      <c r="H645" s="118" t="s">
        <v>15008</v>
      </c>
    </row>
    <row r="646" spans="1:8" x14ac:dyDescent="0.25">
      <c r="A646" s="119"/>
      <c r="B646" s="120" t="s">
        <v>16572</v>
      </c>
      <c r="C646" s="123" t="s">
        <v>3378</v>
      </c>
      <c r="D646" s="120" t="s">
        <v>104</v>
      </c>
      <c r="E646" s="119" t="s">
        <v>22782</v>
      </c>
      <c r="F646" s="119" t="s">
        <v>16573</v>
      </c>
      <c r="G646" s="103" t="s">
        <v>15809</v>
      </c>
      <c r="H646" s="118" t="s">
        <v>15008</v>
      </c>
    </row>
    <row r="647" spans="1:8" x14ac:dyDescent="0.25">
      <c r="A647" s="119"/>
      <c r="B647" s="120" t="s">
        <v>16574</v>
      </c>
      <c r="C647" s="123" t="s">
        <v>3633</v>
      </c>
      <c r="D647" s="120" t="s">
        <v>104</v>
      </c>
      <c r="E647" s="119" t="s">
        <v>16575</v>
      </c>
      <c r="F647" s="119" t="s">
        <v>16576</v>
      </c>
      <c r="G647" s="103" t="s">
        <v>16536</v>
      </c>
      <c r="H647" s="118" t="s">
        <v>15008</v>
      </c>
    </row>
    <row r="648" spans="1:8" x14ac:dyDescent="0.25">
      <c r="A648" s="119"/>
      <c r="B648" s="120" t="s">
        <v>16577</v>
      </c>
      <c r="C648" s="123" t="s">
        <v>7649</v>
      </c>
      <c r="D648" s="120" t="s">
        <v>104</v>
      </c>
      <c r="E648" s="119" t="s">
        <v>22783</v>
      </c>
      <c r="F648" s="119" t="s">
        <v>22784</v>
      </c>
      <c r="G648" s="103" t="s">
        <v>16536</v>
      </c>
      <c r="H648" s="118" t="s">
        <v>15008</v>
      </c>
    </row>
    <row r="649" spans="1:8" x14ac:dyDescent="0.25">
      <c r="A649" s="119"/>
      <c r="B649" s="120" t="s">
        <v>16578</v>
      </c>
      <c r="C649" s="123" t="s">
        <v>23315</v>
      </c>
      <c r="D649" s="120" t="s">
        <v>104</v>
      </c>
      <c r="E649" s="119" t="s">
        <v>23383</v>
      </c>
      <c r="F649" s="119" t="s">
        <v>16579</v>
      </c>
      <c r="G649" s="103" t="s">
        <v>16580</v>
      </c>
      <c r="H649" s="118" t="s">
        <v>15008</v>
      </c>
    </row>
    <row r="650" spans="1:8" x14ac:dyDescent="0.25">
      <c r="A650" s="119"/>
      <c r="B650" s="120" t="s">
        <v>16581</v>
      </c>
      <c r="C650" s="123" t="s">
        <v>23384</v>
      </c>
      <c r="D650" s="120" t="s">
        <v>104</v>
      </c>
      <c r="E650" s="119" t="s">
        <v>16582</v>
      </c>
      <c r="F650" s="119" t="s">
        <v>16583</v>
      </c>
      <c r="G650" s="103" t="s">
        <v>23385</v>
      </c>
      <c r="H650" s="118" t="s">
        <v>15008</v>
      </c>
    </row>
    <row r="651" spans="1:8" x14ac:dyDescent="0.25">
      <c r="A651" s="119"/>
      <c r="B651" s="120" t="s">
        <v>16584</v>
      </c>
      <c r="C651" s="123" t="s">
        <v>23384</v>
      </c>
      <c r="D651" s="120" t="s">
        <v>104</v>
      </c>
      <c r="E651" s="119" t="s">
        <v>22785</v>
      </c>
      <c r="F651" s="119" t="s">
        <v>22786</v>
      </c>
      <c r="G651" s="103" t="s">
        <v>23385</v>
      </c>
      <c r="H651" s="118" t="s">
        <v>15008</v>
      </c>
    </row>
    <row r="652" spans="1:8" x14ac:dyDescent="0.25">
      <c r="A652" s="119"/>
      <c r="B652" s="120" t="s">
        <v>13740</v>
      </c>
      <c r="C652" s="123" t="s">
        <v>23384</v>
      </c>
      <c r="D652" s="120" t="s">
        <v>104</v>
      </c>
      <c r="E652" s="119" t="s">
        <v>22787</v>
      </c>
      <c r="F652" s="119" t="s">
        <v>22788</v>
      </c>
      <c r="G652" s="103" t="s">
        <v>23385</v>
      </c>
      <c r="H652" s="118" t="s">
        <v>15008</v>
      </c>
    </row>
    <row r="653" spans="1:8" x14ac:dyDescent="0.25">
      <c r="A653" s="119"/>
      <c r="B653" s="120" t="s">
        <v>16585</v>
      </c>
      <c r="C653" s="123" t="s">
        <v>7649</v>
      </c>
      <c r="D653" s="120" t="s">
        <v>104</v>
      </c>
      <c r="E653" s="119" t="s">
        <v>22789</v>
      </c>
      <c r="F653" s="119" t="s">
        <v>22790</v>
      </c>
      <c r="G653" s="103" t="s">
        <v>15020</v>
      </c>
      <c r="H653" s="118" t="s">
        <v>15008</v>
      </c>
    </row>
    <row r="654" spans="1:8" x14ac:dyDescent="0.25">
      <c r="A654" s="119"/>
      <c r="B654" s="120" t="s">
        <v>16586</v>
      </c>
      <c r="C654" s="123" t="s">
        <v>23319</v>
      </c>
      <c r="D654" s="120" t="s">
        <v>104</v>
      </c>
      <c r="E654" s="119" t="s">
        <v>15469</v>
      </c>
      <c r="F654" s="119" t="s">
        <v>22791</v>
      </c>
      <c r="G654" s="103" t="s">
        <v>173</v>
      </c>
      <c r="H654" s="118" t="s">
        <v>15008</v>
      </c>
    </row>
    <row r="655" spans="1:8" x14ac:dyDescent="0.25">
      <c r="A655" s="119"/>
      <c r="B655" s="120" t="s">
        <v>16587</v>
      </c>
      <c r="C655" s="123" t="s">
        <v>23384</v>
      </c>
      <c r="D655" s="120" t="s">
        <v>104</v>
      </c>
      <c r="E655" s="119" t="s">
        <v>22792</v>
      </c>
      <c r="F655" s="119" t="s">
        <v>22793</v>
      </c>
      <c r="G655" s="103" t="s">
        <v>23385</v>
      </c>
      <c r="H655" s="118" t="s">
        <v>15008</v>
      </c>
    </row>
    <row r="656" spans="1:8" x14ac:dyDescent="0.25">
      <c r="A656" s="119"/>
      <c r="B656" s="120" t="s">
        <v>16588</v>
      </c>
      <c r="C656" s="123" t="s">
        <v>23384</v>
      </c>
      <c r="D656" s="120" t="s">
        <v>104</v>
      </c>
      <c r="E656" s="119" t="s">
        <v>22794</v>
      </c>
      <c r="F656" s="119" t="s">
        <v>22795</v>
      </c>
      <c r="G656" s="103" t="s">
        <v>23385</v>
      </c>
      <c r="H656" s="118" t="s">
        <v>15008</v>
      </c>
    </row>
    <row r="657" spans="1:8" x14ac:dyDescent="0.25">
      <c r="A657" s="119"/>
      <c r="B657" s="120" t="s">
        <v>16589</v>
      </c>
      <c r="C657" s="123" t="s">
        <v>23384</v>
      </c>
      <c r="D657" s="120" t="s">
        <v>104</v>
      </c>
      <c r="E657" s="119" t="s">
        <v>16590</v>
      </c>
      <c r="F657" s="119" t="s">
        <v>16591</v>
      </c>
      <c r="G657" s="103" t="s">
        <v>23385</v>
      </c>
      <c r="H657" s="118" t="s">
        <v>15008</v>
      </c>
    </row>
    <row r="658" spans="1:8" x14ac:dyDescent="0.25">
      <c r="A658" s="119"/>
      <c r="B658" s="120" t="s">
        <v>16592</v>
      </c>
      <c r="C658" s="123" t="s">
        <v>23384</v>
      </c>
      <c r="D658" s="120" t="s">
        <v>104</v>
      </c>
      <c r="E658" s="119" t="s">
        <v>22796</v>
      </c>
      <c r="F658" s="119" t="s">
        <v>22797</v>
      </c>
      <c r="G658" s="103" t="s">
        <v>23385</v>
      </c>
      <c r="H658" s="118" t="s">
        <v>15008</v>
      </c>
    </row>
    <row r="659" spans="1:8" x14ac:dyDescent="0.25">
      <c r="A659" s="119"/>
      <c r="B659" s="120" t="s">
        <v>16593</v>
      </c>
      <c r="C659" s="123" t="s">
        <v>23384</v>
      </c>
      <c r="D659" s="120" t="s">
        <v>104</v>
      </c>
      <c r="E659" s="119" t="s">
        <v>16594</v>
      </c>
      <c r="F659" s="119" t="s">
        <v>16595</v>
      </c>
      <c r="G659" s="103" t="s">
        <v>23385</v>
      </c>
      <c r="H659" s="118" t="s">
        <v>15027</v>
      </c>
    </row>
    <row r="660" spans="1:8" x14ac:dyDescent="0.25">
      <c r="A660" s="119"/>
      <c r="B660" s="120" t="s">
        <v>16596</v>
      </c>
      <c r="C660" s="123" t="s">
        <v>4470</v>
      </c>
      <c r="D660" s="120" t="s">
        <v>104</v>
      </c>
      <c r="E660" s="119" t="s">
        <v>23386</v>
      </c>
      <c r="F660" s="119" t="s">
        <v>16597</v>
      </c>
      <c r="G660" s="103" t="s">
        <v>23381</v>
      </c>
      <c r="H660" s="118" t="s">
        <v>15008</v>
      </c>
    </row>
    <row r="661" spans="1:8" x14ac:dyDescent="0.25">
      <c r="A661" s="119"/>
      <c r="B661" s="120" t="s">
        <v>16598</v>
      </c>
      <c r="C661" s="123" t="s">
        <v>16562</v>
      </c>
      <c r="D661" s="120" t="s">
        <v>104</v>
      </c>
      <c r="E661" s="119" t="s">
        <v>16599</v>
      </c>
      <c r="F661" s="119" t="s">
        <v>16600</v>
      </c>
      <c r="G661" s="103" t="s">
        <v>23381</v>
      </c>
      <c r="H661" s="118" t="s">
        <v>15008</v>
      </c>
    </row>
    <row r="662" spans="1:8" x14ac:dyDescent="0.25">
      <c r="A662" s="119"/>
      <c r="B662" s="120" t="s">
        <v>16601</v>
      </c>
      <c r="C662" s="123" t="s">
        <v>23174</v>
      </c>
      <c r="D662" s="120" t="s">
        <v>104</v>
      </c>
      <c r="E662" s="119" t="s">
        <v>23387</v>
      </c>
      <c r="F662" s="119" t="s">
        <v>16602</v>
      </c>
      <c r="G662" s="103" t="s">
        <v>23381</v>
      </c>
      <c r="H662" s="118" t="s">
        <v>15008</v>
      </c>
    </row>
    <row r="663" spans="1:8" x14ac:dyDescent="0.25">
      <c r="A663" s="119"/>
      <c r="B663" s="120" t="s">
        <v>16603</v>
      </c>
      <c r="C663" s="123" t="s">
        <v>4470</v>
      </c>
      <c r="D663" s="120" t="s">
        <v>104</v>
      </c>
      <c r="E663" s="119" t="s">
        <v>22798</v>
      </c>
      <c r="F663" s="119" t="s">
        <v>22799</v>
      </c>
      <c r="G663" s="103" t="s">
        <v>23381</v>
      </c>
      <c r="H663" s="118" t="s">
        <v>15008</v>
      </c>
    </row>
    <row r="664" spans="1:8" x14ac:dyDescent="0.25">
      <c r="A664" s="119"/>
      <c r="B664" s="120" t="s">
        <v>16604</v>
      </c>
      <c r="C664" s="123" t="s">
        <v>15224</v>
      </c>
      <c r="D664" s="120" t="s">
        <v>104</v>
      </c>
      <c r="E664" s="119" t="s">
        <v>16605</v>
      </c>
      <c r="F664" s="119" t="s">
        <v>16606</v>
      </c>
      <c r="G664" s="103" t="s">
        <v>16607</v>
      </c>
      <c r="H664" s="118" t="s">
        <v>15008</v>
      </c>
    </row>
    <row r="665" spans="1:8" x14ac:dyDescent="0.25">
      <c r="A665" s="119"/>
      <c r="B665" s="120" t="s">
        <v>16608</v>
      </c>
      <c r="C665" s="123" t="s">
        <v>16562</v>
      </c>
      <c r="D665" s="120" t="s">
        <v>104</v>
      </c>
      <c r="E665" s="119" t="s">
        <v>22800</v>
      </c>
      <c r="F665" s="119" t="s">
        <v>16609</v>
      </c>
      <c r="G665" s="103" t="s">
        <v>23381</v>
      </c>
      <c r="H665" s="118" t="s">
        <v>15008</v>
      </c>
    </row>
    <row r="666" spans="1:8" x14ac:dyDescent="0.25">
      <c r="A666" s="119"/>
      <c r="B666" s="120" t="s">
        <v>16610</v>
      </c>
      <c r="C666" s="123" t="s">
        <v>15224</v>
      </c>
      <c r="D666" s="120" t="s">
        <v>104</v>
      </c>
      <c r="E666" s="119" t="s">
        <v>16611</v>
      </c>
      <c r="F666" s="119" t="s">
        <v>16612</v>
      </c>
      <c r="G666" s="103" t="s">
        <v>16607</v>
      </c>
      <c r="H666" s="118" t="s">
        <v>15008</v>
      </c>
    </row>
    <row r="667" spans="1:8" x14ac:dyDescent="0.25">
      <c r="A667" s="119"/>
      <c r="B667" s="120" t="s">
        <v>16613</v>
      </c>
      <c r="C667" s="123" t="s">
        <v>16562</v>
      </c>
      <c r="D667" s="120" t="s">
        <v>104</v>
      </c>
      <c r="E667" s="119" t="s">
        <v>22801</v>
      </c>
      <c r="F667" s="119" t="s">
        <v>16614</v>
      </c>
      <c r="G667" s="103" t="s">
        <v>23381</v>
      </c>
      <c r="H667" s="118" t="s">
        <v>15008</v>
      </c>
    </row>
    <row r="668" spans="1:8" x14ac:dyDescent="0.25">
      <c r="A668" s="119"/>
      <c r="B668" s="120" t="s">
        <v>16615</v>
      </c>
      <c r="C668" s="123" t="s">
        <v>3633</v>
      </c>
      <c r="D668" s="120" t="s">
        <v>104</v>
      </c>
      <c r="E668" s="119" t="s">
        <v>22802</v>
      </c>
      <c r="F668" s="119" t="s">
        <v>22803</v>
      </c>
      <c r="G668" s="103" t="s">
        <v>16616</v>
      </c>
      <c r="H668" s="118" t="s">
        <v>15027</v>
      </c>
    </row>
    <row r="669" spans="1:8" x14ac:dyDescent="0.25">
      <c r="A669" s="119"/>
      <c r="B669" s="120" t="s">
        <v>16617</v>
      </c>
      <c r="C669" s="123" t="s">
        <v>918</v>
      </c>
      <c r="D669" s="120" t="s">
        <v>104</v>
      </c>
      <c r="E669" s="119" t="s">
        <v>16618</v>
      </c>
      <c r="F669" s="119" t="s">
        <v>16619</v>
      </c>
      <c r="G669" s="103" t="s">
        <v>15809</v>
      </c>
      <c r="H669" s="118" t="s">
        <v>15008</v>
      </c>
    </row>
    <row r="670" spans="1:8" x14ac:dyDescent="0.25">
      <c r="A670" s="119"/>
      <c r="B670" s="120" t="s">
        <v>16620</v>
      </c>
      <c r="C670" s="123" t="s">
        <v>4265</v>
      </c>
      <c r="D670" s="120" t="s">
        <v>104</v>
      </c>
      <c r="E670" s="119" t="s">
        <v>16543</v>
      </c>
      <c r="F670" s="119" t="s">
        <v>16544</v>
      </c>
      <c r="G670" s="103" t="s">
        <v>15876</v>
      </c>
      <c r="H670" s="118" t="s">
        <v>15008</v>
      </c>
    </row>
    <row r="671" spans="1:8" x14ac:dyDescent="0.25">
      <c r="A671" s="119"/>
      <c r="B671" s="120" t="s">
        <v>16621</v>
      </c>
      <c r="C671" s="123" t="s">
        <v>853</v>
      </c>
      <c r="D671" s="120" t="s">
        <v>104</v>
      </c>
      <c r="E671" s="119" t="s">
        <v>16622</v>
      </c>
      <c r="F671" s="119" t="s">
        <v>16623</v>
      </c>
      <c r="G671" s="103" t="s">
        <v>16624</v>
      </c>
      <c r="H671" s="118" t="s">
        <v>15008</v>
      </c>
    </row>
    <row r="672" spans="1:8" x14ac:dyDescent="0.25">
      <c r="A672" s="119"/>
      <c r="B672" s="120" t="s">
        <v>16625</v>
      </c>
      <c r="C672" s="123" t="s">
        <v>16626</v>
      </c>
      <c r="D672" s="120" t="s">
        <v>104</v>
      </c>
      <c r="E672" s="119" t="s">
        <v>16627</v>
      </c>
      <c r="F672" s="119" t="s">
        <v>16628</v>
      </c>
      <c r="G672" s="103" t="s">
        <v>16624</v>
      </c>
      <c r="H672" s="118" t="s">
        <v>15008</v>
      </c>
    </row>
    <row r="673" spans="1:8" x14ac:dyDescent="0.25">
      <c r="A673" s="119"/>
      <c r="B673" s="120" t="s">
        <v>16629</v>
      </c>
      <c r="C673" s="123" t="s">
        <v>3633</v>
      </c>
      <c r="D673" s="120" t="s">
        <v>104</v>
      </c>
      <c r="E673" s="119" t="s">
        <v>16630</v>
      </c>
      <c r="F673" s="119" t="s">
        <v>16631</v>
      </c>
      <c r="G673" s="103" t="s">
        <v>15809</v>
      </c>
      <c r="H673" s="118" t="s">
        <v>15008</v>
      </c>
    </row>
    <row r="674" spans="1:8" x14ac:dyDescent="0.25">
      <c r="A674" s="119"/>
      <c r="B674" s="120" t="s">
        <v>16632</v>
      </c>
      <c r="C674" s="123" t="s">
        <v>3633</v>
      </c>
      <c r="D674" s="120" t="s">
        <v>104</v>
      </c>
      <c r="E674" s="119" t="s">
        <v>16633</v>
      </c>
      <c r="F674" s="119" t="s">
        <v>16634</v>
      </c>
      <c r="G674" s="103" t="s">
        <v>15809</v>
      </c>
      <c r="H674" s="118" t="s">
        <v>15008</v>
      </c>
    </row>
    <row r="675" spans="1:8" x14ac:dyDescent="0.25">
      <c r="A675" s="119"/>
      <c r="B675" s="120" t="s">
        <v>16635</v>
      </c>
      <c r="C675" s="123" t="s">
        <v>16636</v>
      </c>
      <c r="D675" s="120" t="s">
        <v>104</v>
      </c>
      <c r="E675" s="119" t="s">
        <v>16637</v>
      </c>
      <c r="F675" s="119" t="s">
        <v>16638</v>
      </c>
      <c r="G675" s="103" t="s">
        <v>16639</v>
      </c>
      <c r="H675" s="118" t="s">
        <v>15008</v>
      </c>
    </row>
    <row r="676" spans="1:8" x14ac:dyDescent="0.25">
      <c r="A676" s="119"/>
      <c r="B676" s="120" t="s">
        <v>16640</v>
      </c>
      <c r="C676" s="123" t="s">
        <v>1075</v>
      </c>
      <c r="D676" s="120" t="s">
        <v>104</v>
      </c>
      <c r="E676" s="119" t="s">
        <v>22804</v>
      </c>
      <c r="F676" s="119" t="s">
        <v>16641</v>
      </c>
      <c r="G676" s="103" t="s">
        <v>15020</v>
      </c>
      <c r="H676" s="118" t="s">
        <v>15008</v>
      </c>
    </row>
    <row r="677" spans="1:8" x14ac:dyDescent="0.25">
      <c r="A677" s="119"/>
      <c r="B677" s="120" t="s">
        <v>16642</v>
      </c>
      <c r="C677" s="123" t="s">
        <v>16636</v>
      </c>
      <c r="D677" s="120" t="s">
        <v>104</v>
      </c>
      <c r="E677" s="119" t="s">
        <v>16643</v>
      </c>
      <c r="F677" s="119" t="s">
        <v>16644</v>
      </c>
      <c r="G677" s="103" t="s">
        <v>16639</v>
      </c>
      <c r="H677" s="118" t="s">
        <v>15008</v>
      </c>
    </row>
    <row r="678" spans="1:8" x14ac:dyDescent="0.25">
      <c r="A678" s="119"/>
      <c r="B678" s="120" t="s">
        <v>16645</v>
      </c>
      <c r="C678" s="123" t="s">
        <v>16636</v>
      </c>
      <c r="D678" s="120" t="s">
        <v>104</v>
      </c>
      <c r="E678" s="119" t="s">
        <v>16646</v>
      </c>
      <c r="F678" s="119" t="s">
        <v>16647</v>
      </c>
      <c r="G678" s="103" t="s">
        <v>16639</v>
      </c>
      <c r="H678" s="118" t="s">
        <v>15008</v>
      </c>
    </row>
    <row r="679" spans="1:8" x14ac:dyDescent="0.25">
      <c r="A679" s="119"/>
      <c r="B679" s="120" t="s">
        <v>16648</v>
      </c>
      <c r="C679" s="123" t="s">
        <v>16636</v>
      </c>
      <c r="D679" s="120" t="s">
        <v>104</v>
      </c>
      <c r="E679" s="119" t="s">
        <v>16649</v>
      </c>
      <c r="F679" s="119" t="s">
        <v>16650</v>
      </c>
      <c r="G679" s="103" t="s">
        <v>16639</v>
      </c>
      <c r="H679" s="118" t="s">
        <v>15008</v>
      </c>
    </row>
    <row r="680" spans="1:8" x14ac:dyDescent="0.25">
      <c r="A680" s="119"/>
      <c r="B680" s="120" t="s">
        <v>16651</v>
      </c>
      <c r="C680" s="123" t="s">
        <v>4470</v>
      </c>
      <c r="D680" s="120" t="s">
        <v>104</v>
      </c>
      <c r="E680" s="119" t="s">
        <v>23388</v>
      </c>
      <c r="F680" s="119" t="s">
        <v>23389</v>
      </c>
      <c r="G680" s="103" t="s">
        <v>16653</v>
      </c>
      <c r="H680" s="118" t="s">
        <v>15008</v>
      </c>
    </row>
    <row r="681" spans="1:8" x14ac:dyDescent="0.25">
      <c r="A681" s="119"/>
      <c r="B681" s="120" t="s">
        <v>16654</v>
      </c>
      <c r="C681" s="123" t="s">
        <v>16652</v>
      </c>
      <c r="D681" s="120" t="s">
        <v>104</v>
      </c>
      <c r="E681" s="119" t="s">
        <v>16655</v>
      </c>
      <c r="F681" s="119" t="s">
        <v>16656</v>
      </c>
      <c r="G681" s="103" t="s">
        <v>16653</v>
      </c>
      <c r="H681" s="118" t="s">
        <v>15008</v>
      </c>
    </row>
    <row r="682" spans="1:8" x14ac:dyDescent="0.25">
      <c r="A682" s="119"/>
      <c r="B682" s="120" t="s">
        <v>16657</v>
      </c>
      <c r="C682" s="123" t="s">
        <v>1913</v>
      </c>
      <c r="D682" s="120" t="s">
        <v>104</v>
      </c>
      <c r="E682" s="119" t="s">
        <v>16658</v>
      </c>
      <c r="F682" s="119" t="s">
        <v>16659</v>
      </c>
      <c r="G682" s="103" t="s">
        <v>15020</v>
      </c>
      <c r="H682" s="118" t="s">
        <v>15008</v>
      </c>
    </row>
    <row r="683" spans="1:8" x14ac:dyDescent="0.25">
      <c r="A683" s="119"/>
      <c r="B683" s="120" t="s">
        <v>5016</v>
      </c>
      <c r="C683" s="123" t="s">
        <v>3633</v>
      </c>
      <c r="D683" s="120" t="s">
        <v>104</v>
      </c>
      <c r="E683" s="119" t="s">
        <v>16660</v>
      </c>
      <c r="F683" s="119" t="s">
        <v>16661</v>
      </c>
      <c r="G683" s="103" t="s">
        <v>8129</v>
      </c>
      <c r="H683" s="118" t="s">
        <v>15008</v>
      </c>
    </row>
    <row r="684" spans="1:8" x14ac:dyDescent="0.25">
      <c r="A684" s="119"/>
      <c r="B684" s="120" t="s">
        <v>5026</v>
      </c>
      <c r="C684" s="123" t="s">
        <v>23096</v>
      </c>
      <c r="D684" s="120" t="s">
        <v>104</v>
      </c>
      <c r="E684" s="119" t="s">
        <v>16662</v>
      </c>
      <c r="F684" s="119" t="s">
        <v>16663</v>
      </c>
      <c r="G684" s="103" t="s">
        <v>23293</v>
      </c>
      <c r="H684" s="118" t="s">
        <v>15008</v>
      </c>
    </row>
    <row r="685" spans="1:8" x14ac:dyDescent="0.25">
      <c r="A685" s="119"/>
      <c r="B685" s="120" t="s">
        <v>16665</v>
      </c>
      <c r="C685" s="123" t="s">
        <v>3633</v>
      </c>
      <c r="D685" s="120" t="s">
        <v>104</v>
      </c>
      <c r="E685" s="119" t="s">
        <v>16666</v>
      </c>
      <c r="F685" s="119" t="s">
        <v>16667</v>
      </c>
      <c r="G685" s="103" t="s">
        <v>8129</v>
      </c>
      <c r="H685" s="118" t="s">
        <v>15008</v>
      </c>
    </row>
    <row r="686" spans="1:8" x14ac:dyDescent="0.25">
      <c r="A686" s="119"/>
      <c r="B686" s="120" t="s">
        <v>16668</v>
      </c>
      <c r="C686" s="123" t="s">
        <v>730</v>
      </c>
      <c r="D686" s="120" t="s">
        <v>104</v>
      </c>
      <c r="E686" s="119" t="s">
        <v>22805</v>
      </c>
      <c r="F686" s="119" t="s">
        <v>16669</v>
      </c>
      <c r="G686" s="103" t="s">
        <v>16670</v>
      </c>
      <c r="H686" s="118" t="s">
        <v>15008</v>
      </c>
    </row>
    <row r="687" spans="1:8" x14ac:dyDescent="0.25">
      <c r="A687" s="119"/>
      <c r="B687" s="120" t="s">
        <v>16671</v>
      </c>
      <c r="C687" s="123" t="s">
        <v>15058</v>
      </c>
      <c r="D687" s="120" t="s">
        <v>104</v>
      </c>
      <c r="E687" s="119" t="s">
        <v>16672</v>
      </c>
      <c r="F687" s="119" t="s">
        <v>16669</v>
      </c>
      <c r="G687" s="103" t="s">
        <v>366</v>
      </c>
      <c r="H687" s="118" t="s">
        <v>15008</v>
      </c>
    </row>
    <row r="688" spans="1:8" x14ac:dyDescent="0.25">
      <c r="A688" s="119"/>
      <c r="B688" s="120" t="s">
        <v>16673</v>
      </c>
      <c r="C688" s="123" t="s">
        <v>16562</v>
      </c>
      <c r="D688" s="120" t="s">
        <v>104</v>
      </c>
      <c r="E688" s="119" t="s">
        <v>16674</v>
      </c>
      <c r="F688" s="119" t="s">
        <v>16674</v>
      </c>
      <c r="G688" s="103" t="s">
        <v>23381</v>
      </c>
      <c r="H688" s="118" t="s">
        <v>15008</v>
      </c>
    </row>
    <row r="689" spans="1:8" x14ac:dyDescent="0.25">
      <c r="A689" s="119"/>
      <c r="B689" s="120" t="s">
        <v>16675</v>
      </c>
      <c r="C689" s="123" t="s">
        <v>4265</v>
      </c>
      <c r="D689" s="120" t="s">
        <v>104</v>
      </c>
      <c r="E689" s="119" t="s">
        <v>16676</v>
      </c>
      <c r="F689" s="119" t="s">
        <v>16677</v>
      </c>
      <c r="G689" s="103" t="s">
        <v>23390</v>
      </c>
      <c r="H689" s="118" t="s">
        <v>15008</v>
      </c>
    </row>
    <row r="690" spans="1:8" x14ac:dyDescent="0.25">
      <c r="A690" s="119"/>
      <c r="B690" s="120" t="s">
        <v>16678</v>
      </c>
      <c r="C690" s="123" t="s">
        <v>23096</v>
      </c>
      <c r="D690" s="120" t="s">
        <v>104</v>
      </c>
      <c r="E690" s="119" t="s">
        <v>16679</v>
      </c>
      <c r="F690" s="119" t="s">
        <v>16680</v>
      </c>
      <c r="G690" s="103" t="s">
        <v>23391</v>
      </c>
      <c r="H690" s="118" t="s">
        <v>15008</v>
      </c>
    </row>
    <row r="691" spans="1:8" x14ac:dyDescent="0.25">
      <c r="A691" s="119"/>
      <c r="B691" s="120" t="s">
        <v>16681</v>
      </c>
      <c r="C691" s="123" t="s">
        <v>3633</v>
      </c>
      <c r="D691" s="120" t="s">
        <v>104</v>
      </c>
      <c r="E691" s="119" t="s">
        <v>16682</v>
      </c>
      <c r="F691" s="119" t="s">
        <v>16683</v>
      </c>
      <c r="G691" s="103" t="s">
        <v>8129</v>
      </c>
      <c r="H691" s="118" t="s">
        <v>15008</v>
      </c>
    </row>
    <row r="692" spans="1:8" x14ac:dyDescent="0.25">
      <c r="A692" s="119"/>
      <c r="B692" s="120" t="s">
        <v>16684</v>
      </c>
      <c r="C692" s="123" t="s">
        <v>3633</v>
      </c>
      <c r="D692" s="120" t="s">
        <v>104</v>
      </c>
      <c r="E692" s="119" t="s">
        <v>16685</v>
      </c>
      <c r="F692" s="119" t="s">
        <v>16686</v>
      </c>
      <c r="G692" s="103" t="s">
        <v>8129</v>
      </c>
      <c r="H692" s="118" t="s">
        <v>15008</v>
      </c>
    </row>
    <row r="693" spans="1:8" x14ac:dyDescent="0.25">
      <c r="A693" s="119"/>
      <c r="B693" s="120" t="s">
        <v>16687</v>
      </c>
      <c r="C693" s="123" t="s">
        <v>4265</v>
      </c>
      <c r="D693" s="120" t="s">
        <v>104</v>
      </c>
      <c r="E693" s="119" t="s">
        <v>16688</v>
      </c>
      <c r="F693" s="119" t="s">
        <v>16689</v>
      </c>
      <c r="G693" s="103" t="s">
        <v>8129</v>
      </c>
      <c r="H693" s="118" t="s">
        <v>15008</v>
      </c>
    </row>
    <row r="694" spans="1:8" x14ac:dyDescent="0.25">
      <c r="A694" s="119"/>
      <c r="B694" s="120" t="s">
        <v>16690</v>
      </c>
      <c r="C694" s="123" t="s">
        <v>4265</v>
      </c>
      <c r="D694" s="120" t="s">
        <v>104</v>
      </c>
      <c r="E694" s="119" t="s">
        <v>16691</v>
      </c>
      <c r="F694" s="119" t="s">
        <v>16692</v>
      </c>
      <c r="G694" s="103" t="s">
        <v>23392</v>
      </c>
      <c r="H694" s="118" t="s">
        <v>15008</v>
      </c>
    </row>
    <row r="695" spans="1:8" x14ac:dyDescent="0.25">
      <c r="A695" s="119"/>
      <c r="B695" s="120" t="s">
        <v>16693</v>
      </c>
      <c r="C695" s="123" t="s">
        <v>4265</v>
      </c>
      <c r="D695" s="120" t="s">
        <v>104</v>
      </c>
      <c r="E695" s="119" t="s">
        <v>16694</v>
      </c>
      <c r="F695" s="119" t="s">
        <v>16695</v>
      </c>
      <c r="G695" s="103" t="s">
        <v>23392</v>
      </c>
      <c r="H695" s="118" t="s">
        <v>15008</v>
      </c>
    </row>
    <row r="696" spans="1:8" x14ac:dyDescent="0.25">
      <c r="A696" s="119"/>
      <c r="B696" s="120" t="s">
        <v>16696</v>
      </c>
      <c r="C696" s="123" t="s">
        <v>4265</v>
      </c>
      <c r="D696" s="120" t="s">
        <v>104</v>
      </c>
      <c r="E696" s="119" t="s">
        <v>16697</v>
      </c>
      <c r="F696" s="119" t="s">
        <v>16698</v>
      </c>
      <c r="G696" s="103" t="s">
        <v>23381</v>
      </c>
      <c r="H696" s="118" t="s">
        <v>15008</v>
      </c>
    </row>
    <row r="697" spans="1:8" x14ac:dyDescent="0.25">
      <c r="A697" s="119"/>
      <c r="B697" s="120" t="s">
        <v>16699</v>
      </c>
      <c r="C697" s="123" t="s">
        <v>3633</v>
      </c>
      <c r="D697" s="120" t="s">
        <v>104</v>
      </c>
      <c r="E697" s="119" t="s">
        <v>16700</v>
      </c>
      <c r="F697" s="119" t="s">
        <v>16701</v>
      </c>
      <c r="G697" s="103" t="s">
        <v>16664</v>
      </c>
      <c r="H697" s="118" t="s">
        <v>15027</v>
      </c>
    </row>
    <row r="698" spans="1:8" x14ac:dyDescent="0.25">
      <c r="A698" s="119"/>
      <c r="B698" s="120" t="s">
        <v>88</v>
      </c>
      <c r="C698" s="123" t="s">
        <v>16562</v>
      </c>
      <c r="D698" s="120" t="s">
        <v>104</v>
      </c>
      <c r="E698" s="119" t="s">
        <v>16702</v>
      </c>
      <c r="F698" s="119" t="s">
        <v>16703</v>
      </c>
      <c r="G698" s="103" t="s">
        <v>23381</v>
      </c>
      <c r="H698" s="118" t="s">
        <v>15008</v>
      </c>
    </row>
    <row r="699" spans="1:8" x14ac:dyDescent="0.25">
      <c r="A699" s="119"/>
      <c r="B699" s="120" t="s">
        <v>16704</v>
      </c>
      <c r="C699" s="123" t="s">
        <v>16562</v>
      </c>
      <c r="D699" s="120" t="s">
        <v>104</v>
      </c>
      <c r="E699" s="119" t="s">
        <v>16705</v>
      </c>
      <c r="F699" s="119" t="s">
        <v>16706</v>
      </c>
      <c r="G699" s="103" t="s">
        <v>23381</v>
      </c>
      <c r="H699" s="118" t="s">
        <v>15008</v>
      </c>
    </row>
    <row r="700" spans="1:8" x14ac:dyDescent="0.25">
      <c r="A700" s="119"/>
      <c r="B700" s="120" t="s">
        <v>16707</v>
      </c>
      <c r="C700" s="123" t="s">
        <v>16562</v>
      </c>
      <c r="D700" s="120" t="s">
        <v>104</v>
      </c>
      <c r="E700" s="119" t="s">
        <v>16708</v>
      </c>
      <c r="F700" s="119" t="s">
        <v>16706</v>
      </c>
      <c r="G700" s="103" t="s">
        <v>23381</v>
      </c>
      <c r="H700" s="118" t="s">
        <v>15008</v>
      </c>
    </row>
    <row r="701" spans="1:8" x14ac:dyDescent="0.25">
      <c r="A701" s="119"/>
      <c r="B701" s="120" t="s">
        <v>16709</v>
      </c>
      <c r="C701" s="123" t="s">
        <v>16562</v>
      </c>
      <c r="D701" s="120" t="s">
        <v>104</v>
      </c>
      <c r="E701" s="119" t="s">
        <v>16710</v>
      </c>
      <c r="F701" s="119" t="s">
        <v>16711</v>
      </c>
      <c r="G701" s="103" t="s">
        <v>23381</v>
      </c>
      <c r="H701" s="118" t="s">
        <v>15008</v>
      </c>
    </row>
    <row r="702" spans="1:8" x14ac:dyDescent="0.25">
      <c r="A702" s="119"/>
      <c r="B702" s="120" t="s">
        <v>16712</v>
      </c>
      <c r="C702" s="123" t="s">
        <v>16562</v>
      </c>
      <c r="D702" s="120" t="s">
        <v>104</v>
      </c>
      <c r="E702" s="119" t="s">
        <v>16713</v>
      </c>
      <c r="F702" s="119" t="s">
        <v>16711</v>
      </c>
      <c r="G702" s="103" t="s">
        <v>23381</v>
      </c>
      <c r="H702" s="118" t="s">
        <v>15008</v>
      </c>
    </row>
    <row r="703" spans="1:8" x14ac:dyDescent="0.25">
      <c r="A703" s="119"/>
      <c r="B703" s="120" t="s">
        <v>16714</v>
      </c>
      <c r="C703" s="123" t="s">
        <v>16562</v>
      </c>
      <c r="D703" s="120" t="s">
        <v>104</v>
      </c>
      <c r="E703" s="119" t="s">
        <v>16715</v>
      </c>
      <c r="F703" s="119" t="s">
        <v>16711</v>
      </c>
      <c r="G703" s="103" t="s">
        <v>23381</v>
      </c>
      <c r="H703" s="118" t="s">
        <v>15008</v>
      </c>
    </row>
    <row r="704" spans="1:8" x14ac:dyDescent="0.25">
      <c r="A704" s="119"/>
      <c r="B704" s="120" t="s">
        <v>16716</v>
      </c>
      <c r="C704" s="123" t="s">
        <v>16562</v>
      </c>
      <c r="D704" s="120" t="s">
        <v>104</v>
      </c>
      <c r="E704" s="119" t="s">
        <v>16717</v>
      </c>
      <c r="F704" s="119" t="s">
        <v>16706</v>
      </c>
      <c r="G704" s="103" t="s">
        <v>23381</v>
      </c>
      <c r="H704" s="118" t="s">
        <v>15008</v>
      </c>
    </row>
    <row r="705" spans="1:8" x14ac:dyDescent="0.25">
      <c r="A705" s="119"/>
      <c r="B705" s="120" t="s">
        <v>16718</v>
      </c>
      <c r="C705" s="123" t="s">
        <v>16562</v>
      </c>
      <c r="D705" s="120" t="s">
        <v>104</v>
      </c>
      <c r="E705" s="119" t="s">
        <v>16719</v>
      </c>
      <c r="F705" s="119" t="s">
        <v>16711</v>
      </c>
      <c r="G705" s="103" t="s">
        <v>23381</v>
      </c>
      <c r="H705" s="118" t="s">
        <v>15008</v>
      </c>
    </row>
    <row r="706" spans="1:8" x14ac:dyDescent="0.25">
      <c r="A706" s="119"/>
      <c r="B706" s="120" t="s">
        <v>16720</v>
      </c>
      <c r="C706" s="123" t="s">
        <v>16562</v>
      </c>
      <c r="D706" s="120" t="s">
        <v>104</v>
      </c>
      <c r="E706" s="119" t="s">
        <v>16721</v>
      </c>
      <c r="F706" s="119" t="s">
        <v>16711</v>
      </c>
      <c r="G706" s="103" t="s">
        <v>23381</v>
      </c>
      <c r="H706" s="118" t="s">
        <v>15008</v>
      </c>
    </row>
    <row r="707" spans="1:8" x14ac:dyDescent="0.25">
      <c r="A707" s="119"/>
      <c r="B707" s="120" t="s">
        <v>16722</v>
      </c>
      <c r="C707" s="123" t="s">
        <v>15224</v>
      </c>
      <c r="D707" s="120" t="s">
        <v>104</v>
      </c>
      <c r="E707" s="119" t="s">
        <v>16723</v>
      </c>
      <c r="F707" s="119" t="s">
        <v>16724</v>
      </c>
      <c r="G707" s="103" t="s">
        <v>15486</v>
      </c>
      <c r="H707" s="118" t="s">
        <v>15008</v>
      </c>
    </row>
    <row r="708" spans="1:8" x14ac:dyDescent="0.25">
      <c r="A708" s="119"/>
      <c r="B708" s="120" t="s">
        <v>16725</v>
      </c>
      <c r="C708" s="123" t="s">
        <v>16562</v>
      </c>
      <c r="D708" s="120" t="s">
        <v>104</v>
      </c>
      <c r="E708" s="119" t="s">
        <v>16726</v>
      </c>
      <c r="F708" s="119" t="s">
        <v>16727</v>
      </c>
      <c r="G708" s="103" t="s">
        <v>23381</v>
      </c>
      <c r="H708" s="118" t="s">
        <v>15008</v>
      </c>
    </row>
    <row r="709" spans="1:8" x14ac:dyDescent="0.25">
      <c r="A709" s="119"/>
      <c r="B709" s="120" t="s">
        <v>16728</v>
      </c>
      <c r="C709" s="123" t="s">
        <v>16562</v>
      </c>
      <c r="D709" s="120" t="s">
        <v>104</v>
      </c>
      <c r="E709" s="119" t="s">
        <v>22806</v>
      </c>
      <c r="F709" s="119" t="s">
        <v>16729</v>
      </c>
      <c r="G709" s="103" t="s">
        <v>23381</v>
      </c>
      <c r="H709" s="118" t="s">
        <v>15008</v>
      </c>
    </row>
    <row r="710" spans="1:8" x14ac:dyDescent="0.25">
      <c r="A710" s="119"/>
      <c r="B710" s="120" t="s">
        <v>16730</v>
      </c>
      <c r="C710" s="123" t="s">
        <v>16562</v>
      </c>
      <c r="D710" s="120" t="s">
        <v>104</v>
      </c>
      <c r="E710" s="119" t="s">
        <v>16731</v>
      </c>
      <c r="F710" s="119" t="s">
        <v>16732</v>
      </c>
      <c r="G710" s="103" t="s">
        <v>23381</v>
      </c>
      <c r="H710" s="118" t="s">
        <v>15008</v>
      </c>
    </row>
    <row r="711" spans="1:8" x14ac:dyDescent="0.25">
      <c r="A711" s="119"/>
      <c r="B711" s="120" t="s">
        <v>16733</v>
      </c>
      <c r="C711" s="123" t="s">
        <v>16562</v>
      </c>
      <c r="D711" s="120" t="s">
        <v>104</v>
      </c>
      <c r="E711" s="119" t="s">
        <v>16734</v>
      </c>
      <c r="F711" s="119" t="s">
        <v>16735</v>
      </c>
      <c r="G711" s="103" t="s">
        <v>23381</v>
      </c>
      <c r="H711" s="118" t="s">
        <v>15008</v>
      </c>
    </row>
    <row r="712" spans="1:8" x14ac:dyDescent="0.25">
      <c r="A712" s="119"/>
      <c r="B712" s="120" t="s">
        <v>16736</v>
      </c>
      <c r="C712" s="123" t="s">
        <v>1913</v>
      </c>
      <c r="D712" s="120" t="s">
        <v>104</v>
      </c>
      <c r="E712" s="119" t="s">
        <v>15787</v>
      </c>
      <c r="F712" s="119" t="s">
        <v>15787</v>
      </c>
      <c r="G712" s="103" t="s">
        <v>15809</v>
      </c>
      <c r="H712" s="118" t="s">
        <v>15008</v>
      </c>
    </row>
    <row r="713" spans="1:8" x14ac:dyDescent="0.25">
      <c r="A713" s="119"/>
      <c r="B713" s="120" t="s">
        <v>16737</v>
      </c>
      <c r="C713" s="123" t="s">
        <v>16738</v>
      </c>
      <c r="D713" s="120" t="s">
        <v>104</v>
      </c>
      <c r="E713" s="119" t="s">
        <v>16739</v>
      </c>
      <c r="F713" s="119" t="s">
        <v>16740</v>
      </c>
      <c r="G713" s="103" t="s">
        <v>16607</v>
      </c>
      <c r="H713" s="118" t="s">
        <v>15008</v>
      </c>
    </row>
    <row r="714" spans="1:8" x14ac:dyDescent="0.25">
      <c r="A714" s="119"/>
      <c r="B714" s="120" t="s">
        <v>16741</v>
      </c>
      <c r="C714" s="123" t="s">
        <v>125</v>
      </c>
      <c r="D714" s="120" t="s">
        <v>104</v>
      </c>
      <c r="E714" s="119" t="s">
        <v>16742</v>
      </c>
      <c r="F714" s="119" t="s">
        <v>16743</v>
      </c>
      <c r="G714" s="103" t="s">
        <v>15809</v>
      </c>
      <c r="H714" s="118" t="s">
        <v>15008</v>
      </c>
    </row>
    <row r="715" spans="1:8" x14ac:dyDescent="0.25">
      <c r="A715" s="119"/>
      <c r="B715" s="120" t="s">
        <v>16744</v>
      </c>
      <c r="C715" s="123" t="s">
        <v>16562</v>
      </c>
      <c r="D715" s="120" t="s">
        <v>104</v>
      </c>
      <c r="E715" s="119" t="s">
        <v>16745</v>
      </c>
      <c r="F715" s="119" t="s">
        <v>16746</v>
      </c>
      <c r="G715" s="103" t="s">
        <v>23381</v>
      </c>
      <c r="H715" s="118" t="s">
        <v>15027</v>
      </c>
    </row>
    <row r="716" spans="1:8" x14ac:dyDescent="0.25">
      <c r="A716" s="119"/>
      <c r="B716" s="120" t="s">
        <v>16747</v>
      </c>
      <c r="C716" s="123" t="s">
        <v>1075</v>
      </c>
      <c r="D716" s="120" t="s">
        <v>104</v>
      </c>
      <c r="E716" s="119" t="s">
        <v>22807</v>
      </c>
      <c r="F716" s="119" t="s">
        <v>16748</v>
      </c>
      <c r="G716" s="103" t="s">
        <v>15020</v>
      </c>
      <c r="H716" s="118" t="s">
        <v>15008</v>
      </c>
    </row>
    <row r="717" spans="1:8" x14ac:dyDescent="0.25">
      <c r="A717" s="119"/>
      <c r="B717" s="120" t="s">
        <v>16749</v>
      </c>
      <c r="C717" s="123" t="s">
        <v>4470</v>
      </c>
      <c r="D717" s="120" t="s">
        <v>104</v>
      </c>
      <c r="E717" s="119" t="s">
        <v>23393</v>
      </c>
      <c r="F717" s="119" t="s">
        <v>16750</v>
      </c>
      <c r="G717" s="103" t="s">
        <v>16670</v>
      </c>
      <c r="H717" s="118" t="s">
        <v>15008</v>
      </c>
    </row>
    <row r="718" spans="1:8" x14ac:dyDescent="0.25">
      <c r="A718" s="119"/>
      <c r="B718" s="120" t="s">
        <v>16751</v>
      </c>
      <c r="C718" s="123" t="s">
        <v>730</v>
      </c>
      <c r="D718" s="120" t="s">
        <v>104</v>
      </c>
      <c r="E718" s="119" t="s">
        <v>16752</v>
      </c>
      <c r="F718" s="119" t="s">
        <v>16669</v>
      </c>
      <c r="G718" s="103" t="s">
        <v>16670</v>
      </c>
      <c r="H718" s="118" t="s">
        <v>15008</v>
      </c>
    </row>
    <row r="719" spans="1:8" x14ac:dyDescent="0.25">
      <c r="A719" s="119"/>
      <c r="B719" s="120" t="s">
        <v>16753</v>
      </c>
      <c r="C719" s="123" t="s">
        <v>16754</v>
      </c>
      <c r="D719" s="120" t="s">
        <v>104</v>
      </c>
      <c r="E719" s="119" t="s">
        <v>16755</v>
      </c>
      <c r="F719" s="119" t="s">
        <v>16756</v>
      </c>
      <c r="G719" s="103" t="s">
        <v>16670</v>
      </c>
      <c r="H719" s="118" t="s">
        <v>15008</v>
      </c>
    </row>
    <row r="720" spans="1:8" x14ac:dyDescent="0.25">
      <c r="A720" s="119"/>
      <c r="B720" s="120" t="s">
        <v>16757</v>
      </c>
      <c r="C720" s="123" t="s">
        <v>3072</v>
      </c>
      <c r="D720" s="120" t="s">
        <v>104</v>
      </c>
      <c r="E720" s="119" t="s">
        <v>16758</v>
      </c>
      <c r="F720" s="119" t="s">
        <v>16759</v>
      </c>
      <c r="G720" s="103" t="s">
        <v>16670</v>
      </c>
      <c r="H720" s="118" t="s">
        <v>15008</v>
      </c>
    </row>
    <row r="721" spans="1:8" x14ac:dyDescent="0.25">
      <c r="A721" s="119"/>
      <c r="B721" s="120" t="s">
        <v>23394</v>
      </c>
      <c r="C721" s="123" t="s">
        <v>4277</v>
      </c>
      <c r="D721" s="120" t="s">
        <v>104</v>
      </c>
      <c r="E721" s="119" t="s">
        <v>23395</v>
      </c>
      <c r="F721" s="119" t="s">
        <v>23396</v>
      </c>
      <c r="G721" s="103" t="s">
        <v>23397</v>
      </c>
      <c r="H721" s="118" t="s">
        <v>15008</v>
      </c>
    </row>
    <row r="722" spans="1:8" x14ac:dyDescent="0.25">
      <c r="A722" s="119"/>
      <c r="B722" s="120" t="s">
        <v>16760</v>
      </c>
      <c r="C722" s="123" t="s">
        <v>23315</v>
      </c>
      <c r="D722" s="120" t="s">
        <v>104</v>
      </c>
      <c r="E722" s="119" t="s">
        <v>23398</v>
      </c>
      <c r="F722" s="119" t="s">
        <v>16761</v>
      </c>
      <c r="G722" s="103" t="s">
        <v>16670</v>
      </c>
      <c r="H722" s="118" t="s">
        <v>15008</v>
      </c>
    </row>
    <row r="723" spans="1:8" x14ac:dyDescent="0.25">
      <c r="A723" s="119"/>
      <c r="B723" s="120" t="s">
        <v>410</v>
      </c>
      <c r="C723" s="123" t="s">
        <v>3633</v>
      </c>
      <c r="D723" s="120" t="s">
        <v>104</v>
      </c>
      <c r="E723" s="119" t="s">
        <v>16762</v>
      </c>
      <c r="F723" s="119" t="s">
        <v>16763</v>
      </c>
      <c r="G723" s="103" t="s">
        <v>15876</v>
      </c>
      <c r="H723" s="118" t="s">
        <v>15008</v>
      </c>
    </row>
    <row r="724" spans="1:8" x14ac:dyDescent="0.25">
      <c r="A724" s="119"/>
      <c r="B724" s="120" t="s">
        <v>13958</v>
      </c>
      <c r="C724" s="123" t="s">
        <v>3633</v>
      </c>
      <c r="D724" s="120" t="s">
        <v>104</v>
      </c>
      <c r="E724" s="119" t="s">
        <v>16764</v>
      </c>
      <c r="F724" s="119" t="s">
        <v>16765</v>
      </c>
      <c r="G724" s="103" t="s">
        <v>15876</v>
      </c>
      <c r="H724" s="118" t="s">
        <v>15008</v>
      </c>
    </row>
    <row r="725" spans="1:8" x14ac:dyDescent="0.25">
      <c r="A725" s="119"/>
      <c r="B725" s="120" t="s">
        <v>13960</v>
      </c>
      <c r="C725" s="123" t="s">
        <v>16766</v>
      </c>
      <c r="D725" s="120" t="s">
        <v>104</v>
      </c>
      <c r="E725" s="119" t="s">
        <v>22808</v>
      </c>
      <c r="F725" s="119" t="s">
        <v>16767</v>
      </c>
      <c r="G725" s="103" t="s">
        <v>15876</v>
      </c>
      <c r="H725" s="118" t="s">
        <v>15008</v>
      </c>
    </row>
    <row r="726" spans="1:8" x14ac:dyDescent="0.25">
      <c r="A726" s="119"/>
      <c r="B726" s="120" t="s">
        <v>13961</v>
      </c>
      <c r="C726" s="123" t="s">
        <v>16766</v>
      </c>
      <c r="D726" s="120" t="s">
        <v>104</v>
      </c>
      <c r="E726" s="119" t="s">
        <v>22809</v>
      </c>
      <c r="F726" s="119" t="s">
        <v>16768</v>
      </c>
      <c r="G726" s="103" t="s">
        <v>15876</v>
      </c>
      <c r="H726" s="118" t="s">
        <v>15008</v>
      </c>
    </row>
    <row r="727" spans="1:8" x14ac:dyDescent="0.25">
      <c r="A727" s="119"/>
      <c r="B727" s="120" t="s">
        <v>13963</v>
      </c>
      <c r="C727" s="123" t="s">
        <v>23384</v>
      </c>
      <c r="D727" s="120" t="s">
        <v>104</v>
      </c>
      <c r="E727" s="119" t="s">
        <v>16769</v>
      </c>
      <c r="F727" s="119" t="s">
        <v>16769</v>
      </c>
      <c r="G727" s="103" t="s">
        <v>23385</v>
      </c>
      <c r="H727" s="118" t="s">
        <v>15008</v>
      </c>
    </row>
    <row r="728" spans="1:8" x14ac:dyDescent="0.25">
      <c r="A728" s="119"/>
      <c r="B728" s="120" t="s">
        <v>16770</v>
      </c>
      <c r="C728" s="123" t="s">
        <v>918</v>
      </c>
      <c r="D728" s="120" t="s">
        <v>104</v>
      </c>
      <c r="E728" s="119" t="s">
        <v>16771</v>
      </c>
      <c r="F728" s="119" t="s">
        <v>16772</v>
      </c>
      <c r="G728" s="103" t="s">
        <v>15876</v>
      </c>
      <c r="H728" s="118" t="s">
        <v>15008</v>
      </c>
    </row>
    <row r="729" spans="1:8" x14ac:dyDescent="0.25">
      <c r="A729" s="119"/>
      <c r="B729" s="120" t="s">
        <v>14029</v>
      </c>
      <c r="C729" s="123" t="s">
        <v>2189</v>
      </c>
      <c r="D729" s="120" t="s">
        <v>104</v>
      </c>
      <c r="E729" s="119" t="s">
        <v>22810</v>
      </c>
      <c r="F729" s="119" t="s">
        <v>16773</v>
      </c>
      <c r="G729" s="103" t="s">
        <v>15878</v>
      </c>
      <c r="H729" s="118" t="s">
        <v>15027</v>
      </c>
    </row>
    <row r="730" spans="1:8" x14ac:dyDescent="0.25">
      <c r="A730" s="119"/>
      <c r="B730" s="120" t="s">
        <v>14134</v>
      </c>
      <c r="C730" s="123" t="s">
        <v>3683</v>
      </c>
      <c r="D730" s="120" t="s">
        <v>104</v>
      </c>
      <c r="E730" s="119" t="s">
        <v>22811</v>
      </c>
      <c r="F730" s="119" t="s">
        <v>16774</v>
      </c>
      <c r="G730" s="103" t="s">
        <v>15809</v>
      </c>
      <c r="H730" s="118" t="s">
        <v>15008</v>
      </c>
    </row>
    <row r="731" spans="1:8" x14ac:dyDescent="0.25">
      <c r="A731" s="119"/>
      <c r="B731" s="120" t="s">
        <v>16775</v>
      </c>
      <c r="C731" s="123" t="s">
        <v>16776</v>
      </c>
      <c r="D731" s="120" t="s">
        <v>104</v>
      </c>
      <c r="E731" s="119" t="s">
        <v>16777</v>
      </c>
      <c r="F731" s="119" t="s">
        <v>16778</v>
      </c>
      <c r="G731" s="103" t="s">
        <v>16607</v>
      </c>
      <c r="H731" s="118" t="s">
        <v>15008</v>
      </c>
    </row>
    <row r="732" spans="1:8" x14ac:dyDescent="0.25">
      <c r="A732" s="119"/>
      <c r="B732" s="120" t="s">
        <v>16779</v>
      </c>
      <c r="C732" s="123" t="s">
        <v>16776</v>
      </c>
      <c r="D732" s="120" t="s">
        <v>104</v>
      </c>
      <c r="E732" s="119" t="s">
        <v>16780</v>
      </c>
      <c r="F732" s="119" t="s">
        <v>16781</v>
      </c>
      <c r="G732" s="103" t="s">
        <v>16607</v>
      </c>
      <c r="H732" s="118" t="s">
        <v>15008</v>
      </c>
    </row>
    <row r="733" spans="1:8" x14ac:dyDescent="0.25">
      <c r="A733" s="119"/>
      <c r="B733" s="120" t="s">
        <v>16782</v>
      </c>
      <c r="C733" s="123" t="s">
        <v>16776</v>
      </c>
      <c r="D733" s="120" t="s">
        <v>104</v>
      </c>
      <c r="E733" s="119" t="s">
        <v>16783</v>
      </c>
      <c r="F733" s="119" t="s">
        <v>16778</v>
      </c>
      <c r="G733" s="103" t="s">
        <v>16607</v>
      </c>
      <c r="H733" s="118" t="s">
        <v>15008</v>
      </c>
    </row>
    <row r="734" spans="1:8" x14ac:dyDescent="0.25">
      <c r="A734" s="119"/>
      <c r="B734" s="120" t="s">
        <v>16784</v>
      </c>
      <c r="C734" s="123" t="s">
        <v>125</v>
      </c>
      <c r="D734" s="120" t="s">
        <v>104</v>
      </c>
      <c r="E734" s="119" t="s">
        <v>16785</v>
      </c>
      <c r="F734" s="119" t="s">
        <v>16786</v>
      </c>
      <c r="G734" s="103" t="s">
        <v>16607</v>
      </c>
      <c r="H734" s="118" t="s">
        <v>15008</v>
      </c>
    </row>
    <row r="735" spans="1:8" x14ac:dyDescent="0.25">
      <c r="A735" s="119"/>
      <c r="B735" s="120" t="s">
        <v>16787</v>
      </c>
      <c r="C735" s="123" t="s">
        <v>1777</v>
      </c>
      <c r="D735" s="120" t="s">
        <v>104</v>
      </c>
      <c r="E735" s="119" t="s">
        <v>16788</v>
      </c>
      <c r="F735" s="119" t="s">
        <v>16789</v>
      </c>
      <c r="G735" s="103" t="s">
        <v>16607</v>
      </c>
      <c r="H735" s="118" t="s">
        <v>15027</v>
      </c>
    </row>
    <row r="736" spans="1:8" x14ac:dyDescent="0.25">
      <c r="A736" s="119"/>
      <c r="B736" s="120" t="s">
        <v>16790</v>
      </c>
      <c r="C736" s="123" t="s">
        <v>918</v>
      </c>
      <c r="D736" s="120" t="s">
        <v>104</v>
      </c>
      <c r="E736" s="119" t="s">
        <v>16791</v>
      </c>
      <c r="F736" s="119" t="s">
        <v>16792</v>
      </c>
      <c r="G736" s="103" t="s">
        <v>15809</v>
      </c>
      <c r="H736" s="118" t="s">
        <v>15008</v>
      </c>
    </row>
    <row r="737" spans="1:8" x14ac:dyDescent="0.25">
      <c r="A737" s="119"/>
      <c r="B737" s="120" t="s">
        <v>16793</v>
      </c>
      <c r="C737" s="123" t="s">
        <v>125</v>
      </c>
      <c r="D737" s="120" t="s">
        <v>104</v>
      </c>
      <c r="E737" s="119" t="s">
        <v>16794</v>
      </c>
      <c r="F737" s="119" t="s">
        <v>15702</v>
      </c>
      <c r="G737" s="103" t="s">
        <v>16607</v>
      </c>
      <c r="H737" s="118" t="s">
        <v>15008</v>
      </c>
    </row>
    <row r="738" spans="1:8" x14ac:dyDescent="0.25">
      <c r="A738" s="119"/>
      <c r="B738" s="120" t="s">
        <v>16795</v>
      </c>
      <c r="C738" s="123" t="s">
        <v>1913</v>
      </c>
      <c r="D738" s="120" t="s">
        <v>104</v>
      </c>
      <c r="E738" s="119" t="s">
        <v>22812</v>
      </c>
      <c r="F738" s="119" t="s">
        <v>16796</v>
      </c>
      <c r="G738" s="103" t="s">
        <v>14573</v>
      </c>
      <c r="H738" s="118" t="s">
        <v>15008</v>
      </c>
    </row>
    <row r="739" spans="1:8" x14ac:dyDescent="0.25">
      <c r="A739" s="119"/>
      <c r="B739" s="120" t="s">
        <v>16797</v>
      </c>
      <c r="C739" s="123" t="s">
        <v>1777</v>
      </c>
      <c r="D739" s="120" t="s">
        <v>104</v>
      </c>
      <c r="E739" s="119" t="s">
        <v>16798</v>
      </c>
      <c r="F739" s="119" t="s">
        <v>16799</v>
      </c>
      <c r="G739" s="103" t="s">
        <v>16607</v>
      </c>
      <c r="H739" s="118" t="s">
        <v>15027</v>
      </c>
    </row>
    <row r="740" spans="1:8" x14ac:dyDescent="0.25">
      <c r="A740" s="119"/>
      <c r="B740" s="120" t="s">
        <v>16800</v>
      </c>
      <c r="C740" s="123" t="s">
        <v>125</v>
      </c>
      <c r="D740" s="120" t="s">
        <v>104</v>
      </c>
      <c r="E740" s="119" t="s">
        <v>16801</v>
      </c>
      <c r="F740" s="119" t="s">
        <v>16802</v>
      </c>
      <c r="G740" s="103" t="s">
        <v>16607</v>
      </c>
      <c r="H740" s="118" t="s">
        <v>15008</v>
      </c>
    </row>
    <row r="741" spans="1:8" x14ac:dyDescent="0.25">
      <c r="A741" s="119"/>
      <c r="B741" s="120" t="s">
        <v>16803</v>
      </c>
      <c r="C741" s="123" t="s">
        <v>125</v>
      </c>
      <c r="D741" s="120" t="s">
        <v>104</v>
      </c>
      <c r="E741" s="119" t="s">
        <v>16804</v>
      </c>
      <c r="F741" s="119" t="s">
        <v>15702</v>
      </c>
      <c r="G741" s="103" t="s">
        <v>16607</v>
      </c>
      <c r="H741" s="118" t="s">
        <v>15008</v>
      </c>
    </row>
    <row r="742" spans="1:8" x14ac:dyDescent="0.25">
      <c r="A742" s="119"/>
      <c r="B742" s="120" t="s">
        <v>16805</v>
      </c>
      <c r="C742" s="123" t="s">
        <v>125</v>
      </c>
      <c r="D742" s="120" t="s">
        <v>104</v>
      </c>
      <c r="E742" s="119" t="s">
        <v>16806</v>
      </c>
      <c r="F742" s="119" t="s">
        <v>16807</v>
      </c>
      <c r="G742" s="103" t="s">
        <v>16607</v>
      </c>
      <c r="H742" s="118" t="s">
        <v>15008</v>
      </c>
    </row>
    <row r="743" spans="1:8" x14ac:dyDescent="0.25">
      <c r="A743" s="119"/>
      <c r="B743" s="120" t="s">
        <v>16808</v>
      </c>
      <c r="C743" s="123" t="s">
        <v>125</v>
      </c>
      <c r="D743" s="120" t="s">
        <v>104</v>
      </c>
      <c r="E743" s="119" t="s">
        <v>16809</v>
      </c>
      <c r="F743" s="119" t="s">
        <v>16810</v>
      </c>
      <c r="G743" s="103" t="s">
        <v>16607</v>
      </c>
      <c r="H743" s="118" t="s">
        <v>15008</v>
      </c>
    </row>
    <row r="744" spans="1:8" x14ac:dyDescent="0.25">
      <c r="A744" s="119"/>
      <c r="B744" s="120" t="s">
        <v>16811</v>
      </c>
      <c r="C744" s="123" t="s">
        <v>1777</v>
      </c>
      <c r="D744" s="120" t="s">
        <v>104</v>
      </c>
      <c r="E744" s="119" t="s">
        <v>16812</v>
      </c>
      <c r="F744" s="119" t="s">
        <v>16813</v>
      </c>
      <c r="G744" s="103" t="s">
        <v>16607</v>
      </c>
      <c r="H744" s="118" t="s">
        <v>15027</v>
      </c>
    </row>
    <row r="745" spans="1:8" x14ac:dyDescent="0.25">
      <c r="A745" s="119"/>
      <c r="B745" s="120" t="s">
        <v>16814</v>
      </c>
      <c r="C745" s="123" t="s">
        <v>1075</v>
      </c>
      <c r="D745" s="120" t="s">
        <v>104</v>
      </c>
      <c r="E745" s="119" t="s">
        <v>16815</v>
      </c>
      <c r="F745" s="119" t="s">
        <v>16816</v>
      </c>
      <c r="G745" s="103" t="s">
        <v>14573</v>
      </c>
      <c r="H745" s="118" t="s">
        <v>15008</v>
      </c>
    </row>
    <row r="746" spans="1:8" x14ac:dyDescent="0.25">
      <c r="A746" s="119"/>
      <c r="B746" s="120" t="s">
        <v>16817</v>
      </c>
      <c r="C746" s="123" t="s">
        <v>1075</v>
      </c>
      <c r="D746" s="120" t="s">
        <v>104</v>
      </c>
      <c r="E746" s="119" t="s">
        <v>22813</v>
      </c>
      <c r="F746" s="119" t="s">
        <v>16818</v>
      </c>
      <c r="G746" s="103" t="s">
        <v>15020</v>
      </c>
      <c r="H746" s="118" t="s">
        <v>15008</v>
      </c>
    </row>
    <row r="747" spans="1:8" x14ac:dyDescent="0.25">
      <c r="A747" s="119"/>
      <c r="B747" s="120" t="s">
        <v>16819</v>
      </c>
      <c r="C747" s="123" t="s">
        <v>22553</v>
      </c>
      <c r="D747" s="120" t="s">
        <v>104</v>
      </c>
      <c r="E747" s="119" t="s">
        <v>22814</v>
      </c>
      <c r="F747" s="119" t="s">
        <v>22815</v>
      </c>
      <c r="G747" s="103" t="s">
        <v>16607</v>
      </c>
      <c r="H747" s="118" t="s">
        <v>15008</v>
      </c>
    </row>
    <row r="748" spans="1:8" x14ac:dyDescent="0.25">
      <c r="A748" s="119"/>
      <c r="B748" s="120" t="s">
        <v>16820</v>
      </c>
      <c r="C748" s="123" t="s">
        <v>125</v>
      </c>
      <c r="D748" s="120" t="s">
        <v>104</v>
      </c>
      <c r="E748" s="119" t="s">
        <v>16821</v>
      </c>
      <c r="F748" s="119" t="s">
        <v>16822</v>
      </c>
      <c r="G748" s="103" t="s">
        <v>16607</v>
      </c>
      <c r="H748" s="118" t="s">
        <v>15008</v>
      </c>
    </row>
    <row r="749" spans="1:8" x14ac:dyDescent="0.25">
      <c r="A749" s="119"/>
      <c r="B749" s="120" t="s">
        <v>16823</v>
      </c>
      <c r="C749" s="123" t="s">
        <v>125</v>
      </c>
      <c r="D749" s="120" t="s">
        <v>104</v>
      </c>
      <c r="E749" s="119" t="s">
        <v>16824</v>
      </c>
      <c r="F749" s="119" t="s">
        <v>16825</v>
      </c>
      <c r="G749" s="103" t="s">
        <v>16607</v>
      </c>
      <c r="H749" s="118" t="s">
        <v>15008</v>
      </c>
    </row>
    <row r="750" spans="1:8" x14ac:dyDescent="0.25">
      <c r="A750" s="119"/>
      <c r="B750" s="120" t="s">
        <v>16826</v>
      </c>
      <c r="C750" s="123" t="s">
        <v>125</v>
      </c>
      <c r="D750" s="120" t="s">
        <v>104</v>
      </c>
      <c r="E750" s="119" t="s">
        <v>16827</v>
      </c>
      <c r="F750" s="119" t="s">
        <v>16828</v>
      </c>
      <c r="G750" s="103" t="s">
        <v>16607</v>
      </c>
      <c r="H750" s="118" t="s">
        <v>15008</v>
      </c>
    </row>
    <row r="751" spans="1:8" x14ac:dyDescent="0.25">
      <c r="A751" s="119"/>
      <c r="B751" s="120" t="s">
        <v>16829</v>
      </c>
      <c r="C751" s="123" t="s">
        <v>125</v>
      </c>
      <c r="D751" s="120" t="s">
        <v>104</v>
      </c>
      <c r="E751" s="119" t="s">
        <v>16830</v>
      </c>
      <c r="F751" s="119" t="s">
        <v>16831</v>
      </c>
      <c r="G751" s="103" t="s">
        <v>16607</v>
      </c>
      <c r="H751" s="118" t="s">
        <v>15008</v>
      </c>
    </row>
    <row r="752" spans="1:8" x14ac:dyDescent="0.25">
      <c r="A752" s="119"/>
      <c r="B752" s="120" t="s">
        <v>16832</v>
      </c>
      <c r="C752" s="123" t="s">
        <v>125</v>
      </c>
      <c r="D752" s="120" t="s">
        <v>104</v>
      </c>
      <c r="E752" s="119" t="s">
        <v>16833</v>
      </c>
      <c r="F752" s="119" t="s">
        <v>16833</v>
      </c>
      <c r="G752" s="103" t="s">
        <v>16607</v>
      </c>
      <c r="H752" s="118" t="s">
        <v>15008</v>
      </c>
    </row>
    <row r="753" spans="1:8" x14ac:dyDescent="0.25">
      <c r="A753" s="119"/>
      <c r="B753" s="120" t="s">
        <v>16834</v>
      </c>
      <c r="C753" s="123" t="s">
        <v>125</v>
      </c>
      <c r="D753" s="120" t="s">
        <v>104</v>
      </c>
      <c r="E753" s="119" t="s">
        <v>16835</v>
      </c>
      <c r="F753" s="119" t="s">
        <v>16835</v>
      </c>
      <c r="G753" s="103" t="s">
        <v>16607</v>
      </c>
      <c r="H753" s="118" t="s">
        <v>15008</v>
      </c>
    </row>
    <row r="754" spans="1:8" x14ac:dyDescent="0.25">
      <c r="A754" s="119"/>
      <c r="B754" s="120" t="s">
        <v>16836</v>
      </c>
      <c r="C754" s="123" t="s">
        <v>1777</v>
      </c>
      <c r="D754" s="120" t="s">
        <v>104</v>
      </c>
      <c r="E754" s="119" t="s">
        <v>16837</v>
      </c>
      <c r="F754" s="119" t="s">
        <v>16838</v>
      </c>
      <c r="G754" s="103" t="s">
        <v>16607</v>
      </c>
      <c r="H754" s="118" t="s">
        <v>15027</v>
      </c>
    </row>
    <row r="755" spans="1:8" x14ac:dyDescent="0.25">
      <c r="A755" s="119"/>
      <c r="B755" s="120" t="s">
        <v>16839</v>
      </c>
      <c r="C755" s="123" t="s">
        <v>125</v>
      </c>
      <c r="D755" s="120" t="s">
        <v>104</v>
      </c>
      <c r="E755" s="119" t="s">
        <v>16840</v>
      </c>
      <c r="F755" s="119" t="s">
        <v>16358</v>
      </c>
      <c r="G755" s="103" t="s">
        <v>16607</v>
      </c>
      <c r="H755" s="118" t="s">
        <v>15008</v>
      </c>
    </row>
    <row r="756" spans="1:8" x14ac:dyDescent="0.25">
      <c r="A756" s="119"/>
      <c r="B756" s="120" t="s">
        <v>16841</v>
      </c>
      <c r="C756" s="123" t="s">
        <v>125</v>
      </c>
      <c r="D756" s="120" t="s">
        <v>104</v>
      </c>
      <c r="E756" s="119" t="s">
        <v>16842</v>
      </c>
      <c r="F756" s="119" t="s">
        <v>16843</v>
      </c>
      <c r="G756" s="103" t="s">
        <v>16607</v>
      </c>
      <c r="H756" s="118" t="s">
        <v>15008</v>
      </c>
    </row>
    <row r="757" spans="1:8" x14ac:dyDescent="0.25">
      <c r="A757" s="119"/>
      <c r="B757" s="120" t="s">
        <v>16844</v>
      </c>
      <c r="C757" s="123" t="s">
        <v>125</v>
      </c>
      <c r="D757" s="120" t="s">
        <v>104</v>
      </c>
      <c r="E757" s="119" t="s">
        <v>16845</v>
      </c>
      <c r="F757" s="119" t="s">
        <v>16845</v>
      </c>
      <c r="G757" s="103" t="s">
        <v>16607</v>
      </c>
      <c r="H757" s="118" t="s">
        <v>15008</v>
      </c>
    </row>
    <row r="758" spans="1:8" x14ac:dyDescent="0.25">
      <c r="A758" s="119"/>
      <c r="B758" s="120" t="s">
        <v>16846</v>
      </c>
      <c r="C758" s="123" t="s">
        <v>7649</v>
      </c>
      <c r="D758" s="120" t="s">
        <v>104</v>
      </c>
      <c r="E758" s="119" t="s">
        <v>22816</v>
      </c>
      <c r="F758" s="119" t="s">
        <v>16847</v>
      </c>
      <c r="G758" s="103" t="s">
        <v>16607</v>
      </c>
      <c r="H758" s="118" t="s">
        <v>15008</v>
      </c>
    </row>
    <row r="759" spans="1:8" x14ac:dyDescent="0.25">
      <c r="A759" s="119"/>
      <c r="B759" s="120" t="s">
        <v>16848</v>
      </c>
      <c r="C759" s="123" t="s">
        <v>125</v>
      </c>
      <c r="D759" s="120" t="s">
        <v>104</v>
      </c>
      <c r="E759" s="119" t="s">
        <v>16849</v>
      </c>
      <c r="F759" s="119" t="s">
        <v>16850</v>
      </c>
      <c r="G759" s="103" t="s">
        <v>16607</v>
      </c>
      <c r="H759" s="118" t="s">
        <v>15008</v>
      </c>
    </row>
    <row r="760" spans="1:8" x14ac:dyDescent="0.25">
      <c r="A760" s="119"/>
      <c r="B760" s="120" t="s">
        <v>22817</v>
      </c>
      <c r="C760" s="123" t="s">
        <v>4265</v>
      </c>
      <c r="D760" s="120" t="s">
        <v>104</v>
      </c>
      <c r="E760" s="119" t="s">
        <v>22818</v>
      </c>
      <c r="F760" s="119" t="s">
        <v>22819</v>
      </c>
      <c r="G760" s="103" t="s">
        <v>14573</v>
      </c>
      <c r="H760" s="118" t="s">
        <v>15008</v>
      </c>
    </row>
    <row r="761" spans="1:8" x14ac:dyDescent="0.25">
      <c r="A761" s="119"/>
      <c r="B761" s="120" t="s">
        <v>16851</v>
      </c>
      <c r="C761" s="123" t="s">
        <v>7649</v>
      </c>
      <c r="D761" s="120" t="s">
        <v>104</v>
      </c>
      <c r="E761" s="119" t="s">
        <v>22820</v>
      </c>
      <c r="F761" s="119" t="s">
        <v>16852</v>
      </c>
      <c r="G761" s="103" t="s">
        <v>16607</v>
      </c>
      <c r="H761" s="118" t="s">
        <v>15008</v>
      </c>
    </row>
    <row r="762" spans="1:8" x14ac:dyDescent="0.25">
      <c r="A762" s="119"/>
      <c r="B762" s="120" t="s">
        <v>16853</v>
      </c>
      <c r="C762" s="123" t="s">
        <v>125</v>
      </c>
      <c r="D762" s="120" t="s">
        <v>104</v>
      </c>
      <c r="E762" s="119" t="s">
        <v>16854</v>
      </c>
      <c r="F762" s="119" t="s">
        <v>16855</v>
      </c>
      <c r="G762" s="103" t="s">
        <v>16607</v>
      </c>
      <c r="H762" s="118" t="s">
        <v>15008</v>
      </c>
    </row>
    <row r="763" spans="1:8" x14ac:dyDescent="0.25">
      <c r="A763" s="119"/>
      <c r="B763" s="120" t="s">
        <v>16856</v>
      </c>
      <c r="C763" s="123" t="s">
        <v>125</v>
      </c>
      <c r="D763" s="120" t="s">
        <v>104</v>
      </c>
      <c r="E763" s="119" t="s">
        <v>16857</v>
      </c>
      <c r="F763" s="119" t="s">
        <v>16858</v>
      </c>
      <c r="G763" s="103" t="s">
        <v>14573</v>
      </c>
      <c r="H763" s="118" t="s">
        <v>15008</v>
      </c>
    </row>
    <row r="764" spans="1:8" x14ac:dyDescent="0.25">
      <c r="A764" s="119"/>
      <c r="B764" s="120" t="s">
        <v>14798</v>
      </c>
      <c r="C764" s="123" t="s">
        <v>4265</v>
      </c>
      <c r="D764" s="120" t="s">
        <v>104</v>
      </c>
      <c r="E764" s="119" t="s">
        <v>22821</v>
      </c>
      <c r="F764" s="119" t="s">
        <v>22822</v>
      </c>
      <c r="G764" s="103" t="s">
        <v>14573</v>
      </c>
      <c r="H764" s="118" t="s">
        <v>15008</v>
      </c>
    </row>
    <row r="765" spans="1:8" x14ac:dyDescent="0.25">
      <c r="A765" s="119"/>
      <c r="B765" s="120" t="s">
        <v>22823</v>
      </c>
      <c r="C765" s="123" t="s">
        <v>125</v>
      </c>
      <c r="D765" s="120" t="s">
        <v>104</v>
      </c>
      <c r="E765" s="119" t="s">
        <v>22824</v>
      </c>
      <c r="F765" s="119" t="s">
        <v>22825</v>
      </c>
      <c r="G765" s="103" t="s">
        <v>14573</v>
      </c>
      <c r="H765" s="118" t="s">
        <v>15008</v>
      </c>
    </row>
    <row r="766" spans="1:8" x14ac:dyDescent="0.25">
      <c r="A766" s="119"/>
      <c r="B766" s="120" t="s">
        <v>22826</v>
      </c>
      <c r="C766" s="123" t="s">
        <v>4265</v>
      </c>
      <c r="D766" s="120" t="s">
        <v>104</v>
      </c>
      <c r="E766" s="119" t="s">
        <v>16815</v>
      </c>
      <c r="F766" s="119" t="s">
        <v>22827</v>
      </c>
      <c r="G766" s="103" t="s">
        <v>14573</v>
      </c>
      <c r="H766" s="118" t="s">
        <v>15008</v>
      </c>
    </row>
    <row r="767" spans="1:8" x14ac:dyDescent="0.25">
      <c r="A767" s="119"/>
      <c r="B767" s="120" t="s">
        <v>16859</v>
      </c>
      <c r="C767" s="123" t="s">
        <v>7649</v>
      </c>
      <c r="D767" s="120" t="s">
        <v>104</v>
      </c>
      <c r="E767" s="119" t="s">
        <v>22828</v>
      </c>
      <c r="F767" s="119" t="s">
        <v>16860</v>
      </c>
      <c r="G767" s="103" t="s">
        <v>16607</v>
      </c>
      <c r="H767" s="118" t="s">
        <v>15008</v>
      </c>
    </row>
    <row r="768" spans="1:8" x14ac:dyDescent="0.25">
      <c r="A768" s="119"/>
      <c r="B768" s="120" t="s">
        <v>16861</v>
      </c>
      <c r="C768" s="123" t="s">
        <v>125</v>
      </c>
      <c r="D768" s="120" t="s">
        <v>104</v>
      </c>
      <c r="E768" s="119" t="s">
        <v>16862</v>
      </c>
      <c r="F768" s="119" t="s">
        <v>16863</v>
      </c>
      <c r="G768" s="103" t="s">
        <v>16607</v>
      </c>
      <c r="H768" s="118" t="s">
        <v>15008</v>
      </c>
    </row>
    <row r="769" spans="1:8" x14ac:dyDescent="0.25">
      <c r="A769" s="119"/>
      <c r="B769" s="120" t="s">
        <v>16864</v>
      </c>
      <c r="C769" s="123" t="s">
        <v>125</v>
      </c>
      <c r="D769" s="120" t="s">
        <v>104</v>
      </c>
      <c r="E769" s="119" t="s">
        <v>16865</v>
      </c>
      <c r="F769" s="119" t="s">
        <v>16866</v>
      </c>
      <c r="G769" s="103" t="s">
        <v>16607</v>
      </c>
      <c r="H769" s="118" t="s">
        <v>15008</v>
      </c>
    </row>
    <row r="770" spans="1:8" x14ac:dyDescent="0.25">
      <c r="A770" s="119"/>
      <c r="B770" s="120" t="s">
        <v>16867</v>
      </c>
      <c r="C770" s="123" t="s">
        <v>3633</v>
      </c>
      <c r="D770" s="120" t="s">
        <v>104</v>
      </c>
      <c r="E770" s="119" t="s">
        <v>16868</v>
      </c>
      <c r="F770" s="119" t="s">
        <v>16869</v>
      </c>
      <c r="G770" s="103" t="s">
        <v>16607</v>
      </c>
      <c r="H770" s="118" t="s">
        <v>15008</v>
      </c>
    </row>
    <row r="771" spans="1:8" x14ac:dyDescent="0.25">
      <c r="A771" s="119"/>
      <c r="B771" s="120" t="s">
        <v>16870</v>
      </c>
      <c r="C771" s="123" t="s">
        <v>3633</v>
      </c>
      <c r="D771" s="120" t="s">
        <v>104</v>
      </c>
      <c r="E771" s="119" t="s">
        <v>16871</v>
      </c>
      <c r="F771" s="119" t="s">
        <v>16872</v>
      </c>
      <c r="G771" s="103" t="s">
        <v>16607</v>
      </c>
      <c r="H771" s="118" t="s">
        <v>15027</v>
      </c>
    </row>
    <row r="772" spans="1:8" x14ac:dyDescent="0.25">
      <c r="A772" s="119"/>
      <c r="B772" s="120" t="s">
        <v>16873</v>
      </c>
      <c r="C772" s="123" t="s">
        <v>3633</v>
      </c>
      <c r="D772" s="120" t="s">
        <v>104</v>
      </c>
      <c r="E772" s="119" t="s">
        <v>16874</v>
      </c>
      <c r="F772" s="119" t="s">
        <v>15227</v>
      </c>
      <c r="G772" s="103" t="s">
        <v>16875</v>
      </c>
      <c r="H772" s="118" t="s">
        <v>15008</v>
      </c>
    </row>
    <row r="773" spans="1:8" x14ac:dyDescent="0.25">
      <c r="A773" s="119"/>
      <c r="B773" s="120" t="s">
        <v>16876</v>
      </c>
      <c r="C773" s="123" t="s">
        <v>3633</v>
      </c>
      <c r="D773" s="120" t="s">
        <v>104</v>
      </c>
      <c r="E773" s="119" t="s">
        <v>16877</v>
      </c>
      <c r="F773" s="119" t="s">
        <v>16878</v>
      </c>
      <c r="G773" s="103" t="s">
        <v>16875</v>
      </c>
      <c r="H773" s="118" t="s">
        <v>15008</v>
      </c>
    </row>
    <row r="774" spans="1:8" x14ac:dyDescent="0.25">
      <c r="A774" s="119"/>
      <c r="B774" s="120" t="s">
        <v>16879</v>
      </c>
      <c r="C774" s="123" t="s">
        <v>16880</v>
      </c>
      <c r="D774" s="120" t="s">
        <v>104</v>
      </c>
      <c r="E774" s="119" t="s">
        <v>16881</v>
      </c>
      <c r="F774" s="119" t="s">
        <v>16881</v>
      </c>
      <c r="G774" s="103" t="s">
        <v>16607</v>
      </c>
      <c r="H774" s="118" t="s">
        <v>15008</v>
      </c>
    </row>
    <row r="775" spans="1:8" x14ac:dyDescent="0.25">
      <c r="A775" s="119"/>
      <c r="B775" s="120" t="s">
        <v>16882</v>
      </c>
      <c r="C775" s="123" t="s">
        <v>3633</v>
      </c>
      <c r="D775" s="120" t="s">
        <v>104</v>
      </c>
      <c r="E775" s="119" t="s">
        <v>16883</v>
      </c>
      <c r="F775" s="119" t="s">
        <v>16883</v>
      </c>
      <c r="G775" s="103" t="s">
        <v>16875</v>
      </c>
      <c r="H775" s="118" t="s">
        <v>15008</v>
      </c>
    </row>
    <row r="776" spans="1:8" x14ac:dyDescent="0.25">
      <c r="A776" s="119"/>
      <c r="B776" s="120" t="s">
        <v>16884</v>
      </c>
      <c r="C776" s="123" t="s">
        <v>3633</v>
      </c>
      <c r="D776" s="120" t="s">
        <v>104</v>
      </c>
      <c r="E776" s="119" t="s">
        <v>16885</v>
      </c>
      <c r="F776" s="119" t="s">
        <v>16885</v>
      </c>
      <c r="G776" s="103" t="s">
        <v>16875</v>
      </c>
      <c r="H776" s="118" t="s">
        <v>15008</v>
      </c>
    </row>
    <row r="777" spans="1:8" x14ac:dyDescent="0.25">
      <c r="A777" s="119"/>
      <c r="B777" s="120" t="s">
        <v>16886</v>
      </c>
      <c r="C777" s="123" t="s">
        <v>3633</v>
      </c>
      <c r="D777" s="120" t="s">
        <v>104</v>
      </c>
      <c r="E777" s="119" t="s">
        <v>16887</v>
      </c>
      <c r="F777" s="119" t="s">
        <v>16887</v>
      </c>
      <c r="G777" s="103" t="s">
        <v>16607</v>
      </c>
      <c r="H777" s="118" t="s">
        <v>15008</v>
      </c>
    </row>
    <row r="778" spans="1:8" x14ac:dyDescent="0.25">
      <c r="A778" s="119"/>
      <c r="B778" s="120" t="s">
        <v>16888</v>
      </c>
      <c r="C778" s="123" t="s">
        <v>3633</v>
      </c>
      <c r="D778" s="120" t="s">
        <v>104</v>
      </c>
      <c r="E778" s="119" t="s">
        <v>16889</v>
      </c>
      <c r="F778" s="119" t="s">
        <v>16890</v>
      </c>
      <c r="G778" s="103" t="s">
        <v>16875</v>
      </c>
      <c r="H778" s="118" t="s">
        <v>15008</v>
      </c>
    </row>
    <row r="779" spans="1:8" x14ac:dyDescent="0.25">
      <c r="A779" s="119"/>
      <c r="B779" s="120" t="s">
        <v>16891</v>
      </c>
      <c r="C779" s="123" t="s">
        <v>3633</v>
      </c>
      <c r="D779" s="120" t="s">
        <v>104</v>
      </c>
      <c r="E779" s="119" t="s">
        <v>16892</v>
      </c>
      <c r="F779" s="119" t="s">
        <v>16892</v>
      </c>
      <c r="G779" s="103" t="s">
        <v>16875</v>
      </c>
      <c r="H779" s="118" t="s">
        <v>15008</v>
      </c>
    </row>
    <row r="780" spans="1:8" x14ac:dyDescent="0.25">
      <c r="A780" s="119"/>
      <c r="B780" s="120" t="s">
        <v>16893</v>
      </c>
      <c r="C780" s="123" t="s">
        <v>3633</v>
      </c>
      <c r="D780" s="120" t="s">
        <v>104</v>
      </c>
      <c r="E780" s="119" t="s">
        <v>16894</v>
      </c>
      <c r="F780" s="119" t="s">
        <v>16894</v>
      </c>
      <c r="G780" s="103" t="s">
        <v>16875</v>
      </c>
      <c r="H780" s="118" t="s">
        <v>15008</v>
      </c>
    </row>
    <row r="781" spans="1:8" x14ac:dyDescent="0.25">
      <c r="A781" s="119"/>
      <c r="B781" s="120" t="s">
        <v>16895</v>
      </c>
      <c r="C781" s="123" t="s">
        <v>3633</v>
      </c>
      <c r="D781" s="120" t="s">
        <v>104</v>
      </c>
      <c r="E781" s="119" t="s">
        <v>16896</v>
      </c>
      <c r="F781" s="119" t="s">
        <v>16896</v>
      </c>
      <c r="G781" s="103" t="s">
        <v>16875</v>
      </c>
      <c r="H781" s="118" t="s">
        <v>15008</v>
      </c>
    </row>
    <row r="782" spans="1:8" x14ac:dyDescent="0.25">
      <c r="A782" s="119"/>
      <c r="B782" s="120" t="s">
        <v>16897</v>
      </c>
      <c r="C782" s="123" t="s">
        <v>1873</v>
      </c>
      <c r="D782" s="120" t="s">
        <v>104</v>
      </c>
      <c r="E782" s="119" t="s">
        <v>16898</v>
      </c>
      <c r="F782" s="119" t="s">
        <v>16899</v>
      </c>
      <c r="G782" s="103" t="s">
        <v>16900</v>
      </c>
      <c r="H782" s="118" t="s">
        <v>15008</v>
      </c>
    </row>
    <row r="783" spans="1:8" x14ac:dyDescent="0.25">
      <c r="A783" s="119"/>
      <c r="B783" s="120" t="s">
        <v>16901</v>
      </c>
      <c r="C783" s="123" t="s">
        <v>3633</v>
      </c>
      <c r="D783" s="120" t="s">
        <v>104</v>
      </c>
      <c r="E783" s="119" t="s">
        <v>16902</v>
      </c>
      <c r="F783" s="119" t="s">
        <v>16902</v>
      </c>
      <c r="G783" s="103" t="s">
        <v>16875</v>
      </c>
      <c r="H783" s="118" t="s">
        <v>15008</v>
      </c>
    </row>
    <row r="784" spans="1:8" x14ac:dyDescent="0.25">
      <c r="A784" s="119"/>
      <c r="B784" s="120" t="s">
        <v>16903</v>
      </c>
      <c r="C784" s="123" t="s">
        <v>3633</v>
      </c>
      <c r="D784" s="120" t="s">
        <v>104</v>
      </c>
      <c r="E784" s="119" t="s">
        <v>16904</v>
      </c>
      <c r="F784" s="119" t="s">
        <v>16905</v>
      </c>
      <c r="G784" s="103" t="s">
        <v>16875</v>
      </c>
      <c r="H784" s="118" t="s">
        <v>15008</v>
      </c>
    </row>
    <row r="785" spans="1:8" x14ac:dyDescent="0.25">
      <c r="A785" s="119"/>
      <c r="B785" s="120" t="s">
        <v>16906</v>
      </c>
      <c r="C785" s="123" t="s">
        <v>3633</v>
      </c>
      <c r="D785" s="120" t="s">
        <v>104</v>
      </c>
      <c r="E785" s="119" t="s">
        <v>16907</v>
      </c>
      <c r="F785" s="119" t="s">
        <v>16907</v>
      </c>
      <c r="G785" s="103" t="s">
        <v>16900</v>
      </c>
      <c r="H785" s="118" t="s">
        <v>15008</v>
      </c>
    </row>
    <row r="786" spans="1:8" x14ac:dyDescent="0.25">
      <c r="A786" s="119"/>
      <c r="B786" s="120" t="s">
        <v>16908</v>
      </c>
      <c r="C786" s="123" t="s">
        <v>3633</v>
      </c>
      <c r="D786" s="120" t="s">
        <v>104</v>
      </c>
      <c r="E786" s="119" t="s">
        <v>22829</v>
      </c>
      <c r="F786" s="119" t="s">
        <v>16909</v>
      </c>
      <c r="G786" s="103" t="s">
        <v>16900</v>
      </c>
      <c r="H786" s="118" t="s">
        <v>15008</v>
      </c>
    </row>
    <row r="787" spans="1:8" x14ac:dyDescent="0.25">
      <c r="A787" s="119"/>
      <c r="B787" s="120" t="s">
        <v>16910</v>
      </c>
      <c r="C787" s="123" t="s">
        <v>3633</v>
      </c>
      <c r="D787" s="120" t="s">
        <v>104</v>
      </c>
      <c r="E787" s="119" t="s">
        <v>16911</v>
      </c>
      <c r="F787" s="119" t="s">
        <v>16911</v>
      </c>
      <c r="G787" s="103" t="s">
        <v>16875</v>
      </c>
      <c r="H787" s="118" t="s">
        <v>15008</v>
      </c>
    </row>
    <row r="788" spans="1:8" x14ac:dyDescent="0.25">
      <c r="A788" s="119"/>
      <c r="B788" s="120" t="s">
        <v>16912</v>
      </c>
      <c r="C788" s="123" t="s">
        <v>3633</v>
      </c>
      <c r="D788" s="120" t="s">
        <v>104</v>
      </c>
      <c r="E788" s="119" t="s">
        <v>16913</v>
      </c>
      <c r="F788" s="119" t="s">
        <v>16914</v>
      </c>
      <c r="G788" s="103" t="s">
        <v>16875</v>
      </c>
      <c r="H788" s="118" t="s">
        <v>15008</v>
      </c>
    </row>
    <row r="789" spans="1:8" x14ac:dyDescent="0.25">
      <c r="A789" s="119"/>
      <c r="B789" s="120" t="s">
        <v>16915</v>
      </c>
      <c r="C789" s="123" t="s">
        <v>1711</v>
      </c>
      <c r="D789" s="120" t="s">
        <v>104</v>
      </c>
      <c r="E789" s="119" t="s">
        <v>16916</v>
      </c>
      <c r="F789" s="119" t="s">
        <v>16917</v>
      </c>
      <c r="G789" s="103" t="s">
        <v>16875</v>
      </c>
      <c r="H789" s="118" t="s">
        <v>15008</v>
      </c>
    </row>
    <row r="790" spans="1:8" x14ac:dyDescent="0.25">
      <c r="A790" s="119"/>
      <c r="B790" s="120" t="s">
        <v>16918</v>
      </c>
      <c r="C790" s="123" t="s">
        <v>16919</v>
      </c>
      <c r="D790" s="120" t="s">
        <v>104</v>
      </c>
      <c r="E790" s="119" t="s">
        <v>16920</v>
      </c>
      <c r="F790" s="119" t="s">
        <v>16921</v>
      </c>
      <c r="G790" s="103" t="s">
        <v>16607</v>
      </c>
      <c r="H790" s="118" t="s">
        <v>15008</v>
      </c>
    </row>
    <row r="791" spans="1:8" x14ac:dyDescent="0.25">
      <c r="A791" s="119"/>
      <c r="B791" s="120" t="s">
        <v>16922</v>
      </c>
      <c r="C791" s="123" t="s">
        <v>342</v>
      </c>
      <c r="D791" s="120" t="s">
        <v>104</v>
      </c>
      <c r="E791" s="119" t="s">
        <v>16923</v>
      </c>
      <c r="F791" s="119" t="s">
        <v>16924</v>
      </c>
      <c r="G791" s="103" t="s">
        <v>16875</v>
      </c>
      <c r="H791" s="118" t="s">
        <v>15008</v>
      </c>
    </row>
    <row r="792" spans="1:8" x14ac:dyDescent="0.25">
      <c r="A792" s="119"/>
      <c r="B792" s="120" t="s">
        <v>16925</v>
      </c>
      <c r="C792" s="123" t="s">
        <v>1913</v>
      </c>
      <c r="D792" s="120" t="s">
        <v>104</v>
      </c>
      <c r="E792" s="119" t="s">
        <v>16926</v>
      </c>
      <c r="F792" s="119" t="s">
        <v>16927</v>
      </c>
      <c r="G792" s="103" t="s">
        <v>16875</v>
      </c>
      <c r="H792" s="118" t="s">
        <v>15008</v>
      </c>
    </row>
    <row r="793" spans="1:8" x14ac:dyDescent="0.25">
      <c r="A793" s="119"/>
      <c r="B793" s="120" t="s">
        <v>16928</v>
      </c>
      <c r="C793" s="123" t="s">
        <v>1913</v>
      </c>
      <c r="D793" s="120" t="s">
        <v>104</v>
      </c>
      <c r="E793" s="119" t="s">
        <v>16929</v>
      </c>
      <c r="F793" s="119" t="s">
        <v>16930</v>
      </c>
      <c r="G793" s="103" t="s">
        <v>16875</v>
      </c>
      <c r="H793" s="118" t="s">
        <v>15008</v>
      </c>
    </row>
    <row r="794" spans="1:8" x14ac:dyDescent="0.25">
      <c r="A794" s="119"/>
      <c r="B794" s="120" t="s">
        <v>16931</v>
      </c>
      <c r="C794" s="123" t="s">
        <v>7649</v>
      </c>
      <c r="D794" s="120" t="s">
        <v>104</v>
      </c>
      <c r="E794" s="119" t="s">
        <v>22830</v>
      </c>
      <c r="F794" s="119" t="s">
        <v>16932</v>
      </c>
      <c r="G794" s="103" t="s">
        <v>16875</v>
      </c>
      <c r="H794" s="118" t="s">
        <v>15008</v>
      </c>
    </row>
    <row r="795" spans="1:8" x14ac:dyDescent="0.25">
      <c r="A795" s="119"/>
      <c r="B795" s="120" t="s">
        <v>16933</v>
      </c>
      <c r="C795" s="123" t="s">
        <v>1913</v>
      </c>
      <c r="D795" s="120" t="s">
        <v>104</v>
      </c>
      <c r="E795" s="119" t="s">
        <v>16934</v>
      </c>
      <c r="F795" s="119" t="s">
        <v>16935</v>
      </c>
      <c r="G795" s="103" t="s">
        <v>16875</v>
      </c>
      <c r="H795" s="118" t="s">
        <v>15008</v>
      </c>
    </row>
    <row r="796" spans="1:8" x14ac:dyDescent="0.25">
      <c r="A796" s="119"/>
      <c r="B796" s="120" t="s">
        <v>16936</v>
      </c>
      <c r="C796" s="123" t="s">
        <v>125</v>
      </c>
      <c r="D796" s="120" t="s">
        <v>104</v>
      </c>
      <c r="E796" s="119" t="s">
        <v>16937</v>
      </c>
      <c r="F796" s="119" t="s">
        <v>16938</v>
      </c>
      <c r="G796" s="103" t="s">
        <v>16939</v>
      </c>
      <c r="H796" s="118" t="s">
        <v>15008</v>
      </c>
    </row>
    <row r="797" spans="1:8" x14ac:dyDescent="0.25">
      <c r="A797" s="119"/>
      <c r="B797" s="120" t="s">
        <v>16940</v>
      </c>
      <c r="C797" s="123" t="s">
        <v>23174</v>
      </c>
      <c r="D797" s="120" t="s">
        <v>104</v>
      </c>
      <c r="E797" s="119" t="s">
        <v>23399</v>
      </c>
      <c r="F797" s="119" t="s">
        <v>23400</v>
      </c>
      <c r="G797" s="103" t="s">
        <v>16607</v>
      </c>
      <c r="H797" s="118" t="s">
        <v>15008</v>
      </c>
    </row>
    <row r="798" spans="1:8" x14ac:dyDescent="0.25">
      <c r="A798" s="119"/>
      <c r="B798" s="120" t="s">
        <v>16941</v>
      </c>
      <c r="C798" s="123" t="s">
        <v>1777</v>
      </c>
      <c r="D798" s="120" t="s">
        <v>104</v>
      </c>
      <c r="E798" s="119" t="s">
        <v>16942</v>
      </c>
      <c r="F798" s="119" t="s">
        <v>16943</v>
      </c>
      <c r="G798" s="103" t="s">
        <v>16900</v>
      </c>
      <c r="H798" s="118" t="s">
        <v>15027</v>
      </c>
    </row>
    <row r="799" spans="1:8" x14ac:dyDescent="0.25">
      <c r="A799" s="119"/>
      <c r="B799" s="120" t="s">
        <v>16944</v>
      </c>
      <c r="C799" s="123" t="s">
        <v>1075</v>
      </c>
      <c r="D799" s="120" t="s">
        <v>104</v>
      </c>
      <c r="E799" s="119" t="s">
        <v>22831</v>
      </c>
      <c r="F799" s="119" t="s">
        <v>16945</v>
      </c>
      <c r="G799" s="103" t="s">
        <v>15020</v>
      </c>
      <c r="H799" s="118" t="s">
        <v>15008</v>
      </c>
    </row>
    <row r="800" spans="1:8" x14ac:dyDescent="0.25">
      <c r="A800" s="119"/>
      <c r="B800" s="120" t="s">
        <v>16946</v>
      </c>
      <c r="C800" s="123" t="s">
        <v>2036</v>
      </c>
      <c r="D800" s="120" t="s">
        <v>104</v>
      </c>
      <c r="E800" s="119" t="s">
        <v>16947</v>
      </c>
      <c r="F800" s="119" t="s">
        <v>16948</v>
      </c>
      <c r="G800" s="103" t="s">
        <v>16949</v>
      </c>
      <c r="H800" s="118" t="s">
        <v>15008</v>
      </c>
    </row>
    <row r="801" spans="1:8" x14ac:dyDescent="0.25">
      <c r="A801" s="119"/>
      <c r="B801" s="120" t="s">
        <v>16950</v>
      </c>
      <c r="C801" s="123" t="s">
        <v>2036</v>
      </c>
      <c r="D801" s="120" t="s">
        <v>104</v>
      </c>
      <c r="E801" s="119" t="s">
        <v>16951</v>
      </c>
      <c r="F801" s="119" t="s">
        <v>16952</v>
      </c>
      <c r="G801" s="103" t="s">
        <v>16953</v>
      </c>
      <c r="H801" s="118" t="s">
        <v>15027</v>
      </c>
    </row>
    <row r="802" spans="1:8" x14ac:dyDescent="0.25">
      <c r="A802" s="119"/>
      <c r="B802" s="120" t="s">
        <v>16954</v>
      </c>
      <c r="C802" s="123" t="s">
        <v>2036</v>
      </c>
      <c r="D802" s="120" t="s">
        <v>104</v>
      </c>
      <c r="E802" s="119" t="s">
        <v>16955</v>
      </c>
      <c r="F802" s="119" t="s">
        <v>16956</v>
      </c>
      <c r="G802" s="103" t="s">
        <v>16949</v>
      </c>
      <c r="H802" s="118" t="s">
        <v>15008</v>
      </c>
    </row>
    <row r="803" spans="1:8" x14ac:dyDescent="0.25">
      <c r="A803" s="119"/>
      <c r="B803" s="120" t="s">
        <v>16957</v>
      </c>
      <c r="C803" s="123" t="s">
        <v>2036</v>
      </c>
      <c r="D803" s="120" t="s">
        <v>104</v>
      </c>
      <c r="E803" s="119" t="s">
        <v>16958</v>
      </c>
      <c r="F803" s="119" t="s">
        <v>16958</v>
      </c>
      <c r="G803" s="103" t="s">
        <v>16949</v>
      </c>
      <c r="H803" s="118" t="s">
        <v>15008</v>
      </c>
    </row>
    <row r="804" spans="1:8" x14ac:dyDescent="0.25">
      <c r="A804" s="119"/>
      <c r="B804" s="120" t="s">
        <v>16959</v>
      </c>
      <c r="C804" s="123" t="s">
        <v>2036</v>
      </c>
      <c r="D804" s="120" t="s">
        <v>104</v>
      </c>
      <c r="E804" s="119" t="s">
        <v>16960</v>
      </c>
      <c r="F804" s="119" t="s">
        <v>16961</v>
      </c>
      <c r="G804" s="103" t="s">
        <v>16949</v>
      </c>
      <c r="H804" s="118" t="s">
        <v>15008</v>
      </c>
    </row>
    <row r="805" spans="1:8" x14ac:dyDescent="0.25">
      <c r="A805" s="119"/>
      <c r="B805" s="120" t="s">
        <v>16962</v>
      </c>
      <c r="C805" s="123" t="s">
        <v>2036</v>
      </c>
      <c r="D805" s="120" t="s">
        <v>104</v>
      </c>
      <c r="E805" s="119" t="s">
        <v>16963</v>
      </c>
      <c r="F805" s="119" t="s">
        <v>16963</v>
      </c>
      <c r="G805" s="103" t="s">
        <v>16953</v>
      </c>
      <c r="H805" s="118" t="s">
        <v>15008</v>
      </c>
    </row>
    <row r="806" spans="1:8" x14ac:dyDescent="0.25">
      <c r="A806" s="119"/>
      <c r="B806" s="120" t="s">
        <v>16964</v>
      </c>
      <c r="C806" s="123" t="s">
        <v>2036</v>
      </c>
      <c r="D806" s="120" t="s">
        <v>104</v>
      </c>
      <c r="E806" s="119" t="s">
        <v>16965</v>
      </c>
      <c r="F806" s="119" t="s">
        <v>16966</v>
      </c>
      <c r="G806" s="103" t="s">
        <v>16953</v>
      </c>
      <c r="H806" s="118" t="s">
        <v>15008</v>
      </c>
    </row>
    <row r="807" spans="1:8" x14ac:dyDescent="0.25">
      <c r="A807" s="119"/>
      <c r="B807" s="120" t="s">
        <v>16967</v>
      </c>
      <c r="C807" s="123" t="s">
        <v>2036</v>
      </c>
      <c r="D807" s="120" t="s">
        <v>104</v>
      </c>
      <c r="E807" s="119" t="s">
        <v>16968</v>
      </c>
      <c r="F807" s="119" t="s">
        <v>16969</v>
      </c>
      <c r="G807" s="103" t="s">
        <v>16953</v>
      </c>
      <c r="H807" s="118" t="s">
        <v>15008</v>
      </c>
    </row>
    <row r="808" spans="1:8" x14ac:dyDescent="0.25">
      <c r="A808" s="119"/>
      <c r="B808" s="120" t="s">
        <v>16970</v>
      </c>
      <c r="C808" s="123" t="s">
        <v>2036</v>
      </c>
      <c r="D808" s="120" t="s">
        <v>104</v>
      </c>
      <c r="E808" s="119" t="s">
        <v>16971</v>
      </c>
      <c r="F808" s="119" t="s">
        <v>16972</v>
      </c>
      <c r="G808" s="103" t="s">
        <v>16953</v>
      </c>
      <c r="H808" s="118" t="s">
        <v>15008</v>
      </c>
    </row>
    <row r="809" spans="1:8" x14ac:dyDescent="0.25">
      <c r="A809" s="119"/>
      <c r="B809" s="120" t="s">
        <v>16973</v>
      </c>
      <c r="C809" s="123" t="s">
        <v>2036</v>
      </c>
      <c r="D809" s="120" t="s">
        <v>104</v>
      </c>
      <c r="E809" s="119" t="s">
        <v>16974</v>
      </c>
      <c r="F809" s="119" t="s">
        <v>16975</v>
      </c>
      <c r="G809" s="103" t="s">
        <v>16949</v>
      </c>
      <c r="H809" s="118" t="s">
        <v>15008</v>
      </c>
    </row>
    <row r="810" spans="1:8" x14ac:dyDescent="0.25">
      <c r="A810" s="119"/>
      <c r="B810" s="120" t="s">
        <v>16976</v>
      </c>
      <c r="C810" s="123" t="s">
        <v>2036</v>
      </c>
      <c r="D810" s="120" t="s">
        <v>104</v>
      </c>
      <c r="E810" s="119" t="s">
        <v>16977</v>
      </c>
      <c r="F810" s="119" t="s">
        <v>16977</v>
      </c>
      <c r="G810" s="103" t="s">
        <v>16949</v>
      </c>
      <c r="H810" s="118" t="s">
        <v>15008</v>
      </c>
    </row>
    <row r="811" spans="1:8" x14ac:dyDescent="0.25">
      <c r="A811" s="119"/>
      <c r="B811" s="120" t="s">
        <v>16978</v>
      </c>
      <c r="C811" s="123" t="s">
        <v>2036</v>
      </c>
      <c r="D811" s="120" t="s">
        <v>104</v>
      </c>
      <c r="E811" s="119" t="s">
        <v>16979</v>
      </c>
      <c r="F811" s="119" t="s">
        <v>16980</v>
      </c>
      <c r="G811" s="103" t="s">
        <v>16953</v>
      </c>
      <c r="H811" s="118" t="s">
        <v>15008</v>
      </c>
    </row>
    <row r="812" spans="1:8" x14ac:dyDescent="0.25">
      <c r="A812" s="119"/>
      <c r="B812" s="120" t="s">
        <v>16981</v>
      </c>
      <c r="C812" s="123" t="s">
        <v>2036</v>
      </c>
      <c r="D812" s="120" t="s">
        <v>104</v>
      </c>
      <c r="E812" s="119" t="s">
        <v>16982</v>
      </c>
      <c r="F812" s="119" t="s">
        <v>16938</v>
      </c>
      <c r="G812" s="103" t="s">
        <v>16949</v>
      </c>
      <c r="H812" s="118" t="s">
        <v>15008</v>
      </c>
    </row>
    <row r="813" spans="1:8" x14ac:dyDescent="0.25">
      <c r="A813" s="119"/>
      <c r="B813" s="120" t="s">
        <v>16983</v>
      </c>
      <c r="C813" s="123" t="s">
        <v>2036</v>
      </c>
      <c r="D813" s="120" t="s">
        <v>104</v>
      </c>
      <c r="E813" s="119" t="s">
        <v>16984</v>
      </c>
      <c r="F813" s="119" t="s">
        <v>16985</v>
      </c>
      <c r="G813" s="103" t="s">
        <v>16953</v>
      </c>
      <c r="H813" s="118" t="s">
        <v>15008</v>
      </c>
    </row>
    <row r="814" spans="1:8" x14ac:dyDescent="0.25">
      <c r="A814" s="119"/>
      <c r="B814" s="120" t="s">
        <v>16986</v>
      </c>
      <c r="C814" s="123" t="s">
        <v>2036</v>
      </c>
      <c r="D814" s="120" t="s">
        <v>104</v>
      </c>
      <c r="E814" s="119" t="s">
        <v>16987</v>
      </c>
      <c r="F814" s="119" t="s">
        <v>16988</v>
      </c>
      <c r="G814" s="103" t="s">
        <v>16953</v>
      </c>
      <c r="H814" s="118" t="s">
        <v>15008</v>
      </c>
    </row>
    <row r="815" spans="1:8" x14ac:dyDescent="0.25">
      <c r="A815" s="119"/>
      <c r="B815" s="120" t="s">
        <v>16989</v>
      </c>
      <c r="C815" s="123" t="s">
        <v>2036</v>
      </c>
      <c r="D815" s="120" t="s">
        <v>104</v>
      </c>
      <c r="E815" s="119" t="s">
        <v>16990</v>
      </c>
      <c r="F815" s="119" t="s">
        <v>16991</v>
      </c>
      <c r="G815" s="103" t="s">
        <v>16953</v>
      </c>
      <c r="H815" s="118" t="s">
        <v>15008</v>
      </c>
    </row>
    <row r="816" spans="1:8" x14ac:dyDescent="0.25">
      <c r="A816" s="119"/>
      <c r="B816" s="120" t="s">
        <v>16992</v>
      </c>
      <c r="C816" s="123" t="s">
        <v>2036</v>
      </c>
      <c r="D816" s="120" t="s">
        <v>104</v>
      </c>
      <c r="E816" s="119" t="s">
        <v>16993</v>
      </c>
      <c r="F816" s="119" t="s">
        <v>16993</v>
      </c>
      <c r="G816" s="103" t="s">
        <v>16949</v>
      </c>
      <c r="H816" s="118" t="s">
        <v>15008</v>
      </c>
    </row>
    <row r="817" spans="1:8" x14ac:dyDescent="0.25">
      <c r="A817" s="119"/>
      <c r="B817" s="120" t="s">
        <v>16994</v>
      </c>
      <c r="C817" s="123" t="s">
        <v>2036</v>
      </c>
      <c r="D817" s="120" t="s">
        <v>104</v>
      </c>
      <c r="E817" s="119" t="s">
        <v>16995</v>
      </c>
      <c r="F817" s="119" t="s">
        <v>16996</v>
      </c>
      <c r="G817" s="103" t="s">
        <v>16949</v>
      </c>
      <c r="H817" s="118" t="s">
        <v>15008</v>
      </c>
    </row>
    <row r="818" spans="1:8" x14ac:dyDescent="0.25">
      <c r="A818" s="119"/>
      <c r="B818" s="120" t="s">
        <v>16997</v>
      </c>
      <c r="C818" s="123" t="s">
        <v>2036</v>
      </c>
      <c r="D818" s="120" t="s">
        <v>104</v>
      </c>
      <c r="E818" s="119" t="s">
        <v>16998</v>
      </c>
      <c r="F818" s="119" t="s">
        <v>15094</v>
      </c>
      <c r="G818" s="103" t="s">
        <v>16949</v>
      </c>
      <c r="H818" s="118" t="s">
        <v>15008</v>
      </c>
    </row>
    <row r="819" spans="1:8" x14ac:dyDescent="0.25">
      <c r="A819" s="119"/>
      <c r="B819" s="120" t="s">
        <v>16999</v>
      </c>
      <c r="C819" s="123" t="s">
        <v>2036</v>
      </c>
      <c r="D819" s="120" t="s">
        <v>104</v>
      </c>
      <c r="E819" s="119" t="s">
        <v>17000</v>
      </c>
      <c r="F819" s="119" t="s">
        <v>17001</v>
      </c>
      <c r="G819" s="103" t="s">
        <v>16949</v>
      </c>
      <c r="H819" s="118" t="s">
        <v>15008</v>
      </c>
    </row>
    <row r="820" spans="1:8" x14ac:dyDescent="0.25">
      <c r="A820" s="119"/>
      <c r="B820" s="120" t="s">
        <v>17002</v>
      </c>
      <c r="C820" s="123" t="s">
        <v>2036</v>
      </c>
      <c r="D820" s="120" t="s">
        <v>104</v>
      </c>
      <c r="E820" s="119" t="s">
        <v>17003</v>
      </c>
      <c r="F820" s="119" t="s">
        <v>15094</v>
      </c>
      <c r="G820" s="103" t="s">
        <v>16949</v>
      </c>
      <c r="H820" s="118" t="s">
        <v>15008</v>
      </c>
    </row>
    <row r="821" spans="1:8" x14ac:dyDescent="0.25">
      <c r="A821" s="119"/>
      <c r="B821" s="120" t="s">
        <v>17004</v>
      </c>
      <c r="C821" s="123" t="s">
        <v>2036</v>
      </c>
      <c r="D821" s="120" t="s">
        <v>104</v>
      </c>
      <c r="E821" s="119" t="s">
        <v>17005</v>
      </c>
      <c r="F821" s="119" t="s">
        <v>15094</v>
      </c>
      <c r="G821" s="103" t="s">
        <v>16953</v>
      </c>
      <c r="H821" s="118" t="s">
        <v>15008</v>
      </c>
    </row>
    <row r="822" spans="1:8" x14ac:dyDescent="0.25">
      <c r="A822" s="119"/>
      <c r="B822" s="120" t="s">
        <v>17006</v>
      </c>
      <c r="C822" s="123" t="s">
        <v>2036</v>
      </c>
      <c r="D822" s="120" t="s">
        <v>104</v>
      </c>
      <c r="E822" s="119" t="s">
        <v>17007</v>
      </c>
      <c r="F822" s="119" t="s">
        <v>17007</v>
      </c>
      <c r="G822" s="103" t="s">
        <v>16949</v>
      </c>
      <c r="H822" s="118" t="s">
        <v>15008</v>
      </c>
    </row>
    <row r="823" spans="1:8" x14ac:dyDescent="0.25">
      <c r="A823" s="119"/>
      <c r="B823" s="120" t="s">
        <v>17008</v>
      </c>
      <c r="C823" s="123" t="s">
        <v>2036</v>
      </c>
      <c r="D823" s="120" t="s">
        <v>104</v>
      </c>
      <c r="E823" s="119" t="s">
        <v>17009</v>
      </c>
      <c r="F823" s="119" t="s">
        <v>17010</v>
      </c>
      <c r="G823" s="103" t="s">
        <v>16953</v>
      </c>
      <c r="H823" s="118" t="s">
        <v>15008</v>
      </c>
    </row>
    <row r="824" spans="1:8" x14ac:dyDescent="0.25">
      <c r="A824" s="119"/>
      <c r="B824" s="120" t="s">
        <v>17011</v>
      </c>
      <c r="C824" s="123" t="s">
        <v>1075</v>
      </c>
      <c r="D824" s="120" t="s">
        <v>104</v>
      </c>
      <c r="E824" s="119" t="s">
        <v>22832</v>
      </c>
      <c r="F824" s="119" t="s">
        <v>17012</v>
      </c>
      <c r="G824" s="103" t="s">
        <v>15020</v>
      </c>
      <c r="H824" s="118" t="s">
        <v>15008</v>
      </c>
    </row>
    <row r="825" spans="1:8" x14ac:dyDescent="0.25">
      <c r="A825" s="119"/>
      <c r="B825" s="120" t="s">
        <v>17013</v>
      </c>
      <c r="C825" s="123" t="s">
        <v>2036</v>
      </c>
      <c r="D825" s="120" t="s">
        <v>104</v>
      </c>
      <c r="E825" s="119" t="s">
        <v>17014</v>
      </c>
      <c r="F825" s="119" t="s">
        <v>17015</v>
      </c>
      <c r="G825" s="103" t="s">
        <v>16949</v>
      </c>
      <c r="H825" s="118" t="s">
        <v>15008</v>
      </c>
    </row>
    <row r="826" spans="1:8" x14ac:dyDescent="0.25">
      <c r="A826" s="119"/>
      <c r="B826" s="120" t="s">
        <v>17016</v>
      </c>
      <c r="C826" s="123" t="s">
        <v>2036</v>
      </c>
      <c r="D826" s="120" t="s">
        <v>104</v>
      </c>
      <c r="E826" s="119" t="s">
        <v>17017</v>
      </c>
      <c r="F826" s="119" t="s">
        <v>17018</v>
      </c>
      <c r="G826" s="103" t="s">
        <v>16949</v>
      </c>
      <c r="H826" s="118" t="s">
        <v>15008</v>
      </c>
    </row>
    <row r="827" spans="1:8" x14ac:dyDescent="0.25">
      <c r="A827" s="119"/>
      <c r="B827" s="120" t="s">
        <v>17019</v>
      </c>
      <c r="C827" s="123" t="s">
        <v>2036</v>
      </c>
      <c r="D827" s="120" t="s">
        <v>104</v>
      </c>
      <c r="E827" s="119" t="s">
        <v>4874</v>
      </c>
      <c r="F827" s="119" t="s">
        <v>4874</v>
      </c>
      <c r="G827" s="103" t="s">
        <v>16949</v>
      </c>
      <c r="H827" s="118" t="s">
        <v>15008</v>
      </c>
    </row>
    <row r="828" spans="1:8" x14ac:dyDescent="0.25">
      <c r="A828" s="119"/>
      <c r="B828" s="120" t="s">
        <v>17020</v>
      </c>
      <c r="C828" s="123" t="s">
        <v>1075</v>
      </c>
      <c r="D828" s="120" t="s">
        <v>104</v>
      </c>
      <c r="E828" s="119" t="s">
        <v>22833</v>
      </c>
      <c r="F828" s="119" t="s">
        <v>17021</v>
      </c>
      <c r="G828" s="103" t="s">
        <v>15020</v>
      </c>
      <c r="H828" s="118" t="s">
        <v>15008</v>
      </c>
    </row>
    <row r="829" spans="1:8" x14ac:dyDescent="0.25">
      <c r="A829" s="119"/>
      <c r="B829" s="120" t="s">
        <v>17022</v>
      </c>
      <c r="C829" s="123" t="s">
        <v>125</v>
      </c>
      <c r="D829" s="120" t="s">
        <v>104</v>
      </c>
      <c r="E829" s="119" t="s">
        <v>17023</v>
      </c>
      <c r="F829" s="119" t="s">
        <v>17024</v>
      </c>
      <c r="G829" s="103" t="s">
        <v>17025</v>
      </c>
      <c r="H829" s="118" t="s">
        <v>15008</v>
      </c>
    </row>
    <row r="830" spans="1:8" x14ac:dyDescent="0.25">
      <c r="A830" s="119"/>
      <c r="B830" s="120" t="s">
        <v>17026</v>
      </c>
      <c r="C830" s="123" t="s">
        <v>16562</v>
      </c>
      <c r="D830" s="120" t="s">
        <v>104</v>
      </c>
      <c r="E830" s="119" t="s">
        <v>17027</v>
      </c>
      <c r="F830" s="119" t="s">
        <v>17028</v>
      </c>
      <c r="G830" s="103" t="s">
        <v>23381</v>
      </c>
      <c r="H830" s="118" t="s">
        <v>15008</v>
      </c>
    </row>
    <row r="831" spans="1:8" x14ac:dyDescent="0.25">
      <c r="A831" s="119"/>
      <c r="B831" s="120" t="s">
        <v>17029</v>
      </c>
      <c r="C831" s="123" t="s">
        <v>4470</v>
      </c>
      <c r="D831" s="120" t="s">
        <v>104</v>
      </c>
      <c r="E831" s="119" t="s">
        <v>23401</v>
      </c>
      <c r="F831" s="119" t="s">
        <v>17030</v>
      </c>
      <c r="G831" s="103" t="s">
        <v>5517</v>
      </c>
      <c r="H831" s="118" t="s">
        <v>15008</v>
      </c>
    </row>
    <row r="832" spans="1:8" x14ac:dyDescent="0.25">
      <c r="A832" s="119"/>
      <c r="B832" s="120" t="s">
        <v>17031</v>
      </c>
      <c r="C832" s="123" t="s">
        <v>1777</v>
      </c>
      <c r="D832" s="120" t="s">
        <v>104</v>
      </c>
      <c r="E832" s="119" t="s">
        <v>17032</v>
      </c>
      <c r="F832" s="119" t="s">
        <v>17033</v>
      </c>
      <c r="G832" s="103" t="s">
        <v>5517</v>
      </c>
      <c r="H832" s="118" t="s">
        <v>15008</v>
      </c>
    </row>
    <row r="833" spans="1:8" x14ac:dyDescent="0.25">
      <c r="A833" s="119"/>
      <c r="B833" s="120" t="s">
        <v>17034</v>
      </c>
      <c r="C833" s="123" t="s">
        <v>1777</v>
      </c>
      <c r="D833" s="120" t="s">
        <v>104</v>
      </c>
      <c r="E833" s="119" t="s">
        <v>17035</v>
      </c>
      <c r="F833" s="119" t="s">
        <v>17036</v>
      </c>
      <c r="G833" s="103" t="s">
        <v>5517</v>
      </c>
      <c r="H833" s="118" t="s">
        <v>15008</v>
      </c>
    </row>
    <row r="834" spans="1:8" x14ac:dyDescent="0.25">
      <c r="A834" s="119"/>
      <c r="B834" s="120" t="s">
        <v>17037</v>
      </c>
      <c r="C834" s="123" t="s">
        <v>1777</v>
      </c>
      <c r="D834" s="120" t="s">
        <v>104</v>
      </c>
      <c r="E834" s="119" t="s">
        <v>17038</v>
      </c>
      <c r="F834" s="119" t="s">
        <v>17039</v>
      </c>
      <c r="G834" s="103" t="s">
        <v>5517</v>
      </c>
      <c r="H834" s="118" t="s">
        <v>15008</v>
      </c>
    </row>
    <row r="835" spans="1:8" x14ac:dyDescent="0.25">
      <c r="A835" s="119"/>
      <c r="B835" s="120" t="s">
        <v>17040</v>
      </c>
      <c r="C835" s="123" t="s">
        <v>1777</v>
      </c>
      <c r="D835" s="120" t="s">
        <v>104</v>
      </c>
      <c r="E835" s="119" t="s">
        <v>17041</v>
      </c>
      <c r="F835" s="119" t="s">
        <v>17042</v>
      </c>
      <c r="G835" s="103" t="s">
        <v>5517</v>
      </c>
      <c r="H835" s="118" t="s">
        <v>15008</v>
      </c>
    </row>
    <row r="836" spans="1:8" x14ac:dyDescent="0.25">
      <c r="A836" s="119"/>
      <c r="B836" s="120" t="s">
        <v>17043</v>
      </c>
      <c r="C836" s="123" t="s">
        <v>1777</v>
      </c>
      <c r="D836" s="120" t="s">
        <v>104</v>
      </c>
      <c r="E836" s="119" t="s">
        <v>17044</v>
      </c>
      <c r="F836" s="119" t="s">
        <v>17045</v>
      </c>
      <c r="G836" s="103" t="s">
        <v>5517</v>
      </c>
      <c r="H836" s="118" t="s">
        <v>15008</v>
      </c>
    </row>
    <row r="837" spans="1:8" x14ac:dyDescent="0.25">
      <c r="A837" s="119"/>
      <c r="B837" s="120"/>
      <c r="C837" s="123"/>
      <c r="D837" s="120"/>
      <c r="E837" s="119"/>
      <c r="F837" s="119"/>
    </row>
  </sheetData>
  <autoFilter ref="B3:H3"/>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1058"/>
  <sheetViews>
    <sheetView workbookViewId="0">
      <pane xSplit="1" ySplit="3" topLeftCell="B4" activePane="bottomRight" state="frozen"/>
      <selection activeCell="B4" sqref="B4"/>
      <selection pane="topRight" activeCell="B4" sqref="B4"/>
      <selection pane="bottomLeft" activeCell="B4" sqref="B4"/>
      <selection pane="bottomRight" activeCell="B4" sqref="B4"/>
    </sheetView>
  </sheetViews>
  <sheetFormatPr defaultRowHeight="15" x14ac:dyDescent="0.25"/>
  <cols>
    <col min="1" max="1" width="15.7109375" style="103" hidden="1" customWidth="1"/>
    <col min="2" max="2" width="12.5703125" style="124" customWidth="1"/>
    <col min="3" max="3" width="10.85546875" style="124" customWidth="1"/>
    <col min="4" max="4" width="31.42578125" style="125" customWidth="1"/>
    <col min="5" max="5" width="22.42578125" style="125" customWidth="1"/>
    <col min="6" max="6" width="60.7109375" style="125" customWidth="1"/>
    <col min="7" max="7" width="9.42578125" style="124" customWidth="1"/>
    <col min="8" max="8" width="9.140625" style="103"/>
    <col min="9" max="9" width="31.42578125" style="103" customWidth="1"/>
    <col min="10" max="10" width="22.42578125" style="103" customWidth="1"/>
    <col min="11" max="11" width="60.7109375" style="103" customWidth="1"/>
    <col min="12" max="12" width="9.42578125" style="103" customWidth="1"/>
    <col min="13" max="261" width="9.140625" style="103"/>
    <col min="262" max="262" width="0" style="103" hidden="1" customWidth="1"/>
    <col min="263" max="263" width="12.5703125" style="103" customWidth="1"/>
    <col min="264" max="264" width="10.85546875" style="103" customWidth="1"/>
    <col min="265" max="265" width="31.42578125" style="103" customWidth="1"/>
    <col min="266" max="266" width="22.42578125" style="103" customWidth="1"/>
    <col min="267" max="267" width="60.7109375" style="103" customWidth="1"/>
    <col min="268" max="268" width="9.42578125" style="103" customWidth="1"/>
    <col min="269" max="517" width="9.140625" style="103"/>
    <col min="518" max="518" width="0" style="103" hidden="1" customWidth="1"/>
    <col min="519" max="519" width="12.5703125" style="103" customWidth="1"/>
    <col min="520" max="520" width="10.85546875" style="103" customWidth="1"/>
    <col min="521" max="521" width="31.42578125" style="103" customWidth="1"/>
    <col min="522" max="522" width="22.42578125" style="103" customWidth="1"/>
    <col min="523" max="523" width="60.7109375" style="103" customWidth="1"/>
    <col min="524" max="524" width="9.42578125" style="103" customWidth="1"/>
    <col min="525" max="773" width="9.140625" style="103"/>
    <col min="774" max="774" width="0" style="103" hidden="1" customWidth="1"/>
    <col min="775" max="775" width="12.5703125" style="103" customWidth="1"/>
    <col min="776" max="776" width="10.85546875" style="103" customWidth="1"/>
    <col min="777" max="777" width="31.42578125" style="103" customWidth="1"/>
    <col min="778" max="778" width="22.42578125" style="103" customWidth="1"/>
    <col min="779" max="779" width="60.7109375" style="103" customWidth="1"/>
    <col min="780" max="780" width="9.42578125" style="103" customWidth="1"/>
    <col min="781" max="1029" width="9.140625" style="103"/>
    <col min="1030" max="1030" width="0" style="103" hidden="1" customWidth="1"/>
    <col min="1031" max="1031" width="12.5703125" style="103" customWidth="1"/>
    <col min="1032" max="1032" width="10.85546875" style="103" customWidth="1"/>
    <col min="1033" max="1033" width="31.42578125" style="103" customWidth="1"/>
    <col min="1034" max="1034" width="22.42578125" style="103" customWidth="1"/>
    <col min="1035" max="1035" width="60.7109375" style="103" customWidth="1"/>
    <col min="1036" max="1036" width="9.42578125" style="103" customWidth="1"/>
    <col min="1037" max="1285" width="9.140625" style="103"/>
    <col min="1286" max="1286" width="0" style="103" hidden="1" customWidth="1"/>
    <col min="1287" max="1287" width="12.5703125" style="103" customWidth="1"/>
    <col min="1288" max="1288" width="10.85546875" style="103" customWidth="1"/>
    <col min="1289" max="1289" width="31.42578125" style="103" customWidth="1"/>
    <col min="1290" max="1290" width="22.42578125" style="103" customWidth="1"/>
    <col min="1291" max="1291" width="60.7109375" style="103" customWidth="1"/>
    <col min="1292" max="1292" width="9.42578125" style="103" customWidth="1"/>
    <col min="1293" max="1541" width="9.140625" style="103"/>
    <col min="1542" max="1542" width="0" style="103" hidden="1" customWidth="1"/>
    <col min="1543" max="1543" width="12.5703125" style="103" customWidth="1"/>
    <col min="1544" max="1544" width="10.85546875" style="103" customWidth="1"/>
    <col min="1545" max="1545" width="31.42578125" style="103" customWidth="1"/>
    <col min="1546" max="1546" width="22.42578125" style="103" customWidth="1"/>
    <col min="1547" max="1547" width="60.7109375" style="103" customWidth="1"/>
    <col min="1548" max="1548" width="9.42578125" style="103" customWidth="1"/>
    <col min="1549" max="1797" width="9.140625" style="103"/>
    <col min="1798" max="1798" width="0" style="103" hidden="1" customWidth="1"/>
    <col min="1799" max="1799" width="12.5703125" style="103" customWidth="1"/>
    <col min="1800" max="1800" width="10.85546875" style="103" customWidth="1"/>
    <col min="1801" max="1801" width="31.42578125" style="103" customWidth="1"/>
    <col min="1802" max="1802" width="22.42578125" style="103" customWidth="1"/>
    <col min="1803" max="1803" width="60.7109375" style="103" customWidth="1"/>
    <col min="1804" max="1804" width="9.42578125" style="103" customWidth="1"/>
    <col min="1805" max="2053" width="9.140625" style="103"/>
    <col min="2054" max="2054" width="0" style="103" hidden="1" customWidth="1"/>
    <col min="2055" max="2055" width="12.5703125" style="103" customWidth="1"/>
    <col min="2056" max="2056" width="10.85546875" style="103" customWidth="1"/>
    <col min="2057" max="2057" width="31.42578125" style="103" customWidth="1"/>
    <col min="2058" max="2058" width="22.42578125" style="103" customWidth="1"/>
    <col min="2059" max="2059" width="60.7109375" style="103" customWidth="1"/>
    <col min="2060" max="2060" width="9.42578125" style="103" customWidth="1"/>
    <col min="2061" max="2309" width="9.140625" style="103"/>
    <col min="2310" max="2310" width="0" style="103" hidden="1" customWidth="1"/>
    <col min="2311" max="2311" width="12.5703125" style="103" customWidth="1"/>
    <col min="2312" max="2312" width="10.85546875" style="103" customWidth="1"/>
    <col min="2313" max="2313" width="31.42578125" style="103" customWidth="1"/>
    <col min="2314" max="2314" width="22.42578125" style="103" customWidth="1"/>
    <col min="2315" max="2315" width="60.7109375" style="103" customWidth="1"/>
    <col min="2316" max="2316" width="9.42578125" style="103" customWidth="1"/>
    <col min="2317" max="2565" width="9.140625" style="103"/>
    <col min="2566" max="2566" width="0" style="103" hidden="1" customWidth="1"/>
    <col min="2567" max="2567" width="12.5703125" style="103" customWidth="1"/>
    <col min="2568" max="2568" width="10.85546875" style="103" customWidth="1"/>
    <col min="2569" max="2569" width="31.42578125" style="103" customWidth="1"/>
    <col min="2570" max="2570" width="22.42578125" style="103" customWidth="1"/>
    <col min="2571" max="2571" width="60.7109375" style="103" customWidth="1"/>
    <col min="2572" max="2572" width="9.42578125" style="103" customWidth="1"/>
    <col min="2573" max="2821" width="9.140625" style="103"/>
    <col min="2822" max="2822" width="0" style="103" hidden="1" customWidth="1"/>
    <col min="2823" max="2823" width="12.5703125" style="103" customWidth="1"/>
    <col min="2824" max="2824" width="10.85546875" style="103" customWidth="1"/>
    <col min="2825" max="2825" width="31.42578125" style="103" customWidth="1"/>
    <col min="2826" max="2826" width="22.42578125" style="103" customWidth="1"/>
    <col min="2827" max="2827" width="60.7109375" style="103" customWidth="1"/>
    <col min="2828" max="2828" width="9.42578125" style="103" customWidth="1"/>
    <col min="2829" max="3077" width="9.140625" style="103"/>
    <col min="3078" max="3078" width="0" style="103" hidden="1" customWidth="1"/>
    <col min="3079" max="3079" width="12.5703125" style="103" customWidth="1"/>
    <col min="3080" max="3080" width="10.85546875" style="103" customWidth="1"/>
    <col min="3081" max="3081" width="31.42578125" style="103" customWidth="1"/>
    <col min="3082" max="3082" width="22.42578125" style="103" customWidth="1"/>
    <col min="3083" max="3083" width="60.7109375" style="103" customWidth="1"/>
    <col min="3084" max="3084" width="9.42578125" style="103" customWidth="1"/>
    <col min="3085" max="3333" width="9.140625" style="103"/>
    <col min="3334" max="3334" width="0" style="103" hidden="1" customWidth="1"/>
    <col min="3335" max="3335" width="12.5703125" style="103" customWidth="1"/>
    <col min="3336" max="3336" width="10.85546875" style="103" customWidth="1"/>
    <col min="3337" max="3337" width="31.42578125" style="103" customWidth="1"/>
    <col min="3338" max="3338" width="22.42578125" style="103" customWidth="1"/>
    <col min="3339" max="3339" width="60.7109375" style="103" customWidth="1"/>
    <col min="3340" max="3340" width="9.42578125" style="103" customWidth="1"/>
    <col min="3341" max="3589" width="9.140625" style="103"/>
    <col min="3590" max="3590" width="0" style="103" hidden="1" customWidth="1"/>
    <col min="3591" max="3591" width="12.5703125" style="103" customWidth="1"/>
    <col min="3592" max="3592" width="10.85546875" style="103" customWidth="1"/>
    <col min="3593" max="3593" width="31.42578125" style="103" customWidth="1"/>
    <col min="3594" max="3594" width="22.42578125" style="103" customWidth="1"/>
    <col min="3595" max="3595" width="60.7109375" style="103" customWidth="1"/>
    <col min="3596" max="3596" width="9.42578125" style="103" customWidth="1"/>
    <col min="3597" max="3845" width="9.140625" style="103"/>
    <col min="3846" max="3846" width="0" style="103" hidden="1" customWidth="1"/>
    <col min="3847" max="3847" width="12.5703125" style="103" customWidth="1"/>
    <col min="3848" max="3848" width="10.85546875" style="103" customWidth="1"/>
    <col min="3849" max="3849" width="31.42578125" style="103" customWidth="1"/>
    <col min="3850" max="3850" width="22.42578125" style="103" customWidth="1"/>
    <col min="3851" max="3851" width="60.7109375" style="103" customWidth="1"/>
    <col min="3852" max="3852" width="9.42578125" style="103" customWidth="1"/>
    <col min="3853" max="4101" width="9.140625" style="103"/>
    <col min="4102" max="4102" width="0" style="103" hidden="1" customWidth="1"/>
    <col min="4103" max="4103" width="12.5703125" style="103" customWidth="1"/>
    <col min="4104" max="4104" width="10.85546875" style="103" customWidth="1"/>
    <col min="4105" max="4105" width="31.42578125" style="103" customWidth="1"/>
    <col min="4106" max="4106" width="22.42578125" style="103" customWidth="1"/>
    <col min="4107" max="4107" width="60.7109375" style="103" customWidth="1"/>
    <col min="4108" max="4108" width="9.42578125" style="103" customWidth="1"/>
    <col min="4109" max="4357" width="9.140625" style="103"/>
    <col min="4358" max="4358" width="0" style="103" hidden="1" customWidth="1"/>
    <col min="4359" max="4359" width="12.5703125" style="103" customWidth="1"/>
    <col min="4360" max="4360" width="10.85546875" style="103" customWidth="1"/>
    <col min="4361" max="4361" width="31.42578125" style="103" customWidth="1"/>
    <col min="4362" max="4362" width="22.42578125" style="103" customWidth="1"/>
    <col min="4363" max="4363" width="60.7109375" style="103" customWidth="1"/>
    <col min="4364" max="4364" width="9.42578125" style="103" customWidth="1"/>
    <col min="4365" max="4613" width="9.140625" style="103"/>
    <col min="4614" max="4614" width="0" style="103" hidden="1" customWidth="1"/>
    <col min="4615" max="4615" width="12.5703125" style="103" customWidth="1"/>
    <col min="4616" max="4616" width="10.85546875" style="103" customWidth="1"/>
    <col min="4617" max="4617" width="31.42578125" style="103" customWidth="1"/>
    <col min="4618" max="4618" width="22.42578125" style="103" customWidth="1"/>
    <col min="4619" max="4619" width="60.7109375" style="103" customWidth="1"/>
    <col min="4620" max="4620" width="9.42578125" style="103" customWidth="1"/>
    <col min="4621" max="4869" width="9.140625" style="103"/>
    <col min="4870" max="4870" width="0" style="103" hidden="1" customWidth="1"/>
    <col min="4871" max="4871" width="12.5703125" style="103" customWidth="1"/>
    <col min="4872" max="4872" width="10.85546875" style="103" customWidth="1"/>
    <col min="4873" max="4873" width="31.42578125" style="103" customWidth="1"/>
    <col min="4874" max="4874" width="22.42578125" style="103" customWidth="1"/>
    <col min="4875" max="4875" width="60.7109375" style="103" customWidth="1"/>
    <col min="4876" max="4876" width="9.42578125" style="103" customWidth="1"/>
    <col min="4877" max="5125" width="9.140625" style="103"/>
    <col min="5126" max="5126" width="0" style="103" hidden="1" customWidth="1"/>
    <col min="5127" max="5127" width="12.5703125" style="103" customWidth="1"/>
    <col min="5128" max="5128" width="10.85546875" style="103" customWidth="1"/>
    <col min="5129" max="5129" width="31.42578125" style="103" customWidth="1"/>
    <col min="5130" max="5130" width="22.42578125" style="103" customWidth="1"/>
    <col min="5131" max="5131" width="60.7109375" style="103" customWidth="1"/>
    <col min="5132" max="5132" width="9.42578125" style="103" customWidth="1"/>
    <col min="5133" max="5381" width="9.140625" style="103"/>
    <col min="5382" max="5382" width="0" style="103" hidden="1" customWidth="1"/>
    <col min="5383" max="5383" width="12.5703125" style="103" customWidth="1"/>
    <col min="5384" max="5384" width="10.85546875" style="103" customWidth="1"/>
    <col min="5385" max="5385" width="31.42578125" style="103" customWidth="1"/>
    <col min="5386" max="5386" width="22.42578125" style="103" customWidth="1"/>
    <col min="5387" max="5387" width="60.7109375" style="103" customWidth="1"/>
    <col min="5388" max="5388" width="9.42578125" style="103" customWidth="1"/>
    <col min="5389" max="5637" width="9.140625" style="103"/>
    <col min="5638" max="5638" width="0" style="103" hidden="1" customWidth="1"/>
    <col min="5639" max="5639" width="12.5703125" style="103" customWidth="1"/>
    <col min="5640" max="5640" width="10.85546875" style="103" customWidth="1"/>
    <col min="5641" max="5641" width="31.42578125" style="103" customWidth="1"/>
    <col min="5642" max="5642" width="22.42578125" style="103" customWidth="1"/>
    <col min="5643" max="5643" width="60.7109375" style="103" customWidth="1"/>
    <col min="5644" max="5644" width="9.42578125" style="103" customWidth="1"/>
    <col min="5645" max="5893" width="9.140625" style="103"/>
    <col min="5894" max="5894" width="0" style="103" hidden="1" customWidth="1"/>
    <col min="5895" max="5895" width="12.5703125" style="103" customWidth="1"/>
    <col min="5896" max="5896" width="10.85546875" style="103" customWidth="1"/>
    <col min="5897" max="5897" width="31.42578125" style="103" customWidth="1"/>
    <col min="5898" max="5898" width="22.42578125" style="103" customWidth="1"/>
    <col min="5899" max="5899" width="60.7109375" style="103" customWidth="1"/>
    <col min="5900" max="5900" width="9.42578125" style="103" customWidth="1"/>
    <col min="5901" max="6149" width="9.140625" style="103"/>
    <col min="6150" max="6150" width="0" style="103" hidden="1" customWidth="1"/>
    <col min="6151" max="6151" width="12.5703125" style="103" customWidth="1"/>
    <col min="6152" max="6152" width="10.85546875" style="103" customWidth="1"/>
    <col min="6153" max="6153" width="31.42578125" style="103" customWidth="1"/>
    <col min="6154" max="6154" width="22.42578125" style="103" customWidth="1"/>
    <col min="6155" max="6155" width="60.7109375" style="103" customWidth="1"/>
    <col min="6156" max="6156" width="9.42578125" style="103" customWidth="1"/>
    <col min="6157" max="6405" width="9.140625" style="103"/>
    <col min="6406" max="6406" width="0" style="103" hidden="1" customWidth="1"/>
    <col min="6407" max="6407" width="12.5703125" style="103" customWidth="1"/>
    <col min="6408" max="6408" width="10.85546875" style="103" customWidth="1"/>
    <col min="6409" max="6409" width="31.42578125" style="103" customWidth="1"/>
    <col min="6410" max="6410" width="22.42578125" style="103" customWidth="1"/>
    <col min="6411" max="6411" width="60.7109375" style="103" customWidth="1"/>
    <col min="6412" max="6412" width="9.42578125" style="103" customWidth="1"/>
    <col min="6413" max="6661" width="9.140625" style="103"/>
    <col min="6662" max="6662" width="0" style="103" hidden="1" customWidth="1"/>
    <col min="6663" max="6663" width="12.5703125" style="103" customWidth="1"/>
    <col min="6664" max="6664" width="10.85546875" style="103" customWidth="1"/>
    <col min="6665" max="6665" width="31.42578125" style="103" customWidth="1"/>
    <col min="6666" max="6666" width="22.42578125" style="103" customWidth="1"/>
    <col min="6667" max="6667" width="60.7109375" style="103" customWidth="1"/>
    <col min="6668" max="6668" width="9.42578125" style="103" customWidth="1"/>
    <col min="6669" max="6917" width="9.140625" style="103"/>
    <col min="6918" max="6918" width="0" style="103" hidden="1" customWidth="1"/>
    <col min="6919" max="6919" width="12.5703125" style="103" customWidth="1"/>
    <col min="6920" max="6920" width="10.85546875" style="103" customWidth="1"/>
    <col min="6921" max="6921" width="31.42578125" style="103" customWidth="1"/>
    <col min="6922" max="6922" width="22.42578125" style="103" customWidth="1"/>
    <col min="6923" max="6923" width="60.7109375" style="103" customWidth="1"/>
    <col min="6924" max="6924" width="9.42578125" style="103" customWidth="1"/>
    <col min="6925" max="7173" width="9.140625" style="103"/>
    <col min="7174" max="7174" width="0" style="103" hidden="1" customWidth="1"/>
    <col min="7175" max="7175" width="12.5703125" style="103" customWidth="1"/>
    <col min="7176" max="7176" width="10.85546875" style="103" customWidth="1"/>
    <col min="7177" max="7177" width="31.42578125" style="103" customWidth="1"/>
    <col min="7178" max="7178" width="22.42578125" style="103" customWidth="1"/>
    <col min="7179" max="7179" width="60.7109375" style="103" customWidth="1"/>
    <col min="7180" max="7180" width="9.42578125" style="103" customWidth="1"/>
    <col min="7181" max="7429" width="9.140625" style="103"/>
    <col min="7430" max="7430" width="0" style="103" hidden="1" customWidth="1"/>
    <col min="7431" max="7431" width="12.5703125" style="103" customWidth="1"/>
    <col min="7432" max="7432" width="10.85546875" style="103" customWidth="1"/>
    <col min="7433" max="7433" width="31.42578125" style="103" customWidth="1"/>
    <col min="7434" max="7434" width="22.42578125" style="103" customWidth="1"/>
    <col min="7435" max="7435" width="60.7109375" style="103" customWidth="1"/>
    <col min="7436" max="7436" width="9.42578125" style="103" customWidth="1"/>
    <col min="7437" max="7685" width="9.140625" style="103"/>
    <col min="7686" max="7686" width="0" style="103" hidden="1" customWidth="1"/>
    <col min="7687" max="7687" width="12.5703125" style="103" customWidth="1"/>
    <col min="7688" max="7688" width="10.85546875" style="103" customWidth="1"/>
    <col min="7689" max="7689" width="31.42578125" style="103" customWidth="1"/>
    <col min="7690" max="7690" width="22.42578125" style="103" customWidth="1"/>
    <col min="7691" max="7691" width="60.7109375" style="103" customWidth="1"/>
    <col min="7692" max="7692" width="9.42578125" style="103" customWidth="1"/>
    <col min="7693" max="7941" width="9.140625" style="103"/>
    <col min="7942" max="7942" width="0" style="103" hidden="1" customWidth="1"/>
    <col min="7943" max="7943" width="12.5703125" style="103" customWidth="1"/>
    <col min="7944" max="7944" width="10.85546875" style="103" customWidth="1"/>
    <col min="7945" max="7945" width="31.42578125" style="103" customWidth="1"/>
    <col min="7946" max="7946" width="22.42578125" style="103" customWidth="1"/>
    <col min="7947" max="7947" width="60.7109375" style="103" customWidth="1"/>
    <col min="7948" max="7948" width="9.42578125" style="103" customWidth="1"/>
    <col min="7949" max="8197" width="9.140625" style="103"/>
    <col min="8198" max="8198" width="0" style="103" hidden="1" customWidth="1"/>
    <col min="8199" max="8199" width="12.5703125" style="103" customWidth="1"/>
    <col min="8200" max="8200" width="10.85546875" style="103" customWidth="1"/>
    <col min="8201" max="8201" width="31.42578125" style="103" customWidth="1"/>
    <col min="8202" max="8202" width="22.42578125" style="103" customWidth="1"/>
    <col min="8203" max="8203" width="60.7109375" style="103" customWidth="1"/>
    <col min="8204" max="8204" width="9.42578125" style="103" customWidth="1"/>
    <col min="8205" max="8453" width="9.140625" style="103"/>
    <col min="8454" max="8454" width="0" style="103" hidden="1" customWidth="1"/>
    <col min="8455" max="8455" width="12.5703125" style="103" customWidth="1"/>
    <col min="8456" max="8456" width="10.85546875" style="103" customWidth="1"/>
    <col min="8457" max="8457" width="31.42578125" style="103" customWidth="1"/>
    <col min="8458" max="8458" width="22.42578125" style="103" customWidth="1"/>
    <col min="8459" max="8459" width="60.7109375" style="103" customWidth="1"/>
    <col min="8460" max="8460" width="9.42578125" style="103" customWidth="1"/>
    <col min="8461" max="8709" width="9.140625" style="103"/>
    <col min="8710" max="8710" width="0" style="103" hidden="1" customWidth="1"/>
    <col min="8711" max="8711" width="12.5703125" style="103" customWidth="1"/>
    <col min="8712" max="8712" width="10.85546875" style="103" customWidth="1"/>
    <col min="8713" max="8713" width="31.42578125" style="103" customWidth="1"/>
    <col min="8714" max="8714" width="22.42578125" style="103" customWidth="1"/>
    <col min="8715" max="8715" width="60.7109375" style="103" customWidth="1"/>
    <col min="8716" max="8716" width="9.42578125" style="103" customWidth="1"/>
    <col min="8717" max="8965" width="9.140625" style="103"/>
    <col min="8966" max="8966" width="0" style="103" hidden="1" customWidth="1"/>
    <col min="8967" max="8967" width="12.5703125" style="103" customWidth="1"/>
    <col min="8968" max="8968" width="10.85546875" style="103" customWidth="1"/>
    <col min="8969" max="8969" width="31.42578125" style="103" customWidth="1"/>
    <col min="8970" max="8970" width="22.42578125" style="103" customWidth="1"/>
    <col min="8971" max="8971" width="60.7109375" style="103" customWidth="1"/>
    <col min="8972" max="8972" width="9.42578125" style="103" customWidth="1"/>
    <col min="8973" max="9221" width="9.140625" style="103"/>
    <col min="9222" max="9222" width="0" style="103" hidden="1" customWidth="1"/>
    <col min="9223" max="9223" width="12.5703125" style="103" customWidth="1"/>
    <col min="9224" max="9224" width="10.85546875" style="103" customWidth="1"/>
    <col min="9225" max="9225" width="31.42578125" style="103" customWidth="1"/>
    <col min="9226" max="9226" width="22.42578125" style="103" customWidth="1"/>
    <col min="9227" max="9227" width="60.7109375" style="103" customWidth="1"/>
    <col min="9228" max="9228" width="9.42578125" style="103" customWidth="1"/>
    <col min="9229" max="9477" width="9.140625" style="103"/>
    <col min="9478" max="9478" width="0" style="103" hidden="1" customWidth="1"/>
    <col min="9479" max="9479" width="12.5703125" style="103" customWidth="1"/>
    <col min="9480" max="9480" width="10.85546875" style="103" customWidth="1"/>
    <col min="9481" max="9481" width="31.42578125" style="103" customWidth="1"/>
    <col min="9482" max="9482" width="22.42578125" style="103" customWidth="1"/>
    <col min="9483" max="9483" width="60.7109375" style="103" customWidth="1"/>
    <col min="9484" max="9484" width="9.42578125" style="103" customWidth="1"/>
    <col min="9485" max="9733" width="9.140625" style="103"/>
    <col min="9734" max="9734" width="0" style="103" hidden="1" customWidth="1"/>
    <col min="9735" max="9735" width="12.5703125" style="103" customWidth="1"/>
    <col min="9736" max="9736" width="10.85546875" style="103" customWidth="1"/>
    <col min="9737" max="9737" width="31.42578125" style="103" customWidth="1"/>
    <col min="9738" max="9738" width="22.42578125" style="103" customWidth="1"/>
    <col min="9739" max="9739" width="60.7109375" style="103" customWidth="1"/>
    <col min="9740" max="9740" width="9.42578125" style="103" customWidth="1"/>
    <col min="9741" max="9989" width="9.140625" style="103"/>
    <col min="9990" max="9990" width="0" style="103" hidden="1" customWidth="1"/>
    <col min="9991" max="9991" width="12.5703125" style="103" customWidth="1"/>
    <col min="9992" max="9992" width="10.85546875" style="103" customWidth="1"/>
    <col min="9993" max="9993" width="31.42578125" style="103" customWidth="1"/>
    <col min="9994" max="9994" width="22.42578125" style="103" customWidth="1"/>
    <col min="9995" max="9995" width="60.7109375" style="103" customWidth="1"/>
    <col min="9996" max="9996" width="9.42578125" style="103" customWidth="1"/>
    <col min="9997" max="10245" width="9.140625" style="103"/>
    <col min="10246" max="10246" width="0" style="103" hidden="1" customWidth="1"/>
    <col min="10247" max="10247" width="12.5703125" style="103" customWidth="1"/>
    <col min="10248" max="10248" width="10.85546875" style="103" customWidth="1"/>
    <col min="10249" max="10249" width="31.42578125" style="103" customWidth="1"/>
    <col min="10250" max="10250" width="22.42578125" style="103" customWidth="1"/>
    <col min="10251" max="10251" width="60.7109375" style="103" customWidth="1"/>
    <col min="10252" max="10252" width="9.42578125" style="103" customWidth="1"/>
    <col min="10253" max="10501" width="9.140625" style="103"/>
    <col min="10502" max="10502" width="0" style="103" hidden="1" customWidth="1"/>
    <col min="10503" max="10503" width="12.5703125" style="103" customWidth="1"/>
    <col min="10504" max="10504" width="10.85546875" style="103" customWidth="1"/>
    <col min="10505" max="10505" width="31.42578125" style="103" customWidth="1"/>
    <col min="10506" max="10506" width="22.42578125" style="103" customWidth="1"/>
    <col min="10507" max="10507" width="60.7109375" style="103" customWidth="1"/>
    <col min="10508" max="10508" width="9.42578125" style="103" customWidth="1"/>
    <col min="10509" max="10757" width="9.140625" style="103"/>
    <col min="10758" max="10758" width="0" style="103" hidden="1" customWidth="1"/>
    <col min="10759" max="10759" width="12.5703125" style="103" customWidth="1"/>
    <col min="10760" max="10760" width="10.85546875" style="103" customWidth="1"/>
    <col min="10761" max="10761" width="31.42578125" style="103" customWidth="1"/>
    <col min="10762" max="10762" width="22.42578125" style="103" customWidth="1"/>
    <col min="10763" max="10763" width="60.7109375" style="103" customWidth="1"/>
    <col min="10764" max="10764" width="9.42578125" style="103" customWidth="1"/>
    <col min="10765" max="11013" width="9.140625" style="103"/>
    <col min="11014" max="11014" width="0" style="103" hidden="1" customWidth="1"/>
    <col min="11015" max="11015" width="12.5703125" style="103" customWidth="1"/>
    <col min="11016" max="11016" width="10.85546875" style="103" customWidth="1"/>
    <col min="11017" max="11017" width="31.42578125" style="103" customWidth="1"/>
    <col min="11018" max="11018" width="22.42578125" style="103" customWidth="1"/>
    <col min="11019" max="11019" width="60.7109375" style="103" customWidth="1"/>
    <col min="11020" max="11020" width="9.42578125" style="103" customWidth="1"/>
    <col min="11021" max="11269" width="9.140625" style="103"/>
    <col min="11270" max="11270" width="0" style="103" hidden="1" customWidth="1"/>
    <col min="11271" max="11271" width="12.5703125" style="103" customWidth="1"/>
    <col min="11272" max="11272" width="10.85546875" style="103" customWidth="1"/>
    <col min="11273" max="11273" width="31.42578125" style="103" customWidth="1"/>
    <col min="11274" max="11274" width="22.42578125" style="103" customWidth="1"/>
    <col min="11275" max="11275" width="60.7109375" style="103" customWidth="1"/>
    <col min="11276" max="11276" width="9.42578125" style="103" customWidth="1"/>
    <col min="11277" max="11525" width="9.140625" style="103"/>
    <col min="11526" max="11526" width="0" style="103" hidden="1" customWidth="1"/>
    <col min="11527" max="11527" width="12.5703125" style="103" customWidth="1"/>
    <col min="11528" max="11528" width="10.85546875" style="103" customWidth="1"/>
    <col min="11529" max="11529" width="31.42578125" style="103" customWidth="1"/>
    <col min="11530" max="11530" width="22.42578125" style="103" customWidth="1"/>
    <col min="11531" max="11531" width="60.7109375" style="103" customWidth="1"/>
    <col min="11532" max="11532" width="9.42578125" style="103" customWidth="1"/>
    <col min="11533" max="11781" width="9.140625" style="103"/>
    <col min="11782" max="11782" width="0" style="103" hidden="1" customWidth="1"/>
    <col min="11783" max="11783" width="12.5703125" style="103" customWidth="1"/>
    <col min="11784" max="11784" width="10.85546875" style="103" customWidth="1"/>
    <col min="11785" max="11785" width="31.42578125" style="103" customWidth="1"/>
    <col min="11786" max="11786" width="22.42578125" style="103" customWidth="1"/>
    <col min="11787" max="11787" width="60.7109375" style="103" customWidth="1"/>
    <col min="11788" max="11788" width="9.42578125" style="103" customWidth="1"/>
    <col min="11789" max="12037" width="9.140625" style="103"/>
    <col min="12038" max="12038" width="0" style="103" hidden="1" customWidth="1"/>
    <col min="12039" max="12039" width="12.5703125" style="103" customWidth="1"/>
    <col min="12040" max="12040" width="10.85546875" style="103" customWidth="1"/>
    <col min="12041" max="12041" width="31.42578125" style="103" customWidth="1"/>
    <col min="12042" max="12042" width="22.42578125" style="103" customWidth="1"/>
    <col min="12043" max="12043" width="60.7109375" style="103" customWidth="1"/>
    <col min="12044" max="12044" width="9.42578125" style="103" customWidth="1"/>
    <col min="12045" max="12293" width="9.140625" style="103"/>
    <col min="12294" max="12294" width="0" style="103" hidden="1" customWidth="1"/>
    <col min="12295" max="12295" width="12.5703125" style="103" customWidth="1"/>
    <col min="12296" max="12296" width="10.85546875" style="103" customWidth="1"/>
    <col min="12297" max="12297" width="31.42578125" style="103" customWidth="1"/>
    <col min="12298" max="12298" width="22.42578125" style="103" customWidth="1"/>
    <col min="12299" max="12299" width="60.7109375" style="103" customWidth="1"/>
    <col min="12300" max="12300" width="9.42578125" style="103" customWidth="1"/>
    <col min="12301" max="12549" width="9.140625" style="103"/>
    <col min="12550" max="12550" width="0" style="103" hidden="1" customWidth="1"/>
    <col min="12551" max="12551" width="12.5703125" style="103" customWidth="1"/>
    <col min="12552" max="12552" width="10.85546875" style="103" customWidth="1"/>
    <col min="12553" max="12553" width="31.42578125" style="103" customWidth="1"/>
    <col min="12554" max="12554" width="22.42578125" style="103" customWidth="1"/>
    <col min="12555" max="12555" width="60.7109375" style="103" customWidth="1"/>
    <col min="12556" max="12556" width="9.42578125" style="103" customWidth="1"/>
    <col min="12557" max="12805" width="9.140625" style="103"/>
    <col min="12806" max="12806" width="0" style="103" hidden="1" customWidth="1"/>
    <col min="12807" max="12807" width="12.5703125" style="103" customWidth="1"/>
    <col min="12808" max="12808" width="10.85546875" style="103" customWidth="1"/>
    <col min="12809" max="12809" width="31.42578125" style="103" customWidth="1"/>
    <col min="12810" max="12810" width="22.42578125" style="103" customWidth="1"/>
    <col min="12811" max="12811" width="60.7109375" style="103" customWidth="1"/>
    <col min="12812" max="12812" width="9.42578125" style="103" customWidth="1"/>
    <col min="12813" max="13061" width="9.140625" style="103"/>
    <col min="13062" max="13062" width="0" style="103" hidden="1" customWidth="1"/>
    <col min="13063" max="13063" width="12.5703125" style="103" customWidth="1"/>
    <col min="13064" max="13064" width="10.85546875" style="103" customWidth="1"/>
    <col min="13065" max="13065" width="31.42578125" style="103" customWidth="1"/>
    <col min="13066" max="13066" width="22.42578125" style="103" customWidth="1"/>
    <col min="13067" max="13067" width="60.7109375" style="103" customWidth="1"/>
    <col min="13068" max="13068" width="9.42578125" style="103" customWidth="1"/>
    <col min="13069" max="13317" width="9.140625" style="103"/>
    <col min="13318" max="13318" width="0" style="103" hidden="1" customWidth="1"/>
    <col min="13319" max="13319" width="12.5703125" style="103" customWidth="1"/>
    <col min="13320" max="13320" width="10.85546875" style="103" customWidth="1"/>
    <col min="13321" max="13321" width="31.42578125" style="103" customWidth="1"/>
    <col min="13322" max="13322" width="22.42578125" style="103" customWidth="1"/>
    <col min="13323" max="13323" width="60.7109375" style="103" customWidth="1"/>
    <col min="13324" max="13324" width="9.42578125" style="103" customWidth="1"/>
    <col min="13325" max="13573" width="9.140625" style="103"/>
    <col min="13574" max="13574" width="0" style="103" hidden="1" customWidth="1"/>
    <col min="13575" max="13575" width="12.5703125" style="103" customWidth="1"/>
    <col min="13576" max="13576" width="10.85546875" style="103" customWidth="1"/>
    <col min="13577" max="13577" width="31.42578125" style="103" customWidth="1"/>
    <col min="13578" max="13578" width="22.42578125" style="103" customWidth="1"/>
    <col min="13579" max="13579" width="60.7109375" style="103" customWidth="1"/>
    <col min="13580" max="13580" width="9.42578125" style="103" customWidth="1"/>
    <col min="13581" max="13829" width="9.140625" style="103"/>
    <col min="13830" max="13830" width="0" style="103" hidden="1" customWidth="1"/>
    <col min="13831" max="13831" width="12.5703125" style="103" customWidth="1"/>
    <col min="13832" max="13832" width="10.85546875" style="103" customWidth="1"/>
    <col min="13833" max="13833" width="31.42578125" style="103" customWidth="1"/>
    <col min="13834" max="13834" width="22.42578125" style="103" customWidth="1"/>
    <col min="13835" max="13835" width="60.7109375" style="103" customWidth="1"/>
    <col min="13836" max="13836" width="9.42578125" style="103" customWidth="1"/>
    <col min="13837" max="14085" width="9.140625" style="103"/>
    <col min="14086" max="14086" width="0" style="103" hidden="1" customWidth="1"/>
    <col min="14087" max="14087" width="12.5703125" style="103" customWidth="1"/>
    <col min="14088" max="14088" width="10.85546875" style="103" customWidth="1"/>
    <col min="14089" max="14089" width="31.42578125" style="103" customWidth="1"/>
    <col min="14090" max="14090" width="22.42578125" style="103" customWidth="1"/>
    <col min="14091" max="14091" width="60.7109375" style="103" customWidth="1"/>
    <col min="14092" max="14092" width="9.42578125" style="103" customWidth="1"/>
    <col min="14093" max="14341" width="9.140625" style="103"/>
    <col min="14342" max="14342" width="0" style="103" hidden="1" customWidth="1"/>
    <col min="14343" max="14343" width="12.5703125" style="103" customWidth="1"/>
    <col min="14344" max="14344" width="10.85546875" style="103" customWidth="1"/>
    <col min="14345" max="14345" width="31.42578125" style="103" customWidth="1"/>
    <col min="14346" max="14346" width="22.42578125" style="103" customWidth="1"/>
    <col min="14347" max="14347" width="60.7109375" style="103" customWidth="1"/>
    <col min="14348" max="14348" width="9.42578125" style="103" customWidth="1"/>
    <col min="14349" max="14597" width="9.140625" style="103"/>
    <col min="14598" max="14598" width="0" style="103" hidden="1" customWidth="1"/>
    <col min="14599" max="14599" width="12.5703125" style="103" customWidth="1"/>
    <col min="14600" max="14600" width="10.85546875" style="103" customWidth="1"/>
    <col min="14601" max="14601" width="31.42578125" style="103" customWidth="1"/>
    <col min="14602" max="14602" width="22.42578125" style="103" customWidth="1"/>
    <col min="14603" max="14603" width="60.7109375" style="103" customWidth="1"/>
    <col min="14604" max="14604" width="9.42578125" style="103" customWidth="1"/>
    <col min="14605" max="14853" width="9.140625" style="103"/>
    <col min="14854" max="14854" width="0" style="103" hidden="1" customWidth="1"/>
    <col min="14855" max="14855" width="12.5703125" style="103" customWidth="1"/>
    <col min="14856" max="14856" width="10.85546875" style="103" customWidth="1"/>
    <col min="14857" max="14857" width="31.42578125" style="103" customWidth="1"/>
    <col min="14858" max="14858" width="22.42578125" style="103" customWidth="1"/>
    <col min="14859" max="14859" width="60.7109375" style="103" customWidth="1"/>
    <col min="14860" max="14860" width="9.42578125" style="103" customWidth="1"/>
    <col min="14861" max="15109" width="9.140625" style="103"/>
    <col min="15110" max="15110" width="0" style="103" hidden="1" customWidth="1"/>
    <col min="15111" max="15111" width="12.5703125" style="103" customWidth="1"/>
    <col min="15112" max="15112" width="10.85546875" style="103" customWidth="1"/>
    <col min="15113" max="15113" width="31.42578125" style="103" customWidth="1"/>
    <col min="15114" max="15114" width="22.42578125" style="103" customWidth="1"/>
    <col min="15115" max="15115" width="60.7109375" style="103" customWidth="1"/>
    <col min="15116" max="15116" width="9.42578125" style="103" customWidth="1"/>
    <col min="15117" max="15365" width="9.140625" style="103"/>
    <col min="15366" max="15366" width="0" style="103" hidden="1" customWidth="1"/>
    <col min="15367" max="15367" width="12.5703125" style="103" customWidth="1"/>
    <col min="15368" max="15368" width="10.85546875" style="103" customWidth="1"/>
    <col min="15369" max="15369" width="31.42578125" style="103" customWidth="1"/>
    <col min="15370" max="15370" width="22.42578125" style="103" customWidth="1"/>
    <col min="15371" max="15371" width="60.7109375" style="103" customWidth="1"/>
    <col min="15372" max="15372" width="9.42578125" style="103" customWidth="1"/>
    <col min="15373" max="15621" width="9.140625" style="103"/>
    <col min="15622" max="15622" width="0" style="103" hidden="1" customWidth="1"/>
    <col min="15623" max="15623" width="12.5703125" style="103" customWidth="1"/>
    <col min="15624" max="15624" width="10.85546875" style="103" customWidth="1"/>
    <col min="15625" max="15625" width="31.42578125" style="103" customWidth="1"/>
    <col min="15626" max="15626" width="22.42578125" style="103" customWidth="1"/>
    <col min="15627" max="15627" width="60.7109375" style="103" customWidth="1"/>
    <col min="15628" max="15628" width="9.42578125" style="103" customWidth="1"/>
    <col min="15629" max="15877" width="9.140625" style="103"/>
    <col min="15878" max="15878" width="0" style="103" hidden="1" customWidth="1"/>
    <col min="15879" max="15879" width="12.5703125" style="103" customWidth="1"/>
    <col min="15880" max="15880" width="10.85546875" style="103" customWidth="1"/>
    <col min="15881" max="15881" width="31.42578125" style="103" customWidth="1"/>
    <col min="15882" max="15882" width="22.42578125" style="103" customWidth="1"/>
    <col min="15883" max="15883" width="60.7109375" style="103" customWidth="1"/>
    <col min="15884" max="15884" width="9.42578125" style="103" customWidth="1"/>
    <col min="15885" max="16384" width="9.140625" style="103"/>
  </cols>
  <sheetData>
    <row r="1" spans="1:8" ht="19.5" hidden="1" customHeight="1" x14ac:dyDescent="0.25">
      <c r="B1" s="124" t="s">
        <v>17046</v>
      </c>
      <c r="C1" s="124" t="s">
        <v>17047</v>
      </c>
      <c r="D1" s="125" t="s">
        <v>17048</v>
      </c>
      <c r="E1" s="125" t="s">
        <v>17049</v>
      </c>
      <c r="F1" s="125" t="s">
        <v>17050</v>
      </c>
      <c r="G1" s="124" t="s">
        <v>17051</v>
      </c>
    </row>
    <row r="3" spans="1:8" s="126" customFormat="1" ht="25.5" x14ac:dyDescent="0.25">
      <c r="B3" s="1" t="s">
        <v>17052</v>
      </c>
      <c r="C3" s="1" t="s">
        <v>5113</v>
      </c>
      <c r="D3" s="1" t="s">
        <v>17053</v>
      </c>
      <c r="E3" s="1" t="s">
        <v>17054</v>
      </c>
      <c r="F3" s="1" t="s">
        <v>5116</v>
      </c>
      <c r="G3" s="1" t="s">
        <v>15003</v>
      </c>
    </row>
    <row r="4" spans="1:8" s="127" customFormat="1" ht="30" x14ac:dyDescent="0.25">
      <c r="B4" s="124" t="s">
        <v>23402</v>
      </c>
      <c r="C4" s="124" t="s">
        <v>15892</v>
      </c>
      <c r="D4" s="125" t="s">
        <v>23403</v>
      </c>
      <c r="E4" s="125" t="s">
        <v>17055</v>
      </c>
      <c r="F4" s="125" t="s">
        <v>23404</v>
      </c>
      <c r="G4" s="124" t="s">
        <v>15027</v>
      </c>
    </row>
    <row r="5" spans="1:8" ht="30" x14ac:dyDescent="0.25">
      <c r="A5" s="127"/>
      <c r="B5" s="124" t="s">
        <v>4949</v>
      </c>
      <c r="C5" s="124" t="s">
        <v>15892</v>
      </c>
      <c r="D5" s="125" t="s">
        <v>23405</v>
      </c>
      <c r="E5" s="125" t="s">
        <v>17055</v>
      </c>
      <c r="F5" s="125" t="s">
        <v>23406</v>
      </c>
      <c r="G5" s="124" t="s">
        <v>15027</v>
      </c>
      <c r="H5" s="127"/>
    </row>
    <row r="6" spans="1:8" x14ac:dyDescent="0.25">
      <c r="A6" s="127"/>
      <c r="B6" s="124" t="s">
        <v>4852</v>
      </c>
      <c r="C6" s="124" t="s">
        <v>15892</v>
      </c>
      <c r="D6" s="125" t="s">
        <v>23407</v>
      </c>
      <c r="E6" s="125" t="s">
        <v>17056</v>
      </c>
      <c r="G6" s="124" t="s">
        <v>15008</v>
      </c>
      <c r="H6" s="127"/>
    </row>
    <row r="7" spans="1:8" x14ac:dyDescent="0.25">
      <c r="A7" s="127"/>
      <c r="B7" s="124" t="s">
        <v>4845</v>
      </c>
      <c r="C7" s="124" t="s">
        <v>15892</v>
      </c>
      <c r="D7" s="125" t="s">
        <v>23408</v>
      </c>
      <c r="E7" s="125" t="s">
        <v>17056</v>
      </c>
      <c r="G7" s="124" t="s">
        <v>15008</v>
      </c>
      <c r="H7" s="127"/>
    </row>
    <row r="8" spans="1:8" x14ac:dyDescent="0.25">
      <c r="A8" s="127"/>
      <c r="B8" s="124" t="s">
        <v>1019</v>
      </c>
      <c r="C8" s="124" t="s">
        <v>15892</v>
      </c>
      <c r="D8" s="125" t="s">
        <v>23409</v>
      </c>
      <c r="E8" s="125" t="s">
        <v>17056</v>
      </c>
      <c r="G8" s="124" t="s">
        <v>15008</v>
      </c>
      <c r="H8" s="127"/>
    </row>
    <row r="9" spans="1:8" x14ac:dyDescent="0.25">
      <c r="A9" s="127"/>
      <c r="B9" s="124" t="s">
        <v>4878</v>
      </c>
      <c r="C9" s="124" t="s">
        <v>15892</v>
      </c>
      <c r="D9" s="125" t="s">
        <v>23410</v>
      </c>
      <c r="E9" s="125" t="s">
        <v>17056</v>
      </c>
      <c r="G9" s="124" t="s">
        <v>15008</v>
      </c>
      <c r="H9" s="127"/>
    </row>
    <row r="10" spans="1:8" x14ac:dyDescent="0.25">
      <c r="A10" s="127"/>
      <c r="B10" s="124" t="s">
        <v>4886</v>
      </c>
      <c r="C10" s="124" t="s">
        <v>15892</v>
      </c>
      <c r="D10" s="125" t="s">
        <v>23411</v>
      </c>
      <c r="E10" s="125" t="s">
        <v>17056</v>
      </c>
      <c r="G10" s="124" t="s">
        <v>15008</v>
      </c>
      <c r="H10" s="127"/>
    </row>
    <row r="11" spans="1:8" x14ac:dyDescent="0.25">
      <c r="A11" s="127"/>
      <c r="B11" s="124" t="s">
        <v>514</v>
      </c>
      <c r="C11" s="124" t="s">
        <v>15892</v>
      </c>
      <c r="D11" s="125" t="s">
        <v>17058</v>
      </c>
      <c r="E11" s="125" t="s">
        <v>17056</v>
      </c>
      <c r="G11" s="124" t="s">
        <v>15008</v>
      </c>
      <c r="H11" s="127"/>
    </row>
    <row r="12" spans="1:8" x14ac:dyDescent="0.25">
      <c r="A12" s="127"/>
      <c r="B12" s="124" t="s">
        <v>709</v>
      </c>
      <c r="C12" s="124" t="s">
        <v>15892</v>
      </c>
      <c r="D12" s="125" t="s">
        <v>23412</v>
      </c>
      <c r="E12" s="125" t="s">
        <v>17056</v>
      </c>
      <c r="G12" s="124" t="s">
        <v>15008</v>
      </c>
      <c r="H12" s="127"/>
    </row>
    <row r="13" spans="1:8" x14ac:dyDescent="0.25">
      <c r="A13" s="127"/>
      <c r="B13" s="124" t="s">
        <v>17059</v>
      </c>
      <c r="C13" s="124" t="s">
        <v>15892</v>
      </c>
      <c r="D13" s="125" t="s">
        <v>23413</v>
      </c>
      <c r="E13" s="125" t="s">
        <v>17056</v>
      </c>
      <c r="G13" s="124" t="s">
        <v>15008</v>
      </c>
      <c r="H13" s="127"/>
    </row>
    <row r="14" spans="1:8" x14ac:dyDescent="0.25">
      <c r="A14" s="127"/>
      <c r="B14" s="124" t="s">
        <v>128</v>
      </c>
      <c r="C14" s="124" t="s">
        <v>15892</v>
      </c>
      <c r="D14" s="125" t="s">
        <v>23414</v>
      </c>
      <c r="E14" s="125" t="s">
        <v>17056</v>
      </c>
      <c r="G14" s="124" t="s">
        <v>15008</v>
      </c>
      <c r="H14" s="127"/>
    </row>
    <row r="15" spans="1:8" x14ac:dyDescent="0.25">
      <c r="A15" s="127"/>
      <c r="B15" s="124" t="s">
        <v>1073</v>
      </c>
      <c r="C15" s="124" t="s">
        <v>15892</v>
      </c>
      <c r="D15" s="125" t="s">
        <v>17060</v>
      </c>
      <c r="E15" s="125" t="s">
        <v>17056</v>
      </c>
      <c r="G15" s="124" t="s">
        <v>15008</v>
      </c>
      <c r="H15" s="127"/>
    </row>
    <row r="16" spans="1:8" x14ac:dyDescent="0.25">
      <c r="A16" s="127"/>
      <c r="B16" s="124" t="s">
        <v>4976</v>
      </c>
      <c r="C16" s="124" t="s">
        <v>15892</v>
      </c>
      <c r="D16" s="125" t="s">
        <v>17061</v>
      </c>
      <c r="E16" s="125" t="s">
        <v>17056</v>
      </c>
      <c r="G16" s="124" t="s">
        <v>15008</v>
      </c>
      <c r="H16" s="127"/>
    </row>
    <row r="17" spans="1:8" x14ac:dyDescent="0.25">
      <c r="A17" s="127"/>
      <c r="B17" s="124" t="s">
        <v>4934</v>
      </c>
      <c r="C17" s="124" t="s">
        <v>15892</v>
      </c>
      <c r="D17" s="125" t="s">
        <v>17062</v>
      </c>
      <c r="E17" s="125" t="s">
        <v>17056</v>
      </c>
      <c r="G17" s="124" t="s">
        <v>15008</v>
      </c>
      <c r="H17" s="127"/>
    </row>
    <row r="18" spans="1:8" x14ac:dyDescent="0.25">
      <c r="A18" s="127"/>
      <c r="B18" s="124" t="s">
        <v>505</v>
      </c>
      <c r="C18" s="124" t="s">
        <v>15892</v>
      </c>
      <c r="D18" s="125" t="s">
        <v>23415</v>
      </c>
      <c r="E18" s="125" t="s">
        <v>17056</v>
      </c>
      <c r="G18" s="124" t="s">
        <v>15008</v>
      </c>
      <c r="H18" s="127"/>
    </row>
    <row r="19" spans="1:8" x14ac:dyDescent="0.25">
      <c r="A19" s="127"/>
      <c r="B19" s="124" t="s">
        <v>17063</v>
      </c>
      <c r="C19" s="124" t="s">
        <v>15892</v>
      </c>
      <c r="D19" s="125" t="s">
        <v>17064</v>
      </c>
      <c r="E19" s="125" t="s">
        <v>17056</v>
      </c>
      <c r="G19" s="124" t="s">
        <v>15008</v>
      </c>
      <c r="H19" s="127"/>
    </row>
    <row r="20" spans="1:8" x14ac:dyDescent="0.25">
      <c r="A20" s="127"/>
      <c r="B20" s="124" t="s">
        <v>599</v>
      </c>
      <c r="C20" s="124" t="s">
        <v>15892</v>
      </c>
      <c r="D20" s="125" t="s">
        <v>23416</v>
      </c>
      <c r="E20" s="125" t="s">
        <v>17056</v>
      </c>
      <c r="G20" s="124" t="s">
        <v>15008</v>
      </c>
      <c r="H20" s="127"/>
    </row>
    <row r="21" spans="1:8" x14ac:dyDescent="0.25">
      <c r="A21" s="127"/>
      <c r="B21" s="124" t="s">
        <v>251</v>
      </c>
      <c r="C21" s="124" t="s">
        <v>15892</v>
      </c>
      <c r="D21" s="125" t="s">
        <v>17065</v>
      </c>
      <c r="E21" s="125" t="s">
        <v>17056</v>
      </c>
      <c r="G21" s="124" t="s">
        <v>15008</v>
      </c>
      <c r="H21" s="127"/>
    </row>
    <row r="22" spans="1:8" x14ac:dyDescent="0.25">
      <c r="A22" s="127"/>
      <c r="B22" s="124" t="s">
        <v>4964</v>
      </c>
      <c r="C22" s="124" t="s">
        <v>15892</v>
      </c>
      <c r="D22" s="125" t="s">
        <v>17066</v>
      </c>
      <c r="E22" s="125" t="s">
        <v>17056</v>
      </c>
      <c r="G22" s="124" t="s">
        <v>15008</v>
      </c>
      <c r="H22" s="127"/>
    </row>
    <row r="23" spans="1:8" x14ac:dyDescent="0.25">
      <c r="A23" s="127"/>
      <c r="B23" s="124" t="s">
        <v>4890</v>
      </c>
      <c r="C23" s="124" t="s">
        <v>15892</v>
      </c>
      <c r="D23" s="125" t="s">
        <v>17067</v>
      </c>
      <c r="E23" s="125" t="s">
        <v>17056</v>
      </c>
      <c r="G23" s="124" t="s">
        <v>15008</v>
      </c>
      <c r="H23" s="127"/>
    </row>
    <row r="24" spans="1:8" x14ac:dyDescent="0.25">
      <c r="A24" s="127"/>
      <c r="B24" s="124" t="s">
        <v>17068</v>
      </c>
      <c r="C24" s="124" t="s">
        <v>15892</v>
      </c>
      <c r="D24" s="125" t="s">
        <v>17069</v>
      </c>
      <c r="E24" s="125" t="s">
        <v>17056</v>
      </c>
      <c r="G24" s="124" t="s">
        <v>15008</v>
      </c>
      <c r="H24" s="127"/>
    </row>
    <row r="25" spans="1:8" x14ac:dyDescent="0.25">
      <c r="A25" s="127"/>
      <c r="B25" s="124" t="s">
        <v>420</v>
      </c>
      <c r="C25" s="124" t="s">
        <v>15892</v>
      </c>
      <c r="D25" s="125" t="s">
        <v>17070</v>
      </c>
      <c r="E25" s="125" t="s">
        <v>17056</v>
      </c>
      <c r="G25" s="124" t="s">
        <v>15008</v>
      </c>
      <c r="H25" s="127"/>
    </row>
    <row r="26" spans="1:8" x14ac:dyDescent="0.25">
      <c r="A26" s="127"/>
      <c r="B26" s="124" t="s">
        <v>4958</v>
      </c>
      <c r="C26" s="124" t="s">
        <v>15892</v>
      </c>
      <c r="D26" s="125" t="s">
        <v>17071</v>
      </c>
      <c r="E26" s="125" t="s">
        <v>17056</v>
      </c>
      <c r="G26" s="124" t="s">
        <v>15008</v>
      </c>
      <c r="H26" s="127"/>
    </row>
    <row r="27" spans="1:8" x14ac:dyDescent="0.25">
      <c r="A27" s="127"/>
      <c r="B27" s="124" t="s">
        <v>405</v>
      </c>
      <c r="C27" s="124" t="s">
        <v>15892</v>
      </c>
      <c r="D27" s="125" t="s">
        <v>23417</v>
      </c>
      <c r="E27" s="125" t="s">
        <v>17056</v>
      </c>
      <c r="G27" s="124" t="s">
        <v>15008</v>
      </c>
      <c r="H27" s="127"/>
    </row>
    <row r="28" spans="1:8" x14ac:dyDescent="0.25">
      <c r="A28" s="127"/>
      <c r="B28" s="124" t="s">
        <v>325</v>
      </c>
      <c r="C28" s="124" t="s">
        <v>15892</v>
      </c>
      <c r="D28" s="125" t="s">
        <v>17072</v>
      </c>
      <c r="E28" s="125" t="s">
        <v>17056</v>
      </c>
      <c r="G28" s="124" t="s">
        <v>15008</v>
      </c>
      <c r="H28" s="127"/>
    </row>
    <row r="29" spans="1:8" x14ac:dyDescent="0.25">
      <c r="A29" s="127"/>
      <c r="B29" s="124" t="s">
        <v>17073</v>
      </c>
      <c r="C29" s="124" t="s">
        <v>15892</v>
      </c>
      <c r="D29" s="125" t="s">
        <v>17074</v>
      </c>
      <c r="E29" s="125" t="s">
        <v>17056</v>
      </c>
      <c r="G29" s="124" t="s">
        <v>15008</v>
      </c>
      <c r="H29" s="127"/>
    </row>
    <row r="30" spans="1:8" x14ac:dyDescent="0.25">
      <c r="A30" s="127"/>
      <c r="B30" s="124" t="s">
        <v>4914</v>
      </c>
      <c r="C30" s="124" t="s">
        <v>15892</v>
      </c>
      <c r="D30" s="125" t="s">
        <v>17075</v>
      </c>
      <c r="E30" s="125" t="s">
        <v>17056</v>
      </c>
      <c r="G30" s="124" t="s">
        <v>15008</v>
      </c>
      <c r="H30" s="127"/>
    </row>
    <row r="31" spans="1:8" x14ac:dyDescent="0.25">
      <c r="A31" s="127"/>
      <c r="B31" s="124" t="s">
        <v>306</v>
      </c>
      <c r="C31" s="124" t="s">
        <v>15892</v>
      </c>
      <c r="D31" s="125" t="s">
        <v>17076</v>
      </c>
      <c r="E31" s="125" t="s">
        <v>17056</v>
      </c>
      <c r="G31" s="124" t="s">
        <v>15008</v>
      </c>
      <c r="H31" s="127"/>
    </row>
    <row r="32" spans="1:8" x14ac:dyDescent="0.25">
      <c r="A32" s="127"/>
      <c r="B32" s="124" t="s">
        <v>824</v>
      </c>
      <c r="C32" s="124" t="s">
        <v>15892</v>
      </c>
      <c r="D32" s="125" t="s">
        <v>17077</v>
      </c>
      <c r="E32" s="125" t="s">
        <v>17056</v>
      </c>
      <c r="G32" s="124" t="s">
        <v>15008</v>
      </c>
      <c r="H32" s="127"/>
    </row>
    <row r="33" spans="1:8" x14ac:dyDescent="0.25">
      <c r="A33" s="127"/>
      <c r="B33" s="124" t="s">
        <v>4922</v>
      </c>
      <c r="C33" s="124" t="s">
        <v>15892</v>
      </c>
      <c r="D33" s="125" t="s">
        <v>17078</v>
      </c>
      <c r="E33" s="125" t="s">
        <v>17056</v>
      </c>
      <c r="G33" s="124" t="s">
        <v>15008</v>
      </c>
      <c r="H33" s="127"/>
    </row>
    <row r="34" spans="1:8" x14ac:dyDescent="0.25">
      <c r="A34" s="127"/>
      <c r="B34" s="124" t="s">
        <v>4877</v>
      </c>
      <c r="C34" s="124" t="s">
        <v>15892</v>
      </c>
      <c r="D34" s="125" t="s">
        <v>23418</v>
      </c>
      <c r="E34" s="125" t="s">
        <v>17056</v>
      </c>
      <c r="G34" s="124" t="s">
        <v>15008</v>
      </c>
      <c r="H34" s="127"/>
    </row>
    <row r="35" spans="1:8" x14ac:dyDescent="0.25">
      <c r="A35" s="127"/>
      <c r="B35" s="124" t="s">
        <v>733</v>
      </c>
      <c r="C35" s="124" t="s">
        <v>15892</v>
      </c>
      <c r="D35" s="125" t="s">
        <v>23419</v>
      </c>
      <c r="E35" s="125" t="s">
        <v>17081</v>
      </c>
      <c r="G35" s="124" t="s">
        <v>15008</v>
      </c>
      <c r="H35" s="127"/>
    </row>
    <row r="36" spans="1:8" x14ac:dyDescent="0.25">
      <c r="A36" s="127"/>
      <c r="B36" s="124" t="s">
        <v>292</v>
      </c>
      <c r="C36" s="124" t="s">
        <v>15892</v>
      </c>
      <c r="D36" s="125" t="s">
        <v>17079</v>
      </c>
      <c r="E36" s="125" t="s">
        <v>17056</v>
      </c>
      <c r="G36" s="124" t="s">
        <v>15008</v>
      </c>
      <c r="H36" s="127"/>
    </row>
    <row r="37" spans="1:8" x14ac:dyDescent="0.25">
      <c r="A37" s="127"/>
      <c r="B37" s="124" t="s">
        <v>378</v>
      </c>
      <c r="C37" s="124" t="s">
        <v>15892</v>
      </c>
      <c r="D37" s="125" t="s">
        <v>17080</v>
      </c>
      <c r="E37" s="125" t="s">
        <v>17081</v>
      </c>
      <c r="G37" s="124" t="s">
        <v>15008</v>
      </c>
      <c r="H37" s="127"/>
    </row>
    <row r="38" spans="1:8" x14ac:dyDescent="0.25">
      <c r="A38" s="127"/>
      <c r="B38" s="124" t="s">
        <v>201</v>
      </c>
      <c r="C38" s="124" t="s">
        <v>15892</v>
      </c>
      <c r="D38" s="125" t="s">
        <v>17082</v>
      </c>
      <c r="E38" s="125" t="s">
        <v>17056</v>
      </c>
      <c r="G38" s="124" t="s">
        <v>15008</v>
      </c>
      <c r="H38" s="127"/>
    </row>
    <row r="39" spans="1:8" x14ac:dyDescent="0.25">
      <c r="A39" s="127"/>
      <c r="B39" s="124" t="s">
        <v>340</v>
      </c>
      <c r="C39" s="124" t="s">
        <v>15892</v>
      </c>
      <c r="D39" s="125" t="s">
        <v>17083</v>
      </c>
      <c r="E39" s="125" t="s">
        <v>17081</v>
      </c>
      <c r="G39" s="124" t="s">
        <v>15008</v>
      </c>
      <c r="H39" s="127"/>
    </row>
    <row r="40" spans="1:8" x14ac:dyDescent="0.25">
      <c r="A40" s="127"/>
      <c r="B40" s="124" t="s">
        <v>17084</v>
      </c>
      <c r="C40" s="124" t="s">
        <v>15892</v>
      </c>
      <c r="D40" s="125" t="s">
        <v>17085</v>
      </c>
      <c r="E40" s="125" t="s">
        <v>17056</v>
      </c>
      <c r="G40" s="124" t="s">
        <v>15008</v>
      </c>
      <c r="H40" s="127"/>
    </row>
    <row r="41" spans="1:8" x14ac:dyDescent="0.25">
      <c r="A41" s="127"/>
      <c r="B41" s="124" t="s">
        <v>5014</v>
      </c>
      <c r="C41" s="124" t="s">
        <v>15892</v>
      </c>
      <c r="D41" s="125" t="s">
        <v>17086</v>
      </c>
      <c r="E41" s="125" t="s">
        <v>17056</v>
      </c>
      <c r="G41" s="124" t="s">
        <v>15008</v>
      </c>
      <c r="H41" s="127"/>
    </row>
    <row r="42" spans="1:8" x14ac:dyDescent="0.25">
      <c r="A42" s="127"/>
      <c r="B42" s="124" t="s">
        <v>528</v>
      </c>
      <c r="C42" s="124" t="s">
        <v>15892</v>
      </c>
      <c r="D42" s="125" t="s">
        <v>17087</v>
      </c>
      <c r="E42" s="125" t="s">
        <v>17056</v>
      </c>
      <c r="G42" s="124" t="s">
        <v>15008</v>
      </c>
      <c r="H42" s="127"/>
    </row>
    <row r="43" spans="1:8" x14ac:dyDescent="0.25">
      <c r="A43" s="127"/>
      <c r="B43" s="124" t="s">
        <v>4905</v>
      </c>
      <c r="C43" s="124" t="s">
        <v>15892</v>
      </c>
      <c r="D43" s="125" t="s">
        <v>17088</v>
      </c>
      <c r="E43" s="125" t="s">
        <v>17056</v>
      </c>
      <c r="G43" s="124" t="s">
        <v>15008</v>
      </c>
      <c r="H43" s="127"/>
    </row>
    <row r="44" spans="1:8" x14ac:dyDescent="0.25">
      <c r="A44" s="127"/>
      <c r="B44" s="124" t="s">
        <v>17089</v>
      </c>
      <c r="C44" s="124" t="s">
        <v>15892</v>
      </c>
      <c r="D44" s="125" t="s">
        <v>17090</v>
      </c>
      <c r="E44" s="125" t="s">
        <v>17056</v>
      </c>
      <c r="G44" s="124" t="s">
        <v>15008</v>
      </c>
      <c r="H44" s="127"/>
    </row>
    <row r="45" spans="1:8" x14ac:dyDescent="0.25">
      <c r="A45" s="127"/>
      <c r="B45" s="124" t="s">
        <v>4896</v>
      </c>
      <c r="C45" s="124" t="s">
        <v>15892</v>
      </c>
      <c r="D45" s="125" t="s">
        <v>17091</v>
      </c>
      <c r="E45" s="125" t="s">
        <v>17056</v>
      </c>
      <c r="G45" s="124" t="s">
        <v>15008</v>
      </c>
      <c r="H45" s="127"/>
    </row>
    <row r="46" spans="1:8" x14ac:dyDescent="0.25">
      <c r="A46" s="127"/>
      <c r="B46" s="124" t="s">
        <v>898</v>
      </c>
      <c r="C46" s="124" t="s">
        <v>15892</v>
      </c>
      <c r="D46" s="125" t="s">
        <v>17092</v>
      </c>
      <c r="E46" s="125" t="s">
        <v>17056</v>
      </c>
      <c r="G46" s="124" t="s">
        <v>15008</v>
      </c>
      <c r="H46" s="127"/>
    </row>
    <row r="47" spans="1:8" x14ac:dyDescent="0.25">
      <c r="A47" s="127"/>
      <c r="B47" s="124" t="s">
        <v>4891</v>
      </c>
      <c r="C47" s="124" t="s">
        <v>15892</v>
      </c>
      <c r="D47" s="125" t="s">
        <v>17093</v>
      </c>
      <c r="E47" s="125" t="s">
        <v>17056</v>
      </c>
      <c r="G47" s="124" t="s">
        <v>15008</v>
      </c>
      <c r="H47" s="127"/>
    </row>
    <row r="48" spans="1:8" x14ac:dyDescent="0.25">
      <c r="A48" s="127"/>
      <c r="B48" s="124" t="s">
        <v>4894</v>
      </c>
      <c r="C48" s="124" t="s">
        <v>15892</v>
      </c>
      <c r="D48" s="125" t="s">
        <v>17094</v>
      </c>
      <c r="E48" s="125" t="s">
        <v>17056</v>
      </c>
      <c r="G48" s="124" t="s">
        <v>15008</v>
      </c>
      <c r="H48" s="127"/>
    </row>
    <row r="49" spans="1:8" x14ac:dyDescent="0.25">
      <c r="A49" s="127"/>
      <c r="B49" s="124" t="s">
        <v>122</v>
      </c>
      <c r="C49" s="124" t="s">
        <v>15892</v>
      </c>
      <c r="D49" s="125" t="s">
        <v>17095</v>
      </c>
      <c r="E49" s="125" t="s">
        <v>17056</v>
      </c>
      <c r="G49" s="124" t="s">
        <v>15008</v>
      </c>
      <c r="H49" s="127"/>
    </row>
    <row r="50" spans="1:8" x14ac:dyDescent="0.25">
      <c r="A50" s="127"/>
      <c r="B50" s="124" t="s">
        <v>4865</v>
      </c>
      <c r="C50" s="124" t="s">
        <v>15892</v>
      </c>
      <c r="D50" s="125" t="s">
        <v>17096</v>
      </c>
      <c r="E50" s="125" t="s">
        <v>17056</v>
      </c>
      <c r="G50" s="124" t="s">
        <v>15008</v>
      </c>
      <c r="H50" s="127"/>
    </row>
    <row r="51" spans="1:8" x14ac:dyDescent="0.25">
      <c r="A51" s="127"/>
      <c r="B51" s="124" t="s">
        <v>17097</v>
      </c>
      <c r="C51" s="124" t="s">
        <v>15892</v>
      </c>
      <c r="D51" s="125" t="s">
        <v>17098</v>
      </c>
      <c r="E51" s="125" t="s">
        <v>17056</v>
      </c>
      <c r="G51" s="124" t="s">
        <v>15008</v>
      </c>
      <c r="H51" s="127"/>
    </row>
    <row r="52" spans="1:8" x14ac:dyDescent="0.25">
      <c r="A52" s="127"/>
      <c r="B52" s="124" t="s">
        <v>851</v>
      </c>
      <c r="C52" s="124" t="s">
        <v>15892</v>
      </c>
      <c r="D52" s="125" t="s">
        <v>17099</v>
      </c>
      <c r="E52" s="125" t="s">
        <v>17056</v>
      </c>
      <c r="G52" s="124" t="s">
        <v>15008</v>
      </c>
      <c r="H52" s="127"/>
    </row>
    <row r="53" spans="1:8" x14ac:dyDescent="0.25">
      <c r="A53" s="127"/>
      <c r="B53" s="124" t="s">
        <v>211</v>
      </c>
      <c r="C53" s="124" t="s">
        <v>15892</v>
      </c>
      <c r="D53" s="125" t="s">
        <v>17100</v>
      </c>
      <c r="E53" s="125" t="s">
        <v>17056</v>
      </c>
      <c r="G53" s="124" t="s">
        <v>15008</v>
      </c>
      <c r="H53" s="127"/>
    </row>
    <row r="54" spans="1:8" x14ac:dyDescent="0.25">
      <c r="A54" s="127"/>
      <c r="B54" s="124" t="s">
        <v>447</v>
      </c>
      <c r="C54" s="124" t="s">
        <v>15892</v>
      </c>
      <c r="D54" s="125" t="s">
        <v>17101</v>
      </c>
      <c r="E54" s="125" t="s">
        <v>17056</v>
      </c>
      <c r="G54" s="124" t="s">
        <v>15008</v>
      </c>
      <c r="H54" s="127"/>
    </row>
    <row r="55" spans="1:8" x14ac:dyDescent="0.25">
      <c r="A55" s="127"/>
      <c r="B55" s="124" t="s">
        <v>4936</v>
      </c>
      <c r="C55" s="124" t="s">
        <v>15892</v>
      </c>
      <c r="D55" s="125" t="s">
        <v>17102</v>
      </c>
      <c r="E55" s="125" t="s">
        <v>17056</v>
      </c>
      <c r="G55" s="124" t="s">
        <v>15008</v>
      </c>
      <c r="H55" s="127"/>
    </row>
    <row r="56" spans="1:8" x14ac:dyDescent="0.25">
      <c r="A56" s="127"/>
      <c r="B56" s="124" t="s">
        <v>4254</v>
      </c>
      <c r="C56" s="124" t="s">
        <v>15892</v>
      </c>
      <c r="D56" s="125" t="s">
        <v>17103</v>
      </c>
      <c r="E56" s="125" t="s">
        <v>17056</v>
      </c>
      <c r="G56" s="124" t="s">
        <v>15008</v>
      </c>
      <c r="H56" s="127"/>
    </row>
    <row r="57" spans="1:8" x14ac:dyDescent="0.25">
      <c r="A57" s="127"/>
      <c r="B57" s="124" t="s">
        <v>4950</v>
      </c>
      <c r="C57" s="124" t="s">
        <v>15892</v>
      </c>
      <c r="D57" s="125" t="s">
        <v>17104</v>
      </c>
      <c r="E57" s="125" t="s">
        <v>17056</v>
      </c>
      <c r="G57" s="124" t="s">
        <v>15008</v>
      </c>
      <c r="H57" s="127"/>
    </row>
    <row r="58" spans="1:8" x14ac:dyDescent="0.25">
      <c r="A58" s="127"/>
      <c r="B58" s="124" t="s">
        <v>4992</v>
      </c>
      <c r="C58" s="124" t="s">
        <v>15892</v>
      </c>
      <c r="D58" s="125" t="s">
        <v>17105</v>
      </c>
      <c r="E58" s="125" t="s">
        <v>17056</v>
      </c>
      <c r="G58" s="124" t="s">
        <v>15008</v>
      </c>
      <c r="H58" s="127"/>
    </row>
    <row r="59" spans="1:8" x14ac:dyDescent="0.25">
      <c r="A59" s="127"/>
      <c r="B59" s="124" t="s">
        <v>1615</v>
      </c>
      <c r="C59" s="124" t="s">
        <v>15892</v>
      </c>
      <c r="D59" s="125" t="s">
        <v>17106</v>
      </c>
      <c r="E59" s="125" t="s">
        <v>17056</v>
      </c>
      <c r="G59" s="124" t="s">
        <v>15008</v>
      </c>
      <c r="H59" s="127"/>
    </row>
    <row r="60" spans="1:8" x14ac:dyDescent="0.25">
      <c r="A60" s="127"/>
      <c r="B60" s="124" t="s">
        <v>4915</v>
      </c>
      <c r="C60" s="124" t="s">
        <v>15892</v>
      </c>
      <c r="D60" s="125" t="s">
        <v>17107</v>
      </c>
      <c r="E60" s="125" t="s">
        <v>17056</v>
      </c>
      <c r="G60" s="124" t="s">
        <v>15008</v>
      </c>
      <c r="H60" s="127"/>
    </row>
    <row r="61" spans="1:8" x14ac:dyDescent="0.25">
      <c r="A61" s="127"/>
      <c r="B61" s="124" t="s">
        <v>484</v>
      </c>
      <c r="C61" s="124" t="s">
        <v>15892</v>
      </c>
      <c r="D61" s="125" t="s">
        <v>17108</v>
      </c>
      <c r="E61" s="125" t="s">
        <v>17056</v>
      </c>
      <c r="G61" s="124" t="s">
        <v>15008</v>
      </c>
      <c r="H61" s="127"/>
    </row>
    <row r="62" spans="1:8" x14ac:dyDescent="0.25">
      <c r="A62" s="127"/>
      <c r="B62" s="124" t="s">
        <v>4919</v>
      </c>
      <c r="C62" s="124" t="s">
        <v>15892</v>
      </c>
      <c r="D62" s="125" t="s">
        <v>17109</v>
      </c>
      <c r="E62" s="125" t="s">
        <v>17056</v>
      </c>
      <c r="G62" s="124" t="s">
        <v>15008</v>
      </c>
      <c r="H62" s="127"/>
    </row>
    <row r="63" spans="1:8" ht="30" x14ac:dyDescent="0.25">
      <c r="A63" s="127"/>
      <c r="B63" s="124" t="s">
        <v>403</v>
      </c>
      <c r="C63" s="124" t="s">
        <v>15892</v>
      </c>
      <c r="D63" s="125" t="s">
        <v>17110</v>
      </c>
      <c r="E63" s="125" t="s">
        <v>17111</v>
      </c>
      <c r="G63" s="124" t="s">
        <v>15008</v>
      </c>
      <c r="H63" s="127"/>
    </row>
    <row r="64" spans="1:8" x14ac:dyDescent="0.25">
      <c r="A64" s="127"/>
      <c r="B64" s="124" t="s">
        <v>227</v>
      </c>
      <c r="C64" s="124" t="s">
        <v>15892</v>
      </c>
      <c r="D64" s="125" t="s">
        <v>17112</v>
      </c>
      <c r="E64" s="125" t="s">
        <v>17113</v>
      </c>
      <c r="G64" s="124" t="s">
        <v>15008</v>
      </c>
      <c r="H64" s="127"/>
    </row>
    <row r="65" spans="1:8" x14ac:dyDescent="0.25">
      <c r="A65" s="127"/>
      <c r="B65" s="124" t="s">
        <v>861</v>
      </c>
      <c r="C65" s="124" t="s">
        <v>15892</v>
      </c>
      <c r="D65" s="125" t="s">
        <v>17114</v>
      </c>
      <c r="E65" s="125" t="s">
        <v>17113</v>
      </c>
      <c r="G65" s="124" t="s">
        <v>15008</v>
      </c>
      <c r="H65" s="127"/>
    </row>
    <row r="66" spans="1:8" x14ac:dyDescent="0.25">
      <c r="A66" s="127"/>
      <c r="B66" s="124" t="s">
        <v>320</v>
      </c>
      <c r="C66" s="124" t="s">
        <v>15892</v>
      </c>
      <c r="D66" s="125" t="s">
        <v>17115</v>
      </c>
      <c r="E66" s="125" t="s">
        <v>17113</v>
      </c>
      <c r="G66" s="124" t="s">
        <v>15008</v>
      </c>
      <c r="H66" s="127"/>
    </row>
    <row r="67" spans="1:8" x14ac:dyDescent="0.25">
      <c r="A67" s="127"/>
      <c r="B67" s="124" t="s">
        <v>17116</v>
      </c>
      <c r="C67" s="124" t="s">
        <v>15892</v>
      </c>
      <c r="D67" s="125" t="s">
        <v>17117</v>
      </c>
      <c r="E67" s="125" t="s">
        <v>17113</v>
      </c>
      <c r="G67" s="124" t="s">
        <v>15008</v>
      </c>
      <c r="H67" s="127"/>
    </row>
    <row r="68" spans="1:8" x14ac:dyDescent="0.25">
      <c r="A68" s="127"/>
      <c r="B68" s="124" t="s">
        <v>191</v>
      </c>
      <c r="C68" s="124" t="s">
        <v>15892</v>
      </c>
      <c r="D68" s="125" t="s">
        <v>17118</v>
      </c>
      <c r="E68" s="125" t="s">
        <v>17113</v>
      </c>
      <c r="G68" s="124" t="s">
        <v>15008</v>
      </c>
      <c r="H68" s="127"/>
    </row>
    <row r="69" spans="1:8" x14ac:dyDescent="0.25">
      <c r="A69" s="127"/>
      <c r="B69" s="124" t="s">
        <v>4909</v>
      </c>
      <c r="C69" s="124" t="s">
        <v>15892</v>
      </c>
      <c r="D69" s="125" t="s">
        <v>17119</v>
      </c>
      <c r="E69" s="125" t="s">
        <v>17113</v>
      </c>
      <c r="G69" s="124" t="s">
        <v>15008</v>
      </c>
      <c r="H69" s="127"/>
    </row>
    <row r="70" spans="1:8" x14ac:dyDescent="0.25">
      <c r="A70" s="127"/>
      <c r="B70" s="124" t="s">
        <v>401</v>
      </c>
      <c r="C70" s="124" t="s">
        <v>15892</v>
      </c>
      <c r="D70" s="125" t="s">
        <v>17120</v>
      </c>
      <c r="E70" s="125" t="s">
        <v>17113</v>
      </c>
      <c r="G70" s="124" t="s">
        <v>15008</v>
      </c>
      <c r="H70" s="127"/>
    </row>
    <row r="71" spans="1:8" x14ac:dyDescent="0.25">
      <c r="A71" s="127"/>
      <c r="B71" s="124" t="s">
        <v>649</v>
      </c>
      <c r="C71" s="124" t="s">
        <v>15892</v>
      </c>
      <c r="D71" s="125" t="s">
        <v>17121</v>
      </c>
      <c r="E71" s="125" t="s">
        <v>17113</v>
      </c>
      <c r="G71" s="124" t="s">
        <v>15008</v>
      </c>
      <c r="H71" s="127"/>
    </row>
    <row r="72" spans="1:8" x14ac:dyDescent="0.25">
      <c r="A72" s="127"/>
      <c r="B72" s="124" t="s">
        <v>4913</v>
      </c>
      <c r="C72" s="124" t="s">
        <v>15892</v>
      </c>
      <c r="D72" s="125" t="s">
        <v>17122</v>
      </c>
      <c r="E72" s="125" t="s">
        <v>17113</v>
      </c>
      <c r="G72" s="124" t="s">
        <v>15008</v>
      </c>
      <c r="H72" s="127"/>
    </row>
    <row r="73" spans="1:8" x14ac:dyDescent="0.25">
      <c r="A73" s="127"/>
      <c r="B73" s="124" t="s">
        <v>4911</v>
      </c>
      <c r="C73" s="124" t="s">
        <v>15892</v>
      </c>
      <c r="D73" s="125" t="s">
        <v>17123</v>
      </c>
      <c r="E73" s="125" t="s">
        <v>17113</v>
      </c>
      <c r="G73" s="124" t="s">
        <v>15008</v>
      </c>
      <c r="H73" s="127"/>
    </row>
    <row r="74" spans="1:8" x14ac:dyDescent="0.25">
      <c r="A74" s="127"/>
      <c r="B74" s="124" t="s">
        <v>4926</v>
      </c>
      <c r="C74" s="124" t="s">
        <v>15892</v>
      </c>
      <c r="D74" s="125" t="s">
        <v>17124</v>
      </c>
      <c r="E74" s="125" t="s">
        <v>17113</v>
      </c>
      <c r="G74" s="124" t="s">
        <v>15008</v>
      </c>
      <c r="H74" s="127"/>
    </row>
    <row r="75" spans="1:8" x14ac:dyDescent="0.25">
      <c r="A75" s="127"/>
      <c r="B75" s="124" t="s">
        <v>265</v>
      </c>
      <c r="C75" s="124" t="s">
        <v>15892</v>
      </c>
      <c r="D75" s="125" t="s">
        <v>17125</v>
      </c>
      <c r="E75" s="125" t="s">
        <v>17113</v>
      </c>
      <c r="G75" s="124" t="s">
        <v>15008</v>
      </c>
      <c r="H75" s="127"/>
    </row>
    <row r="76" spans="1:8" x14ac:dyDescent="0.25">
      <c r="A76" s="127"/>
      <c r="B76" s="124" t="s">
        <v>386</v>
      </c>
      <c r="C76" s="124" t="s">
        <v>15892</v>
      </c>
      <c r="D76" s="125" t="s">
        <v>17126</v>
      </c>
      <c r="E76" s="125" t="s">
        <v>17113</v>
      </c>
      <c r="G76" s="124" t="s">
        <v>15008</v>
      </c>
      <c r="H76" s="127"/>
    </row>
    <row r="77" spans="1:8" x14ac:dyDescent="0.25">
      <c r="A77" s="127"/>
      <c r="B77" s="124" t="s">
        <v>4912</v>
      </c>
      <c r="C77" s="124" t="s">
        <v>15892</v>
      </c>
      <c r="D77" s="125" t="s">
        <v>17127</v>
      </c>
      <c r="E77" s="125" t="s">
        <v>17113</v>
      </c>
      <c r="G77" s="124" t="s">
        <v>15008</v>
      </c>
      <c r="H77" s="127"/>
    </row>
    <row r="78" spans="1:8" x14ac:dyDescent="0.25">
      <c r="A78" s="127"/>
      <c r="B78" s="124" t="s">
        <v>171</v>
      </c>
      <c r="C78" s="124" t="s">
        <v>15892</v>
      </c>
      <c r="D78" s="125" t="s">
        <v>23420</v>
      </c>
      <c r="E78" s="125" t="s">
        <v>17113</v>
      </c>
      <c r="G78" s="124" t="s">
        <v>15008</v>
      </c>
      <c r="H78" s="127"/>
    </row>
    <row r="79" spans="1:8" x14ac:dyDescent="0.25">
      <c r="A79" s="127"/>
      <c r="B79" s="124" t="s">
        <v>4861</v>
      </c>
      <c r="C79" s="124" t="s">
        <v>15892</v>
      </c>
      <c r="D79" s="125" t="s">
        <v>17128</v>
      </c>
      <c r="E79" s="125" t="s">
        <v>17113</v>
      </c>
      <c r="G79" s="124" t="s">
        <v>15008</v>
      </c>
      <c r="H79" s="127"/>
    </row>
    <row r="80" spans="1:8" x14ac:dyDescent="0.25">
      <c r="A80" s="127"/>
      <c r="B80" s="124" t="s">
        <v>4881</v>
      </c>
      <c r="C80" s="124" t="s">
        <v>15892</v>
      </c>
      <c r="D80" s="125" t="s">
        <v>17129</v>
      </c>
      <c r="E80" s="125" t="s">
        <v>17113</v>
      </c>
      <c r="G80" s="124" t="s">
        <v>15008</v>
      </c>
      <c r="H80" s="127"/>
    </row>
    <row r="81" spans="1:8" x14ac:dyDescent="0.25">
      <c r="A81" s="127"/>
      <c r="B81" s="124" t="s">
        <v>197</v>
      </c>
      <c r="C81" s="124" t="s">
        <v>15892</v>
      </c>
      <c r="D81" s="125" t="s">
        <v>17130</v>
      </c>
      <c r="E81" s="125" t="s">
        <v>17113</v>
      </c>
      <c r="G81" s="124" t="s">
        <v>15008</v>
      </c>
      <c r="H81" s="127"/>
    </row>
    <row r="82" spans="1:8" x14ac:dyDescent="0.25">
      <c r="A82" s="127"/>
      <c r="B82" s="124" t="s">
        <v>203</v>
      </c>
      <c r="C82" s="124" t="s">
        <v>15892</v>
      </c>
      <c r="D82" s="125" t="s">
        <v>17131</v>
      </c>
      <c r="E82" s="125" t="s">
        <v>17113</v>
      </c>
      <c r="G82" s="124" t="s">
        <v>15008</v>
      </c>
      <c r="H82" s="127"/>
    </row>
    <row r="83" spans="1:8" x14ac:dyDescent="0.25">
      <c r="A83" s="127"/>
      <c r="B83" s="124" t="s">
        <v>1138</v>
      </c>
      <c r="C83" s="124" t="s">
        <v>15892</v>
      </c>
      <c r="D83" s="125" t="s">
        <v>17132</v>
      </c>
      <c r="E83" s="125" t="s">
        <v>17113</v>
      </c>
      <c r="G83" s="124" t="s">
        <v>15008</v>
      </c>
      <c r="H83" s="127"/>
    </row>
    <row r="84" spans="1:8" x14ac:dyDescent="0.25">
      <c r="A84" s="127"/>
      <c r="B84" s="124" t="s">
        <v>4910</v>
      </c>
      <c r="C84" s="124" t="s">
        <v>15892</v>
      </c>
      <c r="D84" s="125" t="s">
        <v>17133</v>
      </c>
      <c r="E84" s="125" t="s">
        <v>17113</v>
      </c>
      <c r="G84" s="124" t="s">
        <v>15008</v>
      </c>
      <c r="H84" s="127"/>
    </row>
    <row r="85" spans="1:8" x14ac:dyDescent="0.25">
      <c r="A85" s="127"/>
      <c r="B85" s="124" t="s">
        <v>217</v>
      </c>
      <c r="C85" s="124" t="s">
        <v>15892</v>
      </c>
      <c r="D85" s="125" t="s">
        <v>17134</v>
      </c>
      <c r="E85" s="125" t="s">
        <v>17113</v>
      </c>
      <c r="G85" s="124" t="s">
        <v>15008</v>
      </c>
      <c r="H85" s="127"/>
    </row>
    <row r="86" spans="1:8" x14ac:dyDescent="0.25">
      <c r="A86" s="127"/>
      <c r="B86" s="124" t="s">
        <v>219</v>
      </c>
      <c r="C86" s="124" t="s">
        <v>15892</v>
      </c>
      <c r="D86" s="125" t="s">
        <v>17135</v>
      </c>
      <c r="E86" s="125" t="s">
        <v>17113</v>
      </c>
      <c r="G86" s="124" t="s">
        <v>15008</v>
      </c>
      <c r="H86" s="127"/>
    </row>
    <row r="87" spans="1:8" x14ac:dyDescent="0.25">
      <c r="A87" s="127"/>
      <c r="B87" s="124" t="s">
        <v>17136</v>
      </c>
      <c r="C87" s="124" t="s">
        <v>15892</v>
      </c>
      <c r="D87" s="125" t="s">
        <v>17137</v>
      </c>
      <c r="E87" s="125" t="s">
        <v>17113</v>
      </c>
      <c r="G87" s="124" t="s">
        <v>15008</v>
      </c>
      <c r="H87" s="127"/>
    </row>
    <row r="88" spans="1:8" x14ac:dyDescent="0.25">
      <c r="A88" s="127"/>
      <c r="B88" s="124" t="s">
        <v>232</v>
      </c>
      <c r="C88" s="124" t="s">
        <v>15892</v>
      </c>
      <c r="D88" s="125" t="s">
        <v>17138</v>
      </c>
      <c r="E88" s="125" t="s">
        <v>17113</v>
      </c>
      <c r="G88" s="124" t="s">
        <v>15008</v>
      </c>
      <c r="H88" s="127"/>
    </row>
    <row r="89" spans="1:8" x14ac:dyDescent="0.25">
      <c r="A89" s="127"/>
      <c r="B89" s="124" t="s">
        <v>234</v>
      </c>
      <c r="C89" s="124" t="s">
        <v>15892</v>
      </c>
      <c r="D89" s="125" t="s">
        <v>17139</v>
      </c>
      <c r="E89" s="125" t="s">
        <v>17113</v>
      </c>
      <c r="G89" s="124" t="s">
        <v>15008</v>
      </c>
      <c r="H89" s="127"/>
    </row>
    <row r="90" spans="1:8" x14ac:dyDescent="0.25">
      <c r="A90" s="127"/>
      <c r="B90" s="124" t="s">
        <v>237</v>
      </c>
      <c r="C90" s="124" t="s">
        <v>15892</v>
      </c>
      <c r="D90" s="125" t="s">
        <v>17140</v>
      </c>
      <c r="E90" s="125" t="s">
        <v>17113</v>
      </c>
      <c r="G90" s="124" t="s">
        <v>15008</v>
      </c>
      <c r="H90" s="127"/>
    </row>
    <row r="91" spans="1:8" x14ac:dyDescent="0.25">
      <c r="A91" s="127"/>
      <c r="B91" s="124" t="s">
        <v>256</v>
      </c>
      <c r="C91" s="124" t="s">
        <v>15892</v>
      </c>
      <c r="D91" s="125" t="s">
        <v>17141</v>
      </c>
      <c r="E91" s="125" t="s">
        <v>17113</v>
      </c>
      <c r="G91" s="124" t="s">
        <v>15008</v>
      </c>
      <c r="H91" s="127"/>
    </row>
    <row r="92" spans="1:8" x14ac:dyDescent="0.25">
      <c r="A92" s="127"/>
      <c r="B92" s="124" t="s">
        <v>258</v>
      </c>
      <c r="C92" s="124" t="s">
        <v>15892</v>
      </c>
      <c r="D92" s="125" t="s">
        <v>23421</v>
      </c>
      <c r="E92" s="125" t="s">
        <v>17113</v>
      </c>
      <c r="G92" s="124" t="s">
        <v>15008</v>
      </c>
      <c r="H92" s="127"/>
    </row>
    <row r="93" spans="1:8" x14ac:dyDescent="0.25">
      <c r="A93" s="127"/>
      <c r="B93" s="124" t="s">
        <v>279</v>
      </c>
      <c r="C93" s="124" t="s">
        <v>15892</v>
      </c>
      <c r="D93" s="125" t="s">
        <v>17142</v>
      </c>
      <c r="E93" s="125" t="s">
        <v>17113</v>
      </c>
      <c r="G93" s="124" t="s">
        <v>15008</v>
      </c>
      <c r="H93" s="127"/>
    </row>
    <row r="94" spans="1:8" x14ac:dyDescent="0.25">
      <c r="A94" s="127"/>
      <c r="B94" s="124" t="s">
        <v>328</v>
      </c>
      <c r="C94" s="124" t="s">
        <v>15892</v>
      </c>
      <c r="D94" s="125" t="s">
        <v>17143</v>
      </c>
      <c r="E94" s="125" t="s">
        <v>17144</v>
      </c>
      <c r="G94" s="124" t="s">
        <v>15008</v>
      </c>
      <c r="H94" s="127"/>
    </row>
    <row r="95" spans="1:8" x14ac:dyDescent="0.25">
      <c r="A95" s="127"/>
      <c r="B95" s="124" t="s">
        <v>346</v>
      </c>
      <c r="C95" s="124" t="s">
        <v>15892</v>
      </c>
      <c r="D95" s="125" t="s">
        <v>17145</v>
      </c>
      <c r="E95" s="125" t="s">
        <v>17144</v>
      </c>
      <c r="G95" s="124" t="s">
        <v>15008</v>
      </c>
      <c r="H95" s="127"/>
    </row>
    <row r="96" spans="1:8" x14ac:dyDescent="0.25">
      <c r="A96" s="127"/>
      <c r="B96" s="124" t="s">
        <v>352</v>
      </c>
      <c r="C96" s="124" t="s">
        <v>15892</v>
      </c>
      <c r="D96" s="125" t="s">
        <v>17146</v>
      </c>
      <c r="E96" s="125" t="s">
        <v>17144</v>
      </c>
      <c r="G96" s="124" t="s">
        <v>15008</v>
      </c>
      <c r="H96" s="127"/>
    </row>
    <row r="97" spans="1:8" x14ac:dyDescent="0.25">
      <c r="A97" s="127"/>
      <c r="B97" s="124" t="s">
        <v>17147</v>
      </c>
      <c r="C97" s="124" t="s">
        <v>15892</v>
      </c>
      <c r="D97" s="125" t="s">
        <v>17148</v>
      </c>
      <c r="E97" s="125" t="s">
        <v>17144</v>
      </c>
      <c r="G97" s="124" t="s">
        <v>15008</v>
      </c>
      <c r="H97" s="127"/>
    </row>
    <row r="98" spans="1:8" x14ac:dyDescent="0.25">
      <c r="A98" s="127"/>
      <c r="B98" s="124" t="s">
        <v>354</v>
      </c>
      <c r="C98" s="124" t="s">
        <v>15892</v>
      </c>
      <c r="D98" s="125" t="s">
        <v>17149</v>
      </c>
      <c r="E98" s="125" t="s">
        <v>17144</v>
      </c>
      <c r="G98" s="124" t="s">
        <v>15008</v>
      </c>
      <c r="H98" s="127"/>
    </row>
    <row r="99" spans="1:8" x14ac:dyDescent="0.25">
      <c r="A99" s="127"/>
      <c r="B99" s="124" t="s">
        <v>356</v>
      </c>
      <c r="C99" s="124" t="s">
        <v>15892</v>
      </c>
      <c r="D99" s="125" t="s">
        <v>17150</v>
      </c>
      <c r="E99" s="125" t="s">
        <v>17144</v>
      </c>
      <c r="G99" s="124" t="s">
        <v>15008</v>
      </c>
      <c r="H99" s="127"/>
    </row>
    <row r="100" spans="1:8" x14ac:dyDescent="0.25">
      <c r="A100" s="127"/>
      <c r="B100" s="124" t="s">
        <v>689</v>
      </c>
      <c r="C100" s="124" t="s">
        <v>15892</v>
      </c>
      <c r="D100" s="125" t="s">
        <v>17151</v>
      </c>
      <c r="E100" s="125" t="s">
        <v>17144</v>
      </c>
      <c r="G100" s="124" t="s">
        <v>15008</v>
      </c>
      <c r="H100" s="127"/>
    </row>
    <row r="101" spans="1:8" x14ac:dyDescent="0.25">
      <c r="A101" s="127"/>
      <c r="B101" s="124" t="s">
        <v>363</v>
      </c>
      <c r="C101" s="124" t="s">
        <v>15892</v>
      </c>
      <c r="D101" s="125" t="s">
        <v>17152</v>
      </c>
      <c r="E101" s="125" t="s">
        <v>17144</v>
      </c>
      <c r="G101" s="124" t="s">
        <v>15008</v>
      </c>
      <c r="H101" s="127"/>
    </row>
    <row r="102" spans="1:8" x14ac:dyDescent="0.25">
      <c r="A102" s="127"/>
      <c r="B102" s="124" t="s">
        <v>17153</v>
      </c>
      <c r="C102" s="124" t="s">
        <v>15892</v>
      </c>
      <c r="D102" s="125" t="s">
        <v>17154</v>
      </c>
      <c r="E102" s="125" t="s">
        <v>17144</v>
      </c>
      <c r="G102" s="124" t="s">
        <v>15008</v>
      </c>
      <c r="H102" s="127"/>
    </row>
    <row r="103" spans="1:8" x14ac:dyDescent="0.25">
      <c r="A103" s="127"/>
      <c r="B103" s="124" t="s">
        <v>434</v>
      </c>
      <c r="C103" s="124" t="s">
        <v>15892</v>
      </c>
      <c r="D103" s="125" t="s">
        <v>17155</v>
      </c>
      <c r="E103" s="125" t="s">
        <v>17144</v>
      </c>
      <c r="G103" s="124" t="s">
        <v>15008</v>
      </c>
      <c r="H103" s="127"/>
    </row>
    <row r="104" spans="1:8" x14ac:dyDescent="0.25">
      <c r="A104" s="127"/>
      <c r="B104" s="124" t="s">
        <v>445</v>
      </c>
      <c r="C104" s="124" t="s">
        <v>15892</v>
      </c>
      <c r="D104" s="125" t="s">
        <v>17156</v>
      </c>
      <c r="E104" s="125" t="s">
        <v>17144</v>
      </c>
      <c r="G104" s="124" t="s">
        <v>15008</v>
      </c>
      <c r="H104" s="127"/>
    </row>
    <row r="105" spans="1:8" x14ac:dyDescent="0.25">
      <c r="A105" s="127"/>
      <c r="B105" s="124" t="s">
        <v>443</v>
      </c>
      <c r="C105" s="124" t="s">
        <v>15892</v>
      </c>
      <c r="D105" s="125" t="s">
        <v>17157</v>
      </c>
      <c r="E105" s="125" t="s">
        <v>17144</v>
      </c>
      <c r="G105" s="124" t="s">
        <v>15008</v>
      </c>
      <c r="H105" s="127"/>
    </row>
    <row r="106" spans="1:8" x14ac:dyDescent="0.25">
      <c r="A106" s="127"/>
      <c r="B106" s="124" t="s">
        <v>454</v>
      </c>
      <c r="C106" s="124" t="s">
        <v>15892</v>
      </c>
      <c r="D106" s="125" t="s">
        <v>17158</v>
      </c>
      <c r="E106" s="125" t="s">
        <v>17144</v>
      </c>
      <c r="G106" s="124" t="s">
        <v>15008</v>
      </c>
      <c r="H106" s="127"/>
    </row>
    <row r="107" spans="1:8" x14ac:dyDescent="0.25">
      <c r="A107" s="127"/>
      <c r="B107" s="124" t="s">
        <v>461</v>
      </c>
      <c r="C107" s="124" t="s">
        <v>15892</v>
      </c>
      <c r="D107" s="125" t="s">
        <v>17159</v>
      </c>
      <c r="E107" s="125" t="s">
        <v>17144</v>
      </c>
      <c r="G107" s="124" t="s">
        <v>15008</v>
      </c>
      <c r="H107" s="127"/>
    </row>
    <row r="108" spans="1:8" x14ac:dyDescent="0.25">
      <c r="A108" s="127"/>
      <c r="B108" s="124" t="s">
        <v>460</v>
      </c>
      <c r="C108" s="124" t="s">
        <v>15892</v>
      </c>
      <c r="D108" s="125" t="s">
        <v>17160</v>
      </c>
      <c r="E108" s="125" t="s">
        <v>17144</v>
      </c>
      <c r="G108" s="124" t="s">
        <v>15008</v>
      </c>
      <c r="H108" s="127"/>
    </row>
    <row r="109" spans="1:8" x14ac:dyDescent="0.25">
      <c r="A109" s="127"/>
      <c r="B109" s="124" t="s">
        <v>469</v>
      </c>
      <c r="C109" s="124" t="s">
        <v>15892</v>
      </c>
      <c r="D109" s="125" t="s">
        <v>17161</v>
      </c>
      <c r="E109" s="125" t="s">
        <v>17144</v>
      </c>
      <c r="G109" s="124" t="s">
        <v>15008</v>
      </c>
      <c r="H109" s="127"/>
    </row>
    <row r="110" spans="1:8" x14ac:dyDescent="0.25">
      <c r="A110" s="127"/>
      <c r="B110" s="124" t="s">
        <v>475</v>
      </c>
      <c r="C110" s="124" t="s">
        <v>15892</v>
      </c>
      <c r="D110" s="125" t="s">
        <v>17162</v>
      </c>
      <c r="E110" s="125" t="s">
        <v>17144</v>
      </c>
      <c r="G110" s="124" t="s">
        <v>15008</v>
      </c>
      <c r="H110" s="127"/>
    </row>
    <row r="111" spans="1:8" x14ac:dyDescent="0.25">
      <c r="A111" s="127"/>
      <c r="B111" s="124" t="s">
        <v>4476</v>
      </c>
      <c r="C111" s="124" t="s">
        <v>15892</v>
      </c>
      <c r="D111" s="125" t="s">
        <v>17163</v>
      </c>
      <c r="E111" s="125" t="s">
        <v>17144</v>
      </c>
      <c r="G111" s="124" t="s">
        <v>15008</v>
      </c>
      <c r="H111" s="127"/>
    </row>
    <row r="112" spans="1:8" x14ac:dyDescent="0.25">
      <c r="A112" s="127"/>
      <c r="B112" s="124" t="s">
        <v>487</v>
      </c>
      <c r="C112" s="124" t="s">
        <v>15892</v>
      </c>
      <c r="D112" s="125" t="s">
        <v>17164</v>
      </c>
      <c r="E112" s="125" t="s">
        <v>17144</v>
      </c>
      <c r="G112" s="124" t="s">
        <v>15008</v>
      </c>
      <c r="H112" s="127"/>
    </row>
    <row r="113" spans="1:8" x14ac:dyDescent="0.25">
      <c r="A113" s="127"/>
      <c r="B113" s="124" t="s">
        <v>513</v>
      </c>
      <c r="C113" s="124" t="s">
        <v>15892</v>
      </c>
      <c r="D113" s="125" t="s">
        <v>17165</v>
      </c>
      <c r="E113" s="125" t="s">
        <v>17144</v>
      </c>
      <c r="G113" s="124" t="s">
        <v>15008</v>
      </c>
      <c r="H113" s="127"/>
    </row>
    <row r="114" spans="1:8" x14ac:dyDescent="0.25">
      <c r="A114" s="127"/>
      <c r="B114" s="124" t="s">
        <v>524</v>
      </c>
      <c r="C114" s="124" t="s">
        <v>15892</v>
      </c>
      <c r="D114" s="125" t="s">
        <v>17166</v>
      </c>
      <c r="E114" s="125" t="s">
        <v>17144</v>
      </c>
      <c r="G114" s="124" t="s">
        <v>15008</v>
      </c>
      <c r="H114" s="127"/>
    </row>
    <row r="115" spans="1:8" x14ac:dyDescent="0.25">
      <c r="A115" s="127"/>
      <c r="B115" s="124" t="s">
        <v>539</v>
      </c>
      <c r="C115" s="124" t="s">
        <v>15892</v>
      </c>
      <c r="D115" s="125" t="s">
        <v>17023</v>
      </c>
      <c r="E115" s="125" t="s">
        <v>17144</v>
      </c>
      <c r="G115" s="124" t="s">
        <v>15008</v>
      </c>
      <c r="H115" s="127"/>
    </row>
    <row r="116" spans="1:8" x14ac:dyDescent="0.25">
      <c r="A116" s="127"/>
      <c r="B116" s="124" t="s">
        <v>553</v>
      </c>
      <c r="C116" s="124" t="s">
        <v>15892</v>
      </c>
      <c r="D116" s="125" t="s">
        <v>17167</v>
      </c>
      <c r="E116" s="125" t="s">
        <v>17144</v>
      </c>
      <c r="G116" s="124" t="s">
        <v>15008</v>
      </c>
      <c r="H116" s="127"/>
    </row>
    <row r="117" spans="1:8" x14ac:dyDescent="0.25">
      <c r="A117" s="127"/>
      <c r="B117" s="124" t="s">
        <v>555</v>
      </c>
      <c r="C117" s="124" t="s">
        <v>15892</v>
      </c>
      <c r="D117" s="125" t="s">
        <v>17168</v>
      </c>
      <c r="E117" s="125" t="s">
        <v>17144</v>
      </c>
      <c r="G117" s="124" t="s">
        <v>15008</v>
      </c>
      <c r="H117" s="127"/>
    </row>
    <row r="118" spans="1:8" x14ac:dyDescent="0.25">
      <c r="A118" s="127"/>
      <c r="B118" s="124" t="s">
        <v>565</v>
      </c>
      <c r="C118" s="124" t="s">
        <v>15892</v>
      </c>
      <c r="D118" s="125" t="s">
        <v>17169</v>
      </c>
      <c r="E118" s="125" t="s">
        <v>17144</v>
      </c>
      <c r="G118" s="124" t="s">
        <v>15008</v>
      </c>
      <c r="H118" s="127"/>
    </row>
    <row r="119" spans="1:8" x14ac:dyDescent="0.25">
      <c r="A119" s="127"/>
      <c r="B119" s="124" t="s">
        <v>579</v>
      </c>
      <c r="C119" s="124" t="s">
        <v>15892</v>
      </c>
      <c r="D119" s="125" t="s">
        <v>17170</v>
      </c>
      <c r="E119" s="125" t="s">
        <v>17144</v>
      </c>
      <c r="G119" s="124" t="s">
        <v>15008</v>
      </c>
      <c r="H119" s="127"/>
    </row>
    <row r="120" spans="1:8" x14ac:dyDescent="0.25">
      <c r="A120" s="127"/>
      <c r="B120" s="124" t="s">
        <v>584</v>
      </c>
      <c r="C120" s="124" t="s">
        <v>15892</v>
      </c>
      <c r="D120" s="125" t="s">
        <v>17171</v>
      </c>
      <c r="E120" s="125" t="s">
        <v>17144</v>
      </c>
      <c r="G120" s="124" t="s">
        <v>15008</v>
      </c>
      <c r="H120" s="127"/>
    </row>
    <row r="121" spans="1:8" x14ac:dyDescent="0.25">
      <c r="A121" s="127"/>
      <c r="B121" s="124" t="s">
        <v>591</v>
      </c>
      <c r="C121" s="124" t="s">
        <v>15892</v>
      </c>
      <c r="D121" s="125" t="s">
        <v>17172</v>
      </c>
      <c r="E121" s="125" t="s">
        <v>17144</v>
      </c>
      <c r="G121" s="124" t="s">
        <v>15008</v>
      </c>
      <c r="H121" s="127"/>
    </row>
    <row r="122" spans="1:8" x14ac:dyDescent="0.25">
      <c r="A122" s="127"/>
      <c r="B122" s="124" t="s">
        <v>611</v>
      </c>
      <c r="C122" s="124" t="s">
        <v>15892</v>
      </c>
      <c r="D122" s="125" t="s">
        <v>17173</v>
      </c>
      <c r="E122" s="125" t="s">
        <v>17144</v>
      </c>
      <c r="G122" s="124" t="s">
        <v>15008</v>
      </c>
      <c r="H122" s="127"/>
    </row>
    <row r="123" spans="1:8" x14ac:dyDescent="0.25">
      <c r="A123" s="127"/>
      <c r="B123" s="124" t="s">
        <v>17174</v>
      </c>
      <c r="C123" s="124" t="s">
        <v>15892</v>
      </c>
      <c r="D123" s="125" t="s">
        <v>17175</v>
      </c>
      <c r="E123" s="125" t="s">
        <v>17144</v>
      </c>
      <c r="G123" s="124" t="s">
        <v>15008</v>
      </c>
      <c r="H123" s="127"/>
    </row>
    <row r="124" spans="1:8" x14ac:dyDescent="0.25">
      <c r="A124" s="127"/>
      <c r="B124" s="124" t="s">
        <v>629</v>
      </c>
      <c r="C124" s="124" t="s">
        <v>15892</v>
      </c>
      <c r="D124" s="125" t="s">
        <v>17176</v>
      </c>
      <c r="E124" s="125" t="s">
        <v>17144</v>
      </c>
      <c r="G124" s="124" t="s">
        <v>15008</v>
      </c>
      <c r="H124" s="127"/>
    </row>
    <row r="125" spans="1:8" x14ac:dyDescent="0.25">
      <c r="A125" s="127"/>
      <c r="B125" s="124" t="s">
        <v>630</v>
      </c>
      <c r="C125" s="124" t="s">
        <v>15892</v>
      </c>
      <c r="D125" s="125" t="s">
        <v>17177</v>
      </c>
      <c r="E125" s="125" t="s">
        <v>17144</v>
      </c>
      <c r="G125" s="124" t="s">
        <v>15008</v>
      </c>
      <c r="H125" s="127"/>
    </row>
    <row r="126" spans="1:8" x14ac:dyDescent="0.25">
      <c r="A126" s="127"/>
      <c r="B126" s="124" t="s">
        <v>636</v>
      </c>
      <c r="C126" s="124" t="s">
        <v>15892</v>
      </c>
      <c r="D126" s="125" t="s">
        <v>17178</v>
      </c>
      <c r="E126" s="125" t="s">
        <v>17144</v>
      </c>
      <c r="G126" s="124" t="s">
        <v>15008</v>
      </c>
      <c r="H126" s="127"/>
    </row>
    <row r="127" spans="1:8" x14ac:dyDescent="0.25">
      <c r="A127" s="127"/>
      <c r="B127" s="124" t="s">
        <v>639</v>
      </c>
      <c r="C127" s="124" t="s">
        <v>15892</v>
      </c>
      <c r="D127" s="125" t="s">
        <v>17179</v>
      </c>
      <c r="E127" s="125" t="s">
        <v>17144</v>
      </c>
      <c r="G127" s="124" t="s">
        <v>15008</v>
      </c>
      <c r="H127" s="127"/>
    </row>
    <row r="128" spans="1:8" x14ac:dyDescent="0.25">
      <c r="A128" s="127"/>
      <c r="B128" s="124" t="s">
        <v>640</v>
      </c>
      <c r="C128" s="124" t="s">
        <v>15892</v>
      </c>
      <c r="D128" s="125" t="s">
        <v>17180</v>
      </c>
      <c r="E128" s="125" t="s">
        <v>17144</v>
      </c>
      <c r="G128" s="124" t="s">
        <v>15008</v>
      </c>
      <c r="H128" s="127"/>
    </row>
    <row r="129" spans="1:8" x14ac:dyDescent="0.25">
      <c r="A129" s="127"/>
      <c r="B129" s="124" t="s">
        <v>646</v>
      </c>
      <c r="C129" s="124" t="s">
        <v>15892</v>
      </c>
      <c r="D129" s="125" t="s">
        <v>17181</v>
      </c>
      <c r="E129" s="125" t="s">
        <v>17144</v>
      </c>
      <c r="G129" s="124" t="s">
        <v>15008</v>
      </c>
      <c r="H129" s="127"/>
    </row>
    <row r="130" spans="1:8" x14ac:dyDescent="0.25">
      <c r="A130" s="127"/>
      <c r="B130" s="124" t="s">
        <v>652</v>
      </c>
      <c r="C130" s="124" t="s">
        <v>15892</v>
      </c>
      <c r="D130" s="125" t="s">
        <v>17182</v>
      </c>
      <c r="E130" s="125" t="s">
        <v>17144</v>
      </c>
      <c r="G130" s="124" t="s">
        <v>15008</v>
      </c>
      <c r="H130" s="127"/>
    </row>
    <row r="131" spans="1:8" x14ac:dyDescent="0.25">
      <c r="A131" s="127"/>
      <c r="B131" s="124" t="s">
        <v>654</v>
      </c>
      <c r="C131" s="124" t="s">
        <v>15892</v>
      </c>
      <c r="D131" s="125" t="s">
        <v>17183</v>
      </c>
      <c r="E131" s="125" t="s">
        <v>17144</v>
      </c>
      <c r="G131" s="124" t="s">
        <v>15008</v>
      </c>
      <c r="H131" s="127"/>
    </row>
    <row r="132" spans="1:8" x14ac:dyDescent="0.25">
      <c r="A132" s="127"/>
      <c r="B132" s="124" t="s">
        <v>655</v>
      </c>
      <c r="C132" s="124" t="s">
        <v>15892</v>
      </c>
      <c r="D132" s="125" t="s">
        <v>17184</v>
      </c>
      <c r="E132" s="125" t="s">
        <v>17144</v>
      </c>
      <c r="G132" s="124" t="s">
        <v>15008</v>
      </c>
      <c r="H132" s="127"/>
    </row>
    <row r="133" spans="1:8" x14ac:dyDescent="0.25">
      <c r="A133" s="127"/>
      <c r="B133" s="124" t="s">
        <v>656</v>
      </c>
      <c r="C133" s="124" t="s">
        <v>15892</v>
      </c>
      <c r="D133" s="125" t="s">
        <v>17185</v>
      </c>
      <c r="E133" s="125" t="s">
        <v>17144</v>
      </c>
      <c r="G133" s="124" t="s">
        <v>15008</v>
      </c>
      <c r="H133" s="127"/>
    </row>
    <row r="134" spans="1:8" x14ac:dyDescent="0.25">
      <c r="A134" s="127"/>
      <c r="B134" s="124" t="s">
        <v>665</v>
      </c>
      <c r="C134" s="124" t="s">
        <v>15892</v>
      </c>
      <c r="D134" s="125" t="s">
        <v>17186</v>
      </c>
      <c r="E134" s="125" t="s">
        <v>17144</v>
      </c>
      <c r="G134" s="124" t="s">
        <v>15008</v>
      </c>
      <c r="H134" s="127"/>
    </row>
    <row r="135" spans="1:8" x14ac:dyDescent="0.25">
      <c r="A135" s="127"/>
      <c r="B135" s="124" t="s">
        <v>679</v>
      </c>
      <c r="C135" s="124" t="s">
        <v>15892</v>
      </c>
      <c r="D135" s="125" t="s">
        <v>17187</v>
      </c>
      <c r="E135" s="125" t="s">
        <v>17144</v>
      </c>
      <c r="G135" s="124" t="s">
        <v>15008</v>
      </c>
      <c r="H135" s="127"/>
    </row>
    <row r="136" spans="1:8" x14ac:dyDescent="0.25">
      <c r="A136" s="127"/>
      <c r="B136" s="124" t="s">
        <v>685</v>
      </c>
      <c r="C136" s="124" t="s">
        <v>15892</v>
      </c>
      <c r="D136" s="125" t="s">
        <v>17188</v>
      </c>
      <c r="E136" s="125" t="s">
        <v>17144</v>
      </c>
      <c r="G136" s="124" t="s">
        <v>15008</v>
      </c>
      <c r="H136" s="127"/>
    </row>
    <row r="137" spans="1:8" x14ac:dyDescent="0.25">
      <c r="A137" s="127"/>
      <c r="B137" s="124" t="s">
        <v>686</v>
      </c>
      <c r="C137" s="124" t="s">
        <v>15892</v>
      </c>
      <c r="D137" s="125" t="s">
        <v>17189</v>
      </c>
      <c r="E137" s="125" t="s">
        <v>17144</v>
      </c>
      <c r="G137" s="124" t="s">
        <v>15008</v>
      </c>
      <c r="H137" s="127"/>
    </row>
    <row r="138" spans="1:8" x14ac:dyDescent="0.25">
      <c r="A138" s="127"/>
      <c r="B138" s="124" t="s">
        <v>713</v>
      </c>
      <c r="C138" s="124" t="s">
        <v>15892</v>
      </c>
      <c r="D138" s="125" t="s">
        <v>17190</v>
      </c>
      <c r="E138" s="125" t="s">
        <v>17144</v>
      </c>
      <c r="G138" s="124" t="s">
        <v>15008</v>
      </c>
      <c r="H138" s="127"/>
    </row>
    <row r="139" spans="1:8" x14ac:dyDescent="0.25">
      <c r="A139" s="127"/>
      <c r="B139" s="124" t="s">
        <v>743</v>
      </c>
      <c r="C139" s="124" t="s">
        <v>15892</v>
      </c>
      <c r="D139" s="125" t="s">
        <v>17191</v>
      </c>
      <c r="E139" s="125" t="s">
        <v>17144</v>
      </c>
      <c r="G139" s="124" t="s">
        <v>15008</v>
      </c>
      <c r="H139" s="127"/>
    </row>
    <row r="140" spans="1:8" x14ac:dyDescent="0.25">
      <c r="A140" s="127"/>
      <c r="B140" s="124" t="s">
        <v>736</v>
      </c>
      <c r="C140" s="124" t="s">
        <v>15892</v>
      </c>
      <c r="D140" s="125" t="s">
        <v>17192</v>
      </c>
      <c r="E140" s="125" t="s">
        <v>17144</v>
      </c>
      <c r="G140" s="124" t="s">
        <v>15008</v>
      </c>
      <c r="H140" s="127"/>
    </row>
    <row r="141" spans="1:8" x14ac:dyDescent="0.25">
      <c r="A141" s="127"/>
      <c r="B141" s="124" t="s">
        <v>739</v>
      </c>
      <c r="C141" s="124" t="s">
        <v>15892</v>
      </c>
      <c r="D141" s="125" t="s">
        <v>17193</v>
      </c>
      <c r="E141" s="125" t="s">
        <v>17144</v>
      </c>
      <c r="G141" s="124" t="s">
        <v>15008</v>
      </c>
      <c r="H141" s="127"/>
    </row>
    <row r="142" spans="1:8" x14ac:dyDescent="0.25">
      <c r="A142" s="127"/>
      <c r="B142" s="124" t="s">
        <v>738</v>
      </c>
      <c r="C142" s="124" t="s">
        <v>15892</v>
      </c>
      <c r="D142" s="125" t="s">
        <v>17194</v>
      </c>
      <c r="E142" s="125" t="s">
        <v>17144</v>
      </c>
      <c r="G142" s="124" t="s">
        <v>15008</v>
      </c>
      <c r="H142" s="127"/>
    </row>
    <row r="143" spans="1:8" x14ac:dyDescent="0.25">
      <c r="A143" s="127"/>
      <c r="B143" s="124" t="s">
        <v>17195</v>
      </c>
      <c r="C143" s="124" t="s">
        <v>15892</v>
      </c>
      <c r="D143" s="125" t="s">
        <v>17196</v>
      </c>
      <c r="E143" s="125" t="s">
        <v>17144</v>
      </c>
      <c r="G143" s="124" t="s">
        <v>15008</v>
      </c>
      <c r="H143" s="127"/>
    </row>
    <row r="144" spans="1:8" x14ac:dyDescent="0.25">
      <c r="A144" s="127"/>
      <c r="B144" s="124" t="s">
        <v>750</v>
      </c>
      <c r="C144" s="124" t="s">
        <v>15892</v>
      </c>
      <c r="D144" s="125" t="s">
        <v>17197</v>
      </c>
      <c r="E144" s="125" t="s">
        <v>17144</v>
      </c>
      <c r="G144" s="124" t="s">
        <v>15008</v>
      </c>
      <c r="H144" s="127"/>
    </row>
    <row r="145" spans="1:8" x14ac:dyDescent="0.25">
      <c r="A145" s="127"/>
      <c r="B145" s="124" t="s">
        <v>17199</v>
      </c>
      <c r="C145" s="124" t="s">
        <v>15892</v>
      </c>
      <c r="D145" s="125" t="s">
        <v>17200</v>
      </c>
      <c r="E145" s="125" t="s">
        <v>17144</v>
      </c>
      <c r="G145" s="124" t="s">
        <v>15008</v>
      </c>
      <c r="H145" s="127"/>
    </row>
    <row r="146" spans="1:8" x14ac:dyDescent="0.25">
      <c r="A146" s="127"/>
      <c r="B146" s="124" t="s">
        <v>799</v>
      </c>
      <c r="C146" s="124" t="s">
        <v>15892</v>
      </c>
      <c r="D146" s="125" t="s">
        <v>17201</v>
      </c>
      <c r="E146" s="125" t="s">
        <v>17144</v>
      </c>
      <c r="G146" s="124" t="s">
        <v>15008</v>
      </c>
      <c r="H146" s="127"/>
    </row>
    <row r="147" spans="1:8" x14ac:dyDescent="0.25">
      <c r="A147" s="127"/>
      <c r="B147" s="124" t="s">
        <v>17202</v>
      </c>
      <c r="C147" s="124" t="s">
        <v>15892</v>
      </c>
      <c r="D147" s="125" t="s">
        <v>17203</v>
      </c>
      <c r="E147" s="125" t="s">
        <v>17144</v>
      </c>
      <c r="G147" s="124" t="s">
        <v>15008</v>
      </c>
      <c r="H147" s="127"/>
    </row>
    <row r="148" spans="1:8" x14ac:dyDescent="0.25">
      <c r="A148" s="127"/>
      <c r="B148" s="124" t="s">
        <v>917</v>
      </c>
      <c r="C148" s="124" t="s">
        <v>15892</v>
      </c>
      <c r="D148" s="125" t="s">
        <v>17204</v>
      </c>
      <c r="E148" s="125" t="s">
        <v>17144</v>
      </c>
      <c r="G148" s="124" t="s">
        <v>15008</v>
      </c>
      <c r="H148" s="127"/>
    </row>
    <row r="149" spans="1:8" x14ac:dyDescent="0.25">
      <c r="A149" s="127"/>
      <c r="B149" s="124" t="s">
        <v>922</v>
      </c>
      <c r="C149" s="124" t="s">
        <v>15892</v>
      </c>
      <c r="D149" s="125" t="s">
        <v>17205</v>
      </c>
      <c r="E149" s="125" t="s">
        <v>17144</v>
      </c>
      <c r="G149" s="124" t="s">
        <v>15008</v>
      </c>
      <c r="H149" s="127"/>
    </row>
    <row r="150" spans="1:8" x14ac:dyDescent="0.25">
      <c r="A150" s="127"/>
      <c r="B150" s="124" t="s">
        <v>926</v>
      </c>
      <c r="C150" s="124" t="s">
        <v>15892</v>
      </c>
      <c r="D150" s="125" t="s">
        <v>17206</v>
      </c>
      <c r="E150" s="125" t="s">
        <v>17144</v>
      </c>
      <c r="G150" s="124" t="s">
        <v>15008</v>
      </c>
      <c r="H150" s="127"/>
    </row>
    <row r="151" spans="1:8" x14ac:dyDescent="0.25">
      <c r="A151" s="127"/>
      <c r="B151" s="124" t="s">
        <v>928</v>
      </c>
      <c r="C151" s="124" t="s">
        <v>15892</v>
      </c>
      <c r="D151" s="125" t="s">
        <v>17207</v>
      </c>
      <c r="E151" s="125" t="s">
        <v>17144</v>
      </c>
      <c r="G151" s="124" t="s">
        <v>15008</v>
      </c>
      <c r="H151" s="127"/>
    </row>
    <row r="152" spans="1:8" x14ac:dyDescent="0.25">
      <c r="A152" s="127"/>
      <c r="B152" s="124" t="s">
        <v>929</v>
      </c>
      <c r="C152" s="124" t="s">
        <v>15892</v>
      </c>
      <c r="D152" s="125" t="s">
        <v>17208</v>
      </c>
      <c r="E152" s="125" t="s">
        <v>17144</v>
      </c>
      <c r="G152" s="124" t="s">
        <v>15008</v>
      </c>
      <c r="H152" s="127"/>
    </row>
    <row r="153" spans="1:8" x14ac:dyDescent="0.25">
      <c r="A153" s="127"/>
      <c r="B153" s="124" t="s">
        <v>4895</v>
      </c>
      <c r="C153" s="124" t="s">
        <v>15892</v>
      </c>
      <c r="D153" s="125" t="s">
        <v>17209</v>
      </c>
      <c r="E153" s="125" t="s">
        <v>17144</v>
      </c>
      <c r="G153" s="124" t="s">
        <v>15008</v>
      </c>
      <c r="H153" s="127"/>
    </row>
    <row r="154" spans="1:8" x14ac:dyDescent="0.25">
      <c r="A154" s="127"/>
      <c r="B154" s="124" t="s">
        <v>930</v>
      </c>
      <c r="C154" s="124" t="s">
        <v>15892</v>
      </c>
      <c r="D154" s="125" t="s">
        <v>17210</v>
      </c>
      <c r="E154" s="125" t="s">
        <v>17144</v>
      </c>
      <c r="G154" s="124" t="s">
        <v>15008</v>
      </c>
      <c r="H154" s="127"/>
    </row>
    <row r="155" spans="1:8" x14ac:dyDescent="0.25">
      <c r="A155" s="127"/>
      <c r="B155" s="124" t="s">
        <v>970</v>
      </c>
      <c r="C155" s="124" t="s">
        <v>15892</v>
      </c>
      <c r="D155" s="125" t="s">
        <v>17198</v>
      </c>
      <c r="E155" s="125" t="s">
        <v>17144</v>
      </c>
      <c r="G155" s="124" t="s">
        <v>15008</v>
      </c>
      <c r="H155" s="127"/>
    </row>
    <row r="156" spans="1:8" x14ac:dyDescent="0.25">
      <c r="A156" s="127"/>
      <c r="B156" s="124" t="s">
        <v>1213</v>
      </c>
      <c r="C156" s="124" t="s">
        <v>15892</v>
      </c>
      <c r="D156" s="125" t="s">
        <v>17211</v>
      </c>
      <c r="E156" s="125" t="s">
        <v>17144</v>
      </c>
      <c r="G156" s="124" t="s">
        <v>15008</v>
      </c>
      <c r="H156" s="127"/>
    </row>
    <row r="157" spans="1:8" ht="30" x14ac:dyDescent="0.25">
      <c r="A157" s="127"/>
      <c r="B157" s="124" t="s">
        <v>1228</v>
      </c>
      <c r="C157" s="124" t="s">
        <v>15892</v>
      </c>
      <c r="D157" s="125" t="s">
        <v>17212</v>
      </c>
      <c r="E157" s="125" t="s">
        <v>17213</v>
      </c>
      <c r="G157" s="124" t="s">
        <v>15008</v>
      </c>
      <c r="H157" s="127"/>
    </row>
    <row r="158" spans="1:8" ht="30" x14ac:dyDescent="0.25">
      <c r="A158" s="127"/>
      <c r="B158" s="124" t="s">
        <v>1600</v>
      </c>
      <c r="C158" s="124" t="s">
        <v>15892</v>
      </c>
      <c r="D158" s="125" t="s">
        <v>17214</v>
      </c>
      <c r="E158" s="125" t="s">
        <v>17213</v>
      </c>
      <c r="G158" s="124" t="s">
        <v>15008</v>
      </c>
      <c r="H158" s="127"/>
    </row>
    <row r="159" spans="1:8" x14ac:dyDescent="0.25">
      <c r="A159" s="127"/>
      <c r="B159" s="124" t="s">
        <v>1608</v>
      </c>
      <c r="C159" s="124" t="s">
        <v>15892</v>
      </c>
      <c r="D159" s="125" t="s">
        <v>17215</v>
      </c>
      <c r="E159" s="125" t="s">
        <v>17216</v>
      </c>
      <c r="G159" s="124" t="s">
        <v>15008</v>
      </c>
      <c r="H159" s="127"/>
    </row>
    <row r="160" spans="1:8" x14ac:dyDescent="0.25">
      <c r="A160" s="127"/>
      <c r="B160" s="124" t="s">
        <v>1624</v>
      </c>
      <c r="C160" s="124" t="s">
        <v>15892</v>
      </c>
      <c r="D160" s="125" t="s">
        <v>17217</v>
      </c>
      <c r="E160" s="125" t="s">
        <v>17216</v>
      </c>
      <c r="G160" s="124" t="s">
        <v>15008</v>
      </c>
      <c r="H160" s="127"/>
    </row>
    <row r="161" spans="1:8" x14ac:dyDescent="0.25">
      <c r="A161" s="127"/>
      <c r="B161" s="124" t="s">
        <v>17218</v>
      </c>
      <c r="C161" s="124" t="s">
        <v>15892</v>
      </c>
      <c r="D161" s="125" t="s">
        <v>17219</v>
      </c>
      <c r="E161" s="125" t="s">
        <v>17220</v>
      </c>
      <c r="G161" s="124" t="s">
        <v>15008</v>
      </c>
      <c r="H161" s="127"/>
    </row>
    <row r="162" spans="1:8" x14ac:dyDescent="0.25">
      <c r="A162" s="127"/>
      <c r="B162" s="124" t="s">
        <v>17221</v>
      </c>
      <c r="C162" s="124" t="s">
        <v>15892</v>
      </c>
      <c r="D162" s="125" t="s">
        <v>17222</v>
      </c>
      <c r="E162" s="125" t="s">
        <v>17220</v>
      </c>
      <c r="G162" s="124" t="s">
        <v>15008</v>
      </c>
      <c r="H162" s="127"/>
    </row>
    <row r="163" spans="1:8" x14ac:dyDescent="0.25">
      <c r="A163" s="127"/>
      <c r="B163" s="124" t="s">
        <v>17223</v>
      </c>
      <c r="C163" s="124" t="s">
        <v>15892</v>
      </c>
      <c r="D163" s="125" t="s">
        <v>17224</v>
      </c>
      <c r="E163" s="125" t="s">
        <v>17220</v>
      </c>
      <c r="G163" s="124" t="s">
        <v>15008</v>
      </c>
      <c r="H163" s="127"/>
    </row>
    <row r="164" spans="1:8" x14ac:dyDescent="0.25">
      <c r="A164" s="127"/>
      <c r="B164" s="124" t="s">
        <v>17225</v>
      </c>
      <c r="C164" s="124" t="s">
        <v>15892</v>
      </c>
      <c r="D164" s="125" t="s">
        <v>17226</v>
      </c>
      <c r="E164" s="125" t="s">
        <v>17220</v>
      </c>
      <c r="G164" s="124" t="s">
        <v>15008</v>
      </c>
      <c r="H164" s="127"/>
    </row>
    <row r="165" spans="1:8" x14ac:dyDescent="0.25">
      <c r="A165" s="127"/>
      <c r="B165" s="124" t="s">
        <v>17227</v>
      </c>
      <c r="C165" s="124" t="s">
        <v>15892</v>
      </c>
      <c r="D165" s="125" t="s">
        <v>17228</v>
      </c>
      <c r="E165" s="125" t="s">
        <v>17220</v>
      </c>
      <c r="G165" s="124" t="s">
        <v>15008</v>
      </c>
      <c r="H165" s="127"/>
    </row>
    <row r="166" spans="1:8" x14ac:dyDescent="0.25">
      <c r="A166" s="127"/>
      <c r="B166" s="124" t="s">
        <v>17229</v>
      </c>
      <c r="C166" s="124" t="s">
        <v>15892</v>
      </c>
      <c r="D166" s="125" t="s">
        <v>17230</v>
      </c>
      <c r="E166" s="125" t="s">
        <v>17220</v>
      </c>
      <c r="G166" s="124" t="s">
        <v>15008</v>
      </c>
      <c r="H166" s="127"/>
    </row>
    <row r="167" spans="1:8" x14ac:dyDescent="0.25">
      <c r="A167" s="127"/>
      <c r="B167" s="124" t="s">
        <v>17231</v>
      </c>
      <c r="C167" s="124" t="s">
        <v>15892</v>
      </c>
      <c r="D167" s="125" t="s">
        <v>17232</v>
      </c>
      <c r="E167" s="125" t="s">
        <v>17220</v>
      </c>
      <c r="G167" s="124" t="s">
        <v>15008</v>
      </c>
      <c r="H167" s="127"/>
    </row>
    <row r="168" spans="1:8" x14ac:dyDescent="0.25">
      <c r="A168" s="127"/>
      <c r="B168" s="124" t="s">
        <v>17233</v>
      </c>
      <c r="C168" s="124" t="s">
        <v>15892</v>
      </c>
      <c r="D168" s="125" t="s">
        <v>17234</v>
      </c>
      <c r="E168" s="125" t="s">
        <v>17220</v>
      </c>
      <c r="G168" s="124" t="s">
        <v>15008</v>
      </c>
      <c r="H168" s="127"/>
    </row>
    <row r="169" spans="1:8" x14ac:dyDescent="0.25">
      <c r="A169" s="127"/>
      <c r="B169" s="124" t="s">
        <v>17235</v>
      </c>
      <c r="C169" s="124" t="s">
        <v>15892</v>
      </c>
      <c r="D169" s="125" t="s">
        <v>17236</v>
      </c>
      <c r="E169" s="125" t="s">
        <v>17220</v>
      </c>
      <c r="G169" s="124" t="s">
        <v>15008</v>
      </c>
      <c r="H169" s="127"/>
    </row>
    <row r="170" spans="1:8" x14ac:dyDescent="0.25">
      <c r="A170" s="127"/>
      <c r="B170" s="124" t="s">
        <v>17237</v>
      </c>
      <c r="C170" s="124" t="s">
        <v>15892</v>
      </c>
      <c r="D170" s="125" t="s">
        <v>17238</v>
      </c>
      <c r="E170" s="125" t="s">
        <v>17220</v>
      </c>
      <c r="G170" s="124" t="s">
        <v>15008</v>
      </c>
      <c r="H170" s="127"/>
    </row>
    <row r="171" spans="1:8" x14ac:dyDescent="0.25">
      <c r="A171" s="127"/>
      <c r="B171" s="124" t="s">
        <v>17239</v>
      </c>
      <c r="C171" s="124" t="s">
        <v>15892</v>
      </c>
      <c r="D171" s="125" t="s">
        <v>17240</v>
      </c>
      <c r="E171" s="125" t="s">
        <v>17220</v>
      </c>
      <c r="G171" s="124" t="s">
        <v>15008</v>
      </c>
      <c r="H171" s="127"/>
    </row>
    <row r="172" spans="1:8" x14ac:dyDescent="0.25">
      <c r="A172" s="127"/>
      <c r="B172" s="124" t="s">
        <v>17241</v>
      </c>
      <c r="C172" s="124" t="s">
        <v>15892</v>
      </c>
      <c r="D172" s="125" t="s">
        <v>17242</v>
      </c>
      <c r="E172" s="125" t="s">
        <v>17220</v>
      </c>
      <c r="G172" s="124" t="s">
        <v>15008</v>
      </c>
      <c r="H172" s="127"/>
    </row>
    <row r="173" spans="1:8" x14ac:dyDescent="0.25">
      <c r="A173" s="127"/>
      <c r="B173" s="124" t="s">
        <v>17243</v>
      </c>
      <c r="C173" s="124" t="s">
        <v>15892</v>
      </c>
      <c r="D173" s="125" t="s">
        <v>17244</v>
      </c>
      <c r="E173" s="125" t="s">
        <v>17220</v>
      </c>
      <c r="G173" s="124" t="s">
        <v>15008</v>
      </c>
      <c r="H173" s="127"/>
    </row>
    <row r="174" spans="1:8" x14ac:dyDescent="0.25">
      <c r="A174" s="127"/>
      <c r="B174" s="124" t="s">
        <v>17245</v>
      </c>
      <c r="C174" s="124" t="s">
        <v>15892</v>
      </c>
      <c r="D174" s="125" t="s">
        <v>17246</v>
      </c>
      <c r="E174" s="125" t="s">
        <v>17220</v>
      </c>
      <c r="G174" s="124" t="s">
        <v>15008</v>
      </c>
      <c r="H174" s="127"/>
    </row>
    <row r="175" spans="1:8" x14ac:dyDescent="0.25">
      <c r="A175" s="127"/>
      <c r="B175" s="124" t="s">
        <v>17247</v>
      </c>
      <c r="C175" s="124" t="s">
        <v>15892</v>
      </c>
      <c r="D175" s="125" t="s">
        <v>17248</v>
      </c>
      <c r="E175" s="125" t="s">
        <v>17220</v>
      </c>
      <c r="G175" s="124" t="s">
        <v>15008</v>
      </c>
      <c r="H175" s="127"/>
    </row>
    <row r="176" spans="1:8" x14ac:dyDescent="0.25">
      <c r="A176" s="127"/>
      <c r="B176" s="124" t="s">
        <v>17249</v>
      </c>
      <c r="C176" s="124" t="s">
        <v>15892</v>
      </c>
      <c r="D176" s="125" t="s">
        <v>17250</v>
      </c>
      <c r="E176" s="125" t="s">
        <v>17220</v>
      </c>
      <c r="G176" s="124" t="s">
        <v>15008</v>
      </c>
      <c r="H176" s="127"/>
    </row>
    <row r="177" spans="1:8" x14ac:dyDescent="0.25">
      <c r="A177" s="127"/>
      <c r="B177" s="124" t="s">
        <v>17251</v>
      </c>
      <c r="C177" s="124" t="s">
        <v>15892</v>
      </c>
      <c r="D177" s="125" t="s">
        <v>17252</v>
      </c>
      <c r="E177" s="125" t="s">
        <v>17220</v>
      </c>
      <c r="G177" s="124" t="s">
        <v>15008</v>
      </c>
      <c r="H177" s="127"/>
    </row>
    <row r="178" spans="1:8" x14ac:dyDescent="0.25">
      <c r="A178" s="127"/>
      <c r="B178" s="124" t="s">
        <v>17253</v>
      </c>
      <c r="C178" s="124" t="s">
        <v>15892</v>
      </c>
      <c r="D178" s="125" t="s">
        <v>17254</v>
      </c>
      <c r="E178" s="125" t="s">
        <v>17220</v>
      </c>
      <c r="G178" s="124" t="s">
        <v>15008</v>
      </c>
      <c r="H178" s="127"/>
    </row>
    <row r="179" spans="1:8" x14ac:dyDescent="0.25">
      <c r="A179" s="127"/>
      <c r="B179" s="124" t="s">
        <v>17255</v>
      </c>
      <c r="C179" s="124" t="s">
        <v>15892</v>
      </c>
      <c r="D179" s="125" t="s">
        <v>17256</v>
      </c>
      <c r="E179" s="125" t="s">
        <v>17220</v>
      </c>
      <c r="G179" s="124" t="s">
        <v>15008</v>
      </c>
      <c r="H179" s="127"/>
    </row>
    <row r="180" spans="1:8" x14ac:dyDescent="0.25">
      <c r="A180" s="127"/>
      <c r="B180" s="124" t="s">
        <v>17257</v>
      </c>
      <c r="C180" s="124" t="s">
        <v>15892</v>
      </c>
      <c r="D180" s="125" t="s">
        <v>17258</v>
      </c>
      <c r="E180" s="125" t="s">
        <v>17220</v>
      </c>
      <c r="G180" s="124" t="s">
        <v>15008</v>
      </c>
      <c r="H180" s="127"/>
    </row>
    <row r="181" spans="1:8" x14ac:dyDescent="0.25">
      <c r="A181" s="127"/>
      <c r="B181" s="124" t="s">
        <v>17259</v>
      </c>
      <c r="C181" s="124" t="s">
        <v>15892</v>
      </c>
      <c r="D181" s="125" t="s">
        <v>17260</v>
      </c>
      <c r="E181" s="125" t="s">
        <v>17220</v>
      </c>
      <c r="G181" s="124" t="s">
        <v>15008</v>
      </c>
      <c r="H181" s="127"/>
    </row>
    <row r="182" spans="1:8" x14ac:dyDescent="0.25">
      <c r="A182" s="127"/>
      <c r="B182" s="124" t="s">
        <v>17261</v>
      </c>
      <c r="C182" s="124" t="s">
        <v>15892</v>
      </c>
      <c r="D182" s="125" t="s">
        <v>17262</v>
      </c>
      <c r="E182" s="125" t="s">
        <v>17263</v>
      </c>
      <c r="G182" s="124" t="s">
        <v>15008</v>
      </c>
      <c r="H182" s="127"/>
    </row>
    <row r="183" spans="1:8" x14ac:dyDescent="0.25">
      <c r="A183" s="127"/>
      <c r="B183" s="124" t="s">
        <v>17264</v>
      </c>
      <c r="C183" s="124" t="s">
        <v>15892</v>
      </c>
      <c r="D183" s="125" t="s">
        <v>17265</v>
      </c>
      <c r="E183" s="125" t="s">
        <v>17220</v>
      </c>
      <c r="G183" s="124" t="s">
        <v>15008</v>
      </c>
      <c r="H183" s="127"/>
    </row>
    <row r="184" spans="1:8" x14ac:dyDescent="0.25">
      <c r="A184" s="127"/>
      <c r="B184" s="124" t="s">
        <v>17266</v>
      </c>
      <c r="C184" s="124" t="s">
        <v>15892</v>
      </c>
      <c r="D184" s="125" t="s">
        <v>17267</v>
      </c>
      <c r="E184" s="125" t="s">
        <v>17220</v>
      </c>
      <c r="G184" s="124" t="s">
        <v>15008</v>
      </c>
      <c r="H184" s="127"/>
    </row>
    <row r="185" spans="1:8" x14ac:dyDescent="0.25">
      <c r="A185" s="127"/>
      <c r="B185" s="124" t="s">
        <v>17268</v>
      </c>
      <c r="C185" s="124" t="s">
        <v>15892</v>
      </c>
      <c r="D185" s="125" t="s">
        <v>17269</v>
      </c>
      <c r="E185" s="125" t="s">
        <v>17220</v>
      </c>
      <c r="G185" s="124" t="s">
        <v>15008</v>
      </c>
      <c r="H185" s="127"/>
    </row>
    <row r="186" spans="1:8" x14ac:dyDescent="0.25">
      <c r="A186" s="127"/>
      <c r="B186" s="124" t="s">
        <v>17270</v>
      </c>
      <c r="C186" s="124" t="s">
        <v>15892</v>
      </c>
      <c r="D186" s="125" t="s">
        <v>17271</v>
      </c>
      <c r="E186" s="125" t="s">
        <v>17220</v>
      </c>
      <c r="G186" s="124" t="s">
        <v>15008</v>
      </c>
      <c r="H186" s="127"/>
    </row>
    <row r="187" spans="1:8" x14ac:dyDescent="0.25">
      <c r="A187" s="127"/>
      <c r="B187" s="124" t="s">
        <v>17272</v>
      </c>
      <c r="C187" s="124" t="s">
        <v>15892</v>
      </c>
      <c r="D187" s="125" t="s">
        <v>17273</v>
      </c>
      <c r="E187" s="125" t="s">
        <v>17220</v>
      </c>
      <c r="G187" s="124" t="s">
        <v>15008</v>
      </c>
      <c r="H187" s="127"/>
    </row>
    <row r="188" spans="1:8" x14ac:dyDescent="0.25">
      <c r="A188" s="127"/>
      <c r="B188" s="124" t="s">
        <v>17274</v>
      </c>
      <c r="C188" s="124" t="s">
        <v>15892</v>
      </c>
      <c r="D188" s="125" t="s">
        <v>17275</v>
      </c>
      <c r="E188" s="125" t="s">
        <v>17220</v>
      </c>
      <c r="G188" s="124" t="s">
        <v>15008</v>
      </c>
      <c r="H188" s="127"/>
    </row>
    <row r="189" spans="1:8" x14ac:dyDescent="0.25">
      <c r="A189" s="127"/>
      <c r="B189" s="124" t="s">
        <v>17276</v>
      </c>
      <c r="C189" s="124" t="s">
        <v>15892</v>
      </c>
      <c r="D189" s="125" t="s">
        <v>17277</v>
      </c>
      <c r="E189" s="125" t="s">
        <v>17220</v>
      </c>
      <c r="G189" s="124" t="s">
        <v>15008</v>
      </c>
      <c r="H189" s="127"/>
    </row>
    <row r="190" spans="1:8" x14ac:dyDescent="0.25">
      <c r="A190" s="127"/>
      <c r="B190" s="124" t="s">
        <v>17278</v>
      </c>
      <c r="C190" s="124" t="s">
        <v>15892</v>
      </c>
      <c r="D190" s="125" t="s">
        <v>17279</v>
      </c>
      <c r="E190" s="125" t="s">
        <v>17220</v>
      </c>
      <c r="G190" s="124" t="s">
        <v>15008</v>
      </c>
      <c r="H190" s="127"/>
    </row>
    <row r="191" spans="1:8" x14ac:dyDescent="0.25">
      <c r="A191" s="127"/>
      <c r="B191" s="124" t="s">
        <v>17280</v>
      </c>
      <c r="C191" s="124" t="s">
        <v>15892</v>
      </c>
      <c r="D191" s="125" t="s">
        <v>17281</v>
      </c>
      <c r="E191" s="125" t="s">
        <v>17282</v>
      </c>
      <c r="G191" s="124" t="s">
        <v>15008</v>
      </c>
      <c r="H191" s="127"/>
    </row>
    <row r="192" spans="1:8" x14ac:dyDescent="0.25">
      <c r="A192" s="127"/>
      <c r="B192" s="124" t="s">
        <v>17283</v>
      </c>
      <c r="C192" s="124" t="s">
        <v>15892</v>
      </c>
      <c r="D192" s="125" t="s">
        <v>17284</v>
      </c>
      <c r="E192" s="125" t="s">
        <v>17282</v>
      </c>
      <c r="G192" s="124" t="s">
        <v>15008</v>
      </c>
      <c r="H192" s="127"/>
    </row>
    <row r="193" spans="1:8" x14ac:dyDescent="0.25">
      <c r="A193" s="127"/>
      <c r="B193" s="124" t="s">
        <v>17285</v>
      </c>
      <c r="C193" s="124" t="s">
        <v>15892</v>
      </c>
      <c r="D193" s="125" t="s">
        <v>17286</v>
      </c>
      <c r="E193" s="125" t="s">
        <v>17287</v>
      </c>
      <c r="G193" s="124" t="s">
        <v>15008</v>
      </c>
      <c r="H193" s="127"/>
    </row>
    <row r="194" spans="1:8" x14ac:dyDescent="0.25">
      <c r="A194" s="127"/>
      <c r="B194" s="124" t="s">
        <v>17288</v>
      </c>
      <c r="C194" s="124" t="s">
        <v>15892</v>
      </c>
      <c r="D194" s="125" t="s">
        <v>17289</v>
      </c>
      <c r="E194" s="125" t="s">
        <v>17287</v>
      </c>
      <c r="G194" s="124" t="s">
        <v>15008</v>
      </c>
      <c r="H194" s="127"/>
    </row>
    <row r="195" spans="1:8" x14ac:dyDescent="0.25">
      <c r="A195" s="127"/>
      <c r="B195" s="124" t="s">
        <v>17290</v>
      </c>
      <c r="C195" s="124" t="s">
        <v>15892</v>
      </c>
      <c r="D195" s="125" t="s">
        <v>17291</v>
      </c>
      <c r="E195" s="125" t="s">
        <v>17287</v>
      </c>
      <c r="G195" s="124" t="s">
        <v>15008</v>
      </c>
      <c r="H195" s="127"/>
    </row>
    <row r="196" spans="1:8" x14ac:dyDescent="0.25">
      <c r="A196" s="127"/>
      <c r="B196" s="124" t="s">
        <v>17292</v>
      </c>
      <c r="C196" s="124" t="s">
        <v>15892</v>
      </c>
      <c r="D196" s="125" t="s">
        <v>17293</v>
      </c>
      <c r="E196" s="125" t="s">
        <v>17287</v>
      </c>
      <c r="G196" s="124" t="s">
        <v>15008</v>
      </c>
      <c r="H196" s="127"/>
    </row>
    <row r="197" spans="1:8" x14ac:dyDescent="0.25">
      <c r="A197" s="127"/>
      <c r="B197" s="124" t="s">
        <v>17294</v>
      </c>
      <c r="C197" s="124" t="s">
        <v>15892</v>
      </c>
      <c r="D197" s="125" t="s">
        <v>17295</v>
      </c>
      <c r="E197" s="125" t="s">
        <v>17287</v>
      </c>
      <c r="G197" s="124" t="s">
        <v>15008</v>
      </c>
      <c r="H197" s="127"/>
    </row>
    <row r="198" spans="1:8" x14ac:dyDescent="0.25">
      <c r="A198" s="127"/>
      <c r="B198" s="124" t="s">
        <v>17296</v>
      </c>
      <c r="C198" s="124" t="s">
        <v>15892</v>
      </c>
      <c r="D198" s="125" t="s">
        <v>17297</v>
      </c>
      <c r="E198" s="125" t="s">
        <v>17298</v>
      </c>
      <c r="G198" s="124" t="s">
        <v>15008</v>
      </c>
      <c r="H198" s="127"/>
    </row>
    <row r="199" spans="1:8" x14ac:dyDescent="0.25">
      <c r="A199" s="127"/>
      <c r="B199" s="124" t="s">
        <v>17299</v>
      </c>
      <c r="C199" s="124" t="s">
        <v>15892</v>
      </c>
      <c r="D199" s="125" t="s">
        <v>17300</v>
      </c>
      <c r="E199" s="125" t="s">
        <v>17301</v>
      </c>
      <c r="G199" s="124" t="s">
        <v>15008</v>
      </c>
      <c r="H199" s="127"/>
    </row>
    <row r="200" spans="1:8" x14ac:dyDescent="0.25">
      <c r="A200" s="127"/>
      <c r="B200" s="124" t="s">
        <v>17302</v>
      </c>
      <c r="C200" s="124" t="s">
        <v>15892</v>
      </c>
      <c r="D200" s="125" t="s">
        <v>17303</v>
      </c>
      <c r="E200" s="125" t="s">
        <v>17304</v>
      </c>
      <c r="G200" s="124" t="s">
        <v>15008</v>
      </c>
      <c r="H200" s="127"/>
    </row>
    <row r="201" spans="1:8" x14ac:dyDescent="0.25">
      <c r="A201" s="127"/>
      <c r="B201" s="124" t="s">
        <v>17305</v>
      </c>
      <c r="C201" s="124" t="s">
        <v>15892</v>
      </c>
      <c r="D201" s="125" t="s">
        <v>17306</v>
      </c>
      <c r="E201" s="125" t="s">
        <v>17304</v>
      </c>
      <c r="G201" s="124" t="s">
        <v>15008</v>
      </c>
      <c r="H201" s="127"/>
    </row>
    <row r="202" spans="1:8" x14ac:dyDescent="0.25">
      <c r="A202" s="127"/>
      <c r="B202" s="124" t="s">
        <v>17307</v>
      </c>
      <c r="C202" s="124" t="s">
        <v>15892</v>
      </c>
      <c r="D202" s="125" t="s">
        <v>17308</v>
      </c>
      <c r="E202" s="125" t="s">
        <v>17309</v>
      </c>
      <c r="G202" s="124" t="s">
        <v>15008</v>
      </c>
      <c r="H202" s="127"/>
    </row>
    <row r="203" spans="1:8" x14ac:dyDescent="0.25">
      <c r="A203" s="127"/>
      <c r="B203" s="124" t="s">
        <v>17310</v>
      </c>
      <c r="C203" s="124" t="s">
        <v>15892</v>
      </c>
      <c r="D203" s="125" t="s">
        <v>17311</v>
      </c>
      <c r="E203" s="125" t="s">
        <v>17309</v>
      </c>
      <c r="G203" s="124" t="s">
        <v>15008</v>
      </c>
      <c r="H203" s="127"/>
    </row>
    <row r="204" spans="1:8" x14ac:dyDescent="0.25">
      <c r="A204" s="127"/>
      <c r="B204" s="124" t="s">
        <v>17312</v>
      </c>
      <c r="C204" s="124" t="s">
        <v>15892</v>
      </c>
      <c r="D204" s="125" t="s">
        <v>17313</v>
      </c>
      <c r="E204" s="125" t="s">
        <v>17314</v>
      </c>
      <c r="G204" s="124" t="s">
        <v>15008</v>
      </c>
      <c r="H204" s="127"/>
    </row>
    <row r="205" spans="1:8" x14ac:dyDescent="0.25">
      <c r="A205" s="127"/>
      <c r="B205" s="124" t="s">
        <v>17315</v>
      </c>
      <c r="C205" s="124" t="s">
        <v>15892</v>
      </c>
      <c r="D205" s="125" t="s">
        <v>17316</v>
      </c>
      <c r="E205" s="125" t="s">
        <v>17314</v>
      </c>
      <c r="G205" s="124" t="s">
        <v>15008</v>
      </c>
      <c r="H205" s="127"/>
    </row>
    <row r="206" spans="1:8" x14ac:dyDescent="0.25">
      <c r="A206" s="127"/>
      <c r="B206" s="124" t="s">
        <v>17317</v>
      </c>
      <c r="C206" s="124" t="s">
        <v>15892</v>
      </c>
      <c r="D206" s="125" t="s">
        <v>17318</v>
      </c>
      <c r="E206" s="125" t="s">
        <v>17319</v>
      </c>
      <c r="G206" s="124" t="s">
        <v>15008</v>
      </c>
      <c r="H206" s="127"/>
    </row>
    <row r="207" spans="1:8" x14ac:dyDescent="0.25">
      <c r="A207" s="127"/>
      <c r="B207" s="124" t="s">
        <v>17320</v>
      </c>
      <c r="C207" s="124" t="s">
        <v>15892</v>
      </c>
      <c r="D207" s="125" t="s">
        <v>17321</v>
      </c>
      <c r="E207" s="125" t="s">
        <v>17319</v>
      </c>
      <c r="G207" s="124" t="s">
        <v>15008</v>
      </c>
      <c r="H207" s="127"/>
    </row>
    <row r="208" spans="1:8" ht="30" x14ac:dyDescent="0.25">
      <c r="A208" s="127"/>
      <c r="B208" s="124" t="s">
        <v>17322</v>
      </c>
      <c r="C208" s="124" t="s">
        <v>15892</v>
      </c>
      <c r="D208" s="125" t="s">
        <v>17323</v>
      </c>
      <c r="E208" s="125" t="s">
        <v>17324</v>
      </c>
      <c r="G208" s="124" t="s">
        <v>15008</v>
      </c>
      <c r="H208" s="127"/>
    </row>
    <row r="209" spans="1:8" x14ac:dyDescent="0.25">
      <c r="A209" s="127"/>
      <c r="B209" s="124" t="s">
        <v>17325</v>
      </c>
      <c r="C209" s="124" t="s">
        <v>15892</v>
      </c>
      <c r="D209" s="125" t="s">
        <v>17326</v>
      </c>
      <c r="E209" s="125" t="s">
        <v>17327</v>
      </c>
      <c r="G209" s="124" t="s">
        <v>15008</v>
      </c>
      <c r="H209" s="127"/>
    </row>
    <row r="210" spans="1:8" x14ac:dyDescent="0.25">
      <c r="A210" s="127"/>
      <c r="B210" s="124" t="s">
        <v>17328</v>
      </c>
      <c r="C210" s="124" t="s">
        <v>15892</v>
      </c>
      <c r="D210" s="125" t="s">
        <v>17329</v>
      </c>
      <c r="E210" s="125" t="s">
        <v>16881</v>
      </c>
      <c r="G210" s="124" t="s">
        <v>15008</v>
      </c>
      <c r="H210" s="127"/>
    </row>
    <row r="211" spans="1:8" x14ac:dyDescent="0.25">
      <c r="A211" s="127"/>
      <c r="B211" s="124" t="s">
        <v>17330</v>
      </c>
      <c r="C211" s="124" t="s">
        <v>15892</v>
      </c>
      <c r="D211" s="125" t="s">
        <v>17331</v>
      </c>
      <c r="E211" s="125" t="s">
        <v>16881</v>
      </c>
      <c r="G211" s="124" t="s">
        <v>15008</v>
      </c>
      <c r="H211" s="127"/>
    </row>
    <row r="212" spans="1:8" x14ac:dyDescent="0.25">
      <c r="A212" s="127"/>
      <c r="B212" s="124" t="s">
        <v>17332</v>
      </c>
      <c r="C212" s="124" t="s">
        <v>15892</v>
      </c>
      <c r="D212" s="125" t="s">
        <v>17333</v>
      </c>
      <c r="E212" s="125" t="s">
        <v>17334</v>
      </c>
      <c r="G212" s="124" t="s">
        <v>15008</v>
      </c>
      <c r="H212" s="127"/>
    </row>
    <row r="213" spans="1:8" x14ac:dyDescent="0.25">
      <c r="A213" s="127"/>
      <c r="B213" s="124" t="s">
        <v>17335</v>
      </c>
      <c r="C213" s="124" t="s">
        <v>15892</v>
      </c>
      <c r="D213" s="125" t="s">
        <v>17336</v>
      </c>
      <c r="E213" s="125" t="s">
        <v>17334</v>
      </c>
      <c r="G213" s="124" t="s">
        <v>15008</v>
      </c>
      <c r="H213" s="127"/>
    </row>
    <row r="214" spans="1:8" x14ac:dyDescent="0.25">
      <c r="A214" s="127"/>
      <c r="B214" s="124" t="s">
        <v>17337</v>
      </c>
      <c r="C214" s="124" t="s">
        <v>15892</v>
      </c>
      <c r="D214" s="125" t="s">
        <v>23422</v>
      </c>
      <c r="E214" s="125" t="s">
        <v>17338</v>
      </c>
      <c r="G214" s="124" t="s">
        <v>15008</v>
      </c>
      <c r="H214" s="127"/>
    </row>
    <row r="215" spans="1:8" x14ac:dyDescent="0.25">
      <c r="A215" s="127"/>
      <c r="B215" s="124" t="s">
        <v>17339</v>
      </c>
      <c r="C215" s="124" t="s">
        <v>15892</v>
      </c>
      <c r="D215" s="125" t="s">
        <v>23423</v>
      </c>
      <c r="E215" s="125" t="s">
        <v>17338</v>
      </c>
      <c r="G215" s="124" t="s">
        <v>15008</v>
      </c>
      <c r="H215" s="127"/>
    </row>
    <row r="216" spans="1:8" x14ac:dyDescent="0.25">
      <c r="A216" s="127"/>
      <c r="B216" s="124" t="s">
        <v>17340</v>
      </c>
      <c r="C216" s="124" t="s">
        <v>15892</v>
      </c>
      <c r="D216" s="125" t="s">
        <v>17341</v>
      </c>
      <c r="E216" s="125" t="s">
        <v>17263</v>
      </c>
      <c r="G216" s="124" t="s">
        <v>15008</v>
      </c>
      <c r="H216" s="127"/>
    </row>
    <row r="217" spans="1:8" x14ac:dyDescent="0.25">
      <c r="A217" s="127"/>
      <c r="B217" s="124" t="s">
        <v>17342</v>
      </c>
      <c r="C217" s="124" t="s">
        <v>15892</v>
      </c>
      <c r="D217" s="125" t="s">
        <v>17343</v>
      </c>
      <c r="E217" s="125" t="s">
        <v>17263</v>
      </c>
      <c r="G217" s="124" t="s">
        <v>15008</v>
      </c>
      <c r="H217" s="127"/>
    </row>
    <row r="218" spans="1:8" x14ac:dyDescent="0.25">
      <c r="A218" s="127"/>
      <c r="B218" s="124" t="s">
        <v>17344</v>
      </c>
      <c r="C218" s="124" t="s">
        <v>15892</v>
      </c>
      <c r="D218" s="125" t="s">
        <v>17345</v>
      </c>
      <c r="E218" s="125" t="s">
        <v>17263</v>
      </c>
      <c r="G218" s="124" t="s">
        <v>15008</v>
      </c>
      <c r="H218" s="127"/>
    </row>
    <row r="219" spans="1:8" x14ac:dyDescent="0.25">
      <c r="A219" s="127"/>
      <c r="B219" s="124" t="s">
        <v>17346</v>
      </c>
      <c r="C219" s="124" t="s">
        <v>15892</v>
      </c>
      <c r="D219" s="125" t="s">
        <v>17347</v>
      </c>
      <c r="E219" s="125" t="s">
        <v>17348</v>
      </c>
      <c r="G219" s="124" t="s">
        <v>15008</v>
      </c>
      <c r="H219" s="127"/>
    </row>
    <row r="220" spans="1:8" x14ac:dyDescent="0.25">
      <c r="A220" s="127"/>
      <c r="B220" s="124" t="s">
        <v>17349</v>
      </c>
      <c r="C220" s="124" t="s">
        <v>15892</v>
      </c>
      <c r="D220" s="125" t="s">
        <v>17350</v>
      </c>
      <c r="E220" s="125" t="s">
        <v>17348</v>
      </c>
      <c r="G220" s="124" t="s">
        <v>15008</v>
      </c>
      <c r="H220" s="127"/>
    </row>
    <row r="221" spans="1:8" ht="30" x14ac:dyDescent="0.25">
      <c r="A221" s="127"/>
      <c r="B221" s="124" t="s">
        <v>23424</v>
      </c>
      <c r="C221" s="124" t="s">
        <v>15892</v>
      </c>
      <c r="D221" s="125" t="s">
        <v>23425</v>
      </c>
      <c r="E221" s="125" t="s">
        <v>17055</v>
      </c>
      <c r="F221" s="125" t="s">
        <v>23426</v>
      </c>
      <c r="G221" s="124" t="s">
        <v>15027</v>
      </c>
      <c r="H221" s="127"/>
    </row>
    <row r="222" spans="1:8" ht="30" x14ac:dyDescent="0.25">
      <c r="A222" s="127"/>
      <c r="B222" s="124" t="s">
        <v>17351</v>
      </c>
      <c r="C222" s="124" t="s">
        <v>15892</v>
      </c>
      <c r="D222" s="125" t="s">
        <v>17352</v>
      </c>
      <c r="E222" s="125" t="s">
        <v>17353</v>
      </c>
      <c r="G222" s="124" t="s">
        <v>15008</v>
      </c>
      <c r="H222" s="127"/>
    </row>
    <row r="223" spans="1:8" ht="30" x14ac:dyDescent="0.25">
      <c r="A223" s="127"/>
      <c r="B223" s="124" t="s">
        <v>17354</v>
      </c>
      <c r="C223" s="124" t="s">
        <v>15892</v>
      </c>
      <c r="D223" s="125" t="s">
        <v>17355</v>
      </c>
      <c r="E223" s="125" t="s">
        <v>17353</v>
      </c>
      <c r="G223" s="124" t="s">
        <v>15008</v>
      </c>
      <c r="H223" s="127"/>
    </row>
    <row r="224" spans="1:8" ht="30" x14ac:dyDescent="0.25">
      <c r="A224" s="127"/>
      <c r="B224" s="124" t="s">
        <v>17356</v>
      </c>
      <c r="C224" s="124" t="s">
        <v>15892</v>
      </c>
      <c r="D224" s="125" t="s">
        <v>17357</v>
      </c>
      <c r="E224" s="125" t="s">
        <v>17353</v>
      </c>
      <c r="G224" s="124" t="s">
        <v>15008</v>
      </c>
      <c r="H224" s="127"/>
    </row>
    <row r="225" spans="1:8" x14ac:dyDescent="0.25">
      <c r="A225" s="127"/>
      <c r="B225" s="124" t="s">
        <v>22834</v>
      </c>
      <c r="C225" s="124" t="s">
        <v>15892</v>
      </c>
      <c r="D225" s="125" t="s">
        <v>22835</v>
      </c>
      <c r="E225" s="125" t="s">
        <v>17360</v>
      </c>
      <c r="G225" s="124" t="s">
        <v>15008</v>
      </c>
      <c r="H225" s="127"/>
    </row>
    <row r="226" spans="1:8" x14ac:dyDescent="0.25">
      <c r="A226" s="127"/>
      <c r="B226" s="124" t="s">
        <v>22836</v>
      </c>
      <c r="C226" s="124" t="s">
        <v>15892</v>
      </c>
      <c r="D226" s="125" t="s">
        <v>22837</v>
      </c>
      <c r="E226" s="125" t="s">
        <v>17360</v>
      </c>
      <c r="G226" s="124" t="s">
        <v>15008</v>
      </c>
      <c r="H226" s="127"/>
    </row>
    <row r="227" spans="1:8" x14ac:dyDescent="0.25">
      <c r="A227" s="127"/>
      <c r="B227" s="124" t="s">
        <v>22838</v>
      </c>
      <c r="C227" s="124" t="s">
        <v>15892</v>
      </c>
      <c r="D227" s="125" t="s">
        <v>22839</v>
      </c>
      <c r="E227" s="125" t="s">
        <v>17360</v>
      </c>
      <c r="G227" s="124" t="s">
        <v>15008</v>
      </c>
      <c r="H227" s="127"/>
    </row>
    <row r="228" spans="1:8" ht="30" x14ac:dyDescent="0.25">
      <c r="A228" s="127"/>
      <c r="B228" s="124" t="s">
        <v>23427</v>
      </c>
      <c r="C228" s="124" t="s">
        <v>15892</v>
      </c>
      <c r="D228" s="125" t="s">
        <v>23428</v>
      </c>
      <c r="E228" s="125" t="s">
        <v>17353</v>
      </c>
      <c r="G228" s="124" t="s">
        <v>15008</v>
      </c>
      <c r="H228" s="127"/>
    </row>
    <row r="229" spans="1:8" ht="30" x14ac:dyDescent="0.25">
      <c r="A229" s="127"/>
      <c r="B229" s="124" t="s">
        <v>23429</v>
      </c>
      <c r="C229" s="124" t="s">
        <v>15892</v>
      </c>
      <c r="D229" s="125" t="s">
        <v>23430</v>
      </c>
      <c r="E229" s="125" t="s">
        <v>17353</v>
      </c>
      <c r="G229" s="124" t="s">
        <v>15008</v>
      </c>
      <c r="H229" s="127"/>
    </row>
    <row r="230" spans="1:8" ht="30" x14ac:dyDescent="0.25">
      <c r="A230" s="127"/>
      <c r="B230" s="124" t="s">
        <v>23431</v>
      </c>
      <c r="C230" s="124" t="s">
        <v>15892</v>
      </c>
      <c r="D230" s="125" t="s">
        <v>23432</v>
      </c>
      <c r="E230" s="125" t="s">
        <v>17353</v>
      </c>
      <c r="G230" s="124" t="s">
        <v>15008</v>
      </c>
      <c r="H230" s="127"/>
    </row>
    <row r="231" spans="1:8" x14ac:dyDescent="0.25">
      <c r="A231" s="127"/>
      <c r="B231" s="124" t="s">
        <v>17358</v>
      </c>
      <c r="C231" s="124" t="s">
        <v>15892</v>
      </c>
      <c r="D231" s="125" t="s">
        <v>17359</v>
      </c>
      <c r="E231" s="125" t="s">
        <v>17360</v>
      </c>
      <c r="G231" s="124" t="s">
        <v>15008</v>
      </c>
      <c r="H231" s="127"/>
    </row>
    <row r="232" spans="1:8" x14ac:dyDescent="0.25">
      <c r="A232" s="127"/>
      <c r="B232" s="124" t="s">
        <v>17361</v>
      </c>
      <c r="C232" s="124" t="s">
        <v>15892</v>
      </c>
      <c r="D232" s="125" t="s">
        <v>17362</v>
      </c>
      <c r="E232" s="125" t="s">
        <v>17360</v>
      </c>
      <c r="G232" s="124" t="s">
        <v>15008</v>
      </c>
      <c r="H232" s="127"/>
    </row>
    <row r="233" spans="1:8" x14ac:dyDescent="0.25">
      <c r="A233" s="127"/>
      <c r="B233" s="124" t="s">
        <v>17363</v>
      </c>
      <c r="C233" s="124" t="s">
        <v>15892</v>
      </c>
      <c r="D233" s="125" t="s">
        <v>17364</v>
      </c>
      <c r="E233" s="125" t="s">
        <v>17360</v>
      </c>
      <c r="G233" s="124" t="s">
        <v>15008</v>
      </c>
      <c r="H233" s="127"/>
    </row>
    <row r="234" spans="1:8" x14ac:dyDescent="0.25">
      <c r="A234" s="127"/>
      <c r="B234" s="124" t="s">
        <v>17365</v>
      </c>
      <c r="C234" s="124" t="s">
        <v>15892</v>
      </c>
      <c r="D234" s="125" t="s">
        <v>17366</v>
      </c>
      <c r="E234" s="125" t="s">
        <v>17360</v>
      </c>
      <c r="G234" s="124" t="s">
        <v>15008</v>
      </c>
      <c r="H234" s="127"/>
    </row>
    <row r="235" spans="1:8" x14ac:dyDescent="0.25">
      <c r="A235" s="127"/>
      <c r="B235" s="124" t="s">
        <v>17367</v>
      </c>
      <c r="C235" s="124" t="s">
        <v>15892</v>
      </c>
      <c r="D235" s="125" t="s">
        <v>17368</v>
      </c>
      <c r="E235" s="125" t="s">
        <v>17360</v>
      </c>
      <c r="G235" s="124" t="s">
        <v>15008</v>
      </c>
      <c r="H235" s="127"/>
    </row>
    <row r="236" spans="1:8" x14ac:dyDescent="0.25">
      <c r="A236" s="127"/>
      <c r="B236" s="124" t="s">
        <v>17369</v>
      </c>
      <c r="C236" s="124" t="s">
        <v>15892</v>
      </c>
      <c r="D236" s="125" t="s">
        <v>17370</v>
      </c>
      <c r="E236" s="125" t="s">
        <v>17360</v>
      </c>
      <c r="G236" s="124" t="s">
        <v>15008</v>
      </c>
      <c r="H236" s="127"/>
    </row>
    <row r="237" spans="1:8" x14ac:dyDescent="0.25">
      <c r="A237" s="127"/>
      <c r="B237" s="124" t="s">
        <v>17371</v>
      </c>
      <c r="C237" s="124" t="s">
        <v>15892</v>
      </c>
      <c r="D237" s="125" t="s">
        <v>17372</v>
      </c>
      <c r="E237" s="125" t="s">
        <v>17360</v>
      </c>
      <c r="G237" s="124" t="s">
        <v>15008</v>
      </c>
      <c r="H237" s="127"/>
    </row>
    <row r="238" spans="1:8" x14ac:dyDescent="0.25">
      <c r="A238" s="127"/>
      <c r="B238" s="124" t="s">
        <v>17373</v>
      </c>
      <c r="C238" s="124" t="s">
        <v>15892</v>
      </c>
      <c r="D238" s="125" t="s">
        <v>17374</v>
      </c>
      <c r="E238" s="125" t="s">
        <v>17360</v>
      </c>
      <c r="G238" s="124" t="s">
        <v>15008</v>
      </c>
      <c r="H238" s="127"/>
    </row>
    <row r="239" spans="1:8" x14ac:dyDescent="0.25">
      <c r="A239" s="127"/>
      <c r="B239" s="124" t="s">
        <v>17375</v>
      </c>
      <c r="C239" s="124" t="s">
        <v>15892</v>
      </c>
      <c r="D239" s="125" t="s">
        <v>17376</v>
      </c>
      <c r="E239" s="125" t="s">
        <v>17360</v>
      </c>
      <c r="G239" s="124" t="s">
        <v>15008</v>
      </c>
      <c r="H239" s="127"/>
    </row>
    <row r="240" spans="1:8" x14ac:dyDescent="0.25">
      <c r="A240" s="127"/>
      <c r="B240" s="124" t="s">
        <v>17377</v>
      </c>
      <c r="C240" s="124" t="s">
        <v>15892</v>
      </c>
      <c r="D240" s="125" t="s">
        <v>17378</v>
      </c>
      <c r="E240" s="125" t="s">
        <v>17360</v>
      </c>
      <c r="G240" s="124" t="s">
        <v>15008</v>
      </c>
      <c r="H240" s="127"/>
    </row>
    <row r="241" spans="1:8" x14ac:dyDescent="0.25">
      <c r="A241" s="127"/>
      <c r="B241" s="124" t="s">
        <v>17379</v>
      </c>
      <c r="C241" s="124" t="s">
        <v>15892</v>
      </c>
      <c r="D241" s="125" t="s">
        <v>17380</v>
      </c>
      <c r="E241" s="125" t="s">
        <v>17360</v>
      </c>
      <c r="G241" s="124" t="s">
        <v>15008</v>
      </c>
      <c r="H241" s="127"/>
    </row>
    <row r="242" spans="1:8" x14ac:dyDescent="0.25">
      <c r="A242" s="127"/>
      <c r="B242" s="124" t="s">
        <v>17381</v>
      </c>
      <c r="C242" s="124" t="s">
        <v>15892</v>
      </c>
      <c r="D242" s="125" t="s">
        <v>17382</v>
      </c>
      <c r="E242" s="125" t="s">
        <v>17360</v>
      </c>
      <c r="G242" s="124" t="s">
        <v>15008</v>
      </c>
      <c r="H242" s="127"/>
    </row>
    <row r="243" spans="1:8" x14ac:dyDescent="0.25">
      <c r="A243" s="127"/>
      <c r="B243" s="124" t="s">
        <v>17383</v>
      </c>
      <c r="C243" s="124" t="s">
        <v>15892</v>
      </c>
      <c r="D243" s="125" t="s">
        <v>17384</v>
      </c>
      <c r="E243" s="125" t="s">
        <v>17360</v>
      </c>
      <c r="G243" s="124" t="s">
        <v>15008</v>
      </c>
      <c r="H243" s="127"/>
    </row>
    <row r="244" spans="1:8" x14ac:dyDescent="0.25">
      <c r="A244" s="127"/>
      <c r="B244" s="124" t="s">
        <v>17385</v>
      </c>
      <c r="C244" s="124" t="s">
        <v>15892</v>
      </c>
      <c r="D244" s="125" t="s">
        <v>17386</v>
      </c>
      <c r="E244" s="125" t="s">
        <v>17360</v>
      </c>
      <c r="G244" s="124" t="s">
        <v>15008</v>
      </c>
      <c r="H244" s="127"/>
    </row>
    <row r="245" spans="1:8" x14ac:dyDescent="0.25">
      <c r="A245" s="127"/>
      <c r="B245" s="124" t="s">
        <v>17387</v>
      </c>
      <c r="C245" s="124" t="s">
        <v>15892</v>
      </c>
      <c r="D245" s="125" t="s">
        <v>17388</v>
      </c>
      <c r="E245" s="125" t="s">
        <v>17360</v>
      </c>
      <c r="G245" s="124" t="s">
        <v>15008</v>
      </c>
      <c r="H245" s="127"/>
    </row>
    <row r="246" spans="1:8" x14ac:dyDescent="0.25">
      <c r="A246" s="127"/>
      <c r="B246" s="124" t="s">
        <v>17389</v>
      </c>
      <c r="C246" s="124" t="s">
        <v>15892</v>
      </c>
      <c r="D246" s="125" t="s">
        <v>17390</v>
      </c>
      <c r="E246" s="125" t="s">
        <v>17360</v>
      </c>
      <c r="G246" s="124" t="s">
        <v>15008</v>
      </c>
      <c r="H246" s="127"/>
    </row>
    <row r="247" spans="1:8" x14ac:dyDescent="0.25">
      <c r="A247" s="127"/>
      <c r="B247" s="124" t="s">
        <v>17391</v>
      </c>
      <c r="C247" s="124" t="s">
        <v>15892</v>
      </c>
      <c r="D247" s="125" t="s">
        <v>17392</v>
      </c>
      <c r="E247" s="125" t="s">
        <v>17360</v>
      </c>
      <c r="G247" s="124" t="s">
        <v>15008</v>
      </c>
      <c r="H247" s="127"/>
    </row>
    <row r="248" spans="1:8" x14ac:dyDescent="0.25">
      <c r="A248" s="127"/>
      <c r="B248" s="124" t="s">
        <v>17393</v>
      </c>
      <c r="C248" s="124" t="s">
        <v>15892</v>
      </c>
      <c r="D248" s="125" t="s">
        <v>17394</v>
      </c>
      <c r="E248" s="125" t="s">
        <v>17360</v>
      </c>
      <c r="G248" s="124" t="s">
        <v>15008</v>
      </c>
      <c r="H248" s="127"/>
    </row>
    <row r="249" spans="1:8" x14ac:dyDescent="0.25">
      <c r="A249" s="127"/>
      <c r="B249" s="124" t="s">
        <v>17395</v>
      </c>
      <c r="C249" s="124" t="s">
        <v>15892</v>
      </c>
      <c r="D249" s="125" t="s">
        <v>17396</v>
      </c>
      <c r="E249" s="125" t="s">
        <v>17360</v>
      </c>
      <c r="G249" s="124" t="s">
        <v>15008</v>
      </c>
      <c r="H249" s="127"/>
    </row>
    <row r="250" spans="1:8" x14ac:dyDescent="0.25">
      <c r="A250" s="127"/>
      <c r="B250" s="124" t="s">
        <v>17397</v>
      </c>
      <c r="C250" s="124" t="s">
        <v>15892</v>
      </c>
      <c r="D250" s="125" t="s">
        <v>17398</v>
      </c>
      <c r="E250" s="125" t="s">
        <v>17360</v>
      </c>
      <c r="G250" s="124" t="s">
        <v>15008</v>
      </c>
      <c r="H250" s="127"/>
    </row>
    <row r="251" spans="1:8" x14ac:dyDescent="0.25">
      <c r="A251" s="127"/>
      <c r="B251" s="124" t="s">
        <v>17399</v>
      </c>
      <c r="C251" s="124" t="s">
        <v>15892</v>
      </c>
      <c r="D251" s="125" t="s">
        <v>17400</v>
      </c>
      <c r="E251" s="125" t="s">
        <v>17360</v>
      </c>
      <c r="G251" s="124" t="s">
        <v>15008</v>
      </c>
      <c r="H251" s="127"/>
    </row>
    <row r="252" spans="1:8" x14ac:dyDescent="0.25">
      <c r="A252" s="127"/>
      <c r="B252" s="124" t="s">
        <v>17401</v>
      </c>
      <c r="C252" s="124" t="s">
        <v>15892</v>
      </c>
      <c r="D252" s="125" t="s">
        <v>17402</v>
      </c>
      <c r="E252" s="125" t="s">
        <v>17360</v>
      </c>
      <c r="G252" s="124" t="s">
        <v>15008</v>
      </c>
      <c r="H252" s="127"/>
    </row>
    <row r="253" spans="1:8" x14ac:dyDescent="0.25">
      <c r="A253" s="127"/>
      <c r="B253" s="124" t="s">
        <v>17403</v>
      </c>
      <c r="C253" s="124" t="s">
        <v>15892</v>
      </c>
      <c r="D253" s="125" t="s">
        <v>17404</v>
      </c>
      <c r="E253" s="125" t="s">
        <v>17360</v>
      </c>
      <c r="G253" s="124" t="s">
        <v>15008</v>
      </c>
      <c r="H253" s="127"/>
    </row>
    <row r="254" spans="1:8" x14ac:dyDescent="0.25">
      <c r="A254" s="127"/>
      <c r="B254" s="124" t="s">
        <v>17405</v>
      </c>
      <c r="C254" s="124" t="s">
        <v>15892</v>
      </c>
      <c r="D254" s="125" t="s">
        <v>17406</v>
      </c>
      <c r="E254" s="125" t="s">
        <v>17360</v>
      </c>
      <c r="G254" s="124" t="s">
        <v>15008</v>
      </c>
      <c r="H254" s="127"/>
    </row>
    <row r="255" spans="1:8" x14ac:dyDescent="0.25">
      <c r="A255" s="127"/>
      <c r="B255" s="124" t="s">
        <v>17407</v>
      </c>
      <c r="C255" s="124" t="s">
        <v>15892</v>
      </c>
      <c r="D255" s="125" t="s">
        <v>17408</v>
      </c>
      <c r="E255" s="125" t="s">
        <v>17360</v>
      </c>
      <c r="G255" s="124" t="s">
        <v>15008</v>
      </c>
      <c r="H255" s="127"/>
    </row>
    <row r="256" spans="1:8" x14ac:dyDescent="0.25">
      <c r="A256" s="127"/>
      <c r="B256" s="124" t="s">
        <v>17409</v>
      </c>
      <c r="C256" s="124" t="s">
        <v>15892</v>
      </c>
      <c r="D256" s="125" t="s">
        <v>17410</v>
      </c>
      <c r="E256" s="125" t="s">
        <v>17360</v>
      </c>
      <c r="G256" s="124" t="s">
        <v>15008</v>
      </c>
      <c r="H256" s="127"/>
    </row>
    <row r="257" spans="1:8" x14ac:dyDescent="0.25">
      <c r="A257" s="127"/>
      <c r="B257" s="124" t="s">
        <v>17411</v>
      </c>
      <c r="C257" s="124" t="s">
        <v>15892</v>
      </c>
      <c r="D257" s="125" t="s">
        <v>17412</v>
      </c>
      <c r="E257" s="125" t="s">
        <v>17360</v>
      </c>
      <c r="G257" s="124" t="s">
        <v>15008</v>
      </c>
      <c r="H257" s="127"/>
    </row>
    <row r="258" spans="1:8" x14ac:dyDescent="0.25">
      <c r="A258" s="127"/>
      <c r="B258" s="124" t="s">
        <v>17413</v>
      </c>
      <c r="C258" s="124" t="s">
        <v>15892</v>
      </c>
      <c r="D258" s="125" t="s">
        <v>17414</v>
      </c>
      <c r="E258" s="125" t="s">
        <v>17360</v>
      </c>
      <c r="G258" s="124" t="s">
        <v>15008</v>
      </c>
      <c r="H258" s="127"/>
    </row>
    <row r="259" spans="1:8" x14ac:dyDescent="0.25">
      <c r="A259" s="127"/>
      <c r="B259" s="124" t="s">
        <v>17415</v>
      </c>
      <c r="C259" s="124" t="s">
        <v>15892</v>
      </c>
      <c r="D259" s="125" t="s">
        <v>17416</v>
      </c>
      <c r="E259" s="125" t="s">
        <v>17360</v>
      </c>
      <c r="G259" s="124" t="s">
        <v>15008</v>
      </c>
      <c r="H259" s="127"/>
    </row>
    <row r="260" spans="1:8" x14ac:dyDescent="0.25">
      <c r="A260" s="127"/>
      <c r="B260" s="124" t="s">
        <v>17417</v>
      </c>
      <c r="C260" s="124" t="s">
        <v>15892</v>
      </c>
      <c r="D260" s="125" t="s">
        <v>17418</v>
      </c>
      <c r="E260" s="125" t="s">
        <v>17360</v>
      </c>
      <c r="G260" s="124" t="s">
        <v>15008</v>
      </c>
      <c r="H260" s="127"/>
    </row>
    <row r="261" spans="1:8" x14ac:dyDescent="0.25">
      <c r="A261" s="127"/>
      <c r="B261" s="124" t="s">
        <v>17419</v>
      </c>
      <c r="C261" s="124" t="s">
        <v>15892</v>
      </c>
      <c r="D261" s="125" t="s">
        <v>17420</v>
      </c>
      <c r="E261" s="125" t="s">
        <v>17360</v>
      </c>
      <c r="G261" s="124" t="s">
        <v>15008</v>
      </c>
      <c r="H261" s="127"/>
    </row>
    <row r="262" spans="1:8" x14ac:dyDescent="0.25">
      <c r="A262" s="127"/>
      <c r="B262" s="124" t="s">
        <v>17421</v>
      </c>
      <c r="C262" s="124" t="s">
        <v>15892</v>
      </c>
      <c r="D262" s="125" t="s">
        <v>17422</v>
      </c>
      <c r="E262" s="125" t="s">
        <v>17360</v>
      </c>
      <c r="G262" s="124" t="s">
        <v>15008</v>
      </c>
      <c r="H262" s="127"/>
    </row>
    <row r="263" spans="1:8" x14ac:dyDescent="0.25">
      <c r="A263" s="127"/>
      <c r="B263" s="124" t="s">
        <v>17423</v>
      </c>
      <c r="C263" s="124" t="s">
        <v>15892</v>
      </c>
      <c r="D263" s="125" t="s">
        <v>17424</v>
      </c>
      <c r="E263" s="125" t="s">
        <v>17360</v>
      </c>
      <c r="G263" s="124" t="s">
        <v>15008</v>
      </c>
      <c r="H263" s="127"/>
    </row>
    <row r="264" spans="1:8" x14ac:dyDescent="0.25">
      <c r="A264" s="127"/>
      <c r="B264" s="124" t="s">
        <v>17425</v>
      </c>
      <c r="C264" s="124" t="s">
        <v>15892</v>
      </c>
      <c r="D264" s="125" t="s">
        <v>17426</v>
      </c>
      <c r="E264" s="125" t="s">
        <v>17360</v>
      </c>
      <c r="G264" s="124" t="s">
        <v>15008</v>
      </c>
      <c r="H264" s="127"/>
    </row>
    <row r="265" spans="1:8" x14ac:dyDescent="0.25">
      <c r="A265" s="127"/>
      <c r="B265" s="124" t="s">
        <v>17427</v>
      </c>
      <c r="C265" s="124" t="s">
        <v>15892</v>
      </c>
      <c r="D265" s="125" t="s">
        <v>17428</v>
      </c>
      <c r="E265" s="125" t="s">
        <v>17360</v>
      </c>
      <c r="G265" s="124" t="s">
        <v>15008</v>
      </c>
      <c r="H265" s="127"/>
    </row>
    <row r="266" spans="1:8" x14ac:dyDescent="0.25">
      <c r="A266" s="127"/>
      <c r="B266" s="124" t="s">
        <v>17429</v>
      </c>
      <c r="C266" s="124" t="s">
        <v>15892</v>
      </c>
      <c r="D266" s="125" t="s">
        <v>17430</v>
      </c>
      <c r="E266" s="125" t="s">
        <v>17360</v>
      </c>
      <c r="G266" s="124" t="s">
        <v>15008</v>
      </c>
      <c r="H266" s="127"/>
    </row>
    <row r="267" spans="1:8" x14ac:dyDescent="0.25">
      <c r="A267" s="127"/>
      <c r="B267" s="124" t="s">
        <v>17431</v>
      </c>
      <c r="C267" s="124" t="s">
        <v>15892</v>
      </c>
      <c r="D267" s="125" t="s">
        <v>17432</v>
      </c>
      <c r="E267" s="125" t="s">
        <v>17360</v>
      </c>
      <c r="G267" s="124" t="s">
        <v>15008</v>
      </c>
      <c r="H267" s="127"/>
    </row>
    <row r="268" spans="1:8" x14ac:dyDescent="0.25">
      <c r="A268" s="127"/>
      <c r="B268" s="124" t="s">
        <v>17433</v>
      </c>
      <c r="C268" s="124" t="s">
        <v>15892</v>
      </c>
      <c r="D268" s="125" t="s">
        <v>17434</v>
      </c>
      <c r="E268" s="125" t="s">
        <v>17360</v>
      </c>
      <c r="G268" s="124" t="s">
        <v>15008</v>
      </c>
      <c r="H268" s="127"/>
    </row>
    <row r="269" spans="1:8" x14ac:dyDescent="0.25">
      <c r="A269" s="127"/>
      <c r="B269" s="124" t="s">
        <v>17435</v>
      </c>
      <c r="C269" s="124" t="s">
        <v>15892</v>
      </c>
      <c r="D269" s="125" t="s">
        <v>17436</v>
      </c>
      <c r="E269" s="125" t="s">
        <v>17360</v>
      </c>
      <c r="G269" s="124" t="s">
        <v>15008</v>
      </c>
      <c r="H269" s="127"/>
    </row>
    <row r="270" spans="1:8" x14ac:dyDescent="0.25">
      <c r="A270" s="127"/>
      <c r="B270" s="124" t="s">
        <v>17437</v>
      </c>
      <c r="C270" s="124" t="s">
        <v>15892</v>
      </c>
      <c r="D270" s="125" t="s">
        <v>17438</v>
      </c>
      <c r="E270" s="125" t="s">
        <v>17360</v>
      </c>
      <c r="G270" s="124" t="s">
        <v>15008</v>
      </c>
      <c r="H270" s="127"/>
    </row>
    <row r="271" spans="1:8" x14ac:dyDescent="0.25">
      <c r="A271" s="127"/>
      <c r="B271" s="124" t="s">
        <v>17439</v>
      </c>
      <c r="C271" s="124" t="s">
        <v>15892</v>
      </c>
      <c r="D271" s="125" t="s">
        <v>17440</v>
      </c>
      <c r="E271" s="125" t="s">
        <v>17360</v>
      </c>
      <c r="G271" s="124" t="s">
        <v>15008</v>
      </c>
      <c r="H271" s="127"/>
    </row>
    <row r="272" spans="1:8" x14ac:dyDescent="0.25">
      <c r="A272" s="127"/>
      <c r="B272" s="124" t="s">
        <v>17441</v>
      </c>
      <c r="C272" s="124" t="s">
        <v>15892</v>
      </c>
      <c r="D272" s="125" t="s">
        <v>17442</v>
      </c>
      <c r="E272" s="125" t="s">
        <v>17360</v>
      </c>
      <c r="G272" s="124" t="s">
        <v>15008</v>
      </c>
      <c r="H272" s="127"/>
    </row>
    <row r="273" spans="1:8" ht="30" x14ac:dyDescent="0.25">
      <c r="A273" s="127"/>
      <c r="B273" s="124" t="s">
        <v>17443</v>
      </c>
      <c r="C273" s="124" t="s">
        <v>15892</v>
      </c>
      <c r="D273" s="125" t="s">
        <v>17444</v>
      </c>
      <c r="E273" s="125" t="s">
        <v>17360</v>
      </c>
      <c r="G273" s="124" t="s">
        <v>15008</v>
      </c>
      <c r="H273" s="127"/>
    </row>
    <row r="274" spans="1:8" x14ac:dyDescent="0.25">
      <c r="A274" s="127"/>
      <c r="B274" s="124" t="s">
        <v>17445</v>
      </c>
      <c r="C274" s="124" t="s">
        <v>15892</v>
      </c>
      <c r="D274" s="125" t="s">
        <v>17446</v>
      </c>
      <c r="E274" s="125" t="s">
        <v>17360</v>
      </c>
      <c r="G274" s="124" t="s">
        <v>15008</v>
      </c>
      <c r="H274" s="127"/>
    </row>
    <row r="275" spans="1:8" x14ac:dyDescent="0.25">
      <c r="A275" s="127"/>
      <c r="B275" s="124" t="s">
        <v>17447</v>
      </c>
      <c r="C275" s="124" t="s">
        <v>15892</v>
      </c>
      <c r="D275" s="125" t="s">
        <v>17448</v>
      </c>
      <c r="E275" s="125" t="s">
        <v>17360</v>
      </c>
      <c r="G275" s="124" t="s">
        <v>15008</v>
      </c>
      <c r="H275" s="127"/>
    </row>
    <row r="276" spans="1:8" x14ac:dyDescent="0.25">
      <c r="A276" s="127"/>
      <c r="B276" s="124" t="s">
        <v>17449</v>
      </c>
      <c r="C276" s="124" t="s">
        <v>15892</v>
      </c>
      <c r="D276" s="125" t="s">
        <v>17450</v>
      </c>
      <c r="E276" s="125" t="s">
        <v>17360</v>
      </c>
      <c r="G276" s="124" t="s">
        <v>15008</v>
      </c>
      <c r="H276" s="127"/>
    </row>
    <row r="277" spans="1:8" x14ac:dyDescent="0.25">
      <c r="A277" s="127"/>
      <c r="B277" s="124" t="s">
        <v>17451</v>
      </c>
      <c r="C277" s="124" t="s">
        <v>15892</v>
      </c>
      <c r="D277" s="125" t="s">
        <v>17452</v>
      </c>
      <c r="E277" s="125" t="s">
        <v>17360</v>
      </c>
      <c r="G277" s="124" t="s">
        <v>15008</v>
      </c>
      <c r="H277" s="127"/>
    </row>
    <row r="278" spans="1:8" x14ac:dyDescent="0.25">
      <c r="A278" s="127"/>
      <c r="B278" s="124" t="s">
        <v>17453</v>
      </c>
      <c r="C278" s="124" t="s">
        <v>15892</v>
      </c>
      <c r="D278" s="125" t="s">
        <v>17454</v>
      </c>
      <c r="E278" s="125" t="s">
        <v>17360</v>
      </c>
      <c r="G278" s="124" t="s">
        <v>15008</v>
      </c>
      <c r="H278" s="127"/>
    </row>
    <row r="279" spans="1:8" x14ac:dyDescent="0.25">
      <c r="A279" s="127"/>
      <c r="B279" s="124" t="s">
        <v>17455</v>
      </c>
      <c r="C279" s="124" t="s">
        <v>15892</v>
      </c>
      <c r="D279" s="125" t="s">
        <v>17456</v>
      </c>
      <c r="E279" s="125" t="s">
        <v>17360</v>
      </c>
      <c r="G279" s="124" t="s">
        <v>15008</v>
      </c>
      <c r="H279" s="127"/>
    </row>
    <row r="280" spans="1:8" x14ac:dyDescent="0.25">
      <c r="A280" s="127"/>
      <c r="B280" s="124" t="s">
        <v>17457</v>
      </c>
      <c r="C280" s="124" t="s">
        <v>15892</v>
      </c>
      <c r="D280" s="125" t="s">
        <v>17458</v>
      </c>
      <c r="E280" s="125" t="s">
        <v>17360</v>
      </c>
      <c r="G280" s="124" t="s">
        <v>15008</v>
      </c>
      <c r="H280" s="127"/>
    </row>
    <row r="281" spans="1:8" x14ac:dyDescent="0.25">
      <c r="A281" s="127"/>
      <c r="B281" s="124" t="s">
        <v>436</v>
      </c>
      <c r="C281" s="124" t="s">
        <v>15892</v>
      </c>
      <c r="D281" s="125" t="s">
        <v>17459</v>
      </c>
      <c r="E281" s="125" t="s">
        <v>17360</v>
      </c>
      <c r="G281" s="124" t="s">
        <v>15008</v>
      </c>
      <c r="H281" s="127"/>
    </row>
    <row r="282" spans="1:8" x14ac:dyDescent="0.25">
      <c r="A282" s="127"/>
      <c r="B282" s="124" t="s">
        <v>17460</v>
      </c>
      <c r="C282" s="124" t="s">
        <v>15892</v>
      </c>
      <c r="D282" s="125" t="s">
        <v>17461</v>
      </c>
      <c r="E282" s="125" t="s">
        <v>17360</v>
      </c>
      <c r="G282" s="124" t="s">
        <v>15008</v>
      </c>
      <c r="H282" s="127"/>
    </row>
    <row r="283" spans="1:8" x14ac:dyDescent="0.25">
      <c r="A283" s="127"/>
      <c r="B283" s="124" t="s">
        <v>17462</v>
      </c>
      <c r="C283" s="124" t="s">
        <v>15892</v>
      </c>
      <c r="D283" s="125" t="s">
        <v>17463</v>
      </c>
      <c r="E283" s="125" t="s">
        <v>17360</v>
      </c>
      <c r="G283" s="124" t="s">
        <v>15008</v>
      </c>
      <c r="H283" s="127"/>
    </row>
    <row r="284" spans="1:8" x14ac:dyDescent="0.25">
      <c r="A284" s="127"/>
      <c r="B284" s="124" t="s">
        <v>17464</v>
      </c>
      <c r="C284" s="124" t="s">
        <v>15892</v>
      </c>
      <c r="D284" s="125" t="s">
        <v>17465</v>
      </c>
      <c r="E284" s="125" t="s">
        <v>17360</v>
      </c>
      <c r="G284" s="124" t="s">
        <v>15008</v>
      </c>
      <c r="H284" s="127"/>
    </row>
    <row r="285" spans="1:8" x14ac:dyDescent="0.25">
      <c r="A285" s="127"/>
      <c r="B285" s="124" t="s">
        <v>17466</v>
      </c>
      <c r="C285" s="124" t="s">
        <v>15892</v>
      </c>
      <c r="D285" s="125" t="s">
        <v>17467</v>
      </c>
      <c r="E285" s="125" t="s">
        <v>17360</v>
      </c>
      <c r="G285" s="124" t="s">
        <v>15008</v>
      </c>
      <c r="H285" s="127"/>
    </row>
    <row r="286" spans="1:8" x14ac:dyDescent="0.25">
      <c r="A286" s="127"/>
      <c r="B286" s="124" t="s">
        <v>17468</v>
      </c>
      <c r="C286" s="124" t="s">
        <v>15892</v>
      </c>
      <c r="D286" s="125" t="s">
        <v>17469</v>
      </c>
      <c r="E286" s="125" t="s">
        <v>17360</v>
      </c>
      <c r="G286" s="124" t="s">
        <v>15008</v>
      </c>
      <c r="H286" s="127"/>
    </row>
    <row r="287" spans="1:8" x14ac:dyDescent="0.25">
      <c r="A287" s="127"/>
      <c r="B287" s="124" t="s">
        <v>17470</v>
      </c>
      <c r="C287" s="124" t="s">
        <v>15892</v>
      </c>
      <c r="D287" s="125" t="s">
        <v>17471</v>
      </c>
      <c r="E287" s="125" t="s">
        <v>17360</v>
      </c>
      <c r="G287" s="124" t="s">
        <v>15008</v>
      </c>
      <c r="H287" s="127"/>
    </row>
    <row r="288" spans="1:8" x14ac:dyDescent="0.25">
      <c r="A288" s="127"/>
      <c r="B288" s="124" t="s">
        <v>17472</v>
      </c>
      <c r="C288" s="124" t="s">
        <v>15892</v>
      </c>
      <c r="D288" s="125" t="s">
        <v>17473</v>
      </c>
      <c r="E288" s="125" t="s">
        <v>17360</v>
      </c>
      <c r="G288" s="124" t="s">
        <v>15008</v>
      </c>
      <c r="H288" s="127"/>
    </row>
    <row r="289" spans="1:8" x14ac:dyDescent="0.25">
      <c r="A289" s="127"/>
      <c r="B289" s="124" t="s">
        <v>17474</v>
      </c>
      <c r="C289" s="124" t="s">
        <v>15892</v>
      </c>
      <c r="D289" s="125" t="s">
        <v>17475</v>
      </c>
      <c r="E289" s="125" t="s">
        <v>17360</v>
      </c>
      <c r="G289" s="124" t="s">
        <v>15008</v>
      </c>
      <c r="H289" s="127"/>
    </row>
    <row r="290" spans="1:8" x14ac:dyDescent="0.25">
      <c r="A290" s="127"/>
      <c r="B290" s="124" t="s">
        <v>17476</v>
      </c>
      <c r="C290" s="124" t="s">
        <v>15892</v>
      </c>
      <c r="D290" s="125" t="s">
        <v>17477</v>
      </c>
      <c r="E290" s="125" t="s">
        <v>17360</v>
      </c>
      <c r="G290" s="124" t="s">
        <v>15008</v>
      </c>
      <c r="H290" s="127"/>
    </row>
    <row r="291" spans="1:8" x14ac:dyDescent="0.25">
      <c r="A291" s="127"/>
      <c r="B291" s="124" t="s">
        <v>17478</v>
      </c>
      <c r="C291" s="124" t="s">
        <v>15892</v>
      </c>
      <c r="D291" s="125" t="s">
        <v>17479</v>
      </c>
      <c r="E291" s="125" t="s">
        <v>17360</v>
      </c>
      <c r="G291" s="124" t="s">
        <v>15008</v>
      </c>
      <c r="H291" s="127"/>
    </row>
    <row r="292" spans="1:8" x14ac:dyDescent="0.25">
      <c r="A292" s="127"/>
      <c r="B292" s="124" t="s">
        <v>17480</v>
      </c>
      <c r="C292" s="124" t="s">
        <v>15892</v>
      </c>
      <c r="D292" s="125" t="s">
        <v>17481</v>
      </c>
      <c r="E292" s="125" t="s">
        <v>17360</v>
      </c>
      <c r="G292" s="124" t="s">
        <v>15008</v>
      </c>
      <c r="H292" s="127"/>
    </row>
    <row r="293" spans="1:8" x14ac:dyDescent="0.25">
      <c r="A293" s="127"/>
      <c r="B293" s="124" t="s">
        <v>17482</v>
      </c>
      <c r="C293" s="124" t="s">
        <v>15892</v>
      </c>
      <c r="D293" s="125" t="s">
        <v>17483</v>
      </c>
      <c r="E293" s="125" t="s">
        <v>17360</v>
      </c>
      <c r="G293" s="124" t="s">
        <v>15008</v>
      </c>
      <c r="H293" s="127"/>
    </row>
    <row r="294" spans="1:8" x14ac:dyDescent="0.25">
      <c r="A294" s="127"/>
      <c r="B294" s="124" t="s">
        <v>17484</v>
      </c>
      <c r="C294" s="124" t="s">
        <v>15892</v>
      </c>
      <c r="D294" s="125" t="s">
        <v>17485</v>
      </c>
      <c r="E294" s="125" t="s">
        <v>17360</v>
      </c>
      <c r="G294" s="124" t="s">
        <v>15008</v>
      </c>
      <c r="H294" s="127"/>
    </row>
    <row r="295" spans="1:8" x14ac:dyDescent="0.25">
      <c r="A295" s="127"/>
      <c r="B295" s="124" t="s">
        <v>17486</v>
      </c>
      <c r="C295" s="124" t="s">
        <v>15892</v>
      </c>
      <c r="D295" s="125" t="s">
        <v>17487</v>
      </c>
      <c r="E295" s="125" t="s">
        <v>17360</v>
      </c>
      <c r="G295" s="124" t="s">
        <v>15008</v>
      </c>
      <c r="H295" s="127"/>
    </row>
    <row r="296" spans="1:8" x14ac:dyDescent="0.25">
      <c r="A296" s="127"/>
      <c r="B296" s="124" t="s">
        <v>17488</v>
      </c>
      <c r="C296" s="124" t="s">
        <v>15892</v>
      </c>
      <c r="D296" s="125" t="s">
        <v>17489</v>
      </c>
      <c r="E296" s="125" t="s">
        <v>17360</v>
      </c>
      <c r="G296" s="124" t="s">
        <v>15008</v>
      </c>
      <c r="H296" s="127"/>
    </row>
    <row r="297" spans="1:8" x14ac:dyDescent="0.25">
      <c r="A297" s="127"/>
      <c r="B297" s="124" t="s">
        <v>17490</v>
      </c>
      <c r="C297" s="124" t="s">
        <v>15892</v>
      </c>
      <c r="D297" s="125" t="s">
        <v>17491</v>
      </c>
      <c r="E297" s="125" t="s">
        <v>17360</v>
      </c>
      <c r="G297" s="124" t="s">
        <v>15008</v>
      </c>
      <c r="H297" s="127"/>
    </row>
    <row r="298" spans="1:8" x14ac:dyDescent="0.25">
      <c r="A298" s="127"/>
      <c r="B298" s="124" t="s">
        <v>17492</v>
      </c>
      <c r="C298" s="124" t="s">
        <v>15892</v>
      </c>
      <c r="D298" s="125" t="s">
        <v>17493</v>
      </c>
      <c r="E298" s="125" t="s">
        <v>17360</v>
      </c>
      <c r="G298" s="124" t="s">
        <v>15008</v>
      </c>
      <c r="H298" s="127"/>
    </row>
    <row r="299" spans="1:8" x14ac:dyDescent="0.25">
      <c r="A299" s="127"/>
      <c r="B299" s="124" t="s">
        <v>17494</v>
      </c>
      <c r="C299" s="124" t="s">
        <v>15892</v>
      </c>
      <c r="D299" s="125" t="s">
        <v>17495</v>
      </c>
      <c r="E299" s="125" t="s">
        <v>17360</v>
      </c>
      <c r="G299" s="124" t="s">
        <v>15008</v>
      </c>
      <c r="H299" s="127"/>
    </row>
    <row r="300" spans="1:8" x14ac:dyDescent="0.25">
      <c r="A300" s="127"/>
      <c r="B300" s="124" t="s">
        <v>17496</v>
      </c>
      <c r="C300" s="124" t="s">
        <v>15892</v>
      </c>
      <c r="D300" s="125" t="s">
        <v>17497</v>
      </c>
      <c r="E300" s="125" t="s">
        <v>17360</v>
      </c>
      <c r="G300" s="124" t="s">
        <v>15008</v>
      </c>
      <c r="H300" s="127"/>
    </row>
    <row r="301" spans="1:8" x14ac:dyDescent="0.25">
      <c r="A301" s="127"/>
      <c r="B301" s="124" t="s">
        <v>17498</v>
      </c>
      <c r="C301" s="124" t="s">
        <v>15892</v>
      </c>
      <c r="D301" s="125" t="s">
        <v>17499</v>
      </c>
      <c r="E301" s="125" t="s">
        <v>17360</v>
      </c>
      <c r="G301" s="124" t="s">
        <v>15008</v>
      </c>
      <c r="H301" s="127"/>
    </row>
    <row r="302" spans="1:8" x14ac:dyDescent="0.25">
      <c r="A302" s="127"/>
      <c r="B302" s="124" t="s">
        <v>17500</v>
      </c>
      <c r="C302" s="124" t="s">
        <v>15892</v>
      </c>
      <c r="D302" s="125" t="s">
        <v>17501</v>
      </c>
      <c r="E302" s="125" t="s">
        <v>17360</v>
      </c>
      <c r="G302" s="124" t="s">
        <v>15008</v>
      </c>
      <c r="H302" s="127"/>
    </row>
    <row r="303" spans="1:8" x14ac:dyDescent="0.25">
      <c r="A303" s="127"/>
      <c r="B303" s="124" t="s">
        <v>17502</v>
      </c>
      <c r="C303" s="124" t="s">
        <v>15892</v>
      </c>
      <c r="D303" s="125" t="s">
        <v>17503</v>
      </c>
      <c r="E303" s="125" t="s">
        <v>17360</v>
      </c>
      <c r="G303" s="124" t="s">
        <v>15008</v>
      </c>
      <c r="H303" s="127"/>
    </row>
    <row r="304" spans="1:8" x14ac:dyDescent="0.25">
      <c r="A304" s="127"/>
      <c r="B304" s="124" t="s">
        <v>3580</v>
      </c>
      <c r="C304" s="124" t="s">
        <v>15892</v>
      </c>
      <c r="D304" s="125" t="s">
        <v>17504</v>
      </c>
      <c r="E304" s="125" t="s">
        <v>17360</v>
      </c>
      <c r="G304" s="124" t="s">
        <v>15008</v>
      </c>
      <c r="H304" s="127"/>
    </row>
    <row r="305" spans="1:8" x14ac:dyDescent="0.25">
      <c r="A305" s="127"/>
      <c r="B305" s="124" t="s">
        <v>17505</v>
      </c>
      <c r="C305" s="124" t="s">
        <v>15892</v>
      </c>
      <c r="D305" s="125" t="s">
        <v>17506</v>
      </c>
      <c r="E305" s="125" t="s">
        <v>17360</v>
      </c>
      <c r="G305" s="124" t="s">
        <v>15008</v>
      </c>
      <c r="H305" s="127"/>
    </row>
    <row r="306" spans="1:8" x14ac:dyDescent="0.25">
      <c r="A306" s="127"/>
      <c r="B306" s="124" t="s">
        <v>17507</v>
      </c>
      <c r="C306" s="124" t="s">
        <v>15892</v>
      </c>
      <c r="D306" s="125" t="s">
        <v>17508</v>
      </c>
      <c r="E306" s="125" t="s">
        <v>17360</v>
      </c>
      <c r="G306" s="124" t="s">
        <v>15008</v>
      </c>
      <c r="H306" s="127"/>
    </row>
    <row r="307" spans="1:8" x14ac:dyDescent="0.25">
      <c r="A307" s="127"/>
      <c r="B307" s="124" t="s">
        <v>17509</v>
      </c>
      <c r="C307" s="124" t="s">
        <v>15892</v>
      </c>
      <c r="D307" s="125" t="s">
        <v>17510</v>
      </c>
      <c r="E307" s="125" t="s">
        <v>17360</v>
      </c>
      <c r="G307" s="124" t="s">
        <v>15008</v>
      </c>
      <c r="H307" s="127"/>
    </row>
    <row r="308" spans="1:8" x14ac:dyDescent="0.25">
      <c r="A308" s="127"/>
      <c r="B308" s="124" t="s">
        <v>17511</v>
      </c>
      <c r="C308" s="124" t="s">
        <v>15892</v>
      </c>
      <c r="D308" s="125" t="s">
        <v>17512</v>
      </c>
      <c r="E308" s="125" t="s">
        <v>17360</v>
      </c>
      <c r="G308" s="124" t="s">
        <v>15008</v>
      </c>
      <c r="H308" s="127"/>
    </row>
    <row r="309" spans="1:8" x14ac:dyDescent="0.25">
      <c r="A309" s="127"/>
      <c r="B309" s="124" t="s">
        <v>17513</v>
      </c>
      <c r="C309" s="124" t="s">
        <v>15892</v>
      </c>
      <c r="D309" s="125" t="s">
        <v>17514</v>
      </c>
      <c r="E309" s="125" t="s">
        <v>17360</v>
      </c>
      <c r="G309" s="124" t="s">
        <v>15008</v>
      </c>
      <c r="H309" s="127"/>
    </row>
    <row r="310" spans="1:8" x14ac:dyDescent="0.25">
      <c r="A310" s="127"/>
      <c r="B310" s="124" t="s">
        <v>17515</v>
      </c>
      <c r="C310" s="124" t="s">
        <v>15892</v>
      </c>
      <c r="D310" s="125" t="s">
        <v>17516</v>
      </c>
      <c r="E310" s="125" t="s">
        <v>17360</v>
      </c>
      <c r="G310" s="124" t="s">
        <v>15008</v>
      </c>
      <c r="H310" s="127"/>
    </row>
    <row r="311" spans="1:8" x14ac:dyDescent="0.25">
      <c r="A311" s="127"/>
      <c r="B311" s="124" t="s">
        <v>17517</v>
      </c>
      <c r="C311" s="124" t="s">
        <v>15892</v>
      </c>
      <c r="D311" s="125" t="s">
        <v>17518</v>
      </c>
      <c r="E311" s="125" t="s">
        <v>17360</v>
      </c>
      <c r="G311" s="124" t="s">
        <v>15008</v>
      </c>
      <c r="H311" s="127"/>
    </row>
    <row r="312" spans="1:8" x14ac:dyDescent="0.25">
      <c r="A312" s="127"/>
      <c r="B312" s="124" t="s">
        <v>17519</v>
      </c>
      <c r="C312" s="124" t="s">
        <v>15892</v>
      </c>
      <c r="D312" s="125" t="s">
        <v>17520</v>
      </c>
      <c r="E312" s="125" t="s">
        <v>17360</v>
      </c>
      <c r="G312" s="124" t="s">
        <v>15008</v>
      </c>
      <c r="H312" s="127"/>
    </row>
    <row r="313" spans="1:8" x14ac:dyDescent="0.25">
      <c r="A313" s="127"/>
      <c r="B313" s="124" t="s">
        <v>17521</v>
      </c>
      <c r="C313" s="124" t="s">
        <v>15892</v>
      </c>
      <c r="D313" s="125" t="s">
        <v>17522</v>
      </c>
      <c r="E313" s="125" t="s">
        <v>17360</v>
      </c>
      <c r="G313" s="124" t="s">
        <v>15008</v>
      </c>
      <c r="H313" s="127"/>
    </row>
    <row r="314" spans="1:8" x14ac:dyDescent="0.25">
      <c r="A314" s="127"/>
      <c r="B314" s="124" t="s">
        <v>17523</v>
      </c>
      <c r="C314" s="124" t="s">
        <v>15892</v>
      </c>
      <c r="D314" s="125" t="s">
        <v>17524</v>
      </c>
      <c r="E314" s="125" t="s">
        <v>17360</v>
      </c>
      <c r="G314" s="124" t="s">
        <v>15008</v>
      </c>
      <c r="H314" s="127"/>
    </row>
    <row r="315" spans="1:8" x14ac:dyDescent="0.25">
      <c r="A315" s="127"/>
      <c r="B315" s="124" t="s">
        <v>17525</v>
      </c>
      <c r="C315" s="124" t="s">
        <v>15892</v>
      </c>
      <c r="D315" s="125" t="s">
        <v>17526</v>
      </c>
      <c r="E315" s="125" t="s">
        <v>17360</v>
      </c>
      <c r="G315" s="124" t="s">
        <v>15008</v>
      </c>
      <c r="H315" s="127"/>
    </row>
    <row r="316" spans="1:8" x14ac:dyDescent="0.25">
      <c r="A316" s="127"/>
      <c r="B316" s="124" t="s">
        <v>17527</v>
      </c>
      <c r="C316" s="124" t="s">
        <v>15892</v>
      </c>
      <c r="D316" s="125" t="s">
        <v>17528</v>
      </c>
      <c r="E316" s="125" t="s">
        <v>17360</v>
      </c>
      <c r="G316" s="124" t="s">
        <v>15008</v>
      </c>
      <c r="H316" s="127"/>
    </row>
    <row r="317" spans="1:8" x14ac:dyDescent="0.25">
      <c r="A317" s="127"/>
      <c r="B317" s="124" t="s">
        <v>17529</v>
      </c>
      <c r="C317" s="124" t="s">
        <v>15892</v>
      </c>
      <c r="D317" s="125" t="s">
        <v>17530</v>
      </c>
      <c r="E317" s="125" t="s">
        <v>17360</v>
      </c>
      <c r="G317" s="124" t="s">
        <v>15008</v>
      </c>
      <c r="H317" s="127"/>
    </row>
    <row r="318" spans="1:8" x14ac:dyDescent="0.25">
      <c r="A318" s="127"/>
      <c r="B318" s="124" t="s">
        <v>17531</v>
      </c>
      <c r="C318" s="124" t="s">
        <v>15892</v>
      </c>
      <c r="D318" s="125" t="s">
        <v>17532</v>
      </c>
      <c r="E318" s="125" t="s">
        <v>17360</v>
      </c>
      <c r="G318" s="124" t="s">
        <v>15008</v>
      </c>
      <c r="H318" s="127"/>
    </row>
    <row r="319" spans="1:8" x14ac:dyDescent="0.25">
      <c r="A319" s="127"/>
      <c r="B319" s="124" t="s">
        <v>17533</v>
      </c>
      <c r="C319" s="124" t="s">
        <v>15892</v>
      </c>
      <c r="D319" s="125" t="s">
        <v>17534</v>
      </c>
      <c r="E319" s="125" t="s">
        <v>17360</v>
      </c>
      <c r="G319" s="124" t="s">
        <v>15008</v>
      </c>
      <c r="H319" s="127"/>
    </row>
    <row r="320" spans="1:8" x14ac:dyDescent="0.25">
      <c r="A320" s="127"/>
      <c r="B320" s="124" t="s">
        <v>17535</v>
      </c>
      <c r="C320" s="124" t="s">
        <v>15892</v>
      </c>
      <c r="D320" s="125" t="s">
        <v>17536</v>
      </c>
      <c r="E320" s="125" t="s">
        <v>17360</v>
      </c>
      <c r="G320" s="124" t="s">
        <v>15008</v>
      </c>
      <c r="H320" s="127"/>
    </row>
    <row r="321" spans="1:8" x14ac:dyDescent="0.25">
      <c r="A321" s="127"/>
      <c r="B321" s="124" t="s">
        <v>17537</v>
      </c>
      <c r="C321" s="124" t="s">
        <v>15892</v>
      </c>
      <c r="D321" s="125" t="s">
        <v>17538</v>
      </c>
      <c r="E321" s="125" t="s">
        <v>17360</v>
      </c>
      <c r="G321" s="124" t="s">
        <v>15008</v>
      </c>
      <c r="H321" s="127"/>
    </row>
    <row r="322" spans="1:8" x14ac:dyDescent="0.25">
      <c r="A322" s="127"/>
      <c r="B322" s="124" t="s">
        <v>17539</v>
      </c>
      <c r="C322" s="124" t="s">
        <v>15892</v>
      </c>
      <c r="D322" s="125" t="s">
        <v>17540</v>
      </c>
      <c r="E322" s="125" t="s">
        <v>17360</v>
      </c>
      <c r="G322" s="124" t="s">
        <v>15008</v>
      </c>
      <c r="H322" s="127"/>
    </row>
    <row r="323" spans="1:8" x14ac:dyDescent="0.25">
      <c r="A323" s="127"/>
      <c r="B323" s="124" t="s">
        <v>17541</v>
      </c>
      <c r="C323" s="124" t="s">
        <v>15892</v>
      </c>
      <c r="D323" s="125" t="s">
        <v>17542</v>
      </c>
      <c r="E323" s="125" t="s">
        <v>17360</v>
      </c>
      <c r="G323" s="124" t="s">
        <v>15008</v>
      </c>
      <c r="H323" s="127"/>
    </row>
    <row r="324" spans="1:8" x14ac:dyDescent="0.25">
      <c r="A324" s="127"/>
      <c r="B324" s="124" t="s">
        <v>17543</v>
      </c>
      <c r="C324" s="124" t="s">
        <v>15892</v>
      </c>
      <c r="D324" s="125" t="s">
        <v>17544</v>
      </c>
      <c r="E324" s="125" t="s">
        <v>17360</v>
      </c>
      <c r="G324" s="124" t="s">
        <v>15008</v>
      </c>
      <c r="H324" s="127"/>
    </row>
    <row r="325" spans="1:8" x14ac:dyDescent="0.25">
      <c r="A325" s="127"/>
      <c r="B325" s="124" t="s">
        <v>17545</v>
      </c>
      <c r="C325" s="124" t="s">
        <v>15892</v>
      </c>
      <c r="D325" s="125" t="s">
        <v>17546</v>
      </c>
      <c r="E325" s="125" t="s">
        <v>17360</v>
      </c>
      <c r="G325" s="124" t="s">
        <v>15008</v>
      </c>
      <c r="H325" s="127"/>
    </row>
    <row r="326" spans="1:8" x14ac:dyDescent="0.25">
      <c r="A326" s="127"/>
      <c r="B326" s="124" t="s">
        <v>17547</v>
      </c>
      <c r="C326" s="124" t="s">
        <v>15892</v>
      </c>
      <c r="D326" s="125" t="s">
        <v>17548</v>
      </c>
      <c r="E326" s="125" t="s">
        <v>17360</v>
      </c>
      <c r="G326" s="124" t="s">
        <v>15008</v>
      </c>
      <c r="H326" s="127"/>
    </row>
    <row r="327" spans="1:8" x14ac:dyDescent="0.25">
      <c r="A327" s="127"/>
      <c r="B327" s="124" t="s">
        <v>17549</v>
      </c>
      <c r="C327" s="124" t="s">
        <v>15892</v>
      </c>
      <c r="D327" s="125" t="s">
        <v>17550</v>
      </c>
      <c r="E327" s="125" t="s">
        <v>17360</v>
      </c>
      <c r="G327" s="124" t="s">
        <v>15008</v>
      </c>
      <c r="H327" s="127"/>
    </row>
    <row r="328" spans="1:8" x14ac:dyDescent="0.25">
      <c r="A328" s="127"/>
      <c r="B328" s="124" t="s">
        <v>22840</v>
      </c>
      <c r="C328" s="124" t="s">
        <v>15892</v>
      </c>
      <c r="D328" s="125" t="s">
        <v>22841</v>
      </c>
      <c r="E328" s="125" t="s">
        <v>17360</v>
      </c>
      <c r="G328" s="124" t="s">
        <v>15008</v>
      </c>
      <c r="H328" s="127"/>
    </row>
    <row r="329" spans="1:8" ht="30" x14ac:dyDescent="0.25">
      <c r="A329" s="127"/>
      <c r="B329" s="124" t="s">
        <v>17551</v>
      </c>
      <c r="C329" s="124" t="s">
        <v>15892</v>
      </c>
      <c r="D329" s="125" t="s">
        <v>17552</v>
      </c>
      <c r="E329" s="125" t="s">
        <v>17353</v>
      </c>
      <c r="G329" s="124" t="s">
        <v>15008</v>
      </c>
      <c r="H329" s="127"/>
    </row>
    <row r="330" spans="1:8" x14ac:dyDescent="0.25">
      <c r="A330" s="127"/>
      <c r="B330" s="124" t="s">
        <v>17553</v>
      </c>
      <c r="C330" s="124" t="s">
        <v>15892</v>
      </c>
      <c r="D330" s="125" t="s">
        <v>17554</v>
      </c>
      <c r="E330" s="125" t="s">
        <v>17555</v>
      </c>
      <c r="G330" s="124" t="s">
        <v>15008</v>
      </c>
      <c r="H330" s="127"/>
    </row>
    <row r="331" spans="1:8" x14ac:dyDescent="0.25">
      <c r="A331" s="127"/>
      <c r="B331" s="124" t="s">
        <v>17556</v>
      </c>
      <c r="C331" s="124" t="s">
        <v>15892</v>
      </c>
      <c r="D331" s="125" t="s">
        <v>17557</v>
      </c>
      <c r="E331" s="125" t="s">
        <v>17555</v>
      </c>
      <c r="G331" s="124" t="s">
        <v>15008</v>
      </c>
      <c r="H331" s="127"/>
    </row>
    <row r="332" spans="1:8" x14ac:dyDescent="0.25">
      <c r="A332" s="127"/>
      <c r="B332" s="124" t="s">
        <v>17558</v>
      </c>
      <c r="C332" s="124" t="s">
        <v>15892</v>
      </c>
      <c r="D332" s="125" t="s">
        <v>17559</v>
      </c>
      <c r="E332" s="125" t="s">
        <v>17555</v>
      </c>
      <c r="G332" s="124" t="s">
        <v>15008</v>
      </c>
      <c r="H332" s="127"/>
    </row>
    <row r="333" spans="1:8" x14ac:dyDescent="0.25">
      <c r="A333" s="127"/>
      <c r="B333" s="124" t="s">
        <v>17560</v>
      </c>
      <c r="C333" s="124" t="s">
        <v>15892</v>
      </c>
      <c r="D333" s="125" t="s">
        <v>17561</v>
      </c>
      <c r="E333" s="125" t="s">
        <v>17555</v>
      </c>
      <c r="G333" s="124" t="s">
        <v>15008</v>
      </c>
      <c r="H333" s="127"/>
    </row>
    <row r="334" spans="1:8" x14ac:dyDescent="0.25">
      <c r="A334" s="127"/>
      <c r="B334" s="124" t="s">
        <v>17562</v>
      </c>
      <c r="C334" s="124" t="s">
        <v>15892</v>
      </c>
      <c r="D334" s="125" t="s">
        <v>17563</v>
      </c>
      <c r="E334" s="125" t="s">
        <v>17555</v>
      </c>
      <c r="G334" s="124" t="s">
        <v>15008</v>
      </c>
      <c r="H334" s="127"/>
    </row>
    <row r="335" spans="1:8" x14ac:dyDescent="0.25">
      <c r="A335" s="127"/>
      <c r="B335" s="124" t="s">
        <v>17564</v>
      </c>
      <c r="C335" s="124" t="s">
        <v>15892</v>
      </c>
      <c r="D335" s="125" t="s">
        <v>17565</v>
      </c>
      <c r="E335" s="125" t="s">
        <v>17555</v>
      </c>
      <c r="G335" s="124" t="s">
        <v>15008</v>
      </c>
      <c r="H335" s="127"/>
    </row>
    <row r="336" spans="1:8" x14ac:dyDescent="0.25">
      <c r="A336" s="127"/>
      <c r="B336" s="124" t="s">
        <v>17566</v>
      </c>
      <c r="C336" s="124" t="s">
        <v>15892</v>
      </c>
      <c r="D336" s="125" t="s">
        <v>17567</v>
      </c>
      <c r="E336" s="125" t="s">
        <v>17555</v>
      </c>
      <c r="G336" s="124" t="s">
        <v>15008</v>
      </c>
      <c r="H336" s="127"/>
    </row>
    <row r="337" spans="1:8" x14ac:dyDescent="0.25">
      <c r="A337" s="127"/>
      <c r="B337" s="124" t="s">
        <v>17568</v>
      </c>
      <c r="C337" s="124" t="s">
        <v>15892</v>
      </c>
      <c r="D337" s="125" t="s">
        <v>17569</v>
      </c>
      <c r="E337" s="125" t="s">
        <v>17555</v>
      </c>
      <c r="G337" s="124" t="s">
        <v>15008</v>
      </c>
      <c r="H337" s="127"/>
    </row>
    <row r="338" spans="1:8" ht="30" x14ac:dyDescent="0.25">
      <c r="A338" s="127"/>
      <c r="B338" s="124" t="s">
        <v>17570</v>
      </c>
      <c r="C338" s="124" t="s">
        <v>15892</v>
      </c>
      <c r="D338" s="125" t="s">
        <v>17571</v>
      </c>
      <c r="E338" s="125" t="s">
        <v>17572</v>
      </c>
      <c r="G338" s="124" t="s">
        <v>15008</v>
      </c>
      <c r="H338" s="127"/>
    </row>
    <row r="339" spans="1:8" x14ac:dyDescent="0.25">
      <c r="A339" s="127"/>
      <c r="B339" s="124" t="s">
        <v>22842</v>
      </c>
      <c r="C339" s="124" t="s">
        <v>15892</v>
      </c>
      <c r="D339" s="125" t="s">
        <v>22843</v>
      </c>
      <c r="E339" s="125" t="s">
        <v>17555</v>
      </c>
      <c r="G339" s="124" t="s">
        <v>15008</v>
      </c>
      <c r="H339" s="127"/>
    </row>
    <row r="340" spans="1:8" x14ac:dyDescent="0.25">
      <c r="A340" s="127"/>
      <c r="B340" s="124" t="s">
        <v>17573</v>
      </c>
      <c r="C340" s="124" t="s">
        <v>15892</v>
      </c>
      <c r="D340" s="125" t="s">
        <v>17574</v>
      </c>
      <c r="E340" s="125" t="s">
        <v>17575</v>
      </c>
      <c r="G340" s="124" t="s">
        <v>15008</v>
      </c>
      <c r="H340" s="127"/>
    </row>
    <row r="341" spans="1:8" x14ac:dyDescent="0.25">
      <c r="A341" s="127"/>
      <c r="B341" s="124" t="s">
        <v>17576</v>
      </c>
      <c r="C341" s="124" t="s">
        <v>15892</v>
      </c>
      <c r="D341" s="125" t="s">
        <v>17577</v>
      </c>
      <c r="E341" s="125" t="s">
        <v>17575</v>
      </c>
      <c r="G341" s="124" t="s">
        <v>15008</v>
      </c>
      <c r="H341" s="127"/>
    </row>
    <row r="342" spans="1:8" x14ac:dyDescent="0.25">
      <c r="A342" s="127"/>
      <c r="B342" s="124" t="s">
        <v>17578</v>
      </c>
      <c r="C342" s="124" t="s">
        <v>15892</v>
      </c>
      <c r="D342" s="125" t="s">
        <v>17579</v>
      </c>
      <c r="E342" s="125" t="s">
        <v>17575</v>
      </c>
      <c r="G342" s="124" t="s">
        <v>15008</v>
      </c>
      <c r="H342" s="127"/>
    </row>
    <row r="343" spans="1:8" x14ac:dyDescent="0.25">
      <c r="A343" s="127"/>
      <c r="B343" s="124" t="s">
        <v>17580</v>
      </c>
      <c r="C343" s="124" t="s">
        <v>15892</v>
      </c>
      <c r="D343" s="125" t="s">
        <v>17581</v>
      </c>
      <c r="E343" s="125" t="s">
        <v>17575</v>
      </c>
      <c r="G343" s="124" t="s">
        <v>15008</v>
      </c>
      <c r="H343" s="127"/>
    </row>
    <row r="344" spans="1:8" ht="30" x14ac:dyDescent="0.25">
      <c r="A344" s="127"/>
      <c r="B344" s="124" t="s">
        <v>17582</v>
      </c>
      <c r="C344" s="124" t="s">
        <v>15892</v>
      </c>
      <c r="D344" s="125" t="s">
        <v>17583</v>
      </c>
      <c r="E344" s="125" t="s">
        <v>17584</v>
      </c>
      <c r="G344" s="124" t="s">
        <v>15008</v>
      </c>
      <c r="H344" s="127"/>
    </row>
    <row r="345" spans="1:8" ht="30" x14ac:dyDescent="0.25">
      <c r="A345" s="127"/>
      <c r="B345" s="124" t="s">
        <v>17585</v>
      </c>
      <c r="C345" s="124" t="s">
        <v>15892</v>
      </c>
      <c r="D345" s="125" t="s">
        <v>17586</v>
      </c>
      <c r="E345" s="125" t="s">
        <v>17584</v>
      </c>
      <c r="G345" s="124" t="s">
        <v>15008</v>
      </c>
      <c r="H345" s="127"/>
    </row>
    <row r="346" spans="1:8" ht="30" x14ac:dyDescent="0.25">
      <c r="A346" s="127"/>
      <c r="B346" s="124" t="s">
        <v>17587</v>
      </c>
      <c r="C346" s="124" t="s">
        <v>15892</v>
      </c>
      <c r="D346" s="125" t="s">
        <v>17588</v>
      </c>
      <c r="E346" s="125" t="s">
        <v>17584</v>
      </c>
      <c r="G346" s="124" t="s">
        <v>15008</v>
      </c>
      <c r="H346" s="127"/>
    </row>
    <row r="347" spans="1:8" ht="30" x14ac:dyDescent="0.25">
      <c r="A347" s="127"/>
      <c r="B347" s="124" t="s">
        <v>17589</v>
      </c>
      <c r="C347" s="124" t="s">
        <v>15892</v>
      </c>
      <c r="D347" s="125" t="s">
        <v>17590</v>
      </c>
      <c r="E347" s="125" t="s">
        <v>17584</v>
      </c>
      <c r="G347" s="124" t="s">
        <v>15008</v>
      </c>
      <c r="H347" s="127"/>
    </row>
    <row r="348" spans="1:8" ht="30" x14ac:dyDescent="0.25">
      <c r="A348" s="127"/>
      <c r="B348" s="124" t="s">
        <v>17591</v>
      </c>
      <c r="C348" s="124" t="s">
        <v>15892</v>
      </c>
      <c r="D348" s="125" t="s">
        <v>17592</v>
      </c>
      <c r="E348" s="125" t="s">
        <v>17584</v>
      </c>
      <c r="G348" s="124" t="s">
        <v>15008</v>
      </c>
      <c r="H348" s="127"/>
    </row>
    <row r="349" spans="1:8" ht="30" x14ac:dyDescent="0.25">
      <c r="A349" s="127"/>
      <c r="B349" s="124" t="s">
        <v>17593</v>
      </c>
      <c r="C349" s="124" t="s">
        <v>15892</v>
      </c>
      <c r="D349" s="125" t="s">
        <v>17594</v>
      </c>
      <c r="E349" s="125" t="s">
        <v>17584</v>
      </c>
      <c r="G349" s="124" t="s">
        <v>15008</v>
      </c>
      <c r="H349" s="127"/>
    </row>
    <row r="350" spans="1:8" ht="30" x14ac:dyDescent="0.25">
      <c r="A350" s="127"/>
      <c r="B350" s="124" t="s">
        <v>17595</v>
      </c>
      <c r="C350" s="124" t="s">
        <v>15892</v>
      </c>
      <c r="D350" s="125" t="s">
        <v>17596</v>
      </c>
      <c r="E350" s="125" t="s">
        <v>17584</v>
      </c>
      <c r="G350" s="124" t="s">
        <v>15008</v>
      </c>
      <c r="H350" s="127"/>
    </row>
    <row r="351" spans="1:8" ht="30" x14ac:dyDescent="0.25">
      <c r="A351" s="127"/>
      <c r="B351" s="124" t="s">
        <v>17597</v>
      </c>
      <c r="C351" s="124" t="s">
        <v>15892</v>
      </c>
      <c r="D351" s="125" t="s">
        <v>17598</v>
      </c>
      <c r="E351" s="125" t="s">
        <v>17584</v>
      </c>
      <c r="G351" s="124" t="s">
        <v>15008</v>
      </c>
      <c r="H351" s="127"/>
    </row>
    <row r="352" spans="1:8" ht="30" x14ac:dyDescent="0.25">
      <c r="A352" s="127"/>
      <c r="B352" s="124" t="s">
        <v>17599</v>
      </c>
      <c r="C352" s="124" t="s">
        <v>15892</v>
      </c>
      <c r="D352" s="125" t="s">
        <v>17600</v>
      </c>
      <c r="E352" s="125" t="s">
        <v>17584</v>
      </c>
      <c r="G352" s="124" t="s">
        <v>15008</v>
      </c>
      <c r="H352" s="127"/>
    </row>
    <row r="353" spans="1:8" ht="30" x14ac:dyDescent="0.25">
      <c r="A353" s="127"/>
      <c r="B353" s="124" t="s">
        <v>22844</v>
      </c>
      <c r="C353" s="124" t="s">
        <v>15892</v>
      </c>
      <c r="D353" s="125" t="s">
        <v>22845</v>
      </c>
      <c r="E353" s="125" t="s">
        <v>17584</v>
      </c>
      <c r="G353" s="124" t="s">
        <v>15008</v>
      </c>
      <c r="H353" s="127"/>
    </row>
    <row r="354" spans="1:8" ht="30" x14ac:dyDescent="0.25">
      <c r="A354" s="127"/>
      <c r="B354" s="124" t="s">
        <v>17601</v>
      </c>
      <c r="C354" s="124" t="s">
        <v>15892</v>
      </c>
      <c r="D354" s="125" t="s">
        <v>17602</v>
      </c>
      <c r="E354" s="125" t="s">
        <v>17584</v>
      </c>
      <c r="G354" s="124" t="s">
        <v>15008</v>
      </c>
      <c r="H354" s="127"/>
    </row>
    <row r="355" spans="1:8" ht="30" x14ac:dyDescent="0.25">
      <c r="A355" s="127"/>
      <c r="B355" s="124" t="s">
        <v>17603</v>
      </c>
      <c r="C355" s="124" t="s">
        <v>15892</v>
      </c>
      <c r="D355" s="125" t="s">
        <v>17604</v>
      </c>
      <c r="E355" s="125" t="s">
        <v>17584</v>
      </c>
      <c r="G355" s="124" t="s">
        <v>15008</v>
      </c>
      <c r="H355" s="127"/>
    </row>
    <row r="356" spans="1:8" x14ac:dyDescent="0.25">
      <c r="A356" s="127"/>
      <c r="B356" s="124" t="s">
        <v>17605</v>
      </c>
      <c r="C356" s="124" t="s">
        <v>15892</v>
      </c>
      <c r="D356" s="125" t="s">
        <v>17606</v>
      </c>
      <c r="E356" s="125" t="s">
        <v>17607</v>
      </c>
      <c r="G356" s="124" t="s">
        <v>15008</v>
      </c>
      <c r="H356" s="127"/>
    </row>
    <row r="357" spans="1:8" x14ac:dyDescent="0.25">
      <c r="A357" s="127"/>
      <c r="B357" s="124" t="s">
        <v>17608</v>
      </c>
      <c r="C357" s="124" t="s">
        <v>15892</v>
      </c>
      <c r="D357" s="125" t="s">
        <v>17609</v>
      </c>
      <c r="E357" s="125" t="s">
        <v>17607</v>
      </c>
      <c r="G357" s="124" t="s">
        <v>15008</v>
      </c>
      <c r="H357" s="127"/>
    </row>
    <row r="358" spans="1:8" x14ac:dyDescent="0.25">
      <c r="A358" s="127"/>
      <c r="B358" s="124" t="s">
        <v>17610</v>
      </c>
      <c r="C358" s="124" t="s">
        <v>15892</v>
      </c>
      <c r="D358" s="125" t="s">
        <v>17611</v>
      </c>
      <c r="E358" s="125" t="s">
        <v>17607</v>
      </c>
      <c r="G358" s="124" t="s">
        <v>15008</v>
      </c>
      <c r="H358" s="127"/>
    </row>
    <row r="359" spans="1:8" x14ac:dyDescent="0.25">
      <c r="A359" s="127"/>
      <c r="B359" s="124" t="s">
        <v>17612</v>
      </c>
      <c r="C359" s="124" t="s">
        <v>15892</v>
      </c>
      <c r="D359" s="125" t="s">
        <v>17613</v>
      </c>
      <c r="E359" s="125" t="s">
        <v>17607</v>
      </c>
      <c r="G359" s="124" t="s">
        <v>15008</v>
      </c>
      <c r="H359" s="127"/>
    </row>
    <row r="360" spans="1:8" ht="30" x14ac:dyDescent="0.25">
      <c r="A360" s="127"/>
      <c r="B360" s="124" t="s">
        <v>17614</v>
      </c>
      <c r="C360" s="124" t="s">
        <v>15892</v>
      </c>
      <c r="D360" s="125" t="s">
        <v>17615</v>
      </c>
      <c r="E360" s="125" t="s">
        <v>17616</v>
      </c>
      <c r="G360" s="124" t="s">
        <v>15008</v>
      </c>
      <c r="H360" s="127"/>
    </row>
    <row r="361" spans="1:8" ht="30" x14ac:dyDescent="0.25">
      <c r="A361" s="127"/>
      <c r="B361" s="124" t="s">
        <v>17617</v>
      </c>
      <c r="C361" s="124" t="s">
        <v>15892</v>
      </c>
      <c r="D361" s="125" t="s">
        <v>17618</v>
      </c>
      <c r="E361" s="125" t="s">
        <v>17616</v>
      </c>
      <c r="G361" s="124" t="s">
        <v>15008</v>
      </c>
      <c r="H361" s="127"/>
    </row>
    <row r="362" spans="1:8" ht="30" x14ac:dyDescent="0.25">
      <c r="A362" s="127"/>
      <c r="B362" s="124" t="s">
        <v>17619</v>
      </c>
      <c r="C362" s="124" t="s">
        <v>15892</v>
      </c>
      <c r="D362" s="125" t="s">
        <v>17620</v>
      </c>
      <c r="E362" s="125" t="s">
        <v>17616</v>
      </c>
      <c r="G362" s="124" t="s">
        <v>15008</v>
      </c>
      <c r="H362" s="127"/>
    </row>
    <row r="363" spans="1:8" ht="30" x14ac:dyDescent="0.25">
      <c r="A363" s="127"/>
      <c r="B363" s="124" t="s">
        <v>17621</v>
      </c>
      <c r="C363" s="124" t="s">
        <v>15892</v>
      </c>
      <c r="D363" s="125" t="s">
        <v>17622</v>
      </c>
      <c r="E363" s="125" t="s">
        <v>17616</v>
      </c>
      <c r="G363" s="124" t="s">
        <v>15008</v>
      </c>
      <c r="H363" s="127"/>
    </row>
    <row r="364" spans="1:8" ht="30" x14ac:dyDescent="0.25">
      <c r="A364" s="127"/>
      <c r="B364" s="124" t="s">
        <v>17623</v>
      </c>
      <c r="C364" s="124" t="s">
        <v>15892</v>
      </c>
      <c r="D364" s="125" t="s">
        <v>17624</v>
      </c>
      <c r="E364" s="125" t="s">
        <v>17616</v>
      </c>
      <c r="G364" s="124" t="s">
        <v>15008</v>
      </c>
      <c r="H364" s="127"/>
    </row>
    <row r="365" spans="1:8" ht="30" x14ac:dyDescent="0.25">
      <c r="A365" s="127"/>
      <c r="B365" s="124" t="s">
        <v>17625</v>
      </c>
      <c r="C365" s="124" t="s">
        <v>15892</v>
      </c>
      <c r="D365" s="125" t="s">
        <v>17626</v>
      </c>
      <c r="E365" s="125" t="s">
        <v>17616</v>
      </c>
      <c r="G365" s="124" t="s">
        <v>15008</v>
      </c>
      <c r="H365" s="127"/>
    </row>
    <row r="366" spans="1:8" ht="30" x14ac:dyDescent="0.25">
      <c r="A366" s="127"/>
      <c r="B366" s="124" t="s">
        <v>17627</v>
      </c>
      <c r="C366" s="124" t="s">
        <v>15892</v>
      </c>
      <c r="D366" s="125" t="s">
        <v>17628</v>
      </c>
      <c r="E366" s="125" t="s">
        <v>17629</v>
      </c>
      <c r="G366" s="124" t="s">
        <v>15008</v>
      </c>
      <c r="H366" s="127"/>
    </row>
    <row r="367" spans="1:8" ht="30" x14ac:dyDescent="0.25">
      <c r="A367" s="127"/>
      <c r="B367" s="124" t="s">
        <v>17630</v>
      </c>
      <c r="C367" s="124" t="s">
        <v>15892</v>
      </c>
      <c r="D367" s="125" t="s">
        <v>17631</v>
      </c>
      <c r="E367" s="125" t="s">
        <v>17629</v>
      </c>
      <c r="G367" s="124" t="s">
        <v>15008</v>
      </c>
      <c r="H367" s="127"/>
    </row>
    <row r="368" spans="1:8" ht="30" x14ac:dyDescent="0.25">
      <c r="A368" s="127"/>
      <c r="B368" s="124" t="s">
        <v>17632</v>
      </c>
      <c r="C368" s="124" t="s">
        <v>15892</v>
      </c>
      <c r="D368" s="125" t="s">
        <v>17633</v>
      </c>
      <c r="E368" s="125" t="s">
        <v>17629</v>
      </c>
      <c r="G368" s="124" t="s">
        <v>15008</v>
      </c>
      <c r="H368" s="127"/>
    </row>
    <row r="369" spans="1:8" ht="30" x14ac:dyDescent="0.25">
      <c r="A369" s="127"/>
      <c r="B369" s="124" t="s">
        <v>17634</v>
      </c>
      <c r="C369" s="124" t="s">
        <v>15892</v>
      </c>
      <c r="D369" s="125" t="s">
        <v>17635</v>
      </c>
      <c r="E369" s="125" t="s">
        <v>17629</v>
      </c>
      <c r="G369" s="124" t="s">
        <v>15008</v>
      </c>
      <c r="H369" s="127"/>
    </row>
    <row r="370" spans="1:8" ht="30" x14ac:dyDescent="0.25">
      <c r="A370" s="127"/>
      <c r="B370" s="124" t="s">
        <v>17636</v>
      </c>
      <c r="C370" s="124" t="s">
        <v>15892</v>
      </c>
      <c r="D370" s="125" t="s">
        <v>17637</v>
      </c>
      <c r="E370" s="125" t="s">
        <v>17353</v>
      </c>
      <c r="G370" s="124" t="s">
        <v>15008</v>
      </c>
      <c r="H370" s="127"/>
    </row>
    <row r="371" spans="1:8" ht="30" x14ac:dyDescent="0.25">
      <c r="A371" s="127"/>
      <c r="B371" s="124" t="s">
        <v>17638</v>
      </c>
      <c r="C371" s="124" t="s">
        <v>15892</v>
      </c>
      <c r="D371" s="125" t="s">
        <v>17639</v>
      </c>
      <c r="E371" s="125" t="s">
        <v>17572</v>
      </c>
      <c r="G371" s="124" t="s">
        <v>15008</v>
      </c>
      <c r="H371" s="127"/>
    </row>
    <row r="372" spans="1:8" ht="30" x14ac:dyDescent="0.25">
      <c r="A372" s="127"/>
      <c r="B372" s="124" t="s">
        <v>17640</v>
      </c>
      <c r="C372" s="124" t="s">
        <v>15892</v>
      </c>
      <c r="D372" s="125" t="s">
        <v>17641</v>
      </c>
      <c r="E372" s="125" t="s">
        <v>17629</v>
      </c>
      <c r="G372" s="124" t="s">
        <v>15008</v>
      </c>
      <c r="H372" s="127"/>
    </row>
    <row r="373" spans="1:8" ht="30" x14ac:dyDescent="0.25">
      <c r="A373" s="127"/>
      <c r="B373" s="124" t="s">
        <v>17642</v>
      </c>
      <c r="C373" s="124" t="s">
        <v>15892</v>
      </c>
      <c r="D373" s="125" t="s">
        <v>17643</v>
      </c>
      <c r="E373" s="125" t="s">
        <v>17644</v>
      </c>
      <c r="G373" s="124" t="s">
        <v>15008</v>
      </c>
      <c r="H373" s="127"/>
    </row>
    <row r="374" spans="1:8" ht="30" x14ac:dyDescent="0.25">
      <c r="A374" s="127"/>
      <c r="B374" s="124" t="s">
        <v>23433</v>
      </c>
      <c r="C374" s="124" t="s">
        <v>15892</v>
      </c>
      <c r="D374" s="125" t="s">
        <v>23434</v>
      </c>
      <c r="E374" s="125" t="s">
        <v>17055</v>
      </c>
      <c r="G374" s="124" t="s">
        <v>15027</v>
      </c>
      <c r="H374" s="127"/>
    </row>
    <row r="375" spans="1:8" x14ac:dyDescent="0.25">
      <c r="A375" s="127"/>
      <c r="B375" s="124" t="s">
        <v>17645</v>
      </c>
      <c r="C375" s="124" t="s">
        <v>15892</v>
      </c>
      <c r="D375" s="125" t="s">
        <v>17646</v>
      </c>
      <c r="E375" s="125" t="s">
        <v>17647</v>
      </c>
      <c r="G375" s="124" t="s">
        <v>15008</v>
      </c>
      <c r="H375" s="127"/>
    </row>
    <row r="376" spans="1:8" x14ac:dyDescent="0.25">
      <c r="A376" s="127"/>
      <c r="B376" s="124" t="s">
        <v>17648</v>
      </c>
      <c r="C376" s="124" t="s">
        <v>15892</v>
      </c>
      <c r="D376" s="125" t="s">
        <v>17649</v>
      </c>
      <c r="E376" s="125" t="s">
        <v>17647</v>
      </c>
      <c r="G376" s="124" t="s">
        <v>15008</v>
      </c>
      <c r="H376" s="127"/>
    </row>
    <row r="377" spans="1:8" x14ac:dyDescent="0.25">
      <c r="A377" s="127"/>
      <c r="B377" s="124" t="s">
        <v>17650</v>
      </c>
      <c r="C377" s="124" t="s">
        <v>15892</v>
      </c>
      <c r="D377" s="125" t="s">
        <v>17651</v>
      </c>
      <c r="E377" s="125" t="s">
        <v>17647</v>
      </c>
      <c r="G377" s="124" t="s">
        <v>15008</v>
      </c>
      <c r="H377" s="127"/>
    </row>
    <row r="378" spans="1:8" x14ac:dyDescent="0.25">
      <c r="A378" s="127"/>
      <c r="B378" s="124" t="s">
        <v>17652</v>
      </c>
      <c r="C378" s="124" t="s">
        <v>15892</v>
      </c>
      <c r="D378" s="125" t="s">
        <v>17653</v>
      </c>
      <c r="E378" s="125" t="s">
        <v>17647</v>
      </c>
      <c r="G378" s="124" t="s">
        <v>15008</v>
      </c>
      <c r="H378" s="127"/>
    </row>
    <row r="379" spans="1:8" x14ac:dyDescent="0.25">
      <c r="A379" s="127"/>
      <c r="B379" s="124" t="s">
        <v>17654</v>
      </c>
      <c r="C379" s="124" t="s">
        <v>15892</v>
      </c>
      <c r="D379" s="125" t="s">
        <v>17655</v>
      </c>
      <c r="E379" s="125" t="s">
        <v>17647</v>
      </c>
      <c r="G379" s="124" t="s">
        <v>15008</v>
      </c>
      <c r="H379" s="127"/>
    </row>
    <row r="380" spans="1:8" x14ac:dyDescent="0.25">
      <c r="A380" s="127"/>
      <c r="B380" s="124" t="s">
        <v>17656</v>
      </c>
      <c r="C380" s="124" t="s">
        <v>15892</v>
      </c>
      <c r="D380" s="125" t="s">
        <v>17657</v>
      </c>
      <c r="E380" s="125" t="s">
        <v>17647</v>
      </c>
      <c r="G380" s="124" t="s">
        <v>15008</v>
      </c>
      <c r="H380" s="127"/>
    </row>
    <row r="381" spans="1:8" x14ac:dyDescent="0.25">
      <c r="A381" s="127"/>
      <c r="B381" s="124" t="s">
        <v>17658</v>
      </c>
      <c r="C381" s="124" t="s">
        <v>15892</v>
      </c>
      <c r="D381" s="125" t="s">
        <v>17659</v>
      </c>
      <c r="E381" s="125" t="s">
        <v>17660</v>
      </c>
      <c r="G381" s="124" t="s">
        <v>15008</v>
      </c>
      <c r="H381" s="127"/>
    </row>
    <row r="382" spans="1:8" x14ac:dyDescent="0.25">
      <c r="A382" s="127"/>
      <c r="B382" s="124" t="s">
        <v>17661</v>
      </c>
      <c r="C382" s="124" t="s">
        <v>15892</v>
      </c>
      <c r="D382" s="125" t="s">
        <v>17662</v>
      </c>
      <c r="E382" s="125" t="s">
        <v>17660</v>
      </c>
      <c r="G382" s="124" t="s">
        <v>15008</v>
      </c>
      <c r="H382" s="127"/>
    </row>
    <row r="383" spans="1:8" x14ac:dyDescent="0.25">
      <c r="A383" s="127"/>
      <c r="B383" s="124" t="s">
        <v>17663</v>
      </c>
      <c r="C383" s="124" t="s">
        <v>15892</v>
      </c>
      <c r="D383" s="125" t="s">
        <v>17664</v>
      </c>
      <c r="E383" s="125" t="s">
        <v>17660</v>
      </c>
      <c r="G383" s="124" t="s">
        <v>15008</v>
      </c>
      <c r="H383" s="127"/>
    </row>
    <row r="384" spans="1:8" x14ac:dyDescent="0.25">
      <c r="A384" s="127"/>
      <c r="B384" s="124" t="s">
        <v>17665</v>
      </c>
      <c r="C384" s="124" t="s">
        <v>15892</v>
      </c>
      <c r="D384" s="125" t="s">
        <v>17666</v>
      </c>
      <c r="E384" s="125" t="s">
        <v>17660</v>
      </c>
      <c r="G384" s="124" t="s">
        <v>15008</v>
      </c>
      <c r="H384" s="127"/>
    </row>
    <row r="385" spans="1:8" x14ac:dyDescent="0.25">
      <c r="A385" s="127"/>
      <c r="B385" s="124" t="s">
        <v>17667</v>
      </c>
      <c r="C385" s="124" t="s">
        <v>15892</v>
      </c>
      <c r="D385" s="125" t="s">
        <v>17668</v>
      </c>
      <c r="E385" s="125" t="s">
        <v>17660</v>
      </c>
      <c r="G385" s="124" t="s">
        <v>15008</v>
      </c>
      <c r="H385" s="127"/>
    </row>
    <row r="386" spans="1:8" x14ac:dyDescent="0.25">
      <c r="A386" s="127"/>
      <c r="B386" s="124" t="s">
        <v>17669</v>
      </c>
      <c r="C386" s="124" t="s">
        <v>15892</v>
      </c>
      <c r="D386" s="125" t="s">
        <v>17670</v>
      </c>
      <c r="E386" s="125" t="s">
        <v>17660</v>
      </c>
      <c r="G386" s="124" t="s">
        <v>15008</v>
      </c>
      <c r="H386" s="127"/>
    </row>
    <row r="387" spans="1:8" x14ac:dyDescent="0.25">
      <c r="A387" s="127"/>
      <c r="B387" s="124" t="s">
        <v>17671</v>
      </c>
      <c r="C387" s="124" t="s">
        <v>15892</v>
      </c>
      <c r="D387" s="125" t="s">
        <v>17672</v>
      </c>
      <c r="E387" s="125" t="s">
        <v>17660</v>
      </c>
      <c r="G387" s="124" t="s">
        <v>15008</v>
      </c>
      <c r="H387" s="127"/>
    </row>
    <row r="388" spans="1:8" x14ac:dyDescent="0.25">
      <c r="A388" s="127"/>
      <c r="B388" s="124" t="s">
        <v>17673</v>
      </c>
      <c r="C388" s="124" t="s">
        <v>15892</v>
      </c>
      <c r="D388" s="125" t="s">
        <v>17674</v>
      </c>
      <c r="E388" s="125" t="s">
        <v>17660</v>
      </c>
      <c r="G388" s="124" t="s">
        <v>15008</v>
      </c>
      <c r="H388" s="127"/>
    </row>
    <row r="389" spans="1:8" x14ac:dyDescent="0.25">
      <c r="A389" s="127"/>
      <c r="B389" s="124" t="s">
        <v>17675</v>
      </c>
      <c r="C389" s="124" t="s">
        <v>15892</v>
      </c>
      <c r="D389" s="125" t="s">
        <v>17676</v>
      </c>
      <c r="E389" s="125" t="s">
        <v>17660</v>
      </c>
      <c r="G389" s="124" t="s">
        <v>15008</v>
      </c>
      <c r="H389" s="127"/>
    </row>
    <row r="390" spans="1:8" x14ac:dyDescent="0.25">
      <c r="A390" s="127"/>
      <c r="B390" s="124" t="s">
        <v>17677</v>
      </c>
      <c r="C390" s="124" t="s">
        <v>15892</v>
      </c>
      <c r="D390" s="125" t="s">
        <v>17678</v>
      </c>
      <c r="E390" s="125" t="s">
        <v>17679</v>
      </c>
      <c r="G390" s="124" t="s">
        <v>15008</v>
      </c>
      <c r="H390" s="127"/>
    </row>
    <row r="391" spans="1:8" x14ac:dyDescent="0.25">
      <c r="A391" s="127"/>
      <c r="B391" s="124" t="s">
        <v>17680</v>
      </c>
      <c r="C391" s="124" t="s">
        <v>15892</v>
      </c>
      <c r="D391" s="125" t="s">
        <v>17681</v>
      </c>
      <c r="E391" s="125" t="s">
        <v>17679</v>
      </c>
      <c r="G391" s="124" t="s">
        <v>15008</v>
      </c>
      <c r="H391" s="127"/>
    </row>
    <row r="392" spans="1:8" x14ac:dyDescent="0.25">
      <c r="A392" s="127"/>
      <c r="B392" s="124" t="s">
        <v>17682</v>
      </c>
      <c r="C392" s="124" t="s">
        <v>15892</v>
      </c>
      <c r="D392" s="125" t="s">
        <v>17683</v>
      </c>
      <c r="E392" s="125" t="s">
        <v>17679</v>
      </c>
      <c r="G392" s="124" t="s">
        <v>15008</v>
      </c>
      <c r="H392" s="127"/>
    </row>
    <row r="393" spans="1:8" x14ac:dyDescent="0.25">
      <c r="A393" s="127"/>
      <c r="B393" s="124" t="s">
        <v>17684</v>
      </c>
      <c r="C393" s="124" t="s">
        <v>15892</v>
      </c>
      <c r="D393" s="125" t="s">
        <v>17685</v>
      </c>
      <c r="E393" s="125" t="s">
        <v>17679</v>
      </c>
      <c r="G393" s="124" t="s">
        <v>15008</v>
      </c>
      <c r="H393" s="127"/>
    </row>
    <row r="394" spans="1:8" x14ac:dyDescent="0.25">
      <c r="A394" s="127"/>
      <c r="B394" s="124" t="s">
        <v>17686</v>
      </c>
      <c r="C394" s="124" t="s">
        <v>15892</v>
      </c>
      <c r="D394" s="125" t="s">
        <v>17687</v>
      </c>
      <c r="E394" s="125" t="s">
        <v>17679</v>
      </c>
      <c r="G394" s="124" t="s">
        <v>15008</v>
      </c>
      <c r="H394" s="127"/>
    </row>
    <row r="395" spans="1:8" x14ac:dyDescent="0.25">
      <c r="A395" s="127"/>
      <c r="B395" s="124" t="s">
        <v>17688</v>
      </c>
      <c r="C395" s="124" t="s">
        <v>15892</v>
      </c>
      <c r="D395" s="125" t="s">
        <v>17689</v>
      </c>
      <c r="E395" s="125" t="s">
        <v>17679</v>
      </c>
      <c r="G395" s="124" t="s">
        <v>15008</v>
      </c>
      <c r="H395" s="127"/>
    </row>
    <row r="396" spans="1:8" x14ac:dyDescent="0.25">
      <c r="A396" s="127"/>
      <c r="B396" s="124" t="s">
        <v>17690</v>
      </c>
      <c r="C396" s="124" t="s">
        <v>15892</v>
      </c>
      <c r="D396" s="125" t="s">
        <v>17691</v>
      </c>
      <c r="E396" s="125" t="s">
        <v>17679</v>
      </c>
      <c r="G396" s="124" t="s">
        <v>15008</v>
      </c>
      <c r="H396" s="127"/>
    </row>
    <row r="397" spans="1:8" x14ac:dyDescent="0.25">
      <c r="A397" s="127"/>
      <c r="B397" s="124" t="s">
        <v>17692</v>
      </c>
      <c r="C397" s="124" t="s">
        <v>15892</v>
      </c>
      <c r="D397" s="125" t="s">
        <v>17693</v>
      </c>
      <c r="E397" s="125" t="s">
        <v>17679</v>
      </c>
      <c r="G397" s="124" t="s">
        <v>15008</v>
      </c>
      <c r="H397" s="127"/>
    </row>
    <row r="398" spans="1:8" x14ac:dyDescent="0.25">
      <c r="A398" s="127"/>
      <c r="B398" s="124" t="s">
        <v>17694</v>
      </c>
      <c r="C398" s="124" t="s">
        <v>15892</v>
      </c>
      <c r="D398" s="125" t="s">
        <v>17695</v>
      </c>
      <c r="E398" s="125" t="s">
        <v>17679</v>
      </c>
      <c r="G398" s="124" t="s">
        <v>15008</v>
      </c>
      <c r="H398" s="127"/>
    </row>
    <row r="399" spans="1:8" x14ac:dyDescent="0.25">
      <c r="A399" s="127"/>
      <c r="B399" s="124" t="s">
        <v>17696</v>
      </c>
      <c r="C399" s="124" t="s">
        <v>15892</v>
      </c>
      <c r="D399" s="125" t="s">
        <v>17697</v>
      </c>
      <c r="E399" s="125" t="s">
        <v>17679</v>
      </c>
      <c r="G399" s="124" t="s">
        <v>15008</v>
      </c>
      <c r="H399" s="127"/>
    </row>
    <row r="400" spans="1:8" x14ac:dyDescent="0.25">
      <c r="A400" s="127"/>
      <c r="B400" s="124" t="s">
        <v>17698</v>
      </c>
      <c r="C400" s="124" t="s">
        <v>15892</v>
      </c>
      <c r="D400" s="125" t="s">
        <v>17699</v>
      </c>
      <c r="E400" s="125" t="s">
        <v>17679</v>
      </c>
      <c r="G400" s="124" t="s">
        <v>15008</v>
      </c>
      <c r="H400" s="127"/>
    </row>
    <row r="401" spans="1:8" x14ac:dyDescent="0.25">
      <c r="A401" s="127"/>
      <c r="B401" s="124" t="s">
        <v>17700</v>
      </c>
      <c r="C401" s="124" t="s">
        <v>15892</v>
      </c>
      <c r="D401" s="125" t="s">
        <v>17701</v>
      </c>
      <c r="E401" s="125" t="s">
        <v>17679</v>
      </c>
      <c r="G401" s="124" t="s">
        <v>15008</v>
      </c>
      <c r="H401" s="127"/>
    </row>
    <row r="402" spans="1:8" x14ac:dyDescent="0.25">
      <c r="A402" s="127"/>
      <c r="B402" s="124" t="s">
        <v>17702</v>
      </c>
      <c r="C402" s="124" t="s">
        <v>15892</v>
      </c>
      <c r="D402" s="125" t="s">
        <v>17703</v>
      </c>
      <c r="E402" s="125" t="s">
        <v>17679</v>
      </c>
      <c r="G402" s="124" t="s">
        <v>15008</v>
      </c>
      <c r="H402" s="127"/>
    </row>
    <row r="403" spans="1:8" x14ac:dyDescent="0.25">
      <c r="A403" s="127"/>
      <c r="B403" s="124" t="s">
        <v>17704</v>
      </c>
      <c r="C403" s="124" t="s">
        <v>15892</v>
      </c>
      <c r="D403" s="125" t="s">
        <v>17705</v>
      </c>
      <c r="E403" s="125" t="s">
        <v>17679</v>
      </c>
      <c r="G403" s="124" t="s">
        <v>15008</v>
      </c>
      <c r="H403" s="127"/>
    </row>
    <row r="404" spans="1:8" x14ac:dyDescent="0.25">
      <c r="A404" s="127"/>
      <c r="B404" s="124" t="s">
        <v>17706</v>
      </c>
      <c r="C404" s="124" t="s">
        <v>15892</v>
      </c>
      <c r="D404" s="125" t="s">
        <v>17707</v>
      </c>
      <c r="E404" s="125" t="s">
        <v>17679</v>
      </c>
      <c r="G404" s="124" t="s">
        <v>15008</v>
      </c>
      <c r="H404" s="127"/>
    </row>
    <row r="405" spans="1:8" x14ac:dyDescent="0.25">
      <c r="A405" s="127"/>
      <c r="B405" s="124" t="s">
        <v>17708</v>
      </c>
      <c r="C405" s="124" t="s">
        <v>15892</v>
      </c>
      <c r="D405" s="125" t="s">
        <v>17709</v>
      </c>
      <c r="E405" s="125" t="s">
        <v>17679</v>
      </c>
      <c r="G405" s="124" t="s">
        <v>15008</v>
      </c>
      <c r="H405" s="127"/>
    </row>
    <row r="406" spans="1:8" x14ac:dyDescent="0.25">
      <c r="A406" s="127"/>
      <c r="B406" s="124" t="s">
        <v>17710</v>
      </c>
      <c r="C406" s="124" t="s">
        <v>15892</v>
      </c>
      <c r="D406" s="125" t="s">
        <v>17711</v>
      </c>
      <c r="E406" s="125" t="s">
        <v>17679</v>
      </c>
      <c r="G406" s="124" t="s">
        <v>15008</v>
      </c>
      <c r="H406" s="127"/>
    </row>
    <row r="407" spans="1:8" x14ac:dyDescent="0.25">
      <c r="A407" s="127"/>
      <c r="B407" s="124" t="s">
        <v>17712</v>
      </c>
      <c r="C407" s="124" t="s">
        <v>15892</v>
      </c>
      <c r="D407" s="125" t="s">
        <v>17713</v>
      </c>
      <c r="E407" s="125" t="s">
        <v>17679</v>
      </c>
      <c r="G407" s="124" t="s">
        <v>15008</v>
      </c>
      <c r="H407" s="127"/>
    </row>
    <row r="408" spans="1:8" x14ac:dyDescent="0.25">
      <c r="A408" s="127"/>
      <c r="B408" s="124" t="s">
        <v>17714</v>
      </c>
      <c r="C408" s="124" t="s">
        <v>15892</v>
      </c>
      <c r="D408" s="125" t="s">
        <v>17715</v>
      </c>
      <c r="E408" s="125" t="s">
        <v>17679</v>
      </c>
      <c r="G408" s="124" t="s">
        <v>15008</v>
      </c>
      <c r="H408" s="127"/>
    </row>
    <row r="409" spans="1:8" x14ac:dyDescent="0.25">
      <c r="A409" s="127"/>
      <c r="B409" s="124" t="s">
        <v>17716</v>
      </c>
      <c r="C409" s="124" t="s">
        <v>15892</v>
      </c>
      <c r="D409" s="125" t="s">
        <v>17717</v>
      </c>
      <c r="E409" s="125" t="s">
        <v>17679</v>
      </c>
      <c r="G409" s="124" t="s">
        <v>15008</v>
      </c>
      <c r="H409" s="127"/>
    </row>
    <row r="410" spans="1:8" x14ac:dyDescent="0.25">
      <c r="A410" s="127"/>
      <c r="B410" s="124" t="s">
        <v>17718</v>
      </c>
      <c r="C410" s="124" t="s">
        <v>15892</v>
      </c>
      <c r="D410" s="125" t="s">
        <v>17719</v>
      </c>
      <c r="E410" s="125" t="s">
        <v>17679</v>
      </c>
      <c r="G410" s="124" t="s">
        <v>15008</v>
      </c>
      <c r="H410" s="127"/>
    </row>
    <row r="411" spans="1:8" x14ac:dyDescent="0.25">
      <c r="A411" s="127"/>
      <c r="B411" s="124" t="s">
        <v>17720</v>
      </c>
      <c r="C411" s="124" t="s">
        <v>15892</v>
      </c>
      <c r="D411" s="125" t="s">
        <v>17721</v>
      </c>
      <c r="E411" s="125" t="s">
        <v>17679</v>
      </c>
      <c r="G411" s="124" t="s">
        <v>15008</v>
      </c>
      <c r="H411" s="127"/>
    </row>
    <row r="412" spans="1:8" x14ac:dyDescent="0.25">
      <c r="A412" s="127"/>
      <c r="B412" s="124" t="s">
        <v>17722</v>
      </c>
      <c r="C412" s="124" t="s">
        <v>15892</v>
      </c>
      <c r="D412" s="125" t="s">
        <v>17723</v>
      </c>
      <c r="E412" s="125" t="s">
        <v>17679</v>
      </c>
      <c r="G412" s="124" t="s">
        <v>15008</v>
      </c>
      <c r="H412" s="127"/>
    </row>
    <row r="413" spans="1:8" x14ac:dyDescent="0.25">
      <c r="A413" s="127"/>
      <c r="B413" s="124" t="s">
        <v>17724</v>
      </c>
      <c r="C413" s="124" t="s">
        <v>15892</v>
      </c>
      <c r="D413" s="125" t="s">
        <v>17725</v>
      </c>
      <c r="E413" s="125" t="s">
        <v>17679</v>
      </c>
      <c r="G413" s="124" t="s">
        <v>15008</v>
      </c>
      <c r="H413" s="127"/>
    </row>
    <row r="414" spans="1:8" x14ac:dyDescent="0.25">
      <c r="A414" s="127"/>
      <c r="B414" s="124" t="s">
        <v>17726</v>
      </c>
      <c r="C414" s="124" t="s">
        <v>15892</v>
      </c>
      <c r="D414" s="125" t="s">
        <v>17727</v>
      </c>
      <c r="E414" s="125" t="s">
        <v>17679</v>
      </c>
      <c r="G414" s="124" t="s">
        <v>15008</v>
      </c>
      <c r="H414" s="127"/>
    </row>
    <row r="415" spans="1:8" x14ac:dyDescent="0.25">
      <c r="A415" s="127"/>
      <c r="B415" s="124" t="s">
        <v>17728</v>
      </c>
      <c r="C415" s="124" t="s">
        <v>15892</v>
      </c>
      <c r="D415" s="125" t="s">
        <v>17729</v>
      </c>
      <c r="E415" s="125" t="s">
        <v>17679</v>
      </c>
      <c r="G415" s="124" t="s">
        <v>15008</v>
      </c>
      <c r="H415" s="127"/>
    </row>
    <row r="416" spans="1:8" x14ac:dyDescent="0.25">
      <c r="A416" s="127"/>
      <c r="B416" s="124" t="s">
        <v>17730</v>
      </c>
      <c r="C416" s="124" t="s">
        <v>15892</v>
      </c>
      <c r="D416" s="125" t="s">
        <v>17731</v>
      </c>
      <c r="E416" s="125" t="s">
        <v>17679</v>
      </c>
      <c r="G416" s="124" t="s">
        <v>15008</v>
      </c>
      <c r="H416" s="127"/>
    </row>
    <row r="417" spans="1:8" x14ac:dyDescent="0.25">
      <c r="A417" s="127"/>
      <c r="B417" s="124" t="s">
        <v>17732</v>
      </c>
      <c r="C417" s="124" t="s">
        <v>15892</v>
      </c>
      <c r="D417" s="125" t="s">
        <v>17733</v>
      </c>
      <c r="E417" s="125" t="s">
        <v>17679</v>
      </c>
      <c r="G417" s="124" t="s">
        <v>15008</v>
      </c>
      <c r="H417" s="127"/>
    </row>
    <row r="418" spans="1:8" x14ac:dyDescent="0.25">
      <c r="A418" s="127"/>
      <c r="B418" s="124" t="s">
        <v>17734</v>
      </c>
      <c r="C418" s="124" t="s">
        <v>15892</v>
      </c>
      <c r="D418" s="125" t="s">
        <v>17735</v>
      </c>
      <c r="E418" s="125" t="s">
        <v>17679</v>
      </c>
      <c r="G418" s="124" t="s">
        <v>15008</v>
      </c>
      <c r="H418" s="127"/>
    </row>
    <row r="419" spans="1:8" x14ac:dyDescent="0.25">
      <c r="A419" s="127"/>
      <c r="B419" s="124" t="s">
        <v>17736</v>
      </c>
      <c r="C419" s="124" t="s">
        <v>15892</v>
      </c>
      <c r="D419" s="125" t="s">
        <v>17737</v>
      </c>
      <c r="E419" s="125" t="s">
        <v>17679</v>
      </c>
      <c r="G419" s="124" t="s">
        <v>15008</v>
      </c>
      <c r="H419" s="127"/>
    </row>
    <row r="420" spans="1:8" x14ac:dyDescent="0.25">
      <c r="A420" s="127"/>
      <c r="B420" s="124" t="s">
        <v>17738</v>
      </c>
      <c r="C420" s="124" t="s">
        <v>15892</v>
      </c>
      <c r="D420" s="125" t="s">
        <v>17739</v>
      </c>
      <c r="E420" s="125" t="s">
        <v>17679</v>
      </c>
      <c r="G420" s="124" t="s">
        <v>15008</v>
      </c>
      <c r="H420" s="127"/>
    </row>
    <row r="421" spans="1:8" x14ac:dyDescent="0.25">
      <c r="A421" s="127"/>
      <c r="B421" s="124" t="s">
        <v>17740</v>
      </c>
      <c r="C421" s="124" t="s">
        <v>15892</v>
      </c>
      <c r="D421" s="125" t="s">
        <v>17741</v>
      </c>
      <c r="E421" s="125" t="s">
        <v>17679</v>
      </c>
      <c r="G421" s="124" t="s">
        <v>15008</v>
      </c>
      <c r="H421" s="127"/>
    </row>
    <row r="422" spans="1:8" x14ac:dyDescent="0.25">
      <c r="A422" s="127"/>
      <c r="B422" s="124" t="s">
        <v>17742</v>
      </c>
      <c r="C422" s="124" t="s">
        <v>15892</v>
      </c>
      <c r="D422" s="125" t="s">
        <v>17743</v>
      </c>
      <c r="E422" s="125" t="s">
        <v>17679</v>
      </c>
      <c r="G422" s="124" t="s">
        <v>15008</v>
      </c>
      <c r="H422" s="127"/>
    </row>
    <row r="423" spans="1:8" x14ac:dyDescent="0.25">
      <c r="A423" s="127"/>
      <c r="B423" s="124" t="s">
        <v>17744</v>
      </c>
      <c r="C423" s="124" t="s">
        <v>15892</v>
      </c>
      <c r="D423" s="125" t="s">
        <v>17745</v>
      </c>
      <c r="E423" s="125" t="s">
        <v>17679</v>
      </c>
      <c r="G423" s="124" t="s">
        <v>15008</v>
      </c>
      <c r="H423" s="127"/>
    </row>
    <row r="424" spans="1:8" x14ac:dyDescent="0.25">
      <c r="A424" s="127"/>
      <c r="B424" s="124" t="s">
        <v>17746</v>
      </c>
      <c r="C424" s="124" t="s">
        <v>15892</v>
      </c>
      <c r="D424" s="125" t="s">
        <v>17747</v>
      </c>
      <c r="E424" s="125" t="s">
        <v>17679</v>
      </c>
      <c r="G424" s="124" t="s">
        <v>15008</v>
      </c>
      <c r="H424" s="127"/>
    </row>
    <row r="425" spans="1:8" x14ac:dyDescent="0.25">
      <c r="A425" s="127"/>
      <c r="B425" s="124" t="s">
        <v>17748</v>
      </c>
      <c r="C425" s="124" t="s">
        <v>15892</v>
      </c>
      <c r="D425" s="125" t="s">
        <v>17749</v>
      </c>
      <c r="E425" s="125" t="s">
        <v>17679</v>
      </c>
      <c r="G425" s="124" t="s">
        <v>15008</v>
      </c>
      <c r="H425" s="127"/>
    </row>
    <row r="426" spans="1:8" x14ac:dyDescent="0.25">
      <c r="A426" s="127"/>
      <c r="B426" s="124" t="s">
        <v>17750</v>
      </c>
      <c r="C426" s="124" t="s">
        <v>15892</v>
      </c>
      <c r="D426" s="125" t="s">
        <v>17751</v>
      </c>
      <c r="E426" s="125" t="s">
        <v>17679</v>
      </c>
      <c r="G426" s="124" t="s">
        <v>15008</v>
      </c>
      <c r="H426" s="127"/>
    </row>
    <row r="427" spans="1:8" x14ac:dyDescent="0.25">
      <c r="A427" s="127"/>
      <c r="B427" s="124" t="s">
        <v>17752</v>
      </c>
      <c r="C427" s="124" t="s">
        <v>15892</v>
      </c>
      <c r="D427" s="125" t="s">
        <v>17753</v>
      </c>
      <c r="E427" s="125" t="s">
        <v>17679</v>
      </c>
      <c r="G427" s="124" t="s">
        <v>15008</v>
      </c>
      <c r="H427" s="127"/>
    </row>
    <row r="428" spans="1:8" x14ac:dyDescent="0.25">
      <c r="A428" s="127"/>
      <c r="B428" s="124" t="s">
        <v>17754</v>
      </c>
      <c r="C428" s="124" t="s">
        <v>15892</v>
      </c>
      <c r="D428" s="125" t="s">
        <v>17755</v>
      </c>
      <c r="E428" s="125" t="s">
        <v>17679</v>
      </c>
      <c r="G428" s="124" t="s">
        <v>15008</v>
      </c>
      <c r="H428" s="127"/>
    </row>
    <row r="429" spans="1:8" x14ac:dyDescent="0.25">
      <c r="A429" s="127"/>
      <c r="B429" s="124" t="s">
        <v>17756</v>
      </c>
      <c r="C429" s="124" t="s">
        <v>15892</v>
      </c>
      <c r="D429" s="125" t="s">
        <v>17757</v>
      </c>
      <c r="E429" s="125" t="s">
        <v>17679</v>
      </c>
      <c r="G429" s="124" t="s">
        <v>15008</v>
      </c>
      <c r="H429" s="127"/>
    </row>
    <row r="430" spans="1:8" x14ac:dyDescent="0.25">
      <c r="A430" s="127"/>
      <c r="B430" s="124" t="s">
        <v>17758</v>
      </c>
      <c r="C430" s="124" t="s">
        <v>15892</v>
      </c>
      <c r="D430" s="125" t="s">
        <v>17759</v>
      </c>
      <c r="E430" s="125" t="s">
        <v>17679</v>
      </c>
      <c r="G430" s="124" t="s">
        <v>15008</v>
      </c>
      <c r="H430" s="127"/>
    </row>
    <row r="431" spans="1:8" x14ac:dyDescent="0.25">
      <c r="A431" s="127"/>
      <c r="B431" s="124" t="s">
        <v>17760</v>
      </c>
      <c r="C431" s="124" t="s">
        <v>15892</v>
      </c>
      <c r="D431" s="125" t="s">
        <v>17761</v>
      </c>
      <c r="E431" s="125" t="s">
        <v>17679</v>
      </c>
      <c r="G431" s="124" t="s">
        <v>15008</v>
      </c>
      <c r="H431" s="127"/>
    </row>
    <row r="432" spans="1:8" x14ac:dyDescent="0.25">
      <c r="A432" s="127"/>
      <c r="B432" s="124" t="s">
        <v>17762</v>
      </c>
      <c r="C432" s="124" t="s">
        <v>15892</v>
      </c>
      <c r="D432" s="125" t="s">
        <v>17763</v>
      </c>
      <c r="E432" s="125" t="s">
        <v>17679</v>
      </c>
      <c r="G432" s="124" t="s">
        <v>15008</v>
      </c>
      <c r="H432" s="127"/>
    </row>
    <row r="433" spans="1:8" x14ac:dyDescent="0.25">
      <c r="A433" s="127"/>
      <c r="B433" s="124" t="s">
        <v>17764</v>
      </c>
      <c r="C433" s="124" t="s">
        <v>15892</v>
      </c>
      <c r="D433" s="125" t="s">
        <v>17765</v>
      </c>
      <c r="E433" s="125" t="s">
        <v>17679</v>
      </c>
      <c r="G433" s="124" t="s">
        <v>15008</v>
      </c>
      <c r="H433" s="127"/>
    </row>
    <row r="434" spans="1:8" x14ac:dyDescent="0.25">
      <c r="A434" s="127"/>
      <c r="B434" s="124" t="s">
        <v>17766</v>
      </c>
      <c r="C434" s="124" t="s">
        <v>15892</v>
      </c>
      <c r="D434" s="125" t="s">
        <v>17767</v>
      </c>
      <c r="E434" s="125" t="s">
        <v>17679</v>
      </c>
      <c r="G434" s="124" t="s">
        <v>15008</v>
      </c>
      <c r="H434" s="127"/>
    </row>
    <row r="435" spans="1:8" x14ac:dyDescent="0.25">
      <c r="A435" s="127"/>
      <c r="B435" s="124" t="s">
        <v>17768</v>
      </c>
      <c r="C435" s="124" t="s">
        <v>15892</v>
      </c>
      <c r="D435" s="125" t="s">
        <v>17769</v>
      </c>
      <c r="E435" s="125" t="s">
        <v>17770</v>
      </c>
      <c r="G435" s="124" t="s">
        <v>15008</v>
      </c>
      <c r="H435" s="127"/>
    </row>
    <row r="436" spans="1:8" x14ac:dyDescent="0.25">
      <c r="A436" s="127"/>
      <c r="B436" s="124" t="s">
        <v>17771</v>
      </c>
      <c r="C436" s="124" t="s">
        <v>15892</v>
      </c>
      <c r="D436" s="125" t="s">
        <v>17772</v>
      </c>
      <c r="E436" s="125" t="s">
        <v>17770</v>
      </c>
      <c r="G436" s="124" t="s">
        <v>15008</v>
      </c>
      <c r="H436" s="127"/>
    </row>
    <row r="437" spans="1:8" x14ac:dyDescent="0.25">
      <c r="A437" s="127"/>
      <c r="B437" s="124" t="s">
        <v>17773</v>
      </c>
      <c r="C437" s="124" t="s">
        <v>15892</v>
      </c>
      <c r="D437" s="125" t="s">
        <v>17774</v>
      </c>
      <c r="E437" s="125" t="s">
        <v>17770</v>
      </c>
      <c r="G437" s="124" t="s">
        <v>15008</v>
      </c>
      <c r="H437" s="127"/>
    </row>
    <row r="438" spans="1:8" x14ac:dyDescent="0.25">
      <c r="A438" s="127"/>
      <c r="B438" s="124" t="s">
        <v>17775</v>
      </c>
      <c r="C438" s="124" t="s">
        <v>15892</v>
      </c>
      <c r="D438" s="125" t="s">
        <v>17776</v>
      </c>
      <c r="E438" s="125" t="s">
        <v>17770</v>
      </c>
      <c r="G438" s="124" t="s">
        <v>15008</v>
      </c>
      <c r="H438" s="127"/>
    </row>
    <row r="439" spans="1:8" x14ac:dyDescent="0.25">
      <c r="A439" s="127"/>
      <c r="B439" s="124" t="s">
        <v>17777</v>
      </c>
      <c r="C439" s="124" t="s">
        <v>15892</v>
      </c>
      <c r="D439" s="125" t="s">
        <v>17778</v>
      </c>
      <c r="E439" s="125" t="s">
        <v>17770</v>
      </c>
      <c r="G439" s="124" t="s">
        <v>15008</v>
      </c>
      <c r="H439" s="127"/>
    </row>
    <row r="440" spans="1:8" x14ac:dyDescent="0.25">
      <c r="A440" s="127"/>
      <c r="B440" s="124" t="s">
        <v>17779</v>
      </c>
      <c r="C440" s="124" t="s">
        <v>15892</v>
      </c>
      <c r="D440" s="125" t="s">
        <v>17780</v>
      </c>
      <c r="E440" s="125" t="s">
        <v>17770</v>
      </c>
      <c r="G440" s="124" t="s">
        <v>15008</v>
      </c>
      <c r="H440" s="127"/>
    </row>
    <row r="441" spans="1:8" x14ac:dyDescent="0.25">
      <c r="A441" s="127"/>
      <c r="B441" s="124" t="s">
        <v>17781</v>
      </c>
      <c r="C441" s="124" t="s">
        <v>15892</v>
      </c>
      <c r="D441" s="125" t="s">
        <v>17782</v>
      </c>
      <c r="E441" s="125" t="s">
        <v>17770</v>
      </c>
      <c r="G441" s="124" t="s">
        <v>15008</v>
      </c>
      <c r="H441" s="127"/>
    </row>
    <row r="442" spans="1:8" x14ac:dyDescent="0.25">
      <c r="A442" s="127"/>
      <c r="B442" s="124" t="s">
        <v>17783</v>
      </c>
      <c r="C442" s="124" t="s">
        <v>15892</v>
      </c>
      <c r="D442" s="125" t="s">
        <v>17784</v>
      </c>
      <c r="E442" s="125" t="s">
        <v>17770</v>
      </c>
      <c r="G442" s="124" t="s">
        <v>15008</v>
      </c>
      <c r="H442" s="127"/>
    </row>
    <row r="443" spans="1:8" x14ac:dyDescent="0.25">
      <c r="A443" s="127"/>
      <c r="B443" s="124" t="s">
        <v>17785</v>
      </c>
      <c r="C443" s="124" t="s">
        <v>15892</v>
      </c>
      <c r="D443" s="125" t="s">
        <v>17786</v>
      </c>
      <c r="E443" s="125" t="s">
        <v>17770</v>
      </c>
      <c r="G443" s="124" t="s">
        <v>15008</v>
      </c>
      <c r="H443" s="127"/>
    </row>
    <row r="444" spans="1:8" x14ac:dyDescent="0.25">
      <c r="A444" s="127"/>
      <c r="B444" s="124" t="s">
        <v>17787</v>
      </c>
      <c r="C444" s="124" t="s">
        <v>15892</v>
      </c>
      <c r="D444" s="125" t="s">
        <v>17788</v>
      </c>
      <c r="E444" s="125" t="s">
        <v>17770</v>
      </c>
      <c r="G444" s="124" t="s">
        <v>15008</v>
      </c>
      <c r="H444" s="127"/>
    </row>
    <row r="445" spans="1:8" x14ac:dyDescent="0.25">
      <c r="A445" s="127"/>
      <c r="B445" s="124" t="s">
        <v>17789</v>
      </c>
      <c r="C445" s="124" t="s">
        <v>15892</v>
      </c>
      <c r="D445" s="125" t="s">
        <v>17790</v>
      </c>
      <c r="E445" s="125" t="s">
        <v>17770</v>
      </c>
      <c r="G445" s="124" t="s">
        <v>15008</v>
      </c>
      <c r="H445" s="127"/>
    </row>
    <row r="446" spans="1:8" x14ac:dyDescent="0.25">
      <c r="A446" s="127"/>
      <c r="B446" s="124" t="s">
        <v>17791</v>
      </c>
      <c r="C446" s="124" t="s">
        <v>15892</v>
      </c>
      <c r="D446" s="125" t="s">
        <v>17792</v>
      </c>
      <c r="E446" s="125" t="s">
        <v>17770</v>
      </c>
      <c r="G446" s="124" t="s">
        <v>15008</v>
      </c>
      <c r="H446" s="127"/>
    </row>
    <row r="447" spans="1:8" x14ac:dyDescent="0.25">
      <c r="A447" s="127"/>
      <c r="B447" s="124" t="s">
        <v>17793</v>
      </c>
      <c r="C447" s="124" t="s">
        <v>15892</v>
      </c>
      <c r="D447" s="125" t="s">
        <v>17794</v>
      </c>
      <c r="E447" s="125" t="s">
        <v>17770</v>
      </c>
      <c r="G447" s="124" t="s">
        <v>15008</v>
      </c>
      <c r="H447" s="127"/>
    </row>
    <row r="448" spans="1:8" x14ac:dyDescent="0.25">
      <c r="A448" s="127"/>
      <c r="B448" s="124" t="s">
        <v>17795</v>
      </c>
      <c r="C448" s="124" t="s">
        <v>15892</v>
      </c>
      <c r="D448" s="125" t="s">
        <v>17796</v>
      </c>
      <c r="E448" s="125" t="s">
        <v>17770</v>
      </c>
      <c r="G448" s="124" t="s">
        <v>15008</v>
      </c>
      <c r="H448" s="127"/>
    </row>
    <row r="449" spans="1:8" x14ac:dyDescent="0.25">
      <c r="A449" s="127"/>
      <c r="B449" s="124" t="s">
        <v>17797</v>
      </c>
      <c r="C449" s="124" t="s">
        <v>15892</v>
      </c>
      <c r="D449" s="125" t="s">
        <v>17798</v>
      </c>
      <c r="E449" s="125" t="s">
        <v>17770</v>
      </c>
      <c r="G449" s="124" t="s">
        <v>15008</v>
      </c>
      <c r="H449" s="127"/>
    </row>
    <row r="450" spans="1:8" x14ac:dyDescent="0.25">
      <c r="A450" s="127"/>
      <c r="B450" s="124" t="s">
        <v>17799</v>
      </c>
      <c r="C450" s="124" t="s">
        <v>15892</v>
      </c>
      <c r="D450" s="125" t="s">
        <v>17800</v>
      </c>
      <c r="E450" s="125" t="s">
        <v>17770</v>
      </c>
      <c r="G450" s="124" t="s">
        <v>15008</v>
      </c>
      <c r="H450" s="127"/>
    </row>
    <row r="451" spans="1:8" x14ac:dyDescent="0.25">
      <c r="A451" s="127"/>
      <c r="B451" s="124" t="s">
        <v>17801</v>
      </c>
      <c r="C451" s="124" t="s">
        <v>15892</v>
      </c>
      <c r="D451" s="125" t="s">
        <v>17802</v>
      </c>
      <c r="E451" s="125" t="s">
        <v>17770</v>
      </c>
      <c r="G451" s="124" t="s">
        <v>15008</v>
      </c>
      <c r="H451" s="127"/>
    </row>
    <row r="452" spans="1:8" x14ac:dyDescent="0.25">
      <c r="A452" s="127"/>
      <c r="B452" s="124" t="s">
        <v>17803</v>
      </c>
      <c r="C452" s="124" t="s">
        <v>15892</v>
      </c>
      <c r="D452" s="125" t="s">
        <v>17804</v>
      </c>
      <c r="E452" s="125" t="s">
        <v>17770</v>
      </c>
      <c r="G452" s="124" t="s">
        <v>15008</v>
      </c>
      <c r="H452" s="127"/>
    </row>
    <row r="453" spans="1:8" x14ac:dyDescent="0.25">
      <c r="A453" s="127"/>
      <c r="B453" s="124" t="s">
        <v>17805</v>
      </c>
      <c r="C453" s="124" t="s">
        <v>15892</v>
      </c>
      <c r="D453" s="125" t="s">
        <v>17806</v>
      </c>
      <c r="E453" s="125" t="s">
        <v>17770</v>
      </c>
      <c r="G453" s="124" t="s">
        <v>15008</v>
      </c>
      <c r="H453" s="127"/>
    </row>
    <row r="454" spans="1:8" x14ac:dyDescent="0.25">
      <c r="A454" s="127"/>
      <c r="B454" s="124" t="s">
        <v>17807</v>
      </c>
      <c r="C454" s="124" t="s">
        <v>15892</v>
      </c>
      <c r="D454" s="125" t="s">
        <v>17808</v>
      </c>
      <c r="E454" s="125" t="s">
        <v>17770</v>
      </c>
      <c r="G454" s="124" t="s">
        <v>15008</v>
      </c>
      <c r="H454" s="127"/>
    </row>
    <row r="455" spans="1:8" x14ac:dyDescent="0.25">
      <c r="A455" s="127"/>
      <c r="B455" s="124" t="s">
        <v>17809</v>
      </c>
      <c r="C455" s="124" t="s">
        <v>15892</v>
      </c>
      <c r="D455" s="125" t="s">
        <v>17810</v>
      </c>
      <c r="E455" s="125" t="s">
        <v>17770</v>
      </c>
      <c r="G455" s="124" t="s">
        <v>15008</v>
      </c>
      <c r="H455" s="127"/>
    </row>
    <row r="456" spans="1:8" x14ac:dyDescent="0.25">
      <c r="A456" s="127"/>
      <c r="B456" s="124" t="s">
        <v>17811</v>
      </c>
      <c r="C456" s="124" t="s">
        <v>15892</v>
      </c>
      <c r="D456" s="125" t="s">
        <v>17812</v>
      </c>
      <c r="E456" s="125" t="s">
        <v>17770</v>
      </c>
      <c r="G456" s="124" t="s">
        <v>15008</v>
      </c>
      <c r="H456" s="127"/>
    </row>
    <row r="457" spans="1:8" x14ac:dyDescent="0.25">
      <c r="A457" s="127"/>
      <c r="B457" s="124" t="s">
        <v>17813</v>
      </c>
      <c r="C457" s="124" t="s">
        <v>15892</v>
      </c>
      <c r="D457" s="125" t="s">
        <v>17814</v>
      </c>
      <c r="E457" s="125" t="s">
        <v>17770</v>
      </c>
      <c r="G457" s="124" t="s">
        <v>15008</v>
      </c>
      <c r="H457" s="127"/>
    </row>
    <row r="458" spans="1:8" x14ac:dyDescent="0.25">
      <c r="A458" s="127"/>
      <c r="B458" s="124" t="s">
        <v>17815</v>
      </c>
      <c r="C458" s="124" t="s">
        <v>15892</v>
      </c>
      <c r="D458" s="125" t="s">
        <v>17816</v>
      </c>
      <c r="E458" s="125" t="s">
        <v>17770</v>
      </c>
      <c r="G458" s="124" t="s">
        <v>15008</v>
      </c>
      <c r="H458" s="127"/>
    </row>
    <row r="459" spans="1:8" x14ac:dyDescent="0.25">
      <c r="A459" s="127"/>
      <c r="B459" s="124" t="s">
        <v>17817</v>
      </c>
      <c r="C459" s="124" t="s">
        <v>15892</v>
      </c>
      <c r="D459" s="125" t="s">
        <v>17818</v>
      </c>
      <c r="E459" s="125" t="s">
        <v>17770</v>
      </c>
      <c r="G459" s="124" t="s">
        <v>15008</v>
      </c>
      <c r="H459" s="127"/>
    </row>
    <row r="460" spans="1:8" x14ac:dyDescent="0.25">
      <c r="A460" s="127"/>
      <c r="B460" s="124" t="s">
        <v>17819</v>
      </c>
      <c r="C460" s="124" t="s">
        <v>15892</v>
      </c>
      <c r="D460" s="125" t="s">
        <v>17820</v>
      </c>
      <c r="E460" s="125" t="s">
        <v>17770</v>
      </c>
      <c r="G460" s="124" t="s">
        <v>15008</v>
      </c>
      <c r="H460" s="127"/>
    </row>
    <row r="461" spans="1:8" x14ac:dyDescent="0.25">
      <c r="A461" s="127"/>
      <c r="B461" s="124" t="s">
        <v>17821</v>
      </c>
      <c r="C461" s="124" t="s">
        <v>15892</v>
      </c>
      <c r="D461" s="125" t="s">
        <v>17822</v>
      </c>
      <c r="E461" s="125" t="s">
        <v>17770</v>
      </c>
      <c r="G461" s="124" t="s">
        <v>15008</v>
      </c>
      <c r="H461" s="127"/>
    </row>
    <row r="462" spans="1:8" x14ac:dyDescent="0.25">
      <c r="A462" s="127"/>
      <c r="B462" s="124" t="s">
        <v>17823</v>
      </c>
      <c r="C462" s="124" t="s">
        <v>15892</v>
      </c>
      <c r="D462" s="125" t="s">
        <v>17824</v>
      </c>
      <c r="E462" s="125" t="s">
        <v>17770</v>
      </c>
      <c r="G462" s="124" t="s">
        <v>15008</v>
      </c>
      <c r="H462" s="127"/>
    </row>
    <row r="463" spans="1:8" x14ac:dyDescent="0.25">
      <c r="A463" s="127"/>
      <c r="B463" s="124" t="s">
        <v>17825</v>
      </c>
      <c r="C463" s="124" t="s">
        <v>15892</v>
      </c>
      <c r="D463" s="125" t="s">
        <v>17826</v>
      </c>
      <c r="E463" s="125" t="s">
        <v>17770</v>
      </c>
      <c r="G463" s="124" t="s">
        <v>15008</v>
      </c>
      <c r="H463" s="127"/>
    </row>
    <row r="464" spans="1:8" x14ac:dyDescent="0.25">
      <c r="A464" s="127"/>
      <c r="B464" s="124" t="s">
        <v>17827</v>
      </c>
      <c r="C464" s="124" t="s">
        <v>15892</v>
      </c>
      <c r="D464" s="125" t="s">
        <v>17828</v>
      </c>
      <c r="E464" s="125" t="s">
        <v>17770</v>
      </c>
      <c r="G464" s="124" t="s">
        <v>15008</v>
      </c>
      <c r="H464" s="127"/>
    </row>
    <row r="465" spans="1:8" x14ac:dyDescent="0.25">
      <c r="A465" s="127"/>
      <c r="B465" s="124" t="s">
        <v>17829</v>
      </c>
      <c r="C465" s="124" t="s">
        <v>15892</v>
      </c>
      <c r="D465" s="125" t="s">
        <v>17830</v>
      </c>
      <c r="E465" s="125" t="s">
        <v>17770</v>
      </c>
      <c r="G465" s="124" t="s">
        <v>15008</v>
      </c>
      <c r="H465" s="127"/>
    </row>
    <row r="466" spans="1:8" x14ac:dyDescent="0.25">
      <c r="A466" s="127"/>
      <c r="B466" s="124" t="s">
        <v>17831</v>
      </c>
      <c r="C466" s="124" t="s">
        <v>15892</v>
      </c>
      <c r="D466" s="125" t="s">
        <v>17832</v>
      </c>
      <c r="E466" s="125" t="s">
        <v>17770</v>
      </c>
      <c r="G466" s="124" t="s">
        <v>15008</v>
      </c>
      <c r="H466" s="127"/>
    </row>
    <row r="467" spans="1:8" x14ac:dyDescent="0.25">
      <c r="A467" s="127"/>
      <c r="B467" s="124" t="s">
        <v>17833</v>
      </c>
      <c r="C467" s="124" t="s">
        <v>15892</v>
      </c>
      <c r="D467" s="125" t="s">
        <v>17834</v>
      </c>
      <c r="E467" s="125" t="s">
        <v>17770</v>
      </c>
      <c r="G467" s="124" t="s">
        <v>15008</v>
      </c>
      <c r="H467" s="127"/>
    </row>
    <row r="468" spans="1:8" x14ac:dyDescent="0.25">
      <c r="A468" s="127"/>
      <c r="B468" s="124" t="s">
        <v>17835</v>
      </c>
      <c r="C468" s="124" t="s">
        <v>15892</v>
      </c>
      <c r="D468" s="125" t="s">
        <v>17836</v>
      </c>
      <c r="E468" s="125" t="s">
        <v>17770</v>
      </c>
      <c r="G468" s="124" t="s">
        <v>15008</v>
      </c>
      <c r="H468" s="127"/>
    </row>
    <row r="469" spans="1:8" x14ac:dyDescent="0.25">
      <c r="A469" s="127"/>
      <c r="B469" s="124" t="s">
        <v>17837</v>
      </c>
      <c r="C469" s="124" t="s">
        <v>15892</v>
      </c>
      <c r="D469" s="125" t="s">
        <v>17838</v>
      </c>
      <c r="E469" s="125" t="s">
        <v>17770</v>
      </c>
      <c r="G469" s="124" t="s">
        <v>15008</v>
      </c>
      <c r="H469" s="127"/>
    </row>
    <row r="470" spans="1:8" x14ac:dyDescent="0.25">
      <c r="A470" s="127"/>
      <c r="B470" s="124" t="s">
        <v>17839</v>
      </c>
      <c r="C470" s="124" t="s">
        <v>15892</v>
      </c>
      <c r="D470" s="125" t="s">
        <v>17840</v>
      </c>
      <c r="E470" s="125" t="s">
        <v>17770</v>
      </c>
      <c r="G470" s="124" t="s">
        <v>15008</v>
      </c>
      <c r="H470" s="127"/>
    </row>
    <row r="471" spans="1:8" x14ac:dyDescent="0.25">
      <c r="A471" s="127"/>
      <c r="B471" s="124" t="s">
        <v>17841</v>
      </c>
      <c r="C471" s="124" t="s">
        <v>15892</v>
      </c>
      <c r="D471" s="125" t="s">
        <v>17842</v>
      </c>
      <c r="E471" s="125" t="s">
        <v>17770</v>
      </c>
      <c r="G471" s="124" t="s">
        <v>15008</v>
      </c>
      <c r="H471" s="127"/>
    </row>
    <row r="472" spans="1:8" x14ac:dyDescent="0.25">
      <c r="A472" s="127"/>
      <c r="B472" s="124" t="s">
        <v>17843</v>
      </c>
      <c r="C472" s="124" t="s">
        <v>15892</v>
      </c>
      <c r="D472" s="125" t="s">
        <v>17844</v>
      </c>
      <c r="E472" s="125" t="s">
        <v>17770</v>
      </c>
      <c r="G472" s="124" t="s">
        <v>15008</v>
      </c>
      <c r="H472" s="127"/>
    </row>
    <row r="473" spans="1:8" x14ac:dyDescent="0.25">
      <c r="A473" s="127"/>
      <c r="B473" s="124" t="s">
        <v>17845</v>
      </c>
      <c r="C473" s="124" t="s">
        <v>15892</v>
      </c>
      <c r="D473" s="125" t="s">
        <v>17846</v>
      </c>
      <c r="E473" s="125" t="s">
        <v>17770</v>
      </c>
      <c r="G473" s="124" t="s">
        <v>15008</v>
      </c>
      <c r="H473" s="127"/>
    </row>
    <row r="474" spans="1:8" x14ac:dyDescent="0.25">
      <c r="A474" s="127"/>
      <c r="B474" s="124" t="s">
        <v>17847</v>
      </c>
      <c r="C474" s="124" t="s">
        <v>15892</v>
      </c>
      <c r="D474" s="125" t="s">
        <v>17848</v>
      </c>
      <c r="E474" s="125" t="s">
        <v>17770</v>
      </c>
      <c r="G474" s="124" t="s">
        <v>15008</v>
      </c>
      <c r="H474" s="127"/>
    </row>
    <row r="475" spans="1:8" x14ac:dyDescent="0.25">
      <c r="A475" s="127"/>
      <c r="B475" s="124" t="s">
        <v>17849</v>
      </c>
      <c r="C475" s="124" t="s">
        <v>15892</v>
      </c>
      <c r="D475" s="125" t="s">
        <v>17850</v>
      </c>
      <c r="E475" s="125" t="s">
        <v>17770</v>
      </c>
      <c r="G475" s="124" t="s">
        <v>15008</v>
      </c>
      <c r="H475" s="127"/>
    </row>
    <row r="476" spans="1:8" x14ac:dyDescent="0.25">
      <c r="A476" s="127"/>
      <c r="B476" s="124" t="s">
        <v>17851</v>
      </c>
      <c r="C476" s="124" t="s">
        <v>15892</v>
      </c>
      <c r="D476" s="125" t="s">
        <v>17852</v>
      </c>
      <c r="E476" s="125" t="s">
        <v>17770</v>
      </c>
      <c r="G476" s="124" t="s">
        <v>15008</v>
      </c>
      <c r="H476" s="127"/>
    </row>
    <row r="477" spans="1:8" x14ac:dyDescent="0.25">
      <c r="A477" s="127"/>
      <c r="B477" s="124" t="s">
        <v>17853</v>
      </c>
      <c r="C477" s="124" t="s">
        <v>15892</v>
      </c>
      <c r="D477" s="125" t="s">
        <v>17854</v>
      </c>
      <c r="E477" s="125" t="s">
        <v>17770</v>
      </c>
      <c r="G477" s="124" t="s">
        <v>15008</v>
      </c>
      <c r="H477" s="127"/>
    </row>
    <row r="478" spans="1:8" x14ac:dyDescent="0.25">
      <c r="A478" s="127"/>
      <c r="B478" s="124" t="s">
        <v>17855</v>
      </c>
      <c r="C478" s="124" t="s">
        <v>15892</v>
      </c>
      <c r="D478" s="125" t="s">
        <v>17856</v>
      </c>
      <c r="E478" s="125" t="s">
        <v>17144</v>
      </c>
      <c r="G478" s="124" t="s">
        <v>15008</v>
      </c>
      <c r="H478" s="127"/>
    </row>
    <row r="479" spans="1:8" ht="30" x14ac:dyDescent="0.25">
      <c r="A479" s="127"/>
      <c r="B479" s="124" t="s">
        <v>17857</v>
      </c>
      <c r="C479" s="124" t="s">
        <v>15892</v>
      </c>
      <c r="D479" s="125" t="s">
        <v>17858</v>
      </c>
      <c r="E479" s="125" t="s">
        <v>17859</v>
      </c>
      <c r="G479" s="124" t="s">
        <v>15008</v>
      </c>
      <c r="H479" s="127"/>
    </row>
    <row r="480" spans="1:8" ht="30" x14ac:dyDescent="0.25">
      <c r="A480" s="127"/>
      <c r="B480" s="124" t="s">
        <v>17860</v>
      </c>
      <c r="C480" s="124" t="s">
        <v>15892</v>
      </c>
      <c r="D480" s="125" t="s">
        <v>17861</v>
      </c>
      <c r="E480" s="125" t="s">
        <v>17859</v>
      </c>
      <c r="G480" s="124" t="s">
        <v>15008</v>
      </c>
      <c r="H480" s="127"/>
    </row>
    <row r="481" spans="1:8" x14ac:dyDescent="0.25">
      <c r="A481" s="127"/>
      <c r="B481" s="124" t="s">
        <v>17862</v>
      </c>
      <c r="C481" s="124" t="s">
        <v>15892</v>
      </c>
      <c r="D481" s="125" t="s">
        <v>17863</v>
      </c>
      <c r="E481" s="125" t="s">
        <v>17864</v>
      </c>
      <c r="G481" s="124" t="s">
        <v>15008</v>
      </c>
      <c r="H481" s="127"/>
    </row>
    <row r="482" spans="1:8" x14ac:dyDescent="0.25">
      <c r="A482" s="127"/>
      <c r="B482" s="124" t="s">
        <v>17865</v>
      </c>
      <c r="C482" s="124" t="s">
        <v>15892</v>
      </c>
      <c r="D482" s="125" t="s">
        <v>17866</v>
      </c>
      <c r="E482" s="125" t="s">
        <v>17864</v>
      </c>
      <c r="G482" s="124" t="s">
        <v>15008</v>
      </c>
      <c r="H482" s="127"/>
    </row>
    <row r="483" spans="1:8" x14ac:dyDescent="0.25">
      <c r="A483" s="127"/>
      <c r="B483" s="124" t="s">
        <v>17867</v>
      </c>
      <c r="C483" s="124" t="s">
        <v>15892</v>
      </c>
      <c r="D483" s="125" t="s">
        <v>17868</v>
      </c>
      <c r="E483" s="125" t="s">
        <v>17864</v>
      </c>
      <c r="G483" s="124" t="s">
        <v>15008</v>
      </c>
      <c r="H483" s="127"/>
    </row>
    <row r="484" spans="1:8" x14ac:dyDescent="0.25">
      <c r="A484" s="127"/>
      <c r="B484" s="124" t="s">
        <v>17869</v>
      </c>
      <c r="C484" s="124" t="s">
        <v>15892</v>
      </c>
      <c r="D484" s="125" t="s">
        <v>17870</v>
      </c>
      <c r="E484" s="125" t="s">
        <v>17864</v>
      </c>
      <c r="G484" s="124" t="s">
        <v>15008</v>
      </c>
      <c r="H484" s="127"/>
    </row>
    <row r="485" spans="1:8" x14ac:dyDescent="0.25">
      <c r="A485" s="127"/>
      <c r="B485" s="124" t="s">
        <v>17871</v>
      </c>
      <c r="C485" s="124" t="s">
        <v>15892</v>
      </c>
      <c r="D485" s="125" t="s">
        <v>17872</v>
      </c>
      <c r="E485" s="125" t="s">
        <v>17864</v>
      </c>
      <c r="G485" s="124" t="s">
        <v>15008</v>
      </c>
      <c r="H485" s="127"/>
    </row>
    <row r="486" spans="1:8" x14ac:dyDescent="0.25">
      <c r="A486" s="127"/>
      <c r="B486" s="124" t="s">
        <v>17873</v>
      </c>
      <c r="C486" s="124" t="s">
        <v>15892</v>
      </c>
      <c r="D486" s="125" t="s">
        <v>17874</v>
      </c>
      <c r="E486" s="125" t="s">
        <v>17864</v>
      </c>
      <c r="G486" s="124" t="s">
        <v>15008</v>
      </c>
      <c r="H486" s="127"/>
    </row>
    <row r="487" spans="1:8" x14ac:dyDescent="0.25">
      <c r="A487" s="127"/>
      <c r="B487" s="124" t="s">
        <v>17875</v>
      </c>
      <c r="C487" s="124" t="s">
        <v>15892</v>
      </c>
      <c r="D487" s="125" t="s">
        <v>17876</v>
      </c>
      <c r="E487" s="125" t="s">
        <v>17864</v>
      </c>
      <c r="G487" s="124" t="s">
        <v>15008</v>
      </c>
      <c r="H487" s="127"/>
    </row>
    <row r="488" spans="1:8" x14ac:dyDescent="0.25">
      <c r="A488" s="127"/>
      <c r="B488" s="124" t="s">
        <v>17877</v>
      </c>
      <c r="C488" s="124" t="s">
        <v>15892</v>
      </c>
      <c r="D488" s="125" t="s">
        <v>17878</v>
      </c>
      <c r="E488" s="125" t="s">
        <v>17864</v>
      </c>
      <c r="G488" s="124" t="s">
        <v>15008</v>
      </c>
      <c r="H488" s="127"/>
    </row>
    <row r="489" spans="1:8" x14ac:dyDescent="0.25">
      <c r="A489" s="127"/>
      <c r="B489" s="124" t="s">
        <v>17879</v>
      </c>
      <c r="C489" s="124" t="s">
        <v>15892</v>
      </c>
      <c r="D489" s="125" t="s">
        <v>17880</v>
      </c>
      <c r="E489" s="125" t="s">
        <v>17864</v>
      </c>
      <c r="G489" s="124" t="s">
        <v>15008</v>
      </c>
      <c r="H489" s="127"/>
    </row>
    <row r="490" spans="1:8" x14ac:dyDescent="0.25">
      <c r="A490" s="127"/>
      <c r="B490" s="124" t="s">
        <v>17881</v>
      </c>
      <c r="C490" s="124" t="s">
        <v>15892</v>
      </c>
      <c r="D490" s="125" t="s">
        <v>17882</v>
      </c>
      <c r="E490" s="125" t="s">
        <v>17864</v>
      </c>
      <c r="G490" s="124" t="s">
        <v>15008</v>
      </c>
      <c r="H490" s="127"/>
    </row>
    <row r="491" spans="1:8" x14ac:dyDescent="0.25">
      <c r="A491" s="127"/>
      <c r="B491" s="124" t="s">
        <v>17883</v>
      </c>
      <c r="C491" s="124" t="s">
        <v>15892</v>
      </c>
      <c r="D491" s="125" t="s">
        <v>17884</v>
      </c>
      <c r="E491" s="125" t="s">
        <v>17864</v>
      </c>
      <c r="G491" s="124" t="s">
        <v>15008</v>
      </c>
      <c r="H491" s="127"/>
    </row>
    <row r="492" spans="1:8" x14ac:dyDescent="0.25">
      <c r="A492" s="127"/>
      <c r="B492" s="124" t="s">
        <v>17885</v>
      </c>
      <c r="C492" s="124" t="s">
        <v>15892</v>
      </c>
      <c r="D492" s="125" t="s">
        <v>17886</v>
      </c>
      <c r="E492" s="125" t="s">
        <v>17864</v>
      </c>
      <c r="G492" s="124" t="s">
        <v>15008</v>
      </c>
      <c r="H492" s="127"/>
    </row>
    <row r="493" spans="1:8" x14ac:dyDescent="0.25">
      <c r="A493" s="127"/>
      <c r="B493" s="124" t="s">
        <v>17887</v>
      </c>
      <c r="C493" s="124" t="s">
        <v>15892</v>
      </c>
      <c r="D493" s="125" t="s">
        <v>17888</v>
      </c>
      <c r="E493" s="125" t="s">
        <v>17864</v>
      </c>
      <c r="G493" s="124" t="s">
        <v>15008</v>
      </c>
      <c r="H493" s="127"/>
    </row>
    <row r="494" spans="1:8" x14ac:dyDescent="0.25">
      <c r="A494" s="127"/>
      <c r="B494" s="124" t="s">
        <v>17889</v>
      </c>
      <c r="C494" s="124" t="s">
        <v>15892</v>
      </c>
      <c r="D494" s="125" t="s">
        <v>17890</v>
      </c>
      <c r="E494" s="125" t="s">
        <v>17864</v>
      </c>
      <c r="G494" s="124" t="s">
        <v>15008</v>
      </c>
      <c r="H494" s="127"/>
    </row>
    <row r="495" spans="1:8" x14ac:dyDescent="0.25">
      <c r="A495" s="127"/>
      <c r="B495" s="124" t="s">
        <v>17891</v>
      </c>
      <c r="C495" s="124" t="s">
        <v>15892</v>
      </c>
      <c r="D495" s="125" t="s">
        <v>17892</v>
      </c>
      <c r="E495" s="125" t="s">
        <v>17864</v>
      </c>
      <c r="G495" s="124" t="s">
        <v>15008</v>
      </c>
      <c r="H495" s="127"/>
    </row>
    <row r="496" spans="1:8" x14ac:dyDescent="0.25">
      <c r="A496" s="127"/>
      <c r="B496" s="124" t="s">
        <v>17893</v>
      </c>
      <c r="C496" s="124" t="s">
        <v>15892</v>
      </c>
      <c r="D496" s="125" t="s">
        <v>17894</v>
      </c>
      <c r="E496" s="125" t="s">
        <v>17895</v>
      </c>
      <c r="G496" s="124" t="s">
        <v>15008</v>
      </c>
      <c r="H496" s="127"/>
    </row>
    <row r="497" spans="1:8" x14ac:dyDescent="0.25">
      <c r="A497" s="127"/>
      <c r="B497" s="124" t="s">
        <v>17896</v>
      </c>
      <c r="C497" s="124" t="s">
        <v>15892</v>
      </c>
      <c r="D497" s="125" t="s">
        <v>17897</v>
      </c>
      <c r="E497" s="125" t="s">
        <v>17898</v>
      </c>
      <c r="G497" s="124" t="s">
        <v>15008</v>
      </c>
      <c r="H497" s="127"/>
    </row>
    <row r="498" spans="1:8" x14ac:dyDescent="0.25">
      <c r="A498" s="127"/>
      <c r="B498" s="124" t="s">
        <v>17899</v>
      </c>
      <c r="C498" s="124" t="s">
        <v>15892</v>
      </c>
      <c r="D498" s="125" t="s">
        <v>17900</v>
      </c>
      <c r="E498" s="125" t="s">
        <v>17898</v>
      </c>
      <c r="G498" s="124" t="s">
        <v>15008</v>
      </c>
      <c r="H498" s="127"/>
    </row>
    <row r="499" spans="1:8" x14ac:dyDescent="0.25">
      <c r="A499" s="127"/>
      <c r="B499" s="124" t="s">
        <v>17901</v>
      </c>
      <c r="C499" s="124" t="s">
        <v>15892</v>
      </c>
      <c r="D499" s="125" t="s">
        <v>17902</v>
      </c>
      <c r="E499" s="125" t="s">
        <v>17898</v>
      </c>
      <c r="G499" s="124" t="s">
        <v>15008</v>
      </c>
      <c r="H499" s="127"/>
    </row>
    <row r="500" spans="1:8" x14ac:dyDescent="0.25">
      <c r="A500" s="127"/>
      <c r="B500" s="124" t="s">
        <v>17903</v>
      </c>
      <c r="C500" s="124" t="s">
        <v>15892</v>
      </c>
      <c r="D500" s="125" t="s">
        <v>17904</v>
      </c>
      <c r="E500" s="125" t="s">
        <v>17898</v>
      </c>
      <c r="G500" s="124" t="s">
        <v>15008</v>
      </c>
      <c r="H500" s="127"/>
    </row>
    <row r="501" spans="1:8" x14ac:dyDescent="0.25">
      <c r="A501" s="127"/>
      <c r="B501" s="124" t="s">
        <v>17905</v>
      </c>
      <c r="C501" s="124" t="s">
        <v>15892</v>
      </c>
      <c r="D501" s="125" t="s">
        <v>17906</v>
      </c>
      <c r="E501" s="125" t="s">
        <v>17907</v>
      </c>
      <c r="G501" s="124" t="s">
        <v>15008</v>
      </c>
      <c r="H501" s="127"/>
    </row>
    <row r="502" spans="1:8" ht="30" x14ac:dyDescent="0.25">
      <c r="A502" s="127"/>
      <c r="B502" s="124" t="s">
        <v>23435</v>
      </c>
      <c r="C502" s="124" t="s">
        <v>15892</v>
      </c>
      <c r="D502" s="125" t="s">
        <v>23436</v>
      </c>
      <c r="E502" s="125" t="s">
        <v>17055</v>
      </c>
      <c r="F502" s="125" t="s">
        <v>23437</v>
      </c>
      <c r="G502" s="124" t="s">
        <v>15027</v>
      </c>
      <c r="H502" s="127"/>
    </row>
    <row r="503" spans="1:8" x14ac:dyDescent="0.25">
      <c r="A503" s="127"/>
      <c r="B503" s="124" t="s">
        <v>17908</v>
      </c>
      <c r="C503" s="124" t="s">
        <v>15892</v>
      </c>
      <c r="D503" s="125" t="s">
        <v>17909</v>
      </c>
      <c r="E503" s="125" t="s">
        <v>17910</v>
      </c>
      <c r="G503" s="124" t="s">
        <v>15008</v>
      </c>
      <c r="H503" s="127"/>
    </row>
    <row r="504" spans="1:8" x14ac:dyDescent="0.25">
      <c r="A504" s="127"/>
      <c r="B504" s="124" t="s">
        <v>17911</v>
      </c>
      <c r="C504" s="124" t="s">
        <v>15892</v>
      </c>
      <c r="D504" s="125" t="s">
        <v>17912</v>
      </c>
      <c r="E504" s="125" t="s">
        <v>17910</v>
      </c>
      <c r="G504" s="124" t="s">
        <v>15008</v>
      </c>
      <c r="H504" s="127"/>
    </row>
    <row r="505" spans="1:8" x14ac:dyDescent="0.25">
      <c r="A505" s="127"/>
      <c r="B505" s="124" t="s">
        <v>17913</v>
      </c>
      <c r="C505" s="124" t="s">
        <v>15892</v>
      </c>
      <c r="D505" s="125" t="s">
        <v>17914</v>
      </c>
      <c r="E505" s="125" t="s">
        <v>17910</v>
      </c>
      <c r="G505" s="124" t="s">
        <v>15008</v>
      </c>
      <c r="H505" s="127"/>
    </row>
    <row r="506" spans="1:8" x14ac:dyDescent="0.25">
      <c r="A506" s="127"/>
      <c r="B506" s="124" t="s">
        <v>17915</v>
      </c>
      <c r="C506" s="124" t="s">
        <v>15892</v>
      </c>
      <c r="D506" s="125" t="s">
        <v>17916</v>
      </c>
      <c r="E506" s="125" t="s">
        <v>17910</v>
      </c>
      <c r="G506" s="124" t="s">
        <v>15008</v>
      </c>
      <c r="H506" s="127"/>
    </row>
    <row r="507" spans="1:8" x14ac:dyDescent="0.25">
      <c r="A507" s="127"/>
      <c r="B507" s="124" t="s">
        <v>17917</v>
      </c>
      <c r="C507" s="124" t="s">
        <v>15892</v>
      </c>
      <c r="D507" s="125" t="s">
        <v>17918</v>
      </c>
      <c r="E507" s="125" t="s">
        <v>17910</v>
      </c>
      <c r="G507" s="124" t="s">
        <v>15008</v>
      </c>
      <c r="H507" s="127"/>
    </row>
    <row r="508" spans="1:8" x14ac:dyDescent="0.25">
      <c r="A508" s="127"/>
      <c r="B508" s="124" t="s">
        <v>17919</v>
      </c>
      <c r="C508" s="124" t="s">
        <v>15892</v>
      </c>
      <c r="D508" s="125" t="s">
        <v>17920</v>
      </c>
      <c r="E508" s="125" t="s">
        <v>17910</v>
      </c>
      <c r="G508" s="124" t="s">
        <v>15008</v>
      </c>
      <c r="H508" s="127"/>
    </row>
    <row r="509" spans="1:8" x14ac:dyDescent="0.25">
      <c r="A509" s="127"/>
      <c r="B509" s="124" t="s">
        <v>17921</v>
      </c>
      <c r="C509" s="124" t="s">
        <v>15892</v>
      </c>
      <c r="D509" s="125" t="s">
        <v>17922</v>
      </c>
      <c r="E509" s="125" t="s">
        <v>17923</v>
      </c>
      <c r="G509" s="124" t="s">
        <v>15008</v>
      </c>
      <c r="H509" s="127"/>
    </row>
    <row r="510" spans="1:8" x14ac:dyDescent="0.25">
      <c r="A510" s="127"/>
      <c r="B510" s="124" t="s">
        <v>17924</v>
      </c>
      <c r="C510" s="124" t="s">
        <v>15892</v>
      </c>
      <c r="D510" s="125" t="s">
        <v>17925</v>
      </c>
      <c r="E510" s="125" t="s">
        <v>17926</v>
      </c>
      <c r="G510" s="124" t="s">
        <v>15008</v>
      </c>
      <c r="H510" s="127"/>
    </row>
    <row r="511" spans="1:8" x14ac:dyDescent="0.25">
      <c r="A511" s="127"/>
      <c r="B511" s="124" t="s">
        <v>17927</v>
      </c>
      <c r="C511" s="124" t="s">
        <v>15892</v>
      </c>
      <c r="D511" s="125" t="s">
        <v>17928</v>
      </c>
      <c r="E511" s="125" t="s">
        <v>17910</v>
      </c>
      <c r="G511" s="124" t="s">
        <v>15008</v>
      </c>
      <c r="H511" s="127"/>
    </row>
    <row r="512" spans="1:8" ht="30" x14ac:dyDescent="0.25">
      <c r="A512" s="127"/>
      <c r="B512" s="124" t="s">
        <v>23438</v>
      </c>
      <c r="C512" s="124" t="s">
        <v>15892</v>
      </c>
      <c r="D512" s="125" t="s">
        <v>23439</v>
      </c>
      <c r="E512" s="125" t="s">
        <v>17055</v>
      </c>
      <c r="F512" s="125" t="s">
        <v>23440</v>
      </c>
      <c r="G512" s="124" t="s">
        <v>15027</v>
      </c>
      <c r="H512" s="127"/>
    </row>
    <row r="513" spans="1:8" ht="30" x14ac:dyDescent="0.25">
      <c r="A513" s="127"/>
      <c r="B513" s="124" t="s">
        <v>23441</v>
      </c>
      <c r="C513" s="124" t="s">
        <v>15892</v>
      </c>
      <c r="D513" s="125" t="s">
        <v>23442</v>
      </c>
      <c r="E513" s="125" t="s">
        <v>17055</v>
      </c>
      <c r="F513" s="125" t="s">
        <v>23443</v>
      </c>
      <c r="G513" s="124" t="s">
        <v>15027</v>
      </c>
      <c r="H513" s="127"/>
    </row>
    <row r="514" spans="1:8" ht="30" x14ac:dyDescent="0.25">
      <c r="A514" s="127"/>
      <c r="B514" s="124" t="s">
        <v>23444</v>
      </c>
      <c r="C514" s="124" t="s">
        <v>15892</v>
      </c>
      <c r="D514" s="125" t="s">
        <v>23445</v>
      </c>
      <c r="E514" s="125" t="s">
        <v>17055</v>
      </c>
      <c r="F514" s="125" t="s">
        <v>23446</v>
      </c>
      <c r="G514" s="124" t="s">
        <v>15027</v>
      </c>
      <c r="H514" s="127"/>
    </row>
    <row r="515" spans="1:8" ht="30" x14ac:dyDescent="0.25">
      <c r="A515" s="127"/>
      <c r="B515" s="124" t="s">
        <v>23447</v>
      </c>
      <c r="C515" s="124" t="s">
        <v>15892</v>
      </c>
      <c r="D515" s="125" t="s">
        <v>23448</v>
      </c>
      <c r="E515" s="125" t="s">
        <v>17055</v>
      </c>
      <c r="F515" s="125" t="s">
        <v>23449</v>
      </c>
      <c r="G515" s="124" t="s">
        <v>15027</v>
      </c>
      <c r="H515" s="127"/>
    </row>
    <row r="516" spans="1:8" x14ac:dyDescent="0.25">
      <c r="A516" s="127"/>
      <c r="B516" s="124" t="s">
        <v>23450</v>
      </c>
      <c r="C516" s="124" t="s">
        <v>15892</v>
      </c>
      <c r="D516" s="125" t="s">
        <v>23451</v>
      </c>
      <c r="E516" s="125" t="s">
        <v>23452</v>
      </c>
      <c r="F516" s="125" t="s">
        <v>23453</v>
      </c>
      <c r="G516" s="124" t="s">
        <v>15027</v>
      </c>
      <c r="H516" s="127"/>
    </row>
    <row r="517" spans="1:8" ht="30" x14ac:dyDescent="0.25">
      <c r="A517" s="127"/>
      <c r="B517" s="124" t="s">
        <v>23454</v>
      </c>
      <c r="C517" s="124" t="s">
        <v>15892</v>
      </c>
      <c r="D517" s="125" t="s">
        <v>23455</v>
      </c>
      <c r="E517" s="125" t="s">
        <v>23452</v>
      </c>
      <c r="F517" s="125" t="s">
        <v>23456</v>
      </c>
      <c r="G517" s="124" t="s">
        <v>15027</v>
      </c>
      <c r="H517" s="127"/>
    </row>
    <row r="518" spans="1:8" x14ac:dyDescent="0.25">
      <c r="A518" s="127"/>
      <c r="B518" s="124" t="s">
        <v>23457</v>
      </c>
      <c r="C518" s="124" t="s">
        <v>15892</v>
      </c>
      <c r="D518" s="125" t="s">
        <v>17929</v>
      </c>
      <c r="E518" s="125" t="s">
        <v>17929</v>
      </c>
      <c r="G518" s="124" t="s">
        <v>15027</v>
      </c>
      <c r="H518" s="127"/>
    </row>
    <row r="519" spans="1:8" x14ac:dyDescent="0.25">
      <c r="A519" s="127"/>
      <c r="B519" s="124" t="s">
        <v>17930</v>
      </c>
      <c r="C519" s="124" t="s">
        <v>15892</v>
      </c>
      <c r="D519" s="125" t="s">
        <v>17929</v>
      </c>
      <c r="E519" s="125" t="s">
        <v>17929</v>
      </c>
      <c r="G519" s="124" t="s">
        <v>15008</v>
      </c>
      <c r="H519" s="127"/>
    </row>
    <row r="520" spans="1:8" x14ac:dyDescent="0.25">
      <c r="A520" s="127"/>
      <c r="B520" s="124" t="s">
        <v>23458</v>
      </c>
      <c r="C520" s="124" t="s">
        <v>15892</v>
      </c>
      <c r="D520" s="125" t="s">
        <v>23459</v>
      </c>
      <c r="E520" s="125" t="s">
        <v>17929</v>
      </c>
      <c r="F520" s="125" t="s">
        <v>23460</v>
      </c>
      <c r="G520" s="124" t="s">
        <v>15008</v>
      </c>
      <c r="H520" s="127"/>
    </row>
    <row r="521" spans="1:8" x14ac:dyDescent="0.25">
      <c r="A521" s="127"/>
      <c r="B521" s="124" t="s">
        <v>17931</v>
      </c>
      <c r="C521" s="124" t="s">
        <v>15892</v>
      </c>
      <c r="D521" s="125" t="s">
        <v>17932</v>
      </c>
      <c r="E521" s="125" t="s">
        <v>17929</v>
      </c>
      <c r="F521" s="125" t="s">
        <v>17933</v>
      </c>
      <c r="G521" s="124" t="s">
        <v>15008</v>
      </c>
      <c r="H521" s="127"/>
    </row>
    <row r="522" spans="1:8" ht="30" x14ac:dyDescent="0.25">
      <c r="A522" s="127"/>
      <c r="B522" s="124" t="s">
        <v>17934</v>
      </c>
      <c r="C522" s="124" t="s">
        <v>15892</v>
      </c>
      <c r="D522" s="125" t="s">
        <v>17935</v>
      </c>
      <c r="E522" s="125" t="s">
        <v>17929</v>
      </c>
      <c r="F522" s="125" t="s">
        <v>17936</v>
      </c>
      <c r="G522" s="124" t="s">
        <v>15008</v>
      </c>
      <c r="H522" s="127"/>
    </row>
    <row r="523" spans="1:8" ht="30" x14ac:dyDescent="0.25">
      <c r="A523" s="127"/>
      <c r="B523" s="124" t="s">
        <v>17937</v>
      </c>
      <c r="C523" s="124" t="s">
        <v>15892</v>
      </c>
      <c r="D523" s="125" t="s">
        <v>17938</v>
      </c>
      <c r="E523" s="125" t="s">
        <v>17929</v>
      </c>
      <c r="F523" s="125" t="s">
        <v>17939</v>
      </c>
      <c r="G523" s="124" t="s">
        <v>15008</v>
      </c>
      <c r="H523" s="127"/>
    </row>
    <row r="524" spans="1:8" x14ac:dyDescent="0.25">
      <c r="A524" s="127"/>
      <c r="B524" s="124" t="s">
        <v>17940</v>
      </c>
      <c r="C524" s="124" t="s">
        <v>15892</v>
      </c>
      <c r="D524" s="125" t="s">
        <v>17941</v>
      </c>
      <c r="E524" s="125" t="s">
        <v>17929</v>
      </c>
      <c r="F524" s="125" t="s">
        <v>17942</v>
      </c>
      <c r="G524" s="124" t="s">
        <v>15008</v>
      </c>
      <c r="H524" s="127"/>
    </row>
    <row r="525" spans="1:8" x14ac:dyDescent="0.25">
      <c r="A525" s="127"/>
      <c r="B525" s="124" t="s">
        <v>17943</v>
      </c>
      <c r="C525" s="124" t="s">
        <v>15892</v>
      </c>
      <c r="D525" s="125" t="s">
        <v>17944</v>
      </c>
      <c r="E525" s="125" t="s">
        <v>17929</v>
      </c>
      <c r="F525" s="125" t="s">
        <v>17945</v>
      </c>
      <c r="G525" s="124" t="s">
        <v>15008</v>
      </c>
      <c r="H525" s="127"/>
    </row>
    <row r="526" spans="1:8" x14ac:dyDescent="0.25">
      <c r="A526" s="127"/>
      <c r="B526" s="124" t="s">
        <v>17946</v>
      </c>
      <c r="C526" s="124" t="s">
        <v>15892</v>
      </c>
      <c r="D526" s="125" t="s">
        <v>17947</v>
      </c>
      <c r="E526" s="125" t="s">
        <v>17929</v>
      </c>
      <c r="F526" s="125" t="s">
        <v>17948</v>
      </c>
      <c r="G526" s="124" t="s">
        <v>15008</v>
      </c>
      <c r="H526" s="127"/>
    </row>
    <row r="527" spans="1:8" x14ac:dyDescent="0.25">
      <c r="A527" s="127"/>
      <c r="B527" s="124" t="s">
        <v>17949</v>
      </c>
      <c r="C527" s="124" t="s">
        <v>15892</v>
      </c>
      <c r="D527" s="125" t="s">
        <v>17950</v>
      </c>
      <c r="E527" s="125" t="s">
        <v>17929</v>
      </c>
      <c r="F527" s="125" t="s">
        <v>17951</v>
      </c>
      <c r="G527" s="124" t="s">
        <v>15008</v>
      </c>
      <c r="H527" s="127"/>
    </row>
    <row r="528" spans="1:8" x14ac:dyDescent="0.25">
      <c r="A528" s="127"/>
      <c r="B528" s="124" t="s">
        <v>17952</v>
      </c>
      <c r="C528" s="124" t="s">
        <v>15892</v>
      </c>
      <c r="D528" s="125" t="s">
        <v>17953</v>
      </c>
      <c r="E528" s="125" t="s">
        <v>17929</v>
      </c>
      <c r="F528" s="125" t="s">
        <v>17954</v>
      </c>
      <c r="G528" s="124" t="s">
        <v>15008</v>
      </c>
      <c r="H528" s="127"/>
    </row>
    <row r="529" spans="1:8" ht="45" x14ac:dyDescent="0.25">
      <c r="A529" s="127"/>
      <c r="B529" s="124" t="s">
        <v>23461</v>
      </c>
      <c r="C529" s="124" t="s">
        <v>15892</v>
      </c>
      <c r="D529" s="125" t="s">
        <v>23462</v>
      </c>
      <c r="E529" s="125" t="s">
        <v>17929</v>
      </c>
      <c r="F529" s="125" t="s">
        <v>23463</v>
      </c>
      <c r="G529" s="124" t="s">
        <v>15027</v>
      </c>
      <c r="H529" s="127"/>
    </row>
    <row r="530" spans="1:8" ht="30" x14ac:dyDescent="0.25">
      <c r="A530" s="127"/>
      <c r="B530" s="124" t="s">
        <v>17955</v>
      </c>
      <c r="C530" s="124" t="s">
        <v>15892</v>
      </c>
      <c r="D530" s="125" t="s">
        <v>17956</v>
      </c>
      <c r="E530" s="125" t="s">
        <v>17957</v>
      </c>
      <c r="F530" s="125" t="s">
        <v>17958</v>
      </c>
      <c r="G530" s="124" t="s">
        <v>15008</v>
      </c>
      <c r="H530" s="127"/>
    </row>
    <row r="531" spans="1:8" x14ac:dyDescent="0.25">
      <c r="A531" s="127"/>
      <c r="B531" s="124" t="s">
        <v>17959</v>
      </c>
      <c r="C531" s="124" t="s">
        <v>15892</v>
      </c>
      <c r="D531" s="125" t="s">
        <v>17960</v>
      </c>
      <c r="E531" s="125" t="s">
        <v>17957</v>
      </c>
      <c r="G531" s="124" t="s">
        <v>15008</v>
      </c>
      <c r="H531" s="127"/>
    </row>
    <row r="532" spans="1:8" ht="30" x14ac:dyDescent="0.25">
      <c r="A532" s="127"/>
      <c r="B532" s="124" t="s">
        <v>17961</v>
      </c>
      <c r="C532" s="124" t="s">
        <v>15892</v>
      </c>
      <c r="D532" s="125" t="s">
        <v>17962</v>
      </c>
      <c r="E532" s="125" t="s">
        <v>17957</v>
      </c>
      <c r="F532" s="125" t="s">
        <v>17963</v>
      </c>
      <c r="G532" s="124" t="s">
        <v>15008</v>
      </c>
      <c r="H532" s="127"/>
    </row>
    <row r="533" spans="1:8" x14ac:dyDescent="0.25">
      <c r="A533" s="127"/>
      <c r="B533" s="124" t="s">
        <v>17964</v>
      </c>
      <c r="C533" s="124" t="s">
        <v>15892</v>
      </c>
      <c r="D533" s="125" t="s">
        <v>17965</v>
      </c>
      <c r="E533" s="125" t="s">
        <v>17929</v>
      </c>
      <c r="G533" s="124" t="s">
        <v>15008</v>
      </c>
      <c r="H533" s="127"/>
    </row>
    <row r="534" spans="1:8" ht="30" x14ac:dyDescent="0.25">
      <c r="A534" s="127"/>
      <c r="B534" s="124" t="s">
        <v>17966</v>
      </c>
      <c r="C534" s="124" t="s">
        <v>15892</v>
      </c>
      <c r="D534" s="125" t="s">
        <v>17967</v>
      </c>
      <c r="E534" s="125" t="s">
        <v>17957</v>
      </c>
      <c r="F534" s="125" t="s">
        <v>17968</v>
      </c>
      <c r="G534" s="124" t="s">
        <v>15008</v>
      </c>
      <c r="H534" s="127"/>
    </row>
    <row r="535" spans="1:8" ht="30" x14ac:dyDescent="0.25">
      <c r="A535" s="127"/>
      <c r="B535" s="124" t="s">
        <v>17969</v>
      </c>
      <c r="C535" s="124" t="s">
        <v>15892</v>
      </c>
      <c r="D535" s="125" t="s">
        <v>17970</v>
      </c>
      <c r="E535" s="125" t="s">
        <v>17957</v>
      </c>
      <c r="F535" s="125" t="s">
        <v>17971</v>
      </c>
      <c r="G535" s="124" t="s">
        <v>15008</v>
      </c>
      <c r="H535" s="127"/>
    </row>
    <row r="536" spans="1:8" x14ac:dyDescent="0.25">
      <c r="A536" s="127"/>
      <c r="B536" s="124" t="s">
        <v>17972</v>
      </c>
      <c r="C536" s="124" t="s">
        <v>15892</v>
      </c>
      <c r="D536" s="125" t="s">
        <v>17973</v>
      </c>
      <c r="E536" s="125" t="s">
        <v>17957</v>
      </c>
      <c r="F536" s="125" t="s">
        <v>17974</v>
      </c>
      <c r="G536" s="124" t="s">
        <v>15008</v>
      </c>
      <c r="H536" s="127"/>
    </row>
    <row r="537" spans="1:8" ht="30" x14ac:dyDescent="0.25">
      <c r="A537" s="127"/>
      <c r="B537" s="124" t="s">
        <v>17975</v>
      </c>
      <c r="C537" s="124" t="s">
        <v>15892</v>
      </c>
      <c r="D537" s="125" t="s">
        <v>17976</v>
      </c>
      <c r="E537" s="125" t="s">
        <v>17957</v>
      </c>
      <c r="F537" s="125" t="s">
        <v>17977</v>
      </c>
      <c r="G537" s="124" t="s">
        <v>15008</v>
      </c>
      <c r="H537" s="127"/>
    </row>
    <row r="538" spans="1:8" ht="30" x14ac:dyDescent="0.25">
      <c r="A538" s="127"/>
      <c r="B538" s="124" t="s">
        <v>17978</v>
      </c>
      <c r="C538" s="124" t="s">
        <v>15892</v>
      </c>
      <c r="D538" s="125" t="s">
        <v>17979</v>
      </c>
      <c r="E538" s="125" t="s">
        <v>17957</v>
      </c>
      <c r="F538" s="125" t="s">
        <v>17980</v>
      </c>
      <c r="G538" s="124" t="s">
        <v>15008</v>
      </c>
      <c r="H538" s="127"/>
    </row>
    <row r="539" spans="1:8" x14ac:dyDescent="0.25">
      <c r="A539" s="127"/>
      <c r="B539" s="124" t="s">
        <v>17981</v>
      </c>
      <c r="C539" s="124" t="s">
        <v>15892</v>
      </c>
      <c r="D539" s="125" t="s">
        <v>17982</v>
      </c>
      <c r="E539" s="125" t="s">
        <v>17957</v>
      </c>
      <c r="F539" s="125" t="s">
        <v>17983</v>
      </c>
      <c r="G539" s="124" t="s">
        <v>15008</v>
      </c>
      <c r="H539" s="127"/>
    </row>
    <row r="540" spans="1:8" x14ac:dyDescent="0.25">
      <c r="A540" s="127"/>
      <c r="B540" s="124" t="s">
        <v>17984</v>
      </c>
      <c r="C540" s="124" t="s">
        <v>15892</v>
      </c>
      <c r="D540" s="125" t="s">
        <v>17985</v>
      </c>
      <c r="E540" s="125" t="s">
        <v>17957</v>
      </c>
      <c r="F540" s="125" t="s">
        <v>17986</v>
      </c>
      <c r="G540" s="124" t="s">
        <v>15008</v>
      </c>
      <c r="H540" s="127"/>
    </row>
    <row r="541" spans="1:8" x14ac:dyDescent="0.25">
      <c r="A541" s="127"/>
      <c r="B541" s="124" t="s">
        <v>17987</v>
      </c>
      <c r="C541" s="124" t="s">
        <v>15892</v>
      </c>
      <c r="D541" s="125" t="s">
        <v>17988</v>
      </c>
      <c r="E541" s="125" t="s">
        <v>17957</v>
      </c>
      <c r="F541" s="125" t="s">
        <v>17989</v>
      </c>
      <c r="G541" s="124" t="s">
        <v>15008</v>
      </c>
      <c r="H541" s="127"/>
    </row>
    <row r="542" spans="1:8" x14ac:dyDescent="0.25">
      <c r="A542" s="127"/>
      <c r="B542" s="124" t="s">
        <v>17990</v>
      </c>
      <c r="C542" s="124" t="s">
        <v>15892</v>
      </c>
      <c r="D542" s="125" t="s">
        <v>17991</v>
      </c>
      <c r="E542" s="125" t="s">
        <v>17957</v>
      </c>
      <c r="F542" s="125" t="s">
        <v>17992</v>
      </c>
      <c r="G542" s="124" t="s">
        <v>15008</v>
      </c>
      <c r="H542" s="127"/>
    </row>
    <row r="543" spans="1:8" x14ac:dyDescent="0.25">
      <c r="A543" s="127"/>
      <c r="B543" s="124" t="s">
        <v>17993</v>
      </c>
      <c r="C543" s="124" t="s">
        <v>15892</v>
      </c>
      <c r="D543" s="125" t="s">
        <v>17994</v>
      </c>
      <c r="E543" s="125" t="s">
        <v>17957</v>
      </c>
      <c r="F543" s="125" t="s">
        <v>17995</v>
      </c>
      <c r="G543" s="124" t="s">
        <v>15008</v>
      </c>
      <c r="H543" s="127"/>
    </row>
    <row r="544" spans="1:8" x14ac:dyDescent="0.25">
      <c r="A544" s="127"/>
      <c r="B544" s="124" t="s">
        <v>17996</v>
      </c>
      <c r="C544" s="124" t="s">
        <v>15892</v>
      </c>
      <c r="D544" s="125" t="s">
        <v>17997</v>
      </c>
      <c r="E544" s="125" t="s">
        <v>17957</v>
      </c>
      <c r="F544" s="125" t="s">
        <v>17998</v>
      </c>
      <c r="G544" s="124" t="s">
        <v>15008</v>
      </c>
      <c r="H544" s="127"/>
    </row>
    <row r="545" spans="1:8" x14ac:dyDescent="0.25">
      <c r="A545" s="127"/>
      <c r="B545" s="124" t="s">
        <v>17999</v>
      </c>
      <c r="C545" s="124" t="s">
        <v>15892</v>
      </c>
      <c r="D545" s="125" t="s">
        <v>18000</v>
      </c>
      <c r="E545" s="125" t="s">
        <v>17957</v>
      </c>
      <c r="F545" s="125" t="s">
        <v>18001</v>
      </c>
      <c r="G545" s="124" t="s">
        <v>15008</v>
      </c>
      <c r="H545" s="127"/>
    </row>
    <row r="546" spans="1:8" x14ac:dyDescent="0.25">
      <c r="A546" s="127"/>
      <c r="B546" s="124" t="s">
        <v>18002</v>
      </c>
      <c r="C546" s="124" t="s">
        <v>15892</v>
      </c>
      <c r="D546" s="125" t="s">
        <v>18003</v>
      </c>
      <c r="E546" s="125" t="s">
        <v>17957</v>
      </c>
      <c r="F546" s="125" t="s">
        <v>18004</v>
      </c>
      <c r="G546" s="124" t="s">
        <v>15008</v>
      </c>
      <c r="H546" s="127"/>
    </row>
    <row r="547" spans="1:8" x14ac:dyDescent="0.25">
      <c r="A547" s="127"/>
      <c r="B547" s="124" t="s">
        <v>18005</v>
      </c>
      <c r="C547" s="124" t="s">
        <v>15892</v>
      </c>
      <c r="D547" s="125" t="s">
        <v>18006</v>
      </c>
      <c r="E547" s="125" t="s">
        <v>17957</v>
      </c>
      <c r="F547" s="125" t="s">
        <v>18007</v>
      </c>
      <c r="G547" s="124" t="s">
        <v>15008</v>
      </c>
      <c r="H547" s="127"/>
    </row>
    <row r="548" spans="1:8" x14ac:dyDescent="0.25">
      <c r="A548" s="127"/>
      <c r="B548" s="124" t="s">
        <v>18008</v>
      </c>
      <c r="C548" s="124" t="s">
        <v>15892</v>
      </c>
      <c r="D548" s="125" t="s">
        <v>18009</v>
      </c>
      <c r="E548" s="125" t="s">
        <v>17957</v>
      </c>
      <c r="F548" s="125" t="s">
        <v>18010</v>
      </c>
      <c r="G548" s="124" t="s">
        <v>15008</v>
      </c>
      <c r="H548" s="127"/>
    </row>
    <row r="549" spans="1:8" ht="30" x14ac:dyDescent="0.25">
      <c r="A549" s="127"/>
      <c r="B549" s="124" t="s">
        <v>18011</v>
      </c>
      <c r="C549" s="124" t="s">
        <v>15892</v>
      </c>
      <c r="D549" s="125" t="s">
        <v>18012</v>
      </c>
      <c r="E549" s="125" t="s">
        <v>17957</v>
      </c>
      <c r="F549" s="125" t="s">
        <v>18013</v>
      </c>
      <c r="G549" s="124" t="s">
        <v>15008</v>
      </c>
      <c r="H549" s="127"/>
    </row>
    <row r="550" spans="1:8" x14ac:dyDescent="0.25">
      <c r="A550" s="127"/>
      <c r="B550" s="124" t="s">
        <v>18014</v>
      </c>
      <c r="C550" s="124" t="s">
        <v>15892</v>
      </c>
      <c r="D550" s="125" t="s">
        <v>18015</v>
      </c>
      <c r="E550" s="125" t="s">
        <v>17957</v>
      </c>
      <c r="F550" s="125" t="s">
        <v>18016</v>
      </c>
      <c r="G550" s="124" t="s">
        <v>15008</v>
      </c>
      <c r="H550" s="127"/>
    </row>
    <row r="551" spans="1:8" x14ac:dyDescent="0.25">
      <c r="A551" s="127"/>
      <c r="B551" s="124" t="s">
        <v>18017</v>
      </c>
      <c r="C551" s="124" t="s">
        <v>15892</v>
      </c>
      <c r="D551" s="125" t="s">
        <v>18018</v>
      </c>
      <c r="E551" s="125" t="s">
        <v>17957</v>
      </c>
      <c r="F551" s="125" t="s">
        <v>18019</v>
      </c>
      <c r="G551" s="124" t="s">
        <v>15008</v>
      </c>
      <c r="H551" s="127"/>
    </row>
    <row r="552" spans="1:8" x14ac:dyDescent="0.25">
      <c r="A552" s="127"/>
      <c r="B552" s="124" t="s">
        <v>23464</v>
      </c>
      <c r="C552" s="124" t="s">
        <v>15892</v>
      </c>
      <c r="D552" s="125" t="s">
        <v>23465</v>
      </c>
      <c r="E552" s="125" t="s">
        <v>17929</v>
      </c>
      <c r="G552" s="124" t="s">
        <v>15027</v>
      </c>
      <c r="H552" s="127"/>
    </row>
    <row r="553" spans="1:8" x14ac:dyDescent="0.25">
      <c r="A553" s="127"/>
      <c r="B553" s="124" t="s">
        <v>23466</v>
      </c>
      <c r="C553" s="124" t="s">
        <v>15892</v>
      </c>
      <c r="D553" s="125" t="s">
        <v>23467</v>
      </c>
      <c r="E553" s="125" t="s">
        <v>17929</v>
      </c>
      <c r="G553" s="124" t="s">
        <v>15027</v>
      </c>
      <c r="H553" s="127"/>
    </row>
    <row r="554" spans="1:8" x14ac:dyDescent="0.25">
      <c r="A554" s="127"/>
      <c r="B554" s="124" t="s">
        <v>18020</v>
      </c>
      <c r="C554" s="124" t="s">
        <v>15892</v>
      </c>
      <c r="D554" s="125" t="s">
        <v>18021</v>
      </c>
      <c r="E554" s="125" t="s">
        <v>18022</v>
      </c>
      <c r="F554" s="125" t="s">
        <v>18023</v>
      </c>
      <c r="G554" s="124" t="s">
        <v>15008</v>
      </c>
      <c r="H554" s="127"/>
    </row>
    <row r="555" spans="1:8" x14ac:dyDescent="0.25">
      <c r="A555" s="127"/>
      <c r="B555" s="124" t="s">
        <v>18024</v>
      </c>
      <c r="C555" s="124" t="s">
        <v>15892</v>
      </c>
      <c r="D555" s="125" t="s">
        <v>18025</v>
      </c>
      <c r="E555" s="125" t="s">
        <v>18022</v>
      </c>
      <c r="F555" s="125" t="s">
        <v>18026</v>
      </c>
      <c r="G555" s="124" t="s">
        <v>15008</v>
      </c>
      <c r="H555" s="127"/>
    </row>
    <row r="556" spans="1:8" x14ac:dyDescent="0.25">
      <c r="A556" s="127"/>
      <c r="B556" s="124" t="s">
        <v>18027</v>
      </c>
      <c r="C556" s="124" t="s">
        <v>15892</v>
      </c>
      <c r="D556" s="125" t="s">
        <v>18028</v>
      </c>
      <c r="E556" s="125" t="s">
        <v>18022</v>
      </c>
      <c r="F556" s="125" t="s">
        <v>18029</v>
      </c>
      <c r="G556" s="124" t="s">
        <v>15008</v>
      </c>
      <c r="H556" s="127"/>
    </row>
    <row r="557" spans="1:8" x14ac:dyDescent="0.25">
      <c r="A557" s="127"/>
      <c r="B557" s="124" t="s">
        <v>23468</v>
      </c>
      <c r="C557" s="124" t="s">
        <v>15892</v>
      </c>
      <c r="D557" s="125" t="s">
        <v>23469</v>
      </c>
      <c r="E557" s="125" t="s">
        <v>18022</v>
      </c>
      <c r="G557" s="124" t="s">
        <v>15008</v>
      </c>
      <c r="H557" s="127"/>
    </row>
    <row r="558" spans="1:8" x14ac:dyDescent="0.25">
      <c r="A558" s="127"/>
      <c r="B558" s="124" t="s">
        <v>18030</v>
      </c>
      <c r="C558" s="124" t="s">
        <v>15892</v>
      </c>
      <c r="D558" s="125" t="s">
        <v>18031</v>
      </c>
      <c r="E558" s="125" t="s">
        <v>18022</v>
      </c>
      <c r="F558" s="125" t="s">
        <v>18032</v>
      </c>
      <c r="G558" s="124" t="s">
        <v>15008</v>
      </c>
      <c r="H558" s="127"/>
    </row>
    <row r="559" spans="1:8" x14ac:dyDescent="0.25">
      <c r="A559" s="127"/>
      <c r="B559" s="124" t="s">
        <v>18033</v>
      </c>
      <c r="C559" s="124" t="s">
        <v>15892</v>
      </c>
      <c r="D559" s="125" t="s">
        <v>18034</v>
      </c>
      <c r="E559" s="125" t="s">
        <v>18022</v>
      </c>
      <c r="F559" s="125" t="s">
        <v>18035</v>
      </c>
      <c r="G559" s="124" t="s">
        <v>15008</v>
      </c>
      <c r="H559" s="127"/>
    </row>
    <row r="560" spans="1:8" x14ac:dyDescent="0.25">
      <c r="A560" s="127"/>
      <c r="B560" s="124" t="s">
        <v>23470</v>
      </c>
      <c r="C560" s="124" t="s">
        <v>15892</v>
      </c>
      <c r="D560" s="125" t="s">
        <v>23471</v>
      </c>
      <c r="E560" s="125" t="s">
        <v>16314</v>
      </c>
      <c r="F560" s="125" t="s">
        <v>23472</v>
      </c>
      <c r="G560" s="124" t="s">
        <v>15027</v>
      </c>
      <c r="H560" s="127"/>
    </row>
    <row r="561" spans="1:8" x14ac:dyDescent="0.25">
      <c r="A561" s="127"/>
      <c r="B561" s="124" t="s">
        <v>23470</v>
      </c>
      <c r="C561" s="124" t="s">
        <v>15892</v>
      </c>
      <c r="D561" s="125" t="s">
        <v>23471</v>
      </c>
      <c r="E561" s="125" t="s">
        <v>23473</v>
      </c>
      <c r="F561" s="125" t="s">
        <v>23472</v>
      </c>
      <c r="G561" s="124" t="s">
        <v>15027</v>
      </c>
      <c r="H561" s="127"/>
    </row>
    <row r="562" spans="1:8" x14ac:dyDescent="0.25">
      <c r="A562" s="127"/>
      <c r="B562" s="124" t="s">
        <v>18036</v>
      </c>
      <c r="C562" s="124" t="s">
        <v>15892</v>
      </c>
      <c r="D562" s="125" t="s">
        <v>18037</v>
      </c>
      <c r="E562" s="125" t="s">
        <v>16314</v>
      </c>
      <c r="G562" s="124" t="s">
        <v>15008</v>
      </c>
      <c r="H562" s="127"/>
    </row>
    <row r="563" spans="1:8" x14ac:dyDescent="0.25">
      <c r="A563" s="127"/>
      <c r="B563" s="124" t="s">
        <v>18038</v>
      </c>
      <c r="C563" s="124" t="s">
        <v>15892</v>
      </c>
      <c r="D563" s="125" t="s">
        <v>18039</v>
      </c>
      <c r="E563" s="125" t="s">
        <v>16314</v>
      </c>
      <c r="F563" s="125" t="s">
        <v>18040</v>
      </c>
      <c r="G563" s="124" t="s">
        <v>15008</v>
      </c>
      <c r="H563" s="127"/>
    </row>
    <row r="564" spans="1:8" x14ac:dyDescent="0.25">
      <c r="A564" s="127"/>
      <c r="B564" s="124" t="s">
        <v>18041</v>
      </c>
      <c r="C564" s="124" t="s">
        <v>15892</v>
      </c>
      <c r="D564" s="125" t="s">
        <v>18042</v>
      </c>
      <c r="E564" s="125" t="s">
        <v>16314</v>
      </c>
      <c r="F564" s="125" t="s">
        <v>18040</v>
      </c>
      <c r="G564" s="124" t="s">
        <v>15008</v>
      </c>
      <c r="H564" s="127"/>
    </row>
    <row r="565" spans="1:8" x14ac:dyDescent="0.25">
      <c r="A565" s="127"/>
      <c r="B565" s="124" t="s">
        <v>18043</v>
      </c>
      <c r="C565" s="124" t="s">
        <v>15892</v>
      </c>
      <c r="D565" s="125" t="s">
        <v>18044</v>
      </c>
      <c r="E565" s="125" t="s">
        <v>16314</v>
      </c>
      <c r="F565" s="125" t="s">
        <v>18040</v>
      </c>
      <c r="G565" s="124" t="s">
        <v>15008</v>
      </c>
      <c r="H565" s="127"/>
    </row>
    <row r="566" spans="1:8" x14ac:dyDescent="0.25">
      <c r="A566" s="127"/>
      <c r="B566" s="124" t="s">
        <v>18045</v>
      </c>
      <c r="C566" s="124" t="s">
        <v>15892</v>
      </c>
      <c r="D566" s="125" t="s">
        <v>18046</v>
      </c>
      <c r="E566" s="125" t="s">
        <v>16314</v>
      </c>
      <c r="F566" s="125" t="s">
        <v>18040</v>
      </c>
      <c r="G566" s="124" t="s">
        <v>15008</v>
      </c>
      <c r="H566" s="127"/>
    </row>
    <row r="567" spans="1:8" x14ac:dyDescent="0.25">
      <c r="A567" s="127"/>
      <c r="B567" s="124" t="s">
        <v>18047</v>
      </c>
      <c r="C567" s="124" t="s">
        <v>15892</v>
      </c>
      <c r="D567" s="125" t="s">
        <v>18048</v>
      </c>
      <c r="E567" s="125" t="s">
        <v>16314</v>
      </c>
      <c r="F567" s="125" t="s">
        <v>18040</v>
      </c>
      <c r="G567" s="124" t="s">
        <v>15008</v>
      </c>
      <c r="H567" s="127"/>
    </row>
    <row r="568" spans="1:8" x14ac:dyDescent="0.25">
      <c r="A568" s="127"/>
      <c r="B568" s="124" t="s">
        <v>18049</v>
      </c>
      <c r="C568" s="124" t="s">
        <v>15892</v>
      </c>
      <c r="D568" s="125" t="s">
        <v>18050</v>
      </c>
      <c r="E568" s="125" t="s">
        <v>16314</v>
      </c>
      <c r="F568" s="125" t="s">
        <v>18040</v>
      </c>
      <c r="G568" s="124" t="s">
        <v>15008</v>
      </c>
      <c r="H568" s="127"/>
    </row>
    <row r="569" spans="1:8" x14ac:dyDescent="0.25">
      <c r="A569" s="127"/>
      <c r="B569" s="124" t="s">
        <v>18051</v>
      </c>
      <c r="C569" s="124" t="s">
        <v>15892</v>
      </c>
      <c r="D569" s="125" t="s">
        <v>18052</v>
      </c>
      <c r="E569" s="125" t="s">
        <v>16314</v>
      </c>
      <c r="F569" s="125" t="s">
        <v>18040</v>
      </c>
      <c r="G569" s="124" t="s">
        <v>15008</v>
      </c>
      <c r="H569" s="127"/>
    </row>
    <row r="570" spans="1:8" x14ac:dyDescent="0.25">
      <c r="A570" s="127"/>
      <c r="B570" s="124" t="s">
        <v>18053</v>
      </c>
      <c r="C570" s="124" t="s">
        <v>15892</v>
      </c>
      <c r="D570" s="125" t="s">
        <v>18054</v>
      </c>
      <c r="E570" s="125" t="s">
        <v>16314</v>
      </c>
      <c r="F570" s="125" t="s">
        <v>18055</v>
      </c>
      <c r="G570" s="124" t="s">
        <v>15008</v>
      </c>
      <c r="H570" s="127"/>
    </row>
    <row r="571" spans="1:8" x14ac:dyDescent="0.25">
      <c r="A571" s="127"/>
      <c r="B571" s="124" t="s">
        <v>18056</v>
      </c>
      <c r="C571" s="124" t="s">
        <v>15892</v>
      </c>
      <c r="D571" s="125" t="s">
        <v>18057</v>
      </c>
      <c r="E571" s="125" t="s">
        <v>16314</v>
      </c>
      <c r="G571" s="124" t="s">
        <v>15008</v>
      </c>
      <c r="H571" s="127"/>
    </row>
    <row r="572" spans="1:8" x14ac:dyDescent="0.25">
      <c r="A572" s="127"/>
      <c r="B572" s="124" t="s">
        <v>18058</v>
      </c>
      <c r="C572" s="124" t="s">
        <v>15892</v>
      </c>
      <c r="D572" s="125" t="s">
        <v>18059</v>
      </c>
      <c r="E572" s="125" t="s">
        <v>16314</v>
      </c>
      <c r="F572" s="125" t="s">
        <v>18055</v>
      </c>
      <c r="G572" s="124" t="s">
        <v>15008</v>
      </c>
      <c r="H572" s="127"/>
    </row>
    <row r="573" spans="1:8" x14ac:dyDescent="0.25">
      <c r="A573" s="127"/>
      <c r="B573" s="124" t="s">
        <v>18060</v>
      </c>
      <c r="C573" s="124" t="s">
        <v>15892</v>
      </c>
      <c r="D573" s="125" t="s">
        <v>18061</v>
      </c>
      <c r="E573" s="125" t="s">
        <v>16314</v>
      </c>
      <c r="F573" s="125" t="s">
        <v>18055</v>
      </c>
      <c r="G573" s="124" t="s">
        <v>15008</v>
      </c>
      <c r="H573" s="127"/>
    </row>
    <row r="574" spans="1:8" ht="45" x14ac:dyDescent="0.25">
      <c r="A574" s="127"/>
      <c r="B574" s="124" t="s">
        <v>23474</v>
      </c>
      <c r="C574" s="124" t="s">
        <v>15892</v>
      </c>
      <c r="D574" s="125" t="s">
        <v>23475</v>
      </c>
      <c r="E574" s="125" t="s">
        <v>16314</v>
      </c>
      <c r="F574" s="125" t="s">
        <v>23476</v>
      </c>
      <c r="G574" s="124" t="s">
        <v>15027</v>
      </c>
      <c r="H574" s="127"/>
    </row>
    <row r="575" spans="1:8" ht="45" x14ac:dyDescent="0.25">
      <c r="A575" s="127"/>
      <c r="B575" s="124" t="s">
        <v>23474</v>
      </c>
      <c r="C575" s="124" t="s">
        <v>15892</v>
      </c>
      <c r="D575" s="125" t="s">
        <v>23475</v>
      </c>
      <c r="E575" s="125" t="s">
        <v>23473</v>
      </c>
      <c r="F575" s="125" t="s">
        <v>23476</v>
      </c>
      <c r="G575" s="124" t="s">
        <v>15027</v>
      </c>
      <c r="H575" s="127"/>
    </row>
    <row r="576" spans="1:8" x14ac:dyDescent="0.25">
      <c r="A576" s="127"/>
      <c r="B576" s="124" t="s">
        <v>18062</v>
      </c>
      <c r="C576" s="124" t="s">
        <v>15892</v>
      </c>
      <c r="D576" s="125" t="s">
        <v>18063</v>
      </c>
      <c r="E576" s="125" t="s">
        <v>16314</v>
      </c>
      <c r="F576" s="125" t="s">
        <v>18064</v>
      </c>
      <c r="G576" s="124" t="s">
        <v>15008</v>
      </c>
      <c r="H576" s="127"/>
    </row>
    <row r="577" spans="1:8" x14ac:dyDescent="0.25">
      <c r="A577" s="127"/>
      <c r="B577" s="124" t="s">
        <v>18065</v>
      </c>
      <c r="C577" s="124" t="s">
        <v>15892</v>
      </c>
      <c r="D577" s="125" t="s">
        <v>18066</v>
      </c>
      <c r="E577" s="125" t="s">
        <v>16314</v>
      </c>
      <c r="F577" s="125" t="s">
        <v>18067</v>
      </c>
      <c r="G577" s="124" t="s">
        <v>15008</v>
      </c>
      <c r="H577" s="127"/>
    </row>
    <row r="578" spans="1:8" x14ac:dyDescent="0.25">
      <c r="A578" s="127"/>
      <c r="B578" s="124" t="s">
        <v>18068</v>
      </c>
      <c r="C578" s="124" t="s">
        <v>15892</v>
      </c>
      <c r="D578" s="125" t="s">
        <v>18069</v>
      </c>
      <c r="E578" s="125" t="s">
        <v>16314</v>
      </c>
      <c r="F578" s="125" t="s">
        <v>18040</v>
      </c>
      <c r="G578" s="124" t="s">
        <v>15008</v>
      </c>
      <c r="H578" s="127"/>
    </row>
    <row r="579" spans="1:8" x14ac:dyDescent="0.25">
      <c r="A579" s="127"/>
      <c r="B579" s="124" t="s">
        <v>18070</v>
      </c>
      <c r="C579" s="124" t="s">
        <v>15892</v>
      </c>
      <c r="D579" s="125" t="s">
        <v>18071</v>
      </c>
      <c r="E579" s="125" t="s">
        <v>16314</v>
      </c>
      <c r="G579" s="124" t="s">
        <v>15008</v>
      </c>
      <c r="H579" s="127"/>
    </row>
    <row r="580" spans="1:8" x14ac:dyDescent="0.25">
      <c r="A580" s="127"/>
      <c r="B580" s="124" t="s">
        <v>18072</v>
      </c>
      <c r="C580" s="124" t="s">
        <v>15892</v>
      </c>
      <c r="D580" s="125" t="s">
        <v>18073</v>
      </c>
      <c r="E580" s="125" t="s">
        <v>16314</v>
      </c>
      <c r="G580" s="124" t="s">
        <v>15008</v>
      </c>
      <c r="H580" s="127"/>
    </row>
    <row r="581" spans="1:8" ht="45" x14ac:dyDescent="0.25">
      <c r="A581" s="127"/>
      <c r="B581" s="124" t="s">
        <v>18074</v>
      </c>
      <c r="C581" s="124" t="s">
        <v>15892</v>
      </c>
      <c r="D581" s="125" t="s">
        <v>18075</v>
      </c>
      <c r="E581" s="125" t="s">
        <v>18076</v>
      </c>
      <c r="F581" s="125" t="s">
        <v>18077</v>
      </c>
      <c r="G581" s="124" t="s">
        <v>15008</v>
      </c>
      <c r="H581" s="127"/>
    </row>
    <row r="582" spans="1:8" x14ac:dyDescent="0.25">
      <c r="A582" s="127"/>
      <c r="B582" s="124" t="s">
        <v>18078</v>
      </c>
      <c r="C582" s="124" t="s">
        <v>15892</v>
      </c>
      <c r="D582" s="125" t="s">
        <v>18079</v>
      </c>
      <c r="E582" s="125" t="s">
        <v>18076</v>
      </c>
      <c r="G582" s="124" t="s">
        <v>15008</v>
      </c>
      <c r="H582" s="127"/>
    </row>
    <row r="583" spans="1:8" x14ac:dyDescent="0.25">
      <c r="A583" s="127"/>
      <c r="B583" s="124" t="s">
        <v>18080</v>
      </c>
      <c r="C583" s="124" t="s">
        <v>15892</v>
      </c>
      <c r="D583" s="125" t="s">
        <v>18081</v>
      </c>
      <c r="E583" s="125" t="s">
        <v>18076</v>
      </c>
      <c r="G583" s="124" t="s">
        <v>15008</v>
      </c>
      <c r="H583" s="127"/>
    </row>
    <row r="584" spans="1:8" x14ac:dyDescent="0.25">
      <c r="A584" s="127"/>
      <c r="B584" s="124" t="s">
        <v>18082</v>
      </c>
      <c r="C584" s="124" t="s">
        <v>15892</v>
      </c>
      <c r="D584" s="125" t="s">
        <v>18083</v>
      </c>
      <c r="E584" s="125" t="s">
        <v>18076</v>
      </c>
      <c r="G584" s="124" t="s">
        <v>15008</v>
      </c>
      <c r="H584" s="127"/>
    </row>
    <row r="585" spans="1:8" x14ac:dyDescent="0.25">
      <c r="A585" s="127"/>
      <c r="B585" s="124" t="s">
        <v>18084</v>
      </c>
      <c r="C585" s="124" t="s">
        <v>15892</v>
      </c>
      <c r="D585" s="125" t="s">
        <v>18085</v>
      </c>
      <c r="E585" s="125" t="s">
        <v>18076</v>
      </c>
      <c r="G585" s="124" t="s">
        <v>15008</v>
      </c>
      <c r="H585" s="127"/>
    </row>
    <row r="586" spans="1:8" x14ac:dyDescent="0.25">
      <c r="A586" s="127"/>
      <c r="B586" s="124" t="s">
        <v>18086</v>
      </c>
      <c r="C586" s="124" t="s">
        <v>15892</v>
      </c>
      <c r="D586" s="125" t="s">
        <v>18087</v>
      </c>
      <c r="E586" s="125" t="s">
        <v>18076</v>
      </c>
      <c r="G586" s="124" t="s">
        <v>15008</v>
      </c>
      <c r="H586" s="127"/>
    </row>
    <row r="587" spans="1:8" x14ac:dyDescent="0.25">
      <c r="A587" s="127"/>
      <c r="B587" s="124" t="s">
        <v>18088</v>
      </c>
      <c r="C587" s="124" t="s">
        <v>15892</v>
      </c>
      <c r="D587" s="125" t="s">
        <v>18089</v>
      </c>
      <c r="E587" s="125" t="s">
        <v>18076</v>
      </c>
      <c r="G587" s="124" t="s">
        <v>15008</v>
      </c>
      <c r="H587" s="127"/>
    </row>
    <row r="588" spans="1:8" x14ac:dyDescent="0.25">
      <c r="A588" s="127"/>
      <c r="B588" s="124" t="s">
        <v>18090</v>
      </c>
      <c r="C588" s="124" t="s">
        <v>15892</v>
      </c>
      <c r="D588" s="125" t="s">
        <v>18091</v>
      </c>
      <c r="E588" s="125" t="s">
        <v>18076</v>
      </c>
      <c r="G588" s="124" t="s">
        <v>15008</v>
      </c>
      <c r="H588" s="127"/>
    </row>
    <row r="589" spans="1:8" x14ac:dyDescent="0.25">
      <c r="A589" s="127"/>
      <c r="B589" s="124" t="s">
        <v>18092</v>
      </c>
      <c r="C589" s="124" t="s">
        <v>15892</v>
      </c>
      <c r="D589" s="125" t="s">
        <v>18093</v>
      </c>
      <c r="E589" s="125" t="s">
        <v>18076</v>
      </c>
      <c r="G589" s="124" t="s">
        <v>15008</v>
      </c>
      <c r="H589" s="127"/>
    </row>
    <row r="590" spans="1:8" x14ac:dyDescent="0.25">
      <c r="A590" s="127"/>
      <c r="B590" s="124" t="s">
        <v>18094</v>
      </c>
      <c r="C590" s="124" t="s">
        <v>15892</v>
      </c>
      <c r="D590" s="125" t="s">
        <v>18095</v>
      </c>
      <c r="E590" s="125" t="s">
        <v>952</v>
      </c>
      <c r="G590" s="124" t="s">
        <v>15008</v>
      </c>
      <c r="H590" s="127"/>
    </row>
    <row r="591" spans="1:8" x14ac:dyDescent="0.25">
      <c r="A591" s="127"/>
      <c r="B591" s="124" t="s">
        <v>18096</v>
      </c>
      <c r="C591" s="124" t="s">
        <v>15892</v>
      </c>
      <c r="D591" s="125" t="s">
        <v>18097</v>
      </c>
      <c r="E591" s="125" t="s">
        <v>952</v>
      </c>
      <c r="G591" s="124" t="s">
        <v>15008</v>
      </c>
      <c r="H591" s="127"/>
    </row>
    <row r="592" spans="1:8" x14ac:dyDescent="0.25">
      <c r="A592" s="127"/>
      <c r="B592" s="124" t="s">
        <v>18098</v>
      </c>
      <c r="C592" s="124" t="s">
        <v>15892</v>
      </c>
      <c r="D592" s="125" t="s">
        <v>18099</v>
      </c>
      <c r="E592" s="125" t="s">
        <v>952</v>
      </c>
      <c r="G592" s="124" t="s">
        <v>15008</v>
      </c>
      <c r="H592" s="127"/>
    </row>
    <row r="593" spans="1:8" x14ac:dyDescent="0.25">
      <c r="A593" s="127"/>
      <c r="B593" s="124" t="s">
        <v>18102</v>
      </c>
      <c r="C593" s="124" t="s">
        <v>15892</v>
      </c>
      <c r="D593" s="125" t="s">
        <v>18103</v>
      </c>
      <c r="E593" s="125" t="s">
        <v>18101</v>
      </c>
      <c r="G593" s="124" t="s">
        <v>15008</v>
      </c>
      <c r="H593" s="127"/>
    </row>
    <row r="594" spans="1:8" x14ac:dyDescent="0.25">
      <c r="A594" s="127"/>
      <c r="B594" s="124" t="s">
        <v>18104</v>
      </c>
      <c r="C594" s="124" t="s">
        <v>15892</v>
      </c>
      <c r="D594" s="125" t="s">
        <v>18105</v>
      </c>
      <c r="E594" s="125" t="s">
        <v>18101</v>
      </c>
      <c r="G594" s="124" t="s">
        <v>15008</v>
      </c>
      <c r="H594" s="127"/>
    </row>
    <row r="595" spans="1:8" x14ac:dyDescent="0.25">
      <c r="A595" s="127"/>
      <c r="B595" s="124" t="s">
        <v>18106</v>
      </c>
      <c r="C595" s="124" t="s">
        <v>15892</v>
      </c>
      <c r="D595" s="125" t="s">
        <v>18107</v>
      </c>
      <c r="E595" s="125" t="s">
        <v>18101</v>
      </c>
      <c r="G595" s="124" t="s">
        <v>15008</v>
      </c>
      <c r="H595" s="127"/>
    </row>
    <row r="596" spans="1:8" x14ac:dyDescent="0.25">
      <c r="A596" s="127"/>
      <c r="B596" s="124" t="s">
        <v>18108</v>
      </c>
      <c r="C596" s="124" t="s">
        <v>15892</v>
      </c>
      <c r="D596" s="125" t="s">
        <v>18109</v>
      </c>
      <c r="E596" s="125" t="s">
        <v>18101</v>
      </c>
      <c r="G596" s="124" t="s">
        <v>15008</v>
      </c>
      <c r="H596" s="127"/>
    </row>
    <row r="597" spans="1:8" x14ac:dyDescent="0.25">
      <c r="A597" s="127"/>
      <c r="B597" s="124" t="s">
        <v>18110</v>
      </c>
      <c r="C597" s="124" t="s">
        <v>15892</v>
      </c>
      <c r="D597" s="125" t="s">
        <v>18111</v>
      </c>
      <c r="E597" s="125" t="s">
        <v>18101</v>
      </c>
      <c r="G597" s="124" t="s">
        <v>15008</v>
      </c>
      <c r="H597" s="127"/>
    </row>
    <row r="598" spans="1:8" x14ac:dyDescent="0.25">
      <c r="A598" s="127"/>
      <c r="B598" s="124" t="s">
        <v>18112</v>
      </c>
      <c r="C598" s="124" t="s">
        <v>15892</v>
      </c>
      <c r="D598" s="125" t="s">
        <v>18113</v>
      </c>
      <c r="E598" s="125" t="s">
        <v>18101</v>
      </c>
      <c r="G598" s="124" t="s">
        <v>15008</v>
      </c>
      <c r="H598" s="127"/>
    </row>
    <row r="599" spans="1:8" x14ac:dyDescent="0.25">
      <c r="A599" s="127"/>
      <c r="B599" s="124" t="s">
        <v>18114</v>
      </c>
      <c r="C599" s="124" t="s">
        <v>15892</v>
      </c>
      <c r="D599" s="125" t="s">
        <v>18115</v>
      </c>
      <c r="E599" s="125" t="s">
        <v>18101</v>
      </c>
      <c r="G599" s="124" t="s">
        <v>15008</v>
      </c>
      <c r="H599" s="127"/>
    </row>
    <row r="600" spans="1:8" x14ac:dyDescent="0.25">
      <c r="A600" s="127"/>
      <c r="B600" s="124" t="s">
        <v>18116</v>
      </c>
      <c r="C600" s="124" t="s">
        <v>15892</v>
      </c>
      <c r="D600" s="125" t="s">
        <v>18100</v>
      </c>
      <c r="E600" s="125" t="s">
        <v>18101</v>
      </c>
      <c r="G600" s="124" t="s">
        <v>15008</v>
      </c>
      <c r="H600" s="127"/>
    </row>
    <row r="601" spans="1:8" x14ac:dyDescent="0.25">
      <c r="A601" s="127"/>
      <c r="B601" s="124" t="s">
        <v>23477</v>
      </c>
      <c r="C601" s="124" t="s">
        <v>15892</v>
      </c>
      <c r="D601" s="125" t="s">
        <v>23478</v>
      </c>
      <c r="E601" s="125" t="s">
        <v>17081</v>
      </c>
      <c r="G601" s="124" t="s">
        <v>15008</v>
      </c>
      <c r="H601" s="127"/>
    </row>
    <row r="602" spans="1:8" ht="60" x14ac:dyDescent="0.25">
      <c r="A602" s="127"/>
      <c r="B602" s="124" t="s">
        <v>23479</v>
      </c>
      <c r="C602" s="124" t="s">
        <v>15892</v>
      </c>
      <c r="D602" s="125" t="s">
        <v>23480</v>
      </c>
      <c r="E602" s="125" t="s">
        <v>18120</v>
      </c>
      <c r="F602" s="125" t="s">
        <v>23481</v>
      </c>
      <c r="G602" s="124" t="s">
        <v>15027</v>
      </c>
      <c r="H602" s="127"/>
    </row>
    <row r="603" spans="1:8" ht="45" x14ac:dyDescent="0.25">
      <c r="A603" s="127"/>
      <c r="B603" s="124" t="s">
        <v>18118</v>
      </c>
      <c r="C603" s="124" t="s">
        <v>15892</v>
      </c>
      <c r="D603" s="125" t="s">
        <v>18119</v>
      </c>
      <c r="E603" s="125" t="s">
        <v>18120</v>
      </c>
      <c r="F603" s="125" t="s">
        <v>18121</v>
      </c>
      <c r="G603" s="124" t="s">
        <v>15008</v>
      </c>
      <c r="H603" s="127"/>
    </row>
    <row r="604" spans="1:8" ht="45" x14ac:dyDescent="0.25">
      <c r="A604" s="127"/>
      <c r="B604" s="124" t="s">
        <v>18122</v>
      </c>
      <c r="C604" s="124" t="s">
        <v>15892</v>
      </c>
      <c r="D604" s="125" t="s">
        <v>18123</v>
      </c>
      <c r="E604" s="125" t="s">
        <v>18120</v>
      </c>
      <c r="F604" s="125" t="s">
        <v>18124</v>
      </c>
      <c r="G604" s="124" t="s">
        <v>15008</v>
      </c>
      <c r="H604" s="127"/>
    </row>
    <row r="605" spans="1:8" ht="45" x14ac:dyDescent="0.25">
      <c r="A605" s="127"/>
      <c r="B605" s="124" t="s">
        <v>18125</v>
      </c>
      <c r="C605" s="124" t="s">
        <v>15892</v>
      </c>
      <c r="D605" s="125" t="s">
        <v>18126</v>
      </c>
      <c r="E605" s="125" t="s">
        <v>18120</v>
      </c>
      <c r="F605" s="125" t="s">
        <v>18127</v>
      </c>
      <c r="G605" s="124" t="s">
        <v>15008</v>
      </c>
      <c r="H605" s="127"/>
    </row>
    <row r="606" spans="1:8" ht="45" x14ac:dyDescent="0.25">
      <c r="A606" s="127"/>
      <c r="B606" s="124" t="s">
        <v>18128</v>
      </c>
      <c r="C606" s="124" t="s">
        <v>15892</v>
      </c>
      <c r="D606" s="125" t="s">
        <v>18129</v>
      </c>
      <c r="E606" s="125" t="s">
        <v>18120</v>
      </c>
      <c r="F606" s="125" t="s">
        <v>18130</v>
      </c>
      <c r="G606" s="124" t="s">
        <v>15008</v>
      </c>
      <c r="H606" s="127"/>
    </row>
    <row r="607" spans="1:8" ht="45" x14ac:dyDescent="0.25">
      <c r="A607" s="127"/>
      <c r="B607" s="124" t="s">
        <v>18131</v>
      </c>
      <c r="C607" s="124" t="s">
        <v>15892</v>
      </c>
      <c r="D607" s="125" t="s">
        <v>18132</v>
      </c>
      <c r="E607" s="125" t="s">
        <v>18120</v>
      </c>
      <c r="F607" s="125" t="s">
        <v>18133</v>
      </c>
      <c r="G607" s="124" t="s">
        <v>15008</v>
      </c>
      <c r="H607" s="127"/>
    </row>
    <row r="608" spans="1:8" ht="45" x14ac:dyDescent="0.25">
      <c r="A608" s="127"/>
      <c r="B608" s="124" t="s">
        <v>18134</v>
      </c>
      <c r="C608" s="124" t="s">
        <v>15892</v>
      </c>
      <c r="D608" s="125" t="s">
        <v>18135</v>
      </c>
      <c r="E608" s="125" t="s">
        <v>18120</v>
      </c>
      <c r="F608" s="125" t="s">
        <v>18136</v>
      </c>
      <c r="G608" s="124" t="s">
        <v>15008</v>
      </c>
      <c r="H608" s="127"/>
    </row>
    <row r="609" spans="1:8" ht="45" x14ac:dyDescent="0.25">
      <c r="A609" s="127"/>
      <c r="B609" s="124" t="s">
        <v>18137</v>
      </c>
      <c r="C609" s="124" t="s">
        <v>15892</v>
      </c>
      <c r="D609" s="125" t="s">
        <v>18138</v>
      </c>
      <c r="E609" s="125" t="s">
        <v>18120</v>
      </c>
      <c r="F609" s="125" t="s">
        <v>18139</v>
      </c>
      <c r="G609" s="124" t="s">
        <v>15008</v>
      </c>
      <c r="H609" s="127"/>
    </row>
    <row r="610" spans="1:8" x14ac:dyDescent="0.25">
      <c r="A610" s="127"/>
      <c r="B610" s="124" t="s">
        <v>18140</v>
      </c>
      <c r="C610" s="124" t="s">
        <v>15892</v>
      </c>
      <c r="D610" s="125" t="s">
        <v>18141</v>
      </c>
      <c r="E610" s="125" t="s">
        <v>18120</v>
      </c>
      <c r="F610" s="125" t="s">
        <v>18142</v>
      </c>
      <c r="G610" s="124" t="s">
        <v>15008</v>
      </c>
      <c r="H610" s="127"/>
    </row>
    <row r="611" spans="1:8" ht="45" x14ac:dyDescent="0.25">
      <c r="A611" s="127"/>
      <c r="B611" s="124" t="s">
        <v>18143</v>
      </c>
      <c r="C611" s="124" t="s">
        <v>15892</v>
      </c>
      <c r="D611" s="125" t="s">
        <v>18144</v>
      </c>
      <c r="E611" s="125" t="s">
        <v>18120</v>
      </c>
      <c r="F611" s="125" t="s">
        <v>18145</v>
      </c>
      <c r="G611" s="124" t="s">
        <v>15008</v>
      </c>
      <c r="H611" s="127"/>
    </row>
    <row r="612" spans="1:8" ht="45" x14ac:dyDescent="0.25">
      <c r="A612" s="127"/>
      <c r="B612" s="124" t="s">
        <v>18146</v>
      </c>
      <c r="C612" s="124" t="s">
        <v>15892</v>
      </c>
      <c r="D612" s="125" t="s">
        <v>18147</v>
      </c>
      <c r="E612" s="125" t="s">
        <v>18120</v>
      </c>
      <c r="F612" s="125" t="s">
        <v>18148</v>
      </c>
      <c r="G612" s="124" t="s">
        <v>15008</v>
      </c>
      <c r="H612" s="127"/>
    </row>
    <row r="613" spans="1:8" ht="45" x14ac:dyDescent="0.25">
      <c r="A613" s="127"/>
      <c r="B613" s="124" t="s">
        <v>18149</v>
      </c>
      <c r="C613" s="124" t="s">
        <v>15892</v>
      </c>
      <c r="D613" s="125" t="s">
        <v>18150</v>
      </c>
      <c r="E613" s="125" t="s">
        <v>18120</v>
      </c>
      <c r="F613" s="125" t="s">
        <v>18151</v>
      </c>
      <c r="G613" s="124" t="s">
        <v>15008</v>
      </c>
      <c r="H613" s="127"/>
    </row>
    <row r="614" spans="1:8" ht="45" x14ac:dyDescent="0.25">
      <c r="A614" s="127"/>
      <c r="B614" s="124" t="s">
        <v>18152</v>
      </c>
      <c r="C614" s="124" t="s">
        <v>15892</v>
      </c>
      <c r="D614" s="125" t="s">
        <v>18153</v>
      </c>
      <c r="E614" s="125" t="s">
        <v>18120</v>
      </c>
      <c r="F614" s="125" t="s">
        <v>18154</v>
      </c>
      <c r="G614" s="124" t="s">
        <v>15008</v>
      </c>
      <c r="H614" s="127"/>
    </row>
    <row r="615" spans="1:8" ht="45" x14ac:dyDescent="0.25">
      <c r="A615" s="127"/>
      <c r="B615" s="124" t="s">
        <v>18155</v>
      </c>
      <c r="C615" s="124" t="s">
        <v>15892</v>
      </c>
      <c r="D615" s="125" t="s">
        <v>18156</v>
      </c>
      <c r="E615" s="125" t="s">
        <v>18120</v>
      </c>
      <c r="F615" s="125" t="s">
        <v>18157</v>
      </c>
      <c r="G615" s="124" t="s">
        <v>15008</v>
      </c>
      <c r="H615" s="127"/>
    </row>
    <row r="616" spans="1:8" ht="45" x14ac:dyDescent="0.25">
      <c r="A616" s="127"/>
      <c r="B616" s="124" t="s">
        <v>18158</v>
      </c>
      <c r="C616" s="124" t="s">
        <v>15892</v>
      </c>
      <c r="D616" s="125" t="s">
        <v>18159</v>
      </c>
      <c r="E616" s="125" t="s">
        <v>18120</v>
      </c>
      <c r="F616" s="125" t="s">
        <v>18160</v>
      </c>
      <c r="G616" s="124" t="s">
        <v>15008</v>
      </c>
      <c r="H616" s="127"/>
    </row>
    <row r="617" spans="1:8" ht="45" x14ac:dyDescent="0.25">
      <c r="A617" s="127"/>
      <c r="B617" s="124" t="s">
        <v>18161</v>
      </c>
      <c r="C617" s="124" t="s">
        <v>15892</v>
      </c>
      <c r="D617" s="125" t="s">
        <v>18162</v>
      </c>
      <c r="E617" s="125" t="s">
        <v>18120</v>
      </c>
      <c r="F617" s="125" t="s">
        <v>18163</v>
      </c>
      <c r="G617" s="124" t="s">
        <v>15008</v>
      </c>
      <c r="H617" s="127"/>
    </row>
    <row r="618" spans="1:8" x14ac:dyDescent="0.25">
      <c r="A618" s="127"/>
      <c r="B618" s="124" t="s">
        <v>18164</v>
      </c>
      <c r="C618" s="124" t="s">
        <v>15892</v>
      </c>
      <c r="D618" s="125" t="s">
        <v>18165</v>
      </c>
      <c r="E618" s="125" t="s">
        <v>18120</v>
      </c>
      <c r="F618" s="125" t="s">
        <v>18142</v>
      </c>
      <c r="G618" s="124" t="s">
        <v>15008</v>
      </c>
      <c r="H618" s="127"/>
    </row>
    <row r="619" spans="1:8" x14ac:dyDescent="0.25">
      <c r="A619" s="127"/>
      <c r="B619" s="124" t="s">
        <v>19114</v>
      </c>
      <c r="C619" s="124" t="s">
        <v>15892</v>
      </c>
      <c r="D619" s="125" t="s">
        <v>22846</v>
      </c>
      <c r="E619" s="125" t="s">
        <v>18184</v>
      </c>
      <c r="G619" s="124" t="s">
        <v>15008</v>
      </c>
      <c r="H619" s="127"/>
    </row>
    <row r="620" spans="1:8" ht="45" x14ac:dyDescent="0.25">
      <c r="A620" s="127"/>
      <c r="B620" s="124" t="s">
        <v>18166</v>
      </c>
      <c r="C620" s="124" t="s">
        <v>15892</v>
      </c>
      <c r="D620" s="125" t="s">
        <v>18167</v>
      </c>
      <c r="E620" s="125" t="s">
        <v>18120</v>
      </c>
      <c r="F620" s="125" t="s">
        <v>18168</v>
      </c>
      <c r="G620" s="124" t="s">
        <v>15008</v>
      </c>
      <c r="H620" s="127"/>
    </row>
    <row r="621" spans="1:8" ht="30" x14ac:dyDescent="0.25">
      <c r="A621" s="127"/>
      <c r="B621" s="124" t="s">
        <v>18169</v>
      </c>
      <c r="C621" s="124" t="s">
        <v>15892</v>
      </c>
      <c r="D621" s="125" t="s">
        <v>18170</v>
      </c>
      <c r="E621" s="125" t="s">
        <v>18120</v>
      </c>
      <c r="F621" s="125" t="s">
        <v>18171</v>
      </c>
      <c r="G621" s="124" t="s">
        <v>15008</v>
      </c>
      <c r="H621" s="127"/>
    </row>
    <row r="622" spans="1:8" ht="30" x14ac:dyDescent="0.25">
      <c r="A622" s="127"/>
      <c r="B622" s="124" t="s">
        <v>18172</v>
      </c>
      <c r="C622" s="124" t="s">
        <v>15892</v>
      </c>
      <c r="D622" s="125" t="s">
        <v>18173</v>
      </c>
      <c r="E622" s="125" t="s">
        <v>18120</v>
      </c>
      <c r="F622" s="125" t="s">
        <v>18174</v>
      </c>
      <c r="G622" s="124" t="s">
        <v>15008</v>
      </c>
      <c r="H622" s="127"/>
    </row>
    <row r="623" spans="1:8" ht="30" x14ac:dyDescent="0.25">
      <c r="A623" s="127"/>
      <c r="B623" s="124" t="s">
        <v>18175</v>
      </c>
      <c r="C623" s="124" t="s">
        <v>15892</v>
      </c>
      <c r="D623" s="125" t="s">
        <v>18176</v>
      </c>
      <c r="E623" s="125" t="s">
        <v>18120</v>
      </c>
      <c r="F623" s="125" t="s">
        <v>18177</v>
      </c>
      <c r="G623" s="124" t="s">
        <v>15008</v>
      </c>
      <c r="H623" s="127"/>
    </row>
    <row r="624" spans="1:8" x14ac:dyDescent="0.25">
      <c r="A624" s="127"/>
      <c r="B624" s="124" t="s">
        <v>18178</v>
      </c>
      <c r="C624" s="124" t="s">
        <v>15892</v>
      </c>
      <c r="D624" s="125" t="s">
        <v>18179</v>
      </c>
      <c r="E624" s="125" t="s">
        <v>18120</v>
      </c>
      <c r="G624" s="124" t="s">
        <v>15008</v>
      </c>
      <c r="H624" s="127"/>
    </row>
    <row r="625" spans="1:8" x14ac:dyDescent="0.25">
      <c r="A625" s="127"/>
      <c r="B625" s="124" t="s">
        <v>18180</v>
      </c>
      <c r="C625" s="124" t="s">
        <v>15892</v>
      </c>
      <c r="D625" s="125" t="s">
        <v>18181</v>
      </c>
      <c r="E625" s="125" t="s">
        <v>18120</v>
      </c>
      <c r="G625" s="124" t="s">
        <v>15008</v>
      </c>
      <c r="H625" s="127"/>
    </row>
    <row r="626" spans="1:8" x14ac:dyDescent="0.25">
      <c r="A626" s="127"/>
      <c r="B626" s="124" t="s">
        <v>18182</v>
      </c>
      <c r="C626" s="124" t="s">
        <v>15892</v>
      </c>
      <c r="D626" s="125" t="s">
        <v>18183</v>
      </c>
      <c r="E626" s="125" t="s">
        <v>18120</v>
      </c>
      <c r="G626" s="124" t="s">
        <v>15008</v>
      </c>
      <c r="H626" s="127"/>
    </row>
    <row r="627" spans="1:8" ht="60" x14ac:dyDescent="0.25">
      <c r="A627" s="127"/>
      <c r="B627" s="124" t="s">
        <v>23482</v>
      </c>
      <c r="C627" s="124" t="s">
        <v>15892</v>
      </c>
      <c r="D627" s="125" t="s">
        <v>23483</v>
      </c>
      <c r="E627" s="125" t="s">
        <v>18184</v>
      </c>
      <c r="F627" s="125" t="s">
        <v>23484</v>
      </c>
      <c r="G627" s="124" t="s">
        <v>15027</v>
      </c>
      <c r="H627" s="127"/>
    </row>
    <row r="628" spans="1:8" ht="30" x14ac:dyDescent="0.25">
      <c r="A628" s="127"/>
      <c r="B628" s="124" t="s">
        <v>18185</v>
      </c>
      <c r="C628" s="124" t="s">
        <v>15892</v>
      </c>
      <c r="D628" s="125" t="s">
        <v>18186</v>
      </c>
      <c r="E628" s="125" t="s">
        <v>18187</v>
      </c>
      <c r="F628" s="125" t="s">
        <v>18188</v>
      </c>
      <c r="G628" s="124" t="s">
        <v>15008</v>
      </c>
      <c r="H628" s="127"/>
    </row>
    <row r="629" spans="1:8" x14ac:dyDescent="0.25">
      <c r="A629" s="127"/>
      <c r="B629" s="124" t="s">
        <v>18189</v>
      </c>
      <c r="C629" s="124" t="s">
        <v>15892</v>
      </c>
      <c r="D629" s="125" t="s">
        <v>18190</v>
      </c>
      <c r="E629" s="125" t="s">
        <v>18187</v>
      </c>
      <c r="F629" s="125" t="s">
        <v>18191</v>
      </c>
      <c r="G629" s="124" t="s">
        <v>15008</v>
      </c>
      <c r="H629" s="127"/>
    </row>
    <row r="630" spans="1:8" x14ac:dyDescent="0.25">
      <c r="A630" s="127"/>
      <c r="B630" s="124" t="s">
        <v>18192</v>
      </c>
      <c r="C630" s="124" t="s">
        <v>15892</v>
      </c>
      <c r="D630" s="125" t="s">
        <v>18193</v>
      </c>
      <c r="E630" s="125" t="s">
        <v>18194</v>
      </c>
      <c r="F630" s="125" t="s">
        <v>18195</v>
      </c>
      <c r="G630" s="124" t="s">
        <v>15008</v>
      </c>
      <c r="H630" s="127"/>
    </row>
    <row r="631" spans="1:8" x14ac:dyDescent="0.25">
      <c r="A631" s="127"/>
      <c r="B631" s="124" t="s">
        <v>18196</v>
      </c>
      <c r="C631" s="124" t="s">
        <v>15892</v>
      </c>
      <c r="D631" s="125" t="s">
        <v>18197</v>
      </c>
      <c r="E631" s="125" t="s">
        <v>18194</v>
      </c>
      <c r="F631" s="125" t="s">
        <v>18198</v>
      </c>
      <c r="G631" s="124" t="s">
        <v>15008</v>
      </c>
      <c r="H631" s="127"/>
    </row>
    <row r="632" spans="1:8" x14ac:dyDescent="0.25">
      <c r="A632" s="127"/>
      <c r="B632" s="124" t="s">
        <v>18199</v>
      </c>
      <c r="C632" s="124" t="s">
        <v>15892</v>
      </c>
      <c r="D632" s="125" t="s">
        <v>18200</v>
      </c>
      <c r="E632" s="125" t="s">
        <v>18194</v>
      </c>
      <c r="F632" s="125" t="s">
        <v>18198</v>
      </c>
      <c r="G632" s="124" t="s">
        <v>15008</v>
      </c>
      <c r="H632" s="127"/>
    </row>
    <row r="633" spans="1:8" x14ac:dyDescent="0.25">
      <c r="A633" s="127"/>
      <c r="B633" s="124" t="s">
        <v>18201</v>
      </c>
      <c r="C633" s="124" t="s">
        <v>15892</v>
      </c>
      <c r="D633" s="125" t="s">
        <v>18202</v>
      </c>
      <c r="E633" s="125" t="s">
        <v>18194</v>
      </c>
      <c r="F633" s="125" t="s">
        <v>18198</v>
      </c>
      <c r="G633" s="124" t="s">
        <v>15008</v>
      </c>
      <c r="H633" s="127"/>
    </row>
    <row r="634" spans="1:8" x14ac:dyDescent="0.25">
      <c r="A634" s="127"/>
      <c r="B634" s="124" t="s">
        <v>18203</v>
      </c>
      <c r="C634" s="124" t="s">
        <v>15892</v>
      </c>
      <c r="D634" s="125" t="s">
        <v>18204</v>
      </c>
      <c r="E634" s="125" t="s">
        <v>18184</v>
      </c>
      <c r="G634" s="124" t="s">
        <v>15008</v>
      </c>
      <c r="H634" s="127"/>
    </row>
    <row r="635" spans="1:8" ht="30" x14ac:dyDescent="0.25">
      <c r="A635" s="127"/>
      <c r="B635" s="124" t="s">
        <v>18205</v>
      </c>
      <c r="C635" s="124" t="s">
        <v>15892</v>
      </c>
      <c r="D635" s="125" t="s">
        <v>15855</v>
      </c>
      <c r="E635" s="125" t="s">
        <v>18187</v>
      </c>
      <c r="F635" s="125" t="s">
        <v>18206</v>
      </c>
      <c r="G635" s="124" t="s">
        <v>15008</v>
      </c>
      <c r="H635" s="127"/>
    </row>
    <row r="636" spans="1:8" x14ac:dyDescent="0.25">
      <c r="A636" s="127"/>
      <c r="B636" s="124" t="s">
        <v>18207</v>
      </c>
      <c r="C636" s="124" t="s">
        <v>15892</v>
      </c>
      <c r="D636" s="125" t="s">
        <v>18208</v>
      </c>
      <c r="E636" s="125" t="s">
        <v>18187</v>
      </c>
      <c r="F636" s="125" t="s">
        <v>18209</v>
      </c>
      <c r="G636" s="124" t="s">
        <v>15008</v>
      </c>
      <c r="H636" s="127"/>
    </row>
    <row r="637" spans="1:8" x14ac:dyDescent="0.25">
      <c r="A637" s="127"/>
      <c r="B637" s="124" t="s">
        <v>18210</v>
      </c>
      <c r="C637" s="124" t="s">
        <v>15892</v>
      </c>
      <c r="D637" s="125" t="s">
        <v>18211</v>
      </c>
      <c r="E637" s="125" t="s">
        <v>18187</v>
      </c>
      <c r="F637" s="125" t="s">
        <v>18212</v>
      </c>
      <c r="G637" s="124" t="s">
        <v>15008</v>
      </c>
      <c r="H637" s="127"/>
    </row>
    <row r="638" spans="1:8" ht="30" x14ac:dyDescent="0.25">
      <c r="A638" s="127"/>
      <c r="B638" s="124" t="s">
        <v>18213</v>
      </c>
      <c r="C638" s="124" t="s">
        <v>15892</v>
      </c>
      <c r="D638" s="125" t="s">
        <v>23485</v>
      </c>
      <c r="E638" s="125" t="s">
        <v>18214</v>
      </c>
      <c r="G638" s="124" t="s">
        <v>15008</v>
      </c>
      <c r="H638" s="127"/>
    </row>
    <row r="639" spans="1:8" x14ac:dyDescent="0.25">
      <c r="A639" s="127"/>
      <c r="B639" s="124" t="s">
        <v>18215</v>
      </c>
      <c r="C639" s="124" t="s">
        <v>15892</v>
      </c>
      <c r="D639" s="125" t="s">
        <v>18216</v>
      </c>
      <c r="E639" s="125" t="s">
        <v>18187</v>
      </c>
      <c r="F639" s="125" t="s">
        <v>18217</v>
      </c>
      <c r="G639" s="124" t="s">
        <v>15008</v>
      </c>
      <c r="H639" s="127"/>
    </row>
    <row r="640" spans="1:8" x14ac:dyDescent="0.25">
      <c r="A640" s="127"/>
      <c r="B640" s="124" t="s">
        <v>18218</v>
      </c>
      <c r="C640" s="124" t="s">
        <v>15892</v>
      </c>
      <c r="D640" s="125" t="s">
        <v>18219</v>
      </c>
      <c r="E640" s="125" t="s">
        <v>18184</v>
      </c>
      <c r="G640" s="124" t="s">
        <v>15008</v>
      </c>
      <c r="H640" s="127"/>
    </row>
    <row r="641" spans="1:8" x14ac:dyDescent="0.25">
      <c r="A641" s="127"/>
      <c r="B641" s="124" t="s">
        <v>18220</v>
      </c>
      <c r="C641" s="124" t="s">
        <v>15892</v>
      </c>
      <c r="D641" s="125" t="s">
        <v>18221</v>
      </c>
      <c r="E641" s="125" t="s">
        <v>18184</v>
      </c>
      <c r="G641" s="124" t="s">
        <v>15008</v>
      </c>
      <c r="H641" s="127"/>
    </row>
    <row r="642" spans="1:8" x14ac:dyDescent="0.25">
      <c r="A642" s="127"/>
      <c r="B642" s="124" t="s">
        <v>18222</v>
      </c>
      <c r="C642" s="124" t="s">
        <v>15892</v>
      </c>
      <c r="D642" s="125" t="s">
        <v>18223</v>
      </c>
      <c r="E642" s="125" t="s">
        <v>18184</v>
      </c>
      <c r="G642" s="124" t="s">
        <v>15008</v>
      </c>
      <c r="H642" s="127"/>
    </row>
    <row r="643" spans="1:8" x14ac:dyDescent="0.25">
      <c r="A643" s="127"/>
      <c r="B643" s="124" t="s">
        <v>18224</v>
      </c>
      <c r="C643" s="124" t="s">
        <v>15892</v>
      </c>
      <c r="D643" s="125" t="s">
        <v>18225</v>
      </c>
      <c r="E643" s="125" t="s">
        <v>18101</v>
      </c>
      <c r="G643" s="124" t="s">
        <v>15008</v>
      </c>
      <c r="H643" s="127"/>
    </row>
    <row r="644" spans="1:8" x14ac:dyDescent="0.25">
      <c r="A644" s="127"/>
      <c r="B644" s="124" t="s">
        <v>18226</v>
      </c>
      <c r="C644" s="124" t="s">
        <v>15892</v>
      </c>
      <c r="D644" s="125" t="s">
        <v>18227</v>
      </c>
      <c r="E644" s="125" t="s">
        <v>18184</v>
      </c>
      <c r="G644" s="124" t="s">
        <v>15008</v>
      </c>
      <c r="H644" s="127"/>
    </row>
    <row r="645" spans="1:8" x14ac:dyDescent="0.25">
      <c r="A645" s="127"/>
      <c r="B645" s="124" t="s">
        <v>18228</v>
      </c>
      <c r="C645" s="124" t="s">
        <v>15892</v>
      </c>
      <c r="D645" s="125" t="s">
        <v>18229</v>
      </c>
      <c r="E645" s="125" t="s">
        <v>18184</v>
      </c>
      <c r="G645" s="124" t="s">
        <v>15008</v>
      </c>
      <c r="H645" s="127"/>
    </row>
    <row r="646" spans="1:8" x14ac:dyDescent="0.25">
      <c r="A646" s="127"/>
      <c r="B646" s="124" t="s">
        <v>18230</v>
      </c>
      <c r="C646" s="124" t="s">
        <v>15892</v>
      </c>
      <c r="D646" s="125" t="s">
        <v>18231</v>
      </c>
      <c r="E646" s="125" t="s">
        <v>18184</v>
      </c>
      <c r="G646" s="124" t="s">
        <v>15008</v>
      </c>
      <c r="H646" s="127"/>
    </row>
    <row r="647" spans="1:8" x14ac:dyDescent="0.25">
      <c r="A647" s="127"/>
      <c r="B647" s="124" t="s">
        <v>18232</v>
      </c>
      <c r="C647" s="124" t="s">
        <v>15892</v>
      </c>
      <c r="D647" s="125" t="s">
        <v>18233</v>
      </c>
      <c r="E647" s="125" t="s">
        <v>18184</v>
      </c>
      <c r="G647" s="124" t="s">
        <v>15008</v>
      </c>
      <c r="H647" s="127"/>
    </row>
    <row r="648" spans="1:8" x14ac:dyDescent="0.25">
      <c r="A648" s="127"/>
      <c r="B648" s="124" t="s">
        <v>18234</v>
      </c>
      <c r="C648" s="124" t="s">
        <v>15892</v>
      </c>
      <c r="D648" s="125" t="s">
        <v>18235</v>
      </c>
      <c r="E648" s="125" t="s">
        <v>18184</v>
      </c>
      <c r="G648" s="124" t="s">
        <v>15008</v>
      </c>
      <c r="H648" s="127"/>
    </row>
    <row r="649" spans="1:8" x14ac:dyDescent="0.25">
      <c r="A649" s="127"/>
      <c r="B649" s="124" t="s">
        <v>18236</v>
      </c>
      <c r="C649" s="124" t="s">
        <v>15892</v>
      </c>
      <c r="D649" s="125" t="s">
        <v>18237</v>
      </c>
      <c r="E649" s="125" t="s">
        <v>18187</v>
      </c>
      <c r="F649" s="125" t="s">
        <v>18238</v>
      </c>
      <c r="G649" s="124" t="s">
        <v>15008</v>
      </c>
      <c r="H649" s="127"/>
    </row>
    <row r="650" spans="1:8" x14ac:dyDescent="0.25">
      <c r="A650" s="127"/>
      <c r="B650" s="124" t="s">
        <v>18239</v>
      </c>
      <c r="C650" s="124" t="s">
        <v>15892</v>
      </c>
      <c r="D650" s="125" t="s">
        <v>18240</v>
      </c>
      <c r="E650" s="125" t="s">
        <v>18184</v>
      </c>
      <c r="G650" s="124" t="s">
        <v>15008</v>
      </c>
      <c r="H650" s="127"/>
    </row>
    <row r="651" spans="1:8" x14ac:dyDescent="0.25">
      <c r="A651" s="127"/>
      <c r="B651" s="124" t="s">
        <v>18241</v>
      </c>
      <c r="C651" s="124" t="s">
        <v>15892</v>
      </c>
      <c r="D651" s="125" t="s">
        <v>18242</v>
      </c>
      <c r="E651" s="125" t="s">
        <v>18184</v>
      </c>
      <c r="G651" s="124" t="s">
        <v>15008</v>
      </c>
      <c r="H651" s="127"/>
    </row>
    <row r="652" spans="1:8" x14ac:dyDescent="0.25">
      <c r="A652" s="127"/>
      <c r="B652" s="124" t="s">
        <v>18243</v>
      </c>
      <c r="C652" s="124" t="s">
        <v>15892</v>
      </c>
      <c r="D652" s="125" t="s">
        <v>18244</v>
      </c>
      <c r="E652" s="125" t="s">
        <v>18184</v>
      </c>
      <c r="G652" s="124" t="s">
        <v>15008</v>
      </c>
      <c r="H652" s="127"/>
    </row>
    <row r="653" spans="1:8" x14ac:dyDescent="0.25">
      <c r="A653" s="127"/>
      <c r="B653" s="124" t="s">
        <v>18245</v>
      </c>
      <c r="C653" s="124" t="s">
        <v>15892</v>
      </c>
      <c r="D653" s="125" t="s">
        <v>18117</v>
      </c>
      <c r="E653" s="125" t="s">
        <v>18246</v>
      </c>
      <c r="G653" s="124" t="s">
        <v>15008</v>
      </c>
      <c r="H653" s="127"/>
    </row>
    <row r="654" spans="1:8" x14ac:dyDescent="0.25">
      <c r="A654" s="127"/>
      <c r="B654" s="124" t="s">
        <v>18247</v>
      </c>
      <c r="C654" s="124" t="s">
        <v>15892</v>
      </c>
      <c r="D654" s="125" t="s">
        <v>18248</v>
      </c>
      <c r="E654" s="125" t="s">
        <v>18246</v>
      </c>
      <c r="G654" s="124" t="s">
        <v>15008</v>
      </c>
      <c r="H654" s="127"/>
    </row>
    <row r="655" spans="1:8" ht="30" x14ac:dyDescent="0.25">
      <c r="A655" s="127"/>
      <c r="B655" s="124" t="s">
        <v>18249</v>
      </c>
      <c r="C655" s="124" t="s">
        <v>15892</v>
      </c>
      <c r="D655" s="125" t="s">
        <v>18250</v>
      </c>
      <c r="E655" s="125" t="s">
        <v>18251</v>
      </c>
      <c r="G655" s="124" t="s">
        <v>15008</v>
      </c>
      <c r="H655" s="127"/>
    </row>
    <row r="656" spans="1:8" x14ac:dyDescent="0.25">
      <c r="A656" s="127"/>
      <c r="B656" s="124" t="s">
        <v>18252</v>
      </c>
      <c r="C656" s="124" t="s">
        <v>15892</v>
      </c>
      <c r="D656" s="125" t="s">
        <v>18253</v>
      </c>
      <c r="E656" s="125" t="s">
        <v>18246</v>
      </c>
      <c r="G656" s="124" t="s">
        <v>15008</v>
      </c>
      <c r="H656" s="127"/>
    </row>
    <row r="657" spans="1:8" ht="45" x14ac:dyDescent="0.25">
      <c r="A657" s="127"/>
      <c r="B657" s="124" t="s">
        <v>18254</v>
      </c>
      <c r="C657" s="124" t="s">
        <v>15892</v>
      </c>
      <c r="D657" s="125" t="s">
        <v>18255</v>
      </c>
      <c r="E657" s="125" t="s">
        <v>18256</v>
      </c>
      <c r="F657" s="125" t="s">
        <v>18257</v>
      </c>
      <c r="G657" s="124" t="s">
        <v>15008</v>
      </c>
      <c r="H657" s="127"/>
    </row>
    <row r="658" spans="1:8" x14ac:dyDescent="0.25">
      <c r="A658" s="127"/>
      <c r="B658" s="124" t="s">
        <v>18258</v>
      </c>
      <c r="C658" s="124" t="s">
        <v>15892</v>
      </c>
      <c r="D658" s="125" t="s">
        <v>18259</v>
      </c>
      <c r="E658" s="125" t="s">
        <v>18246</v>
      </c>
      <c r="G658" s="124" t="s">
        <v>15008</v>
      </c>
      <c r="H658" s="127"/>
    </row>
    <row r="659" spans="1:8" x14ac:dyDescent="0.25">
      <c r="A659" s="127"/>
      <c r="B659" s="124" t="s">
        <v>18260</v>
      </c>
      <c r="C659" s="124" t="s">
        <v>15892</v>
      </c>
      <c r="D659" s="125" t="s">
        <v>18261</v>
      </c>
      <c r="E659" s="125" t="s">
        <v>18246</v>
      </c>
      <c r="G659" s="124" t="s">
        <v>15008</v>
      </c>
      <c r="H659" s="127"/>
    </row>
    <row r="660" spans="1:8" x14ac:dyDescent="0.25">
      <c r="A660" s="127"/>
      <c r="B660" s="124" t="s">
        <v>18262</v>
      </c>
      <c r="C660" s="124" t="s">
        <v>15892</v>
      </c>
      <c r="D660" s="125" t="s">
        <v>18263</v>
      </c>
      <c r="E660" s="125" t="s">
        <v>18246</v>
      </c>
      <c r="G660" s="124" t="s">
        <v>15008</v>
      </c>
      <c r="H660" s="127"/>
    </row>
    <row r="661" spans="1:8" ht="45" x14ac:dyDescent="0.25">
      <c r="A661" s="127"/>
      <c r="B661" s="124" t="s">
        <v>23486</v>
      </c>
      <c r="C661" s="124" t="s">
        <v>15892</v>
      </c>
      <c r="D661" s="125" t="s">
        <v>23487</v>
      </c>
      <c r="E661" s="125" t="s">
        <v>18184</v>
      </c>
      <c r="F661" s="125" t="s">
        <v>23488</v>
      </c>
      <c r="G661" s="124" t="s">
        <v>15027</v>
      </c>
      <c r="H661" s="127"/>
    </row>
    <row r="662" spans="1:8" x14ac:dyDescent="0.25">
      <c r="A662" s="127"/>
      <c r="B662" s="124" t="s">
        <v>18264</v>
      </c>
      <c r="C662" s="124" t="s">
        <v>15892</v>
      </c>
      <c r="D662" s="125" t="s">
        <v>18265</v>
      </c>
      <c r="E662" s="125" t="s">
        <v>18246</v>
      </c>
      <c r="G662" s="124" t="s">
        <v>15008</v>
      </c>
      <c r="H662" s="127"/>
    </row>
    <row r="663" spans="1:8" x14ac:dyDescent="0.25">
      <c r="A663" s="127"/>
      <c r="B663" s="124" t="s">
        <v>18266</v>
      </c>
      <c r="C663" s="124" t="s">
        <v>15892</v>
      </c>
      <c r="D663" s="125" t="s">
        <v>18267</v>
      </c>
      <c r="E663" s="125" t="s">
        <v>18246</v>
      </c>
      <c r="G663" s="124" t="s">
        <v>15008</v>
      </c>
      <c r="H663" s="127"/>
    </row>
    <row r="664" spans="1:8" x14ac:dyDescent="0.25">
      <c r="A664" s="127"/>
      <c r="B664" s="124" t="s">
        <v>18268</v>
      </c>
      <c r="C664" s="124" t="s">
        <v>15892</v>
      </c>
      <c r="D664" s="125" t="s">
        <v>18269</v>
      </c>
      <c r="E664" s="125" t="s">
        <v>18246</v>
      </c>
      <c r="G664" s="124" t="s">
        <v>15008</v>
      </c>
      <c r="H664" s="127"/>
    </row>
    <row r="665" spans="1:8" x14ac:dyDescent="0.25">
      <c r="A665" s="127"/>
      <c r="B665" s="124" t="s">
        <v>18270</v>
      </c>
      <c r="C665" s="124" t="s">
        <v>15892</v>
      </c>
      <c r="D665" s="125" t="s">
        <v>18271</v>
      </c>
      <c r="E665" s="125" t="s">
        <v>18246</v>
      </c>
      <c r="G665" s="124" t="s">
        <v>15008</v>
      </c>
      <c r="H665" s="127"/>
    </row>
    <row r="666" spans="1:8" x14ac:dyDescent="0.25">
      <c r="A666" s="127"/>
      <c r="B666" s="124" t="s">
        <v>18272</v>
      </c>
      <c r="C666" s="124" t="s">
        <v>15892</v>
      </c>
      <c r="D666" s="125" t="s">
        <v>18273</v>
      </c>
      <c r="E666" s="125" t="s">
        <v>18246</v>
      </c>
      <c r="G666" s="124" t="s">
        <v>15008</v>
      </c>
      <c r="H666" s="127"/>
    </row>
    <row r="667" spans="1:8" x14ac:dyDescent="0.25">
      <c r="A667" s="127"/>
      <c r="B667" s="124" t="s">
        <v>18274</v>
      </c>
      <c r="C667" s="124" t="s">
        <v>15892</v>
      </c>
      <c r="D667" s="125" t="s">
        <v>18275</v>
      </c>
      <c r="E667" s="125" t="s">
        <v>18246</v>
      </c>
      <c r="F667" s="125" t="s">
        <v>18276</v>
      </c>
      <c r="G667" s="124" t="s">
        <v>15008</v>
      </c>
      <c r="H667" s="127"/>
    </row>
    <row r="668" spans="1:8" ht="30" x14ac:dyDescent="0.25">
      <c r="A668" s="127"/>
      <c r="B668" s="124" t="s">
        <v>18277</v>
      </c>
      <c r="C668" s="124" t="s">
        <v>15892</v>
      </c>
      <c r="D668" s="125" t="s">
        <v>18278</v>
      </c>
      <c r="E668" s="125" t="s">
        <v>18246</v>
      </c>
      <c r="F668" s="125" t="s">
        <v>18279</v>
      </c>
      <c r="G668" s="124" t="s">
        <v>15008</v>
      </c>
      <c r="H668" s="127"/>
    </row>
    <row r="669" spans="1:8" x14ac:dyDescent="0.25">
      <c r="A669" s="127"/>
      <c r="B669" s="124" t="s">
        <v>18280</v>
      </c>
      <c r="C669" s="124" t="s">
        <v>15892</v>
      </c>
      <c r="D669" s="125" t="s">
        <v>18281</v>
      </c>
      <c r="E669" s="125" t="s">
        <v>18101</v>
      </c>
      <c r="G669" s="124" t="s">
        <v>15008</v>
      </c>
      <c r="H669" s="127"/>
    </row>
    <row r="670" spans="1:8" x14ac:dyDescent="0.25">
      <c r="A670" s="127"/>
      <c r="B670" s="124" t="s">
        <v>18282</v>
      </c>
      <c r="C670" s="124" t="s">
        <v>15892</v>
      </c>
      <c r="D670" s="125" t="s">
        <v>18283</v>
      </c>
      <c r="E670" s="125" t="s">
        <v>18184</v>
      </c>
      <c r="G670" s="124" t="s">
        <v>15008</v>
      </c>
      <c r="H670" s="127"/>
    </row>
    <row r="671" spans="1:8" ht="30" x14ac:dyDescent="0.25">
      <c r="A671" s="127"/>
      <c r="B671" s="124" t="s">
        <v>23489</v>
      </c>
      <c r="C671" s="124" t="s">
        <v>15892</v>
      </c>
      <c r="D671" s="125" t="s">
        <v>23490</v>
      </c>
      <c r="E671" s="125" t="s">
        <v>23473</v>
      </c>
      <c r="F671" s="125" t="s">
        <v>23491</v>
      </c>
      <c r="G671" s="124" t="s">
        <v>15027</v>
      </c>
      <c r="H671" s="127"/>
    </row>
    <row r="672" spans="1:8" x14ac:dyDescent="0.25">
      <c r="A672" s="127"/>
      <c r="B672" s="124" t="s">
        <v>23492</v>
      </c>
      <c r="C672" s="124" t="s">
        <v>15892</v>
      </c>
      <c r="D672" s="125" t="s">
        <v>23493</v>
      </c>
      <c r="E672" s="125" t="s">
        <v>18284</v>
      </c>
      <c r="F672" s="125" t="s">
        <v>23494</v>
      </c>
      <c r="G672" s="124" t="s">
        <v>15027</v>
      </c>
      <c r="H672" s="127"/>
    </row>
    <row r="673" spans="1:8" x14ac:dyDescent="0.25">
      <c r="A673" s="127"/>
      <c r="B673" s="124" t="s">
        <v>23492</v>
      </c>
      <c r="C673" s="124" t="s">
        <v>15892</v>
      </c>
      <c r="D673" s="125" t="s">
        <v>23493</v>
      </c>
      <c r="E673" s="125" t="s">
        <v>23473</v>
      </c>
      <c r="F673" s="125" t="s">
        <v>23494</v>
      </c>
      <c r="G673" s="124" t="s">
        <v>15027</v>
      </c>
      <c r="H673" s="127"/>
    </row>
    <row r="674" spans="1:8" ht="45" x14ac:dyDescent="0.25">
      <c r="A674" s="127"/>
      <c r="B674" s="124" t="s">
        <v>18285</v>
      </c>
      <c r="C674" s="124" t="s">
        <v>15892</v>
      </c>
      <c r="D674" s="125" t="s">
        <v>18286</v>
      </c>
      <c r="E674" s="125" t="s">
        <v>18284</v>
      </c>
      <c r="F674" s="125" t="s">
        <v>18287</v>
      </c>
      <c r="G674" s="124" t="s">
        <v>15008</v>
      </c>
      <c r="H674" s="127"/>
    </row>
    <row r="675" spans="1:8" ht="45" x14ac:dyDescent="0.25">
      <c r="A675" s="127"/>
      <c r="B675" s="124" t="s">
        <v>18288</v>
      </c>
      <c r="C675" s="124" t="s">
        <v>15892</v>
      </c>
      <c r="D675" s="125" t="s">
        <v>18289</v>
      </c>
      <c r="E675" s="125" t="s">
        <v>18284</v>
      </c>
      <c r="F675" s="125" t="s">
        <v>18290</v>
      </c>
      <c r="G675" s="124" t="s">
        <v>15008</v>
      </c>
      <c r="H675" s="127"/>
    </row>
    <row r="676" spans="1:8" ht="30" x14ac:dyDescent="0.25">
      <c r="A676" s="127"/>
      <c r="B676" s="124" t="s">
        <v>18291</v>
      </c>
      <c r="C676" s="124" t="s">
        <v>15892</v>
      </c>
      <c r="D676" s="125" t="s">
        <v>18292</v>
      </c>
      <c r="E676" s="125" t="s">
        <v>18284</v>
      </c>
      <c r="F676" s="125" t="s">
        <v>18293</v>
      </c>
      <c r="G676" s="124" t="s">
        <v>15008</v>
      </c>
      <c r="H676" s="127"/>
    </row>
    <row r="677" spans="1:8" ht="30" x14ac:dyDescent="0.25">
      <c r="A677" s="127"/>
      <c r="B677" s="124" t="s">
        <v>18294</v>
      </c>
      <c r="C677" s="124" t="s">
        <v>15892</v>
      </c>
      <c r="D677" s="125" t="s">
        <v>18295</v>
      </c>
      <c r="E677" s="125" t="s">
        <v>18284</v>
      </c>
      <c r="F677" s="125" t="s">
        <v>18296</v>
      </c>
      <c r="G677" s="124" t="s">
        <v>15008</v>
      </c>
      <c r="H677" s="127"/>
    </row>
    <row r="678" spans="1:8" ht="30" x14ac:dyDescent="0.25">
      <c r="A678" s="127"/>
      <c r="B678" s="124" t="s">
        <v>18297</v>
      </c>
      <c r="C678" s="124" t="s">
        <v>15892</v>
      </c>
      <c r="D678" s="125" t="s">
        <v>18298</v>
      </c>
      <c r="E678" s="125" t="s">
        <v>18284</v>
      </c>
      <c r="F678" s="125" t="s">
        <v>18299</v>
      </c>
      <c r="G678" s="124" t="s">
        <v>15008</v>
      </c>
      <c r="H678" s="127"/>
    </row>
    <row r="679" spans="1:8" ht="30" x14ac:dyDescent="0.25">
      <c r="A679" s="127"/>
      <c r="B679" s="124" t="s">
        <v>23495</v>
      </c>
      <c r="C679" s="124" t="s">
        <v>15892</v>
      </c>
      <c r="D679" s="125" t="s">
        <v>23496</v>
      </c>
      <c r="E679" s="125" t="s">
        <v>23473</v>
      </c>
      <c r="F679" s="125" t="s">
        <v>23497</v>
      </c>
      <c r="G679" s="124" t="s">
        <v>15027</v>
      </c>
      <c r="H679" s="127"/>
    </row>
    <row r="680" spans="1:8" ht="30" x14ac:dyDescent="0.25">
      <c r="A680" s="127"/>
      <c r="B680" s="124" t="s">
        <v>23495</v>
      </c>
      <c r="C680" s="124" t="s">
        <v>15892</v>
      </c>
      <c r="D680" s="125" t="s">
        <v>23496</v>
      </c>
      <c r="E680" s="125" t="s">
        <v>18284</v>
      </c>
      <c r="F680" s="125" t="s">
        <v>23497</v>
      </c>
      <c r="G680" s="124" t="s">
        <v>15027</v>
      </c>
      <c r="H680" s="127"/>
    </row>
    <row r="681" spans="1:8" ht="45" x14ac:dyDescent="0.25">
      <c r="A681" s="127"/>
      <c r="B681" s="124" t="s">
        <v>23498</v>
      </c>
      <c r="C681" s="124" t="s">
        <v>15892</v>
      </c>
      <c r="D681" s="125" t="s">
        <v>23499</v>
      </c>
      <c r="E681" s="125" t="s">
        <v>23473</v>
      </c>
      <c r="F681" s="125" t="s">
        <v>23500</v>
      </c>
      <c r="G681" s="124" t="s">
        <v>15027</v>
      </c>
      <c r="H681" s="127"/>
    </row>
    <row r="682" spans="1:8" ht="45" x14ac:dyDescent="0.25">
      <c r="A682" s="127"/>
      <c r="B682" s="124" t="s">
        <v>23498</v>
      </c>
      <c r="C682" s="124" t="s">
        <v>15892</v>
      </c>
      <c r="D682" s="125" t="s">
        <v>23499</v>
      </c>
      <c r="E682" s="125" t="s">
        <v>18284</v>
      </c>
      <c r="F682" s="125" t="s">
        <v>23500</v>
      </c>
      <c r="G682" s="124" t="s">
        <v>15027</v>
      </c>
      <c r="H682" s="127"/>
    </row>
    <row r="683" spans="1:8" ht="30" x14ac:dyDescent="0.25">
      <c r="A683" s="127"/>
      <c r="B683" s="124" t="s">
        <v>18300</v>
      </c>
      <c r="C683" s="124" t="s">
        <v>15892</v>
      </c>
      <c r="D683" s="125" t="s">
        <v>18301</v>
      </c>
      <c r="E683" s="125" t="s">
        <v>18284</v>
      </c>
      <c r="F683" s="125" t="s">
        <v>18302</v>
      </c>
      <c r="G683" s="124" t="s">
        <v>15008</v>
      </c>
      <c r="H683" s="127"/>
    </row>
    <row r="684" spans="1:8" ht="30" x14ac:dyDescent="0.25">
      <c r="A684" s="127"/>
      <c r="B684" s="124" t="s">
        <v>18303</v>
      </c>
      <c r="C684" s="124" t="s">
        <v>15892</v>
      </c>
      <c r="D684" s="125" t="s">
        <v>18304</v>
      </c>
      <c r="E684" s="125" t="s">
        <v>18284</v>
      </c>
      <c r="F684" s="125" t="s">
        <v>18305</v>
      </c>
      <c r="G684" s="124" t="s">
        <v>15008</v>
      </c>
      <c r="H684" s="127"/>
    </row>
    <row r="685" spans="1:8" ht="30" x14ac:dyDescent="0.25">
      <c r="A685" s="127"/>
      <c r="B685" s="124" t="s">
        <v>18306</v>
      </c>
      <c r="C685" s="124" t="s">
        <v>15892</v>
      </c>
      <c r="D685" s="125" t="s">
        <v>18307</v>
      </c>
      <c r="E685" s="125" t="s">
        <v>18284</v>
      </c>
      <c r="F685" s="125" t="s">
        <v>18308</v>
      </c>
      <c r="G685" s="124" t="s">
        <v>15008</v>
      </c>
      <c r="H685" s="127"/>
    </row>
    <row r="686" spans="1:8" ht="45" x14ac:dyDescent="0.25">
      <c r="A686" s="127"/>
      <c r="B686" s="124" t="s">
        <v>18309</v>
      </c>
      <c r="C686" s="124" t="s">
        <v>15892</v>
      </c>
      <c r="D686" s="125" t="s">
        <v>18310</v>
      </c>
      <c r="E686" s="125" t="s">
        <v>18284</v>
      </c>
      <c r="F686" s="125" t="s">
        <v>18311</v>
      </c>
      <c r="G686" s="124" t="s">
        <v>15008</v>
      </c>
      <c r="H686" s="127"/>
    </row>
    <row r="687" spans="1:8" ht="45" x14ac:dyDescent="0.25">
      <c r="A687" s="127"/>
      <c r="B687" s="124" t="s">
        <v>18312</v>
      </c>
      <c r="C687" s="124" t="s">
        <v>15892</v>
      </c>
      <c r="D687" s="125" t="s">
        <v>18313</v>
      </c>
      <c r="E687" s="125" t="s">
        <v>18284</v>
      </c>
      <c r="F687" s="125" t="s">
        <v>18314</v>
      </c>
      <c r="G687" s="124" t="s">
        <v>15008</v>
      </c>
      <c r="H687" s="127"/>
    </row>
    <row r="688" spans="1:8" ht="45" x14ac:dyDescent="0.25">
      <c r="A688" s="127"/>
      <c r="B688" s="124" t="s">
        <v>23501</v>
      </c>
      <c r="C688" s="124" t="s">
        <v>15892</v>
      </c>
      <c r="D688" s="125" t="s">
        <v>23502</v>
      </c>
      <c r="E688" s="125" t="s">
        <v>18284</v>
      </c>
      <c r="F688" s="125" t="s">
        <v>23500</v>
      </c>
      <c r="G688" s="124" t="s">
        <v>15027</v>
      </c>
      <c r="H688" s="127"/>
    </row>
    <row r="689" spans="1:8" ht="45" x14ac:dyDescent="0.25">
      <c r="A689" s="127"/>
      <c r="B689" s="124" t="s">
        <v>23501</v>
      </c>
      <c r="C689" s="124" t="s">
        <v>15892</v>
      </c>
      <c r="D689" s="125" t="s">
        <v>23502</v>
      </c>
      <c r="E689" s="125" t="s">
        <v>23473</v>
      </c>
      <c r="F689" s="125" t="s">
        <v>23500</v>
      </c>
      <c r="G689" s="124" t="s">
        <v>15027</v>
      </c>
      <c r="H689" s="127"/>
    </row>
    <row r="690" spans="1:8" ht="30" x14ac:dyDescent="0.25">
      <c r="A690" s="127"/>
      <c r="B690" s="124" t="s">
        <v>18315</v>
      </c>
      <c r="C690" s="124" t="s">
        <v>15892</v>
      </c>
      <c r="D690" s="125" t="s">
        <v>18316</v>
      </c>
      <c r="E690" s="125" t="s">
        <v>18284</v>
      </c>
      <c r="F690" s="125" t="s">
        <v>18317</v>
      </c>
      <c r="G690" s="124" t="s">
        <v>15008</v>
      </c>
      <c r="H690" s="127"/>
    </row>
    <row r="691" spans="1:8" ht="30" x14ac:dyDescent="0.25">
      <c r="A691" s="127"/>
      <c r="B691" s="124" t="s">
        <v>18318</v>
      </c>
      <c r="C691" s="124" t="s">
        <v>15892</v>
      </c>
      <c r="D691" s="125" t="s">
        <v>18319</v>
      </c>
      <c r="E691" s="125" t="s">
        <v>18284</v>
      </c>
      <c r="F691" s="125" t="s">
        <v>18320</v>
      </c>
      <c r="G691" s="124" t="s">
        <v>15008</v>
      </c>
      <c r="H691" s="127"/>
    </row>
    <row r="692" spans="1:8" ht="30" x14ac:dyDescent="0.25">
      <c r="A692" s="127"/>
      <c r="B692" s="124" t="s">
        <v>18321</v>
      </c>
      <c r="C692" s="124" t="s">
        <v>15892</v>
      </c>
      <c r="D692" s="125" t="s">
        <v>18322</v>
      </c>
      <c r="E692" s="125" t="s">
        <v>18284</v>
      </c>
      <c r="F692" s="125" t="s">
        <v>18323</v>
      </c>
      <c r="G692" s="124" t="s">
        <v>15008</v>
      </c>
      <c r="H692" s="127"/>
    </row>
    <row r="693" spans="1:8" ht="30" x14ac:dyDescent="0.25">
      <c r="A693" s="127"/>
      <c r="B693" s="124" t="s">
        <v>18324</v>
      </c>
      <c r="C693" s="124" t="s">
        <v>15892</v>
      </c>
      <c r="D693" s="125" t="s">
        <v>18325</v>
      </c>
      <c r="E693" s="125" t="s">
        <v>18284</v>
      </c>
      <c r="F693" s="125" t="s">
        <v>18326</v>
      </c>
      <c r="G693" s="124" t="s">
        <v>15008</v>
      </c>
      <c r="H693" s="127"/>
    </row>
    <row r="694" spans="1:8" ht="30" x14ac:dyDescent="0.25">
      <c r="A694" s="127"/>
      <c r="B694" s="124" t="s">
        <v>18327</v>
      </c>
      <c r="C694" s="124" t="s">
        <v>15892</v>
      </c>
      <c r="D694" s="125" t="s">
        <v>18328</v>
      </c>
      <c r="E694" s="125" t="s">
        <v>18284</v>
      </c>
      <c r="F694" s="125" t="s">
        <v>18329</v>
      </c>
      <c r="G694" s="124" t="s">
        <v>15008</v>
      </c>
      <c r="H694" s="127"/>
    </row>
    <row r="695" spans="1:8" ht="30" x14ac:dyDescent="0.25">
      <c r="A695" s="127"/>
      <c r="B695" s="124" t="s">
        <v>18330</v>
      </c>
      <c r="C695" s="124" t="s">
        <v>15892</v>
      </c>
      <c r="D695" s="125" t="s">
        <v>18331</v>
      </c>
      <c r="E695" s="125" t="s">
        <v>18284</v>
      </c>
      <c r="F695" s="125" t="s">
        <v>18332</v>
      </c>
      <c r="G695" s="124" t="s">
        <v>15008</v>
      </c>
      <c r="H695" s="127"/>
    </row>
    <row r="696" spans="1:8" ht="30" x14ac:dyDescent="0.25">
      <c r="A696" s="127"/>
      <c r="B696" s="124" t="s">
        <v>18333</v>
      </c>
      <c r="C696" s="124" t="s">
        <v>15892</v>
      </c>
      <c r="D696" s="125" t="s">
        <v>18334</v>
      </c>
      <c r="E696" s="125" t="s">
        <v>18284</v>
      </c>
      <c r="F696" s="125" t="s">
        <v>18335</v>
      </c>
      <c r="G696" s="124" t="s">
        <v>15008</v>
      </c>
      <c r="H696" s="127"/>
    </row>
    <row r="697" spans="1:8" x14ac:dyDescent="0.25">
      <c r="A697" s="127"/>
      <c r="B697" s="124" t="s">
        <v>18336</v>
      </c>
      <c r="C697" s="124" t="s">
        <v>15892</v>
      </c>
      <c r="D697" s="125" t="s">
        <v>18337</v>
      </c>
      <c r="E697" s="125" t="s">
        <v>18284</v>
      </c>
      <c r="G697" s="124" t="s">
        <v>15008</v>
      </c>
      <c r="H697" s="127"/>
    </row>
    <row r="698" spans="1:8" ht="30" x14ac:dyDescent="0.25">
      <c r="A698" s="127"/>
      <c r="B698" s="124" t="s">
        <v>23503</v>
      </c>
      <c r="C698" s="124" t="s">
        <v>15892</v>
      </c>
      <c r="D698" s="125" t="s">
        <v>23504</v>
      </c>
      <c r="E698" s="125" t="s">
        <v>23473</v>
      </c>
      <c r="F698" s="125" t="s">
        <v>23505</v>
      </c>
      <c r="G698" s="124" t="s">
        <v>15027</v>
      </c>
      <c r="H698" s="127"/>
    </row>
    <row r="699" spans="1:8" ht="30" x14ac:dyDescent="0.25">
      <c r="A699" s="127"/>
      <c r="B699" s="124" t="s">
        <v>23503</v>
      </c>
      <c r="C699" s="124" t="s">
        <v>15892</v>
      </c>
      <c r="D699" s="125" t="s">
        <v>23504</v>
      </c>
      <c r="E699" s="125" t="s">
        <v>18284</v>
      </c>
      <c r="F699" s="125" t="s">
        <v>23505</v>
      </c>
      <c r="G699" s="124" t="s">
        <v>15027</v>
      </c>
      <c r="H699" s="127"/>
    </row>
    <row r="700" spans="1:8" ht="45" x14ac:dyDescent="0.25">
      <c r="A700" s="127"/>
      <c r="B700" s="124" t="s">
        <v>18338</v>
      </c>
      <c r="C700" s="124" t="s">
        <v>15892</v>
      </c>
      <c r="D700" s="125" t="s">
        <v>18339</v>
      </c>
      <c r="E700" s="125" t="s">
        <v>18284</v>
      </c>
      <c r="F700" s="125" t="s">
        <v>18340</v>
      </c>
      <c r="G700" s="124" t="s">
        <v>15008</v>
      </c>
      <c r="H700" s="127"/>
    </row>
    <row r="701" spans="1:8" ht="60" x14ac:dyDescent="0.25">
      <c r="A701" s="127"/>
      <c r="B701" s="124" t="s">
        <v>18341</v>
      </c>
      <c r="C701" s="124" t="s">
        <v>15892</v>
      </c>
      <c r="D701" s="125" t="s">
        <v>18342</v>
      </c>
      <c r="E701" s="125" t="s">
        <v>18284</v>
      </c>
      <c r="F701" s="125" t="s">
        <v>18343</v>
      </c>
      <c r="G701" s="124" t="s">
        <v>15008</v>
      </c>
      <c r="H701" s="127"/>
    </row>
    <row r="702" spans="1:8" ht="45" x14ac:dyDescent="0.25">
      <c r="A702" s="127"/>
      <c r="B702" s="124" t="s">
        <v>18344</v>
      </c>
      <c r="C702" s="124" t="s">
        <v>15892</v>
      </c>
      <c r="D702" s="125" t="s">
        <v>18345</v>
      </c>
      <c r="E702" s="125" t="s">
        <v>18284</v>
      </c>
      <c r="F702" s="125" t="s">
        <v>18346</v>
      </c>
      <c r="G702" s="124" t="s">
        <v>15008</v>
      </c>
      <c r="H702" s="127"/>
    </row>
    <row r="703" spans="1:8" ht="30" x14ac:dyDescent="0.25">
      <c r="A703" s="127"/>
      <c r="B703" s="124" t="s">
        <v>18347</v>
      </c>
      <c r="C703" s="124" t="s">
        <v>15892</v>
      </c>
      <c r="D703" s="125" t="s">
        <v>18348</v>
      </c>
      <c r="E703" s="125" t="s">
        <v>18284</v>
      </c>
      <c r="F703" s="125" t="s">
        <v>18349</v>
      </c>
      <c r="G703" s="124" t="s">
        <v>15008</v>
      </c>
      <c r="H703" s="127"/>
    </row>
    <row r="704" spans="1:8" x14ac:dyDescent="0.25">
      <c r="A704" s="127"/>
      <c r="B704" s="124" t="s">
        <v>18350</v>
      </c>
      <c r="C704" s="124" t="s">
        <v>15892</v>
      </c>
      <c r="D704" s="125" t="s">
        <v>18351</v>
      </c>
      <c r="E704" s="125" t="s">
        <v>18284</v>
      </c>
      <c r="G704" s="124" t="s">
        <v>15008</v>
      </c>
      <c r="H704" s="127"/>
    </row>
    <row r="705" spans="1:8" ht="30" x14ac:dyDescent="0.25">
      <c r="A705" s="127"/>
      <c r="B705" s="124" t="s">
        <v>23506</v>
      </c>
      <c r="C705" s="124" t="s">
        <v>15892</v>
      </c>
      <c r="D705" s="125" t="s">
        <v>23507</v>
      </c>
      <c r="E705" s="125" t="s">
        <v>23473</v>
      </c>
      <c r="F705" s="125" t="s">
        <v>23508</v>
      </c>
      <c r="G705" s="124" t="s">
        <v>15027</v>
      </c>
      <c r="H705" s="127"/>
    </row>
    <row r="706" spans="1:8" ht="30" x14ac:dyDescent="0.25">
      <c r="A706" s="127"/>
      <c r="B706" s="124" t="s">
        <v>23506</v>
      </c>
      <c r="C706" s="124" t="s">
        <v>15892</v>
      </c>
      <c r="D706" s="125" t="s">
        <v>23507</v>
      </c>
      <c r="E706" s="125" t="s">
        <v>18284</v>
      </c>
      <c r="F706" s="125" t="s">
        <v>23508</v>
      </c>
      <c r="G706" s="124" t="s">
        <v>15027</v>
      </c>
      <c r="H706" s="127"/>
    </row>
    <row r="707" spans="1:8" x14ac:dyDescent="0.25">
      <c r="A707" s="127"/>
      <c r="B707" s="124" t="s">
        <v>23509</v>
      </c>
      <c r="C707" s="124" t="s">
        <v>15892</v>
      </c>
      <c r="D707" s="125" t="s">
        <v>23510</v>
      </c>
      <c r="E707" s="125" t="s">
        <v>23473</v>
      </c>
      <c r="G707" s="124" t="s">
        <v>15027</v>
      </c>
      <c r="H707" s="127"/>
    </row>
    <row r="708" spans="1:8" x14ac:dyDescent="0.25">
      <c r="A708" s="127"/>
      <c r="B708" s="124" t="s">
        <v>23509</v>
      </c>
      <c r="C708" s="124" t="s">
        <v>15892</v>
      </c>
      <c r="D708" s="125" t="s">
        <v>23510</v>
      </c>
      <c r="E708" s="125" t="s">
        <v>18284</v>
      </c>
      <c r="G708" s="124" t="s">
        <v>15027</v>
      </c>
      <c r="H708" s="127"/>
    </row>
    <row r="709" spans="1:8" x14ac:dyDescent="0.25">
      <c r="A709" s="127"/>
      <c r="B709" s="124" t="s">
        <v>18352</v>
      </c>
      <c r="C709" s="124" t="s">
        <v>15892</v>
      </c>
      <c r="D709" s="125" t="s">
        <v>18353</v>
      </c>
      <c r="E709" s="125" t="s">
        <v>18284</v>
      </c>
      <c r="G709" s="124" t="s">
        <v>15008</v>
      </c>
      <c r="H709" s="127"/>
    </row>
    <row r="710" spans="1:8" x14ac:dyDescent="0.25">
      <c r="A710" s="127"/>
      <c r="B710" s="124" t="s">
        <v>18354</v>
      </c>
      <c r="C710" s="124" t="s">
        <v>15892</v>
      </c>
      <c r="D710" s="125" t="s">
        <v>18355</v>
      </c>
      <c r="E710" s="125" t="s">
        <v>18284</v>
      </c>
      <c r="G710" s="124" t="s">
        <v>15008</v>
      </c>
      <c r="H710" s="127"/>
    </row>
    <row r="711" spans="1:8" x14ac:dyDescent="0.25">
      <c r="A711" s="127"/>
      <c r="B711" s="124" t="s">
        <v>18356</v>
      </c>
      <c r="C711" s="124" t="s">
        <v>15892</v>
      </c>
      <c r="D711" s="125" t="s">
        <v>18357</v>
      </c>
      <c r="E711" s="125" t="s">
        <v>18284</v>
      </c>
      <c r="G711" s="124" t="s">
        <v>15008</v>
      </c>
      <c r="H711" s="127"/>
    </row>
    <row r="712" spans="1:8" x14ac:dyDescent="0.25">
      <c r="A712" s="127"/>
      <c r="B712" s="124" t="s">
        <v>18358</v>
      </c>
      <c r="C712" s="124" t="s">
        <v>15892</v>
      </c>
      <c r="D712" s="125" t="s">
        <v>18359</v>
      </c>
      <c r="E712" s="125" t="s">
        <v>18284</v>
      </c>
      <c r="G712" s="124" t="s">
        <v>15008</v>
      </c>
      <c r="H712" s="127"/>
    </row>
    <row r="713" spans="1:8" x14ac:dyDescent="0.25">
      <c r="A713" s="127"/>
      <c r="B713" s="124" t="s">
        <v>18360</v>
      </c>
      <c r="C713" s="124" t="s">
        <v>15892</v>
      </c>
      <c r="D713" s="125" t="s">
        <v>18361</v>
      </c>
      <c r="E713" s="125" t="s">
        <v>18284</v>
      </c>
      <c r="G713" s="124" t="s">
        <v>15008</v>
      </c>
      <c r="H713" s="127"/>
    </row>
    <row r="714" spans="1:8" x14ac:dyDescent="0.25">
      <c r="A714" s="127"/>
      <c r="B714" s="124" t="s">
        <v>18362</v>
      </c>
      <c r="C714" s="124" t="s">
        <v>15892</v>
      </c>
      <c r="D714" s="125" t="s">
        <v>18363</v>
      </c>
      <c r="E714" s="125" t="s">
        <v>18284</v>
      </c>
      <c r="G714" s="124" t="s">
        <v>15008</v>
      </c>
      <c r="H714" s="127"/>
    </row>
    <row r="715" spans="1:8" x14ac:dyDescent="0.25">
      <c r="A715" s="127"/>
      <c r="B715" s="124" t="s">
        <v>18364</v>
      </c>
      <c r="C715" s="124" t="s">
        <v>15892</v>
      </c>
      <c r="D715" s="125" t="s">
        <v>18365</v>
      </c>
      <c r="E715" s="125" t="s">
        <v>18284</v>
      </c>
      <c r="G715" s="124" t="s">
        <v>15008</v>
      </c>
      <c r="H715" s="127"/>
    </row>
    <row r="716" spans="1:8" x14ac:dyDescent="0.25">
      <c r="A716" s="127"/>
      <c r="B716" s="124" t="s">
        <v>18366</v>
      </c>
      <c r="C716" s="124" t="s">
        <v>15892</v>
      </c>
      <c r="D716" s="125" t="s">
        <v>18367</v>
      </c>
      <c r="E716" s="125" t="s">
        <v>18284</v>
      </c>
      <c r="G716" s="124" t="s">
        <v>15008</v>
      </c>
      <c r="H716" s="127"/>
    </row>
    <row r="717" spans="1:8" x14ac:dyDescent="0.25">
      <c r="A717" s="127"/>
      <c r="B717" s="124" t="s">
        <v>18368</v>
      </c>
      <c r="C717" s="124" t="s">
        <v>15892</v>
      </c>
      <c r="D717" s="125" t="s">
        <v>18369</v>
      </c>
      <c r="E717" s="125" t="s">
        <v>18284</v>
      </c>
      <c r="G717" s="124" t="s">
        <v>15008</v>
      </c>
      <c r="H717" s="127"/>
    </row>
    <row r="718" spans="1:8" ht="60" x14ac:dyDescent="0.25">
      <c r="A718" s="127"/>
      <c r="B718" s="124" t="s">
        <v>23511</v>
      </c>
      <c r="C718" s="124" t="s">
        <v>15892</v>
      </c>
      <c r="D718" s="125" t="s">
        <v>23512</v>
      </c>
      <c r="E718" s="125" t="s">
        <v>18370</v>
      </c>
      <c r="F718" s="125" t="s">
        <v>23513</v>
      </c>
      <c r="G718" s="124" t="s">
        <v>15027</v>
      </c>
      <c r="H718" s="127"/>
    </row>
    <row r="719" spans="1:8" ht="60" x14ac:dyDescent="0.25">
      <c r="A719" s="127"/>
      <c r="B719" s="124" t="s">
        <v>23511</v>
      </c>
      <c r="C719" s="124" t="s">
        <v>15892</v>
      </c>
      <c r="D719" s="125" t="s">
        <v>23512</v>
      </c>
      <c r="E719" s="125" t="s">
        <v>23473</v>
      </c>
      <c r="F719" s="125" t="s">
        <v>23513</v>
      </c>
      <c r="G719" s="124" t="s">
        <v>15027</v>
      </c>
      <c r="H719" s="127"/>
    </row>
    <row r="720" spans="1:8" x14ac:dyDescent="0.25">
      <c r="A720" s="127"/>
      <c r="B720" s="124" t="s">
        <v>18371</v>
      </c>
      <c r="C720" s="124" t="s">
        <v>15892</v>
      </c>
      <c r="D720" s="125" t="s">
        <v>18372</v>
      </c>
      <c r="E720" s="125" t="s">
        <v>18370</v>
      </c>
      <c r="F720" s="125" t="s">
        <v>18373</v>
      </c>
      <c r="G720" s="124" t="s">
        <v>15008</v>
      </c>
      <c r="H720" s="127"/>
    </row>
    <row r="721" spans="1:8" ht="30" x14ac:dyDescent="0.25">
      <c r="A721" s="127"/>
      <c r="B721" s="124" t="s">
        <v>18374</v>
      </c>
      <c r="C721" s="124" t="s">
        <v>15892</v>
      </c>
      <c r="D721" s="125" t="s">
        <v>18375</v>
      </c>
      <c r="E721" s="125" t="s">
        <v>18370</v>
      </c>
      <c r="F721" s="125" t="s">
        <v>18376</v>
      </c>
      <c r="G721" s="124" t="s">
        <v>15008</v>
      </c>
      <c r="H721" s="127"/>
    </row>
    <row r="722" spans="1:8" ht="30" x14ac:dyDescent="0.25">
      <c r="A722" s="127"/>
      <c r="B722" s="124" t="s">
        <v>18377</v>
      </c>
      <c r="C722" s="124" t="s">
        <v>15892</v>
      </c>
      <c r="D722" s="125" t="s">
        <v>18378</v>
      </c>
      <c r="E722" s="125" t="s">
        <v>18370</v>
      </c>
      <c r="F722" s="125" t="s">
        <v>18379</v>
      </c>
      <c r="G722" s="124" t="s">
        <v>15008</v>
      </c>
      <c r="H722" s="127"/>
    </row>
    <row r="723" spans="1:8" x14ac:dyDescent="0.25">
      <c r="A723" s="127"/>
      <c r="B723" s="124" t="s">
        <v>18380</v>
      </c>
      <c r="C723" s="124" t="s">
        <v>15892</v>
      </c>
      <c r="D723" s="125" t="s">
        <v>18381</v>
      </c>
      <c r="E723" s="125" t="s">
        <v>18370</v>
      </c>
      <c r="F723" s="125" t="s">
        <v>18382</v>
      </c>
      <c r="G723" s="124" t="s">
        <v>15008</v>
      </c>
      <c r="H723" s="127"/>
    </row>
    <row r="724" spans="1:8" x14ac:dyDescent="0.25">
      <c r="A724" s="127"/>
      <c r="B724" s="124" t="s">
        <v>18383</v>
      </c>
      <c r="C724" s="124" t="s">
        <v>15892</v>
      </c>
      <c r="D724" s="125" t="s">
        <v>18384</v>
      </c>
      <c r="E724" s="125" t="s">
        <v>18370</v>
      </c>
      <c r="F724" s="125" t="s">
        <v>18382</v>
      </c>
      <c r="G724" s="124" t="s">
        <v>15008</v>
      </c>
      <c r="H724" s="127"/>
    </row>
    <row r="725" spans="1:8" x14ac:dyDescent="0.25">
      <c r="A725" s="127"/>
      <c r="B725" s="124" t="s">
        <v>18385</v>
      </c>
      <c r="C725" s="124" t="s">
        <v>15892</v>
      </c>
      <c r="D725" s="125" t="s">
        <v>18386</v>
      </c>
      <c r="E725" s="125" t="s">
        <v>18370</v>
      </c>
      <c r="F725" s="125" t="s">
        <v>18382</v>
      </c>
      <c r="G725" s="124" t="s">
        <v>15008</v>
      </c>
      <c r="H725" s="127"/>
    </row>
    <row r="726" spans="1:8" x14ac:dyDescent="0.25">
      <c r="A726" s="127"/>
      <c r="B726" s="124" t="s">
        <v>18387</v>
      </c>
      <c r="C726" s="124" t="s">
        <v>15892</v>
      </c>
      <c r="D726" s="125" t="s">
        <v>18388</v>
      </c>
      <c r="E726" s="125" t="s">
        <v>18370</v>
      </c>
      <c r="F726" s="125" t="s">
        <v>18382</v>
      </c>
      <c r="G726" s="124" t="s">
        <v>15008</v>
      </c>
      <c r="H726" s="127"/>
    </row>
    <row r="727" spans="1:8" x14ac:dyDescent="0.25">
      <c r="A727" s="127"/>
      <c r="B727" s="124" t="s">
        <v>18389</v>
      </c>
      <c r="C727" s="124" t="s">
        <v>15892</v>
      </c>
      <c r="D727" s="125" t="s">
        <v>18390</v>
      </c>
      <c r="E727" s="125" t="s">
        <v>18370</v>
      </c>
      <c r="F727" s="125" t="s">
        <v>18382</v>
      </c>
      <c r="G727" s="124" t="s">
        <v>15008</v>
      </c>
      <c r="H727" s="127"/>
    </row>
    <row r="728" spans="1:8" x14ac:dyDescent="0.25">
      <c r="A728" s="127"/>
      <c r="B728" s="124" t="s">
        <v>18391</v>
      </c>
      <c r="C728" s="124" t="s">
        <v>15892</v>
      </c>
      <c r="D728" s="125" t="s">
        <v>18392</v>
      </c>
      <c r="E728" s="125" t="s">
        <v>18370</v>
      </c>
      <c r="F728" s="125" t="s">
        <v>18382</v>
      </c>
      <c r="G728" s="124" t="s">
        <v>15008</v>
      </c>
      <c r="H728" s="127"/>
    </row>
    <row r="729" spans="1:8" x14ac:dyDescent="0.25">
      <c r="A729" s="127"/>
      <c r="B729" s="124" t="s">
        <v>18393</v>
      </c>
      <c r="C729" s="124" t="s">
        <v>15892</v>
      </c>
      <c r="D729" s="125" t="s">
        <v>18394</v>
      </c>
      <c r="E729" s="125" t="s">
        <v>18370</v>
      </c>
      <c r="F729" s="125" t="s">
        <v>18382</v>
      </c>
      <c r="G729" s="124" t="s">
        <v>15008</v>
      </c>
      <c r="H729" s="127"/>
    </row>
    <row r="730" spans="1:8" x14ac:dyDescent="0.25">
      <c r="A730" s="127"/>
      <c r="B730" s="124" t="s">
        <v>18395</v>
      </c>
      <c r="C730" s="124" t="s">
        <v>15892</v>
      </c>
      <c r="D730" s="125" t="s">
        <v>18396</v>
      </c>
      <c r="E730" s="125" t="s">
        <v>18370</v>
      </c>
      <c r="F730" s="125" t="s">
        <v>18382</v>
      </c>
      <c r="G730" s="124" t="s">
        <v>15008</v>
      </c>
      <c r="H730" s="127"/>
    </row>
    <row r="731" spans="1:8" x14ac:dyDescent="0.25">
      <c r="A731" s="127"/>
      <c r="B731" s="124" t="s">
        <v>18397</v>
      </c>
      <c r="C731" s="124" t="s">
        <v>15892</v>
      </c>
      <c r="D731" s="125" t="s">
        <v>18398</v>
      </c>
      <c r="E731" s="125" t="s">
        <v>18370</v>
      </c>
      <c r="F731" s="125" t="s">
        <v>18382</v>
      </c>
      <c r="G731" s="124" t="s">
        <v>15008</v>
      </c>
      <c r="H731" s="127"/>
    </row>
    <row r="732" spans="1:8" x14ac:dyDescent="0.25">
      <c r="A732" s="127"/>
      <c r="B732" s="124" t="s">
        <v>18399</v>
      </c>
      <c r="C732" s="124" t="s">
        <v>15892</v>
      </c>
      <c r="D732" s="125" t="s">
        <v>18400</v>
      </c>
      <c r="E732" s="125" t="s">
        <v>18370</v>
      </c>
      <c r="F732" s="125" t="s">
        <v>18382</v>
      </c>
      <c r="G732" s="124" t="s">
        <v>15008</v>
      </c>
      <c r="H732" s="127"/>
    </row>
    <row r="733" spans="1:8" x14ac:dyDescent="0.25">
      <c r="A733" s="127"/>
      <c r="B733" s="124" t="s">
        <v>18401</v>
      </c>
      <c r="C733" s="124" t="s">
        <v>15892</v>
      </c>
      <c r="D733" s="125" t="s">
        <v>18402</v>
      </c>
      <c r="E733" s="125" t="s">
        <v>18370</v>
      </c>
      <c r="F733" s="125" t="s">
        <v>18382</v>
      </c>
      <c r="G733" s="124" t="s">
        <v>15008</v>
      </c>
      <c r="H733" s="127"/>
    </row>
    <row r="734" spans="1:8" x14ac:dyDescent="0.25">
      <c r="A734" s="127"/>
      <c r="B734" s="124" t="s">
        <v>18403</v>
      </c>
      <c r="C734" s="124" t="s">
        <v>15892</v>
      </c>
      <c r="D734" s="125" t="s">
        <v>18404</v>
      </c>
      <c r="E734" s="125" t="s">
        <v>18370</v>
      </c>
      <c r="F734" s="125" t="s">
        <v>18382</v>
      </c>
      <c r="G734" s="124" t="s">
        <v>15008</v>
      </c>
      <c r="H734" s="127"/>
    </row>
    <row r="735" spans="1:8" x14ac:dyDescent="0.25">
      <c r="A735" s="127"/>
      <c r="B735" s="124" t="s">
        <v>18405</v>
      </c>
      <c r="C735" s="124" t="s">
        <v>15892</v>
      </c>
      <c r="D735" s="125" t="s">
        <v>18406</v>
      </c>
      <c r="E735" s="125" t="s">
        <v>18370</v>
      </c>
      <c r="F735" s="125" t="s">
        <v>18382</v>
      </c>
      <c r="G735" s="124" t="s">
        <v>15008</v>
      </c>
      <c r="H735" s="127"/>
    </row>
    <row r="736" spans="1:8" x14ac:dyDescent="0.25">
      <c r="A736" s="127"/>
      <c r="B736" s="124" t="s">
        <v>18407</v>
      </c>
      <c r="C736" s="124" t="s">
        <v>15892</v>
      </c>
      <c r="D736" s="125" t="s">
        <v>18408</v>
      </c>
      <c r="E736" s="125" t="s">
        <v>18370</v>
      </c>
      <c r="F736" s="125" t="s">
        <v>18382</v>
      </c>
      <c r="G736" s="124" t="s">
        <v>15008</v>
      </c>
      <c r="H736" s="127"/>
    </row>
    <row r="737" spans="1:8" x14ac:dyDescent="0.25">
      <c r="A737" s="127"/>
      <c r="B737" s="124" t="s">
        <v>18409</v>
      </c>
      <c r="C737" s="124" t="s">
        <v>15892</v>
      </c>
      <c r="D737" s="125" t="s">
        <v>18410</v>
      </c>
      <c r="E737" s="125" t="s">
        <v>18370</v>
      </c>
      <c r="F737" s="125" t="s">
        <v>18382</v>
      </c>
      <c r="G737" s="124" t="s">
        <v>15008</v>
      </c>
      <c r="H737" s="127"/>
    </row>
    <row r="738" spans="1:8" x14ac:dyDescent="0.25">
      <c r="A738" s="127"/>
      <c r="B738" s="124" t="s">
        <v>18411</v>
      </c>
      <c r="C738" s="124" t="s">
        <v>15892</v>
      </c>
      <c r="D738" s="125" t="s">
        <v>18412</v>
      </c>
      <c r="E738" s="125" t="s">
        <v>18370</v>
      </c>
      <c r="F738" s="125" t="s">
        <v>18382</v>
      </c>
      <c r="G738" s="124" t="s">
        <v>15008</v>
      </c>
      <c r="H738" s="127"/>
    </row>
    <row r="739" spans="1:8" x14ac:dyDescent="0.25">
      <c r="A739" s="127"/>
      <c r="B739" s="124" t="s">
        <v>18413</v>
      </c>
      <c r="C739" s="124" t="s">
        <v>15892</v>
      </c>
      <c r="D739" s="125" t="s">
        <v>18414</v>
      </c>
      <c r="E739" s="125" t="s">
        <v>18370</v>
      </c>
      <c r="F739" s="125" t="s">
        <v>18382</v>
      </c>
      <c r="G739" s="124" t="s">
        <v>15008</v>
      </c>
      <c r="H739" s="127"/>
    </row>
    <row r="740" spans="1:8" x14ac:dyDescent="0.25">
      <c r="A740" s="127"/>
      <c r="B740" s="124" t="s">
        <v>18415</v>
      </c>
      <c r="C740" s="124" t="s">
        <v>15892</v>
      </c>
      <c r="D740" s="125" t="s">
        <v>18416</v>
      </c>
      <c r="E740" s="125" t="s">
        <v>18370</v>
      </c>
      <c r="F740" s="125" t="s">
        <v>18382</v>
      </c>
      <c r="G740" s="124" t="s">
        <v>15008</v>
      </c>
      <c r="H740" s="127"/>
    </row>
    <row r="741" spans="1:8" x14ac:dyDescent="0.25">
      <c r="A741" s="127"/>
      <c r="B741" s="124" t="s">
        <v>18417</v>
      </c>
      <c r="C741" s="124" t="s">
        <v>15892</v>
      </c>
      <c r="D741" s="125" t="s">
        <v>18418</v>
      </c>
      <c r="E741" s="125" t="s">
        <v>18370</v>
      </c>
      <c r="F741" s="125" t="s">
        <v>18382</v>
      </c>
      <c r="G741" s="124" t="s">
        <v>15008</v>
      </c>
      <c r="H741" s="127"/>
    </row>
    <row r="742" spans="1:8" x14ac:dyDescent="0.25">
      <c r="A742" s="127"/>
      <c r="B742" s="124" t="s">
        <v>18419</v>
      </c>
      <c r="C742" s="124" t="s">
        <v>15892</v>
      </c>
      <c r="D742" s="125" t="s">
        <v>18420</v>
      </c>
      <c r="E742" s="125" t="s">
        <v>18370</v>
      </c>
      <c r="F742" s="125" t="s">
        <v>18382</v>
      </c>
      <c r="G742" s="124" t="s">
        <v>15008</v>
      </c>
      <c r="H742" s="127"/>
    </row>
    <row r="743" spans="1:8" x14ac:dyDescent="0.25">
      <c r="A743" s="127"/>
      <c r="B743" s="124" t="s">
        <v>18421</v>
      </c>
      <c r="C743" s="124" t="s">
        <v>15892</v>
      </c>
      <c r="D743" s="125" t="s">
        <v>18422</v>
      </c>
      <c r="E743" s="125" t="s">
        <v>18370</v>
      </c>
      <c r="F743" s="125" t="s">
        <v>18382</v>
      </c>
      <c r="G743" s="124" t="s">
        <v>15008</v>
      </c>
      <c r="H743" s="127"/>
    </row>
    <row r="744" spans="1:8" x14ac:dyDescent="0.25">
      <c r="A744" s="127"/>
      <c r="B744" s="124" t="s">
        <v>18423</v>
      </c>
      <c r="C744" s="124" t="s">
        <v>15892</v>
      </c>
      <c r="D744" s="125" t="s">
        <v>18424</v>
      </c>
      <c r="E744" s="125" t="s">
        <v>18370</v>
      </c>
      <c r="G744" s="124" t="s">
        <v>15008</v>
      </c>
      <c r="H744" s="127"/>
    </row>
    <row r="745" spans="1:8" x14ac:dyDescent="0.25">
      <c r="A745" s="127"/>
      <c r="B745" s="124" t="s">
        <v>18425</v>
      </c>
      <c r="C745" s="124" t="s">
        <v>15892</v>
      </c>
      <c r="D745" s="125" t="s">
        <v>18426</v>
      </c>
      <c r="E745" s="125" t="s">
        <v>18370</v>
      </c>
      <c r="F745" s="125" t="s">
        <v>18382</v>
      </c>
      <c r="G745" s="124" t="s">
        <v>15008</v>
      </c>
      <c r="H745" s="127"/>
    </row>
    <row r="746" spans="1:8" x14ac:dyDescent="0.25">
      <c r="A746" s="127"/>
      <c r="B746" s="124" t="s">
        <v>18427</v>
      </c>
      <c r="C746" s="124" t="s">
        <v>15892</v>
      </c>
      <c r="D746" s="125" t="s">
        <v>18428</v>
      </c>
      <c r="E746" s="125" t="s">
        <v>18370</v>
      </c>
      <c r="F746" s="125" t="s">
        <v>18429</v>
      </c>
      <c r="G746" s="124" t="s">
        <v>15008</v>
      </c>
      <c r="H746" s="127"/>
    </row>
    <row r="747" spans="1:8" x14ac:dyDescent="0.25">
      <c r="A747" s="127"/>
      <c r="B747" s="124" t="s">
        <v>18430</v>
      </c>
      <c r="C747" s="124" t="s">
        <v>15892</v>
      </c>
      <c r="D747" s="125" t="s">
        <v>18431</v>
      </c>
      <c r="E747" s="125" t="s">
        <v>18370</v>
      </c>
      <c r="F747" s="125" t="s">
        <v>18432</v>
      </c>
      <c r="G747" s="124" t="s">
        <v>15008</v>
      </c>
      <c r="H747" s="127"/>
    </row>
    <row r="748" spans="1:8" x14ac:dyDescent="0.25">
      <c r="A748" s="127"/>
      <c r="B748" s="124" t="s">
        <v>18433</v>
      </c>
      <c r="C748" s="124" t="s">
        <v>15892</v>
      </c>
      <c r="D748" s="125" t="s">
        <v>18434</v>
      </c>
      <c r="E748" s="125" t="s">
        <v>18370</v>
      </c>
      <c r="F748" s="125" t="s">
        <v>18382</v>
      </c>
      <c r="G748" s="124" t="s">
        <v>15008</v>
      </c>
      <c r="H748" s="127"/>
    </row>
    <row r="749" spans="1:8" ht="30" x14ac:dyDescent="0.25">
      <c r="A749" s="127"/>
      <c r="B749" s="124" t="s">
        <v>23514</v>
      </c>
      <c r="C749" s="124" t="s">
        <v>15892</v>
      </c>
      <c r="D749" s="125" t="s">
        <v>23515</v>
      </c>
      <c r="E749" s="125" t="s">
        <v>23473</v>
      </c>
      <c r="F749" s="125" t="s">
        <v>23516</v>
      </c>
      <c r="G749" s="124" t="s">
        <v>15027</v>
      </c>
      <c r="H749" s="127"/>
    </row>
    <row r="750" spans="1:8" x14ac:dyDescent="0.25">
      <c r="A750" s="127"/>
      <c r="B750" s="124" t="s">
        <v>23517</v>
      </c>
      <c r="C750" s="124" t="s">
        <v>15892</v>
      </c>
      <c r="D750" s="125" t="s">
        <v>23518</v>
      </c>
      <c r="E750" s="125" t="s">
        <v>23473</v>
      </c>
      <c r="G750" s="124" t="s">
        <v>15027</v>
      </c>
      <c r="H750" s="127"/>
    </row>
    <row r="751" spans="1:8" x14ac:dyDescent="0.25">
      <c r="A751" s="127"/>
      <c r="B751" s="124" t="s">
        <v>23519</v>
      </c>
      <c r="C751" s="124" t="s">
        <v>15892</v>
      </c>
      <c r="D751" s="125" t="s">
        <v>23520</v>
      </c>
      <c r="E751" s="125" t="s">
        <v>23473</v>
      </c>
      <c r="G751" s="124" t="s">
        <v>15027</v>
      </c>
      <c r="H751" s="127"/>
    </row>
    <row r="752" spans="1:8" x14ac:dyDescent="0.25">
      <c r="A752" s="127"/>
      <c r="B752" s="124" t="s">
        <v>23521</v>
      </c>
      <c r="C752" s="124" t="s">
        <v>15892</v>
      </c>
      <c r="D752" s="125" t="s">
        <v>23522</v>
      </c>
      <c r="E752" s="125" t="s">
        <v>23473</v>
      </c>
      <c r="G752" s="124" t="s">
        <v>15027</v>
      </c>
      <c r="H752" s="127"/>
    </row>
    <row r="753" spans="1:8" x14ac:dyDescent="0.25">
      <c r="A753" s="127"/>
      <c r="B753" s="124" t="s">
        <v>23523</v>
      </c>
      <c r="C753" s="124" t="s">
        <v>15892</v>
      </c>
      <c r="D753" s="125" t="s">
        <v>23524</v>
      </c>
      <c r="E753" s="125" t="s">
        <v>23473</v>
      </c>
      <c r="G753" s="124" t="s">
        <v>15027</v>
      </c>
      <c r="H753" s="127"/>
    </row>
    <row r="754" spans="1:8" x14ac:dyDescent="0.25">
      <c r="A754" s="127"/>
      <c r="B754" s="124" t="s">
        <v>23525</v>
      </c>
      <c r="C754" s="124" t="s">
        <v>15892</v>
      </c>
      <c r="D754" s="125" t="s">
        <v>23526</v>
      </c>
      <c r="E754" s="125" t="s">
        <v>23473</v>
      </c>
      <c r="G754" s="124" t="s">
        <v>15027</v>
      </c>
      <c r="H754" s="127"/>
    </row>
    <row r="755" spans="1:8" x14ac:dyDescent="0.25">
      <c r="A755" s="127"/>
      <c r="B755" s="124" t="s">
        <v>23527</v>
      </c>
      <c r="C755" s="124" t="s">
        <v>15892</v>
      </c>
      <c r="D755" s="125" t="s">
        <v>23528</v>
      </c>
      <c r="E755" s="125" t="s">
        <v>23473</v>
      </c>
      <c r="G755" s="124" t="s">
        <v>15027</v>
      </c>
      <c r="H755" s="127"/>
    </row>
    <row r="756" spans="1:8" x14ac:dyDescent="0.25">
      <c r="A756" s="127"/>
      <c r="B756" s="124" t="s">
        <v>23529</v>
      </c>
      <c r="C756" s="124" t="s">
        <v>15892</v>
      </c>
      <c r="D756" s="125" t="s">
        <v>18435</v>
      </c>
      <c r="E756" s="125" t="s">
        <v>23473</v>
      </c>
      <c r="G756" s="124" t="s">
        <v>15027</v>
      </c>
      <c r="H756" s="127"/>
    </row>
    <row r="757" spans="1:8" x14ac:dyDescent="0.25">
      <c r="A757" s="127"/>
      <c r="B757" s="124" t="s">
        <v>23530</v>
      </c>
      <c r="C757" s="124" t="s">
        <v>15892</v>
      </c>
      <c r="D757" s="125" t="s">
        <v>23531</v>
      </c>
      <c r="E757" s="125" t="s">
        <v>23473</v>
      </c>
      <c r="G757" s="124" t="s">
        <v>15027</v>
      </c>
      <c r="H757" s="127"/>
    </row>
    <row r="758" spans="1:8" x14ac:dyDescent="0.25">
      <c r="A758" s="127"/>
      <c r="B758" s="124" t="s">
        <v>23532</v>
      </c>
      <c r="C758" s="124" t="s">
        <v>15892</v>
      </c>
      <c r="D758" s="125" t="s">
        <v>23533</v>
      </c>
      <c r="E758" s="125" t="s">
        <v>23473</v>
      </c>
      <c r="G758" s="124" t="s">
        <v>15027</v>
      </c>
      <c r="H758" s="127"/>
    </row>
    <row r="759" spans="1:8" x14ac:dyDescent="0.25">
      <c r="A759" s="127"/>
      <c r="B759" s="124" t="s">
        <v>23534</v>
      </c>
      <c r="C759" s="124" t="s">
        <v>15892</v>
      </c>
      <c r="D759" s="125" t="s">
        <v>23535</v>
      </c>
      <c r="E759" s="125" t="s">
        <v>23473</v>
      </c>
      <c r="G759" s="124" t="s">
        <v>15027</v>
      </c>
      <c r="H759" s="127"/>
    </row>
    <row r="760" spans="1:8" x14ac:dyDescent="0.25">
      <c r="A760" s="127"/>
      <c r="B760" s="124" t="s">
        <v>23536</v>
      </c>
      <c r="C760" s="124" t="s">
        <v>15892</v>
      </c>
      <c r="D760" s="125" t="s">
        <v>23537</v>
      </c>
      <c r="E760" s="125" t="s">
        <v>23473</v>
      </c>
      <c r="G760" s="124" t="s">
        <v>15027</v>
      </c>
      <c r="H760" s="127"/>
    </row>
    <row r="761" spans="1:8" x14ac:dyDescent="0.25">
      <c r="A761" s="127"/>
      <c r="B761" s="124" t="s">
        <v>23538</v>
      </c>
      <c r="C761" s="124" t="s">
        <v>15892</v>
      </c>
      <c r="D761" s="125" t="s">
        <v>16881</v>
      </c>
      <c r="E761" s="125" t="s">
        <v>23473</v>
      </c>
      <c r="G761" s="124" t="s">
        <v>15027</v>
      </c>
      <c r="H761" s="127"/>
    </row>
    <row r="762" spans="1:8" x14ac:dyDescent="0.25">
      <c r="A762" s="127"/>
      <c r="B762" s="124" t="s">
        <v>23539</v>
      </c>
      <c r="C762" s="124" t="s">
        <v>15892</v>
      </c>
      <c r="D762" s="125" t="s">
        <v>23540</v>
      </c>
      <c r="E762" s="125" t="s">
        <v>23473</v>
      </c>
      <c r="G762" s="124" t="s">
        <v>15027</v>
      </c>
      <c r="H762" s="127"/>
    </row>
    <row r="763" spans="1:8" x14ac:dyDescent="0.25">
      <c r="A763" s="127"/>
      <c r="B763" s="124" t="s">
        <v>23541</v>
      </c>
      <c r="C763" s="124" t="s">
        <v>15892</v>
      </c>
      <c r="D763" s="125" t="s">
        <v>23542</v>
      </c>
      <c r="E763" s="125" t="s">
        <v>23473</v>
      </c>
      <c r="G763" s="124" t="s">
        <v>15027</v>
      </c>
      <c r="H763" s="127"/>
    </row>
    <row r="764" spans="1:8" x14ac:dyDescent="0.25">
      <c r="A764" s="127"/>
      <c r="B764" s="124" t="s">
        <v>23543</v>
      </c>
      <c r="C764" s="124" t="s">
        <v>15892</v>
      </c>
      <c r="D764" s="125" t="s">
        <v>23544</v>
      </c>
      <c r="E764" s="125" t="s">
        <v>23473</v>
      </c>
      <c r="G764" s="124" t="s">
        <v>15027</v>
      </c>
      <c r="H764" s="127"/>
    </row>
    <row r="765" spans="1:8" x14ac:dyDescent="0.25">
      <c r="A765" s="127"/>
      <c r="B765" s="124" t="s">
        <v>23545</v>
      </c>
      <c r="C765" s="124" t="s">
        <v>15892</v>
      </c>
      <c r="D765" s="125" t="s">
        <v>23546</v>
      </c>
      <c r="E765" s="125" t="s">
        <v>23473</v>
      </c>
      <c r="G765" s="124" t="s">
        <v>15027</v>
      </c>
      <c r="H765" s="127"/>
    </row>
    <row r="766" spans="1:8" x14ac:dyDescent="0.25">
      <c r="A766" s="127"/>
      <c r="B766" s="124" t="s">
        <v>23547</v>
      </c>
      <c r="C766" s="124" t="s">
        <v>15892</v>
      </c>
      <c r="D766" s="125" t="s">
        <v>23548</v>
      </c>
      <c r="E766" s="125" t="s">
        <v>23473</v>
      </c>
      <c r="G766" s="124" t="s">
        <v>15027</v>
      </c>
      <c r="H766" s="127"/>
    </row>
    <row r="767" spans="1:8" x14ac:dyDescent="0.25">
      <c r="A767" s="127"/>
      <c r="B767" s="124" t="s">
        <v>23549</v>
      </c>
      <c r="C767" s="124" t="s">
        <v>15892</v>
      </c>
      <c r="D767" s="125" t="s">
        <v>23550</v>
      </c>
      <c r="E767" s="125" t="s">
        <v>23473</v>
      </c>
      <c r="G767" s="124" t="s">
        <v>15027</v>
      </c>
      <c r="H767" s="127"/>
    </row>
    <row r="768" spans="1:8" x14ac:dyDescent="0.25">
      <c r="A768" s="127"/>
      <c r="B768" s="124" t="s">
        <v>23551</v>
      </c>
      <c r="C768" s="124" t="s">
        <v>15892</v>
      </c>
      <c r="D768" s="125" t="s">
        <v>23552</v>
      </c>
      <c r="E768" s="125" t="s">
        <v>23473</v>
      </c>
      <c r="G768" s="124" t="s">
        <v>15027</v>
      </c>
      <c r="H768" s="127"/>
    </row>
    <row r="769" spans="1:8" x14ac:dyDescent="0.25">
      <c r="A769" s="127"/>
      <c r="B769" s="124" t="s">
        <v>23553</v>
      </c>
      <c r="C769" s="124" t="s">
        <v>15892</v>
      </c>
      <c r="D769" s="125" t="s">
        <v>23554</v>
      </c>
      <c r="E769" s="125" t="s">
        <v>23473</v>
      </c>
      <c r="F769" s="125" t="s">
        <v>23555</v>
      </c>
      <c r="G769" s="124" t="s">
        <v>15027</v>
      </c>
      <c r="H769" s="127"/>
    </row>
    <row r="770" spans="1:8" x14ac:dyDescent="0.25">
      <c r="A770" s="127"/>
      <c r="B770" s="124" t="s">
        <v>23556</v>
      </c>
      <c r="C770" s="124" t="s">
        <v>15892</v>
      </c>
      <c r="D770" s="125" t="s">
        <v>18437</v>
      </c>
      <c r="E770" s="125" t="s">
        <v>16702</v>
      </c>
      <c r="G770" s="124" t="s">
        <v>15027</v>
      </c>
      <c r="H770" s="127"/>
    </row>
    <row r="771" spans="1:8" x14ac:dyDescent="0.25">
      <c r="A771" s="127"/>
      <c r="B771" s="124" t="s">
        <v>23557</v>
      </c>
      <c r="C771" s="124" t="s">
        <v>15892</v>
      </c>
      <c r="D771" s="125" t="s">
        <v>23558</v>
      </c>
      <c r="E771" s="125" t="s">
        <v>23473</v>
      </c>
      <c r="G771" s="124" t="s">
        <v>15027</v>
      </c>
      <c r="H771" s="127"/>
    </row>
    <row r="772" spans="1:8" ht="30" x14ac:dyDescent="0.25">
      <c r="A772" s="127"/>
      <c r="B772" s="124" t="s">
        <v>18438</v>
      </c>
      <c r="C772" s="124" t="s">
        <v>15892</v>
      </c>
      <c r="D772" s="125" t="s">
        <v>18439</v>
      </c>
      <c r="E772" s="125" t="s">
        <v>18440</v>
      </c>
      <c r="F772" s="125" t="s">
        <v>18441</v>
      </c>
      <c r="G772" s="124" t="s">
        <v>15008</v>
      </c>
      <c r="H772" s="127"/>
    </row>
    <row r="773" spans="1:8" x14ac:dyDescent="0.25">
      <c r="A773" s="127"/>
      <c r="B773" s="124" t="s">
        <v>23559</v>
      </c>
      <c r="C773" s="124" t="s">
        <v>15892</v>
      </c>
      <c r="D773" s="125" t="s">
        <v>23560</v>
      </c>
      <c r="E773" s="125" t="s">
        <v>16702</v>
      </c>
      <c r="G773" s="124" t="s">
        <v>15008</v>
      </c>
      <c r="H773" s="127"/>
    </row>
    <row r="774" spans="1:8" ht="30" x14ac:dyDescent="0.25">
      <c r="A774" s="127"/>
      <c r="B774" s="124" t="s">
        <v>18442</v>
      </c>
      <c r="C774" s="124" t="s">
        <v>15892</v>
      </c>
      <c r="D774" s="125" t="s">
        <v>18443</v>
      </c>
      <c r="E774" s="125" t="s">
        <v>18440</v>
      </c>
      <c r="F774" s="125" t="s">
        <v>18444</v>
      </c>
      <c r="G774" s="124" t="s">
        <v>15008</v>
      </c>
      <c r="H774" s="127"/>
    </row>
    <row r="775" spans="1:8" ht="30" x14ac:dyDescent="0.25">
      <c r="A775" s="127"/>
      <c r="B775" s="124" t="s">
        <v>18445</v>
      </c>
      <c r="C775" s="124" t="s">
        <v>15892</v>
      </c>
      <c r="D775" s="125" t="s">
        <v>18446</v>
      </c>
      <c r="E775" s="125" t="s">
        <v>18440</v>
      </c>
      <c r="F775" s="125" t="s">
        <v>18447</v>
      </c>
      <c r="G775" s="124" t="s">
        <v>15008</v>
      </c>
      <c r="H775" s="127"/>
    </row>
    <row r="776" spans="1:8" x14ac:dyDescent="0.25">
      <c r="A776" s="127"/>
      <c r="B776" s="124" t="s">
        <v>18448</v>
      </c>
      <c r="C776" s="124" t="s">
        <v>15892</v>
      </c>
      <c r="D776" s="125" t="s">
        <v>18449</v>
      </c>
      <c r="E776" s="125" t="s">
        <v>18440</v>
      </c>
      <c r="F776" s="125" t="s">
        <v>18450</v>
      </c>
      <c r="G776" s="124" t="s">
        <v>15008</v>
      </c>
      <c r="H776" s="127"/>
    </row>
    <row r="777" spans="1:8" x14ac:dyDescent="0.25">
      <c r="A777" s="127"/>
      <c r="B777" s="124" t="s">
        <v>18451</v>
      </c>
      <c r="C777" s="124" t="s">
        <v>15892</v>
      </c>
      <c r="D777" s="125" t="s">
        <v>18452</v>
      </c>
      <c r="E777" s="125" t="s">
        <v>18440</v>
      </c>
      <c r="F777" s="125" t="s">
        <v>18453</v>
      </c>
      <c r="G777" s="124" t="s">
        <v>15008</v>
      </c>
      <c r="H777" s="127"/>
    </row>
    <row r="778" spans="1:8" ht="30" x14ac:dyDescent="0.25">
      <c r="A778" s="127"/>
      <c r="B778" s="124" t="s">
        <v>18454</v>
      </c>
      <c r="C778" s="124" t="s">
        <v>15892</v>
      </c>
      <c r="D778" s="125" t="s">
        <v>18455</v>
      </c>
      <c r="E778" s="125" t="s">
        <v>18440</v>
      </c>
      <c r="F778" s="125" t="s">
        <v>18456</v>
      </c>
      <c r="G778" s="124" t="s">
        <v>15008</v>
      </c>
      <c r="H778" s="127"/>
    </row>
    <row r="779" spans="1:8" x14ac:dyDescent="0.25">
      <c r="A779" s="127"/>
      <c r="B779" s="124" t="s">
        <v>18457</v>
      </c>
      <c r="C779" s="124" t="s">
        <v>15892</v>
      </c>
      <c r="D779" s="125" t="s">
        <v>18458</v>
      </c>
      <c r="E779" s="125" t="s">
        <v>18440</v>
      </c>
      <c r="F779" s="125" t="s">
        <v>18459</v>
      </c>
      <c r="G779" s="124" t="s">
        <v>15008</v>
      </c>
      <c r="H779" s="127"/>
    </row>
    <row r="780" spans="1:8" ht="30" x14ac:dyDescent="0.25">
      <c r="A780" s="127"/>
      <c r="B780" s="124" t="s">
        <v>18460</v>
      </c>
      <c r="C780" s="124" t="s">
        <v>15892</v>
      </c>
      <c r="D780" s="125" t="s">
        <v>18461</v>
      </c>
      <c r="E780" s="125" t="s">
        <v>18440</v>
      </c>
      <c r="F780" s="125" t="s">
        <v>18462</v>
      </c>
      <c r="G780" s="124" t="s">
        <v>15008</v>
      </c>
      <c r="H780" s="127"/>
    </row>
    <row r="781" spans="1:8" ht="30" x14ac:dyDescent="0.25">
      <c r="A781" s="127"/>
      <c r="B781" s="124" t="s">
        <v>18463</v>
      </c>
      <c r="C781" s="124" t="s">
        <v>15892</v>
      </c>
      <c r="D781" s="125" t="s">
        <v>18464</v>
      </c>
      <c r="E781" s="125" t="s">
        <v>18440</v>
      </c>
      <c r="F781" s="125" t="s">
        <v>18465</v>
      </c>
      <c r="G781" s="124" t="s">
        <v>15008</v>
      </c>
      <c r="H781" s="127"/>
    </row>
    <row r="782" spans="1:8" x14ac:dyDescent="0.25">
      <c r="A782" s="127"/>
      <c r="B782" s="124" t="s">
        <v>18466</v>
      </c>
      <c r="C782" s="124" t="s">
        <v>15892</v>
      </c>
      <c r="D782" s="125" t="s">
        <v>18467</v>
      </c>
      <c r="E782" s="125" t="s">
        <v>18440</v>
      </c>
      <c r="F782" s="125" t="s">
        <v>18468</v>
      </c>
      <c r="G782" s="124" t="s">
        <v>15008</v>
      </c>
      <c r="H782" s="127"/>
    </row>
    <row r="783" spans="1:8" x14ac:dyDescent="0.25">
      <c r="A783" s="127"/>
      <c r="B783" s="124" t="s">
        <v>18469</v>
      </c>
      <c r="C783" s="124" t="s">
        <v>15892</v>
      </c>
      <c r="D783" s="125" t="s">
        <v>18470</v>
      </c>
      <c r="E783" s="125" t="s">
        <v>18440</v>
      </c>
      <c r="F783" s="125" t="s">
        <v>18471</v>
      </c>
      <c r="G783" s="124" t="s">
        <v>15008</v>
      </c>
      <c r="H783" s="127"/>
    </row>
    <row r="784" spans="1:8" ht="30" x14ac:dyDescent="0.25">
      <c r="A784" s="127"/>
      <c r="B784" s="124" t="s">
        <v>18472</v>
      </c>
      <c r="C784" s="124" t="s">
        <v>15892</v>
      </c>
      <c r="D784" s="125" t="s">
        <v>18473</v>
      </c>
      <c r="E784" s="125" t="s">
        <v>18440</v>
      </c>
      <c r="F784" s="125" t="s">
        <v>18474</v>
      </c>
      <c r="G784" s="124" t="s">
        <v>15008</v>
      </c>
      <c r="H784" s="127"/>
    </row>
    <row r="785" spans="1:8" x14ac:dyDescent="0.25">
      <c r="A785" s="127"/>
      <c r="B785" s="124" t="s">
        <v>18475</v>
      </c>
      <c r="C785" s="124" t="s">
        <v>15892</v>
      </c>
      <c r="D785" s="125" t="s">
        <v>18476</v>
      </c>
      <c r="E785" s="125" t="s">
        <v>18440</v>
      </c>
      <c r="F785" s="125" t="s">
        <v>18477</v>
      </c>
      <c r="G785" s="124" t="s">
        <v>15008</v>
      </c>
      <c r="H785" s="127"/>
    </row>
    <row r="786" spans="1:8" x14ac:dyDescent="0.25">
      <c r="A786" s="127"/>
      <c r="B786" s="124" t="s">
        <v>18478</v>
      </c>
      <c r="C786" s="124" t="s">
        <v>15892</v>
      </c>
      <c r="D786" s="125" t="s">
        <v>18479</v>
      </c>
      <c r="E786" s="125" t="s">
        <v>18440</v>
      </c>
      <c r="F786" s="125" t="s">
        <v>18480</v>
      </c>
      <c r="G786" s="124" t="s">
        <v>15008</v>
      </c>
      <c r="H786" s="127"/>
    </row>
    <row r="787" spans="1:8" x14ac:dyDescent="0.25">
      <c r="A787" s="127"/>
      <c r="B787" s="124" t="s">
        <v>18481</v>
      </c>
      <c r="C787" s="124" t="s">
        <v>15892</v>
      </c>
      <c r="D787" s="125" t="s">
        <v>18482</v>
      </c>
      <c r="E787" s="125" t="s">
        <v>18440</v>
      </c>
      <c r="F787" s="125" t="s">
        <v>18483</v>
      </c>
      <c r="G787" s="124" t="s">
        <v>15008</v>
      </c>
      <c r="H787" s="127"/>
    </row>
    <row r="788" spans="1:8" x14ac:dyDescent="0.25">
      <c r="A788" s="127"/>
      <c r="B788" s="124" t="s">
        <v>18484</v>
      </c>
      <c r="C788" s="124" t="s">
        <v>15892</v>
      </c>
      <c r="D788" s="125" t="s">
        <v>18485</v>
      </c>
      <c r="E788" s="125" t="s">
        <v>18440</v>
      </c>
      <c r="F788" s="125" t="s">
        <v>18486</v>
      </c>
      <c r="G788" s="124" t="s">
        <v>15008</v>
      </c>
      <c r="H788" s="127"/>
    </row>
    <row r="789" spans="1:8" x14ac:dyDescent="0.25">
      <c r="A789" s="127"/>
      <c r="B789" s="124" t="s">
        <v>18487</v>
      </c>
      <c r="C789" s="124" t="s">
        <v>15892</v>
      </c>
      <c r="D789" s="125" t="s">
        <v>18488</v>
      </c>
      <c r="E789" s="125" t="s">
        <v>18440</v>
      </c>
      <c r="F789" s="125" t="s">
        <v>18489</v>
      </c>
      <c r="G789" s="124" t="s">
        <v>15008</v>
      </c>
      <c r="H789" s="127"/>
    </row>
    <row r="790" spans="1:8" x14ac:dyDescent="0.25">
      <c r="A790" s="127"/>
      <c r="B790" s="124" t="s">
        <v>18490</v>
      </c>
      <c r="C790" s="124" t="s">
        <v>15892</v>
      </c>
      <c r="D790" s="125" t="s">
        <v>18491</v>
      </c>
      <c r="E790" s="125" t="s">
        <v>18440</v>
      </c>
      <c r="F790" s="125" t="s">
        <v>18492</v>
      </c>
      <c r="G790" s="124" t="s">
        <v>15008</v>
      </c>
      <c r="H790" s="127"/>
    </row>
    <row r="791" spans="1:8" ht="30" x14ac:dyDescent="0.25">
      <c r="A791" s="127"/>
      <c r="B791" s="124" t="s">
        <v>18493</v>
      </c>
      <c r="C791" s="124" t="s">
        <v>15892</v>
      </c>
      <c r="D791" s="125" t="s">
        <v>18494</v>
      </c>
      <c r="E791" s="125" t="s">
        <v>18440</v>
      </c>
      <c r="F791" s="125" t="s">
        <v>18495</v>
      </c>
      <c r="G791" s="124" t="s">
        <v>15008</v>
      </c>
      <c r="H791" s="127"/>
    </row>
    <row r="792" spans="1:8" x14ac:dyDescent="0.25">
      <c r="A792" s="127"/>
      <c r="B792" s="124" t="s">
        <v>18496</v>
      </c>
      <c r="C792" s="124" t="s">
        <v>15892</v>
      </c>
      <c r="D792" s="125" t="s">
        <v>18497</v>
      </c>
      <c r="E792" s="125" t="s">
        <v>18440</v>
      </c>
      <c r="F792" s="125" t="s">
        <v>18498</v>
      </c>
      <c r="G792" s="124" t="s">
        <v>15008</v>
      </c>
      <c r="H792" s="127"/>
    </row>
    <row r="793" spans="1:8" x14ac:dyDescent="0.25">
      <c r="A793" s="127"/>
      <c r="B793" s="124" t="s">
        <v>18499</v>
      </c>
      <c r="C793" s="124" t="s">
        <v>15892</v>
      </c>
      <c r="D793" s="125" t="s">
        <v>18500</v>
      </c>
      <c r="E793" s="125" t="s">
        <v>18440</v>
      </c>
      <c r="G793" s="124" t="s">
        <v>15008</v>
      </c>
      <c r="H793" s="127"/>
    </row>
    <row r="794" spans="1:8" ht="60" x14ac:dyDescent="0.25">
      <c r="A794" s="127"/>
      <c r="B794" s="124" t="s">
        <v>18501</v>
      </c>
      <c r="C794" s="124" t="s">
        <v>15892</v>
      </c>
      <c r="D794" s="125" t="s">
        <v>18502</v>
      </c>
      <c r="E794" s="125" t="s">
        <v>18503</v>
      </c>
      <c r="F794" s="125" t="s">
        <v>18504</v>
      </c>
      <c r="G794" s="124" t="s">
        <v>15008</v>
      </c>
      <c r="H794" s="127"/>
    </row>
    <row r="795" spans="1:8" ht="30" x14ac:dyDescent="0.25">
      <c r="A795" s="127"/>
      <c r="B795" s="124" t="s">
        <v>18505</v>
      </c>
      <c r="C795" s="124" t="s">
        <v>15892</v>
      </c>
      <c r="D795" s="125" t="s">
        <v>18506</v>
      </c>
      <c r="E795" s="125" t="s">
        <v>18503</v>
      </c>
      <c r="F795" s="125" t="s">
        <v>18507</v>
      </c>
      <c r="G795" s="124" t="s">
        <v>15008</v>
      </c>
      <c r="H795" s="127"/>
    </row>
    <row r="796" spans="1:8" ht="30" x14ac:dyDescent="0.25">
      <c r="A796" s="127"/>
      <c r="B796" s="124" t="s">
        <v>18508</v>
      </c>
      <c r="C796" s="124" t="s">
        <v>15892</v>
      </c>
      <c r="D796" s="125" t="s">
        <v>18509</v>
      </c>
      <c r="E796" s="125" t="s">
        <v>18503</v>
      </c>
      <c r="F796" s="125" t="s">
        <v>18510</v>
      </c>
      <c r="G796" s="124" t="s">
        <v>15008</v>
      </c>
      <c r="H796" s="127"/>
    </row>
    <row r="797" spans="1:8" x14ac:dyDescent="0.25">
      <c r="A797" s="127"/>
      <c r="B797" s="124" t="s">
        <v>18511</v>
      </c>
      <c r="C797" s="124" t="s">
        <v>15892</v>
      </c>
      <c r="D797" s="125" t="s">
        <v>18512</v>
      </c>
      <c r="E797" s="125" t="s">
        <v>18503</v>
      </c>
      <c r="F797" s="125" t="s">
        <v>18513</v>
      </c>
      <c r="G797" s="124" t="s">
        <v>15008</v>
      </c>
      <c r="H797" s="127"/>
    </row>
    <row r="798" spans="1:8" x14ac:dyDescent="0.25">
      <c r="A798" s="127"/>
      <c r="B798" s="124" t="s">
        <v>18514</v>
      </c>
      <c r="C798" s="124" t="s">
        <v>15892</v>
      </c>
      <c r="D798" s="125" t="s">
        <v>18515</v>
      </c>
      <c r="E798" s="125" t="s">
        <v>18503</v>
      </c>
      <c r="F798" s="125" t="s">
        <v>18516</v>
      </c>
      <c r="G798" s="124" t="s">
        <v>15008</v>
      </c>
      <c r="H798" s="127"/>
    </row>
    <row r="799" spans="1:8" x14ac:dyDescent="0.25">
      <c r="A799" s="127"/>
      <c r="B799" s="124" t="s">
        <v>18517</v>
      </c>
      <c r="C799" s="124" t="s">
        <v>15892</v>
      </c>
      <c r="D799" s="125" t="s">
        <v>18518</v>
      </c>
      <c r="E799" s="125" t="s">
        <v>18503</v>
      </c>
      <c r="F799" s="125" t="s">
        <v>18519</v>
      </c>
      <c r="G799" s="124" t="s">
        <v>15008</v>
      </c>
      <c r="H799" s="127"/>
    </row>
    <row r="800" spans="1:8" x14ac:dyDescent="0.25">
      <c r="A800" s="127"/>
      <c r="B800" s="124" t="s">
        <v>18520</v>
      </c>
      <c r="C800" s="124" t="s">
        <v>15892</v>
      </c>
      <c r="D800" s="125" t="s">
        <v>18521</v>
      </c>
      <c r="E800" s="125" t="s">
        <v>18503</v>
      </c>
      <c r="F800" s="125" t="s">
        <v>18522</v>
      </c>
      <c r="G800" s="124" t="s">
        <v>15008</v>
      </c>
      <c r="H800" s="127"/>
    </row>
    <row r="801" spans="1:8" x14ac:dyDescent="0.25">
      <c r="A801" s="127"/>
      <c r="B801" s="124" t="s">
        <v>18523</v>
      </c>
      <c r="C801" s="124" t="s">
        <v>15892</v>
      </c>
      <c r="D801" s="125" t="s">
        <v>18524</v>
      </c>
      <c r="E801" s="125" t="s">
        <v>18503</v>
      </c>
      <c r="F801" s="125" t="s">
        <v>18525</v>
      </c>
      <c r="G801" s="124" t="s">
        <v>15008</v>
      </c>
      <c r="H801" s="127"/>
    </row>
    <row r="802" spans="1:8" ht="30" x14ac:dyDescent="0.25">
      <c r="A802" s="127"/>
      <c r="B802" s="124" t="s">
        <v>18526</v>
      </c>
      <c r="C802" s="124" t="s">
        <v>15892</v>
      </c>
      <c r="D802" s="125" t="s">
        <v>18527</v>
      </c>
      <c r="E802" s="125" t="s">
        <v>18503</v>
      </c>
      <c r="F802" s="125" t="s">
        <v>18528</v>
      </c>
      <c r="G802" s="124" t="s">
        <v>15008</v>
      </c>
      <c r="H802" s="127"/>
    </row>
    <row r="803" spans="1:8" x14ac:dyDescent="0.25">
      <c r="A803" s="127"/>
      <c r="B803" s="124" t="s">
        <v>18529</v>
      </c>
      <c r="C803" s="124" t="s">
        <v>15892</v>
      </c>
      <c r="D803" s="125" t="s">
        <v>18530</v>
      </c>
      <c r="E803" s="125" t="s">
        <v>18503</v>
      </c>
      <c r="F803" s="125" t="s">
        <v>18531</v>
      </c>
      <c r="G803" s="124" t="s">
        <v>15008</v>
      </c>
      <c r="H803" s="127"/>
    </row>
    <row r="804" spans="1:8" x14ac:dyDescent="0.25">
      <c r="A804" s="127"/>
      <c r="B804" s="124" t="s">
        <v>18532</v>
      </c>
      <c r="C804" s="124" t="s">
        <v>15892</v>
      </c>
      <c r="D804" s="125" t="s">
        <v>18533</v>
      </c>
      <c r="E804" s="125" t="s">
        <v>18503</v>
      </c>
      <c r="G804" s="124" t="s">
        <v>15008</v>
      </c>
      <c r="H804" s="127"/>
    </row>
    <row r="805" spans="1:8" ht="30" x14ac:dyDescent="0.25">
      <c r="A805" s="127"/>
      <c r="B805" s="124" t="s">
        <v>18534</v>
      </c>
      <c r="C805" s="124" t="s">
        <v>15892</v>
      </c>
      <c r="D805" s="125" t="s">
        <v>18535</v>
      </c>
      <c r="E805" s="125" t="s">
        <v>18503</v>
      </c>
      <c r="F805" s="125" t="s">
        <v>18536</v>
      </c>
      <c r="G805" s="124" t="s">
        <v>15008</v>
      </c>
      <c r="H805" s="127"/>
    </row>
    <row r="806" spans="1:8" ht="30" x14ac:dyDescent="0.25">
      <c r="A806" s="127"/>
      <c r="B806" s="124" t="s">
        <v>18537</v>
      </c>
      <c r="C806" s="124" t="s">
        <v>15892</v>
      </c>
      <c r="D806" s="125" t="s">
        <v>18538</v>
      </c>
      <c r="E806" s="125" t="s">
        <v>18503</v>
      </c>
      <c r="F806" s="125" t="s">
        <v>18539</v>
      </c>
      <c r="G806" s="124" t="s">
        <v>15008</v>
      </c>
      <c r="H806" s="127"/>
    </row>
    <row r="807" spans="1:8" ht="30" x14ac:dyDescent="0.25">
      <c r="A807" s="127"/>
      <c r="B807" s="124" t="s">
        <v>18540</v>
      </c>
      <c r="C807" s="124" t="s">
        <v>15892</v>
      </c>
      <c r="D807" s="125" t="s">
        <v>18541</v>
      </c>
      <c r="E807" s="125" t="s">
        <v>18503</v>
      </c>
      <c r="F807" s="125" t="s">
        <v>18542</v>
      </c>
      <c r="G807" s="124" t="s">
        <v>15008</v>
      </c>
      <c r="H807" s="127"/>
    </row>
    <row r="808" spans="1:8" x14ac:dyDescent="0.25">
      <c r="A808" s="127"/>
      <c r="B808" s="124" t="s">
        <v>18543</v>
      </c>
      <c r="C808" s="124" t="s">
        <v>15892</v>
      </c>
      <c r="D808" s="125" t="s">
        <v>18544</v>
      </c>
      <c r="E808" s="125" t="s">
        <v>18503</v>
      </c>
      <c r="F808" s="125" t="s">
        <v>18545</v>
      </c>
      <c r="G808" s="124" t="s">
        <v>15008</v>
      </c>
      <c r="H808" s="127"/>
    </row>
    <row r="809" spans="1:8" x14ac:dyDescent="0.25">
      <c r="A809" s="127"/>
      <c r="B809" s="124" t="s">
        <v>18546</v>
      </c>
      <c r="C809" s="124" t="s">
        <v>15892</v>
      </c>
      <c r="D809" s="125" t="s">
        <v>18547</v>
      </c>
      <c r="E809" s="125" t="s">
        <v>18503</v>
      </c>
      <c r="F809" s="125" t="s">
        <v>18548</v>
      </c>
      <c r="G809" s="124" t="s">
        <v>15008</v>
      </c>
      <c r="H809" s="127"/>
    </row>
    <row r="810" spans="1:8" ht="30" x14ac:dyDescent="0.25">
      <c r="A810" s="127"/>
      <c r="B810" s="124" t="s">
        <v>18549</v>
      </c>
      <c r="C810" s="124" t="s">
        <v>15892</v>
      </c>
      <c r="D810" s="125" t="s">
        <v>18550</v>
      </c>
      <c r="E810" s="125" t="s">
        <v>18503</v>
      </c>
      <c r="F810" s="125" t="s">
        <v>18551</v>
      </c>
      <c r="G810" s="124" t="s">
        <v>15008</v>
      </c>
      <c r="H810" s="127"/>
    </row>
    <row r="811" spans="1:8" x14ac:dyDescent="0.25">
      <c r="A811" s="127"/>
      <c r="B811" s="124" t="s">
        <v>18552</v>
      </c>
      <c r="C811" s="124" t="s">
        <v>15892</v>
      </c>
      <c r="D811" s="125" t="s">
        <v>18553</v>
      </c>
      <c r="E811" s="125" t="s">
        <v>18503</v>
      </c>
      <c r="F811" s="125" t="s">
        <v>18554</v>
      </c>
      <c r="G811" s="124" t="s">
        <v>15008</v>
      </c>
      <c r="H811" s="127"/>
    </row>
    <row r="812" spans="1:8" x14ac:dyDescent="0.25">
      <c r="A812" s="127"/>
      <c r="B812" s="124" t="s">
        <v>18555</v>
      </c>
      <c r="C812" s="124" t="s">
        <v>15892</v>
      </c>
      <c r="D812" s="125" t="s">
        <v>18556</v>
      </c>
      <c r="E812" s="125" t="s">
        <v>18503</v>
      </c>
      <c r="F812" s="125" t="s">
        <v>18557</v>
      </c>
      <c r="G812" s="124" t="s">
        <v>15008</v>
      </c>
      <c r="H812" s="127"/>
    </row>
    <row r="813" spans="1:8" x14ac:dyDescent="0.25">
      <c r="A813" s="127"/>
      <c r="B813" s="124" t="s">
        <v>18558</v>
      </c>
      <c r="C813" s="124" t="s">
        <v>15892</v>
      </c>
      <c r="D813" s="125" t="s">
        <v>18559</v>
      </c>
      <c r="E813" s="125" t="s">
        <v>18503</v>
      </c>
      <c r="F813" s="125" t="s">
        <v>18560</v>
      </c>
      <c r="G813" s="124" t="s">
        <v>15008</v>
      </c>
      <c r="H813" s="127"/>
    </row>
    <row r="814" spans="1:8" x14ac:dyDescent="0.25">
      <c r="A814" s="127"/>
      <c r="B814" s="124" t="s">
        <v>18561</v>
      </c>
      <c r="C814" s="124" t="s">
        <v>15892</v>
      </c>
      <c r="D814" s="125" t="s">
        <v>18562</v>
      </c>
      <c r="E814" s="125" t="s">
        <v>18503</v>
      </c>
      <c r="F814" s="125" t="s">
        <v>18563</v>
      </c>
      <c r="G814" s="124" t="s">
        <v>15008</v>
      </c>
      <c r="H814" s="127"/>
    </row>
    <row r="815" spans="1:8" ht="30" x14ac:dyDescent="0.25">
      <c r="A815" s="127"/>
      <c r="B815" s="124" t="s">
        <v>18564</v>
      </c>
      <c r="C815" s="124" t="s">
        <v>15892</v>
      </c>
      <c r="D815" s="125" t="s">
        <v>18565</v>
      </c>
      <c r="E815" s="125" t="s">
        <v>18503</v>
      </c>
      <c r="F815" s="125" t="s">
        <v>18566</v>
      </c>
      <c r="G815" s="124" t="s">
        <v>15008</v>
      </c>
      <c r="H815" s="127"/>
    </row>
    <row r="816" spans="1:8" x14ac:dyDescent="0.25">
      <c r="A816" s="127"/>
      <c r="B816" s="124" t="s">
        <v>18567</v>
      </c>
      <c r="C816" s="124" t="s">
        <v>15892</v>
      </c>
      <c r="D816" s="125" t="s">
        <v>270</v>
      </c>
      <c r="E816" s="125" t="s">
        <v>18503</v>
      </c>
      <c r="F816" s="125" t="s">
        <v>18568</v>
      </c>
      <c r="G816" s="124" t="s">
        <v>15008</v>
      </c>
      <c r="H816" s="127"/>
    </row>
    <row r="817" spans="1:8" ht="30" x14ac:dyDescent="0.25">
      <c r="A817" s="127"/>
      <c r="B817" s="124" t="s">
        <v>18569</v>
      </c>
      <c r="C817" s="124" t="s">
        <v>15892</v>
      </c>
      <c r="D817" s="125" t="s">
        <v>18570</v>
      </c>
      <c r="E817" s="125" t="s">
        <v>18503</v>
      </c>
      <c r="F817" s="125" t="s">
        <v>18571</v>
      </c>
      <c r="G817" s="124" t="s">
        <v>15008</v>
      </c>
      <c r="H817" s="127"/>
    </row>
    <row r="818" spans="1:8" x14ac:dyDescent="0.25">
      <c r="A818" s="127"/>
      <c r="B818" s="124" t="s">
        <v>18572</v>
      </c>
      <c r="C818" s="124" t="s">
        <v>15892</v>
      </c>
      <c r="D818" s="125" t="s">
        <v>18573</v>
      </c>
      <c r="E818" s="125" t="s">
        <v>18503</v>
      </c>
      <c r="F818" s="125" t="s">
        <v>18574</v>
      </c>
      <c r="G818" s="124" t="s">
        <v>15008</v>
      </c>
      <c r="H818" s="127"/>
    </row>
    <row r="819" spans="1:8" x14ac:dyDescent="0.25">
      <c r="A819" s="127"/>
      <c r="B819" s="124" t="s">
        <v>18575</v>
      </c>
      <c r="C819" s="124" t="s">
        <v>15892</v>
      </c>
      <c r="D819" s="125" t="s">
        <v>16742</v>
      </c>
      <c r="E819" s="125" t="s">
        <v>18503</v>
      </c>
      <c r="F819" s="125" t="s">
        <v>18576</v>
      </c>
      <c r="G819" s="124" t="s">
        <v>15008</v>
      </c>
      <c r="H819" s="127"/>
    </row>
    <row r="820" spans="1:8" ht="30" x14ac:dyDescent="0.25">
      <c r="A820" s="127"/>
      <c r="B820" s="124" t="s">
        <v>18577</v>
      </c>
      <c r="C820" s="124" t="s">
        <v>15892</v>
      </c>
      <c r="D820" s="125" t="s">
        <v>18578</v>
      </c>
      <c r="E820" s="125" t="s">
        <v>18579</v>
      </c>
      <c r="F820" s="125" t="s">
        <v>18580</v>
      </c>
      <c r="G820" s="124" t="s">
        <v>15008</v>
      </c>
      <c r="H820" s="127"/>
    </row>
    <row r="821" spans="1:8" x14ac:dyDescent="0.25">
      <c r="A821" s="127"/>
      <c r="B821" s="124" t="s">
        <v>18581</v>
      </c>
      <c r="C821" s="124" t="s">
        <v>15892</v>
      </c>
      <c r="D821" s="125" t="s">
        <v>23561</v>
      </c>
      <c r="E821" s="125" t="s">
        <v>18579</v>
      </c>
      <c r="G821" s="124" t="s">
        <v>15008</v>
      </c>
      <c r="H821" s="127"/>
    </row>
    <row r="822" spans="1:8" x14ac:dyDescent="0.25">
      <c r="A822" s="127"/>
      <c r="B822" s="124" t="s">
        <v>18582</v>
      </c>
      <c r="C822" s="124" t="s">
        <v>15892</v>
      </c>
      <c r="D822" s="125" t="s">
        <v>18583</v>
      </c>
      <c r="E822" s="125" t="s">
        <v>18579</v>
      </c>
      <c r="F822" s="125" t="s">
        <v>18584</v>
      </c>
      <c r="G822" s="124" t="s">
        <v>15008</v>
      </c>
      <c r="H822" s="127"/>
    </row>
    <row r="823" spans="1:8" ht="30" x14ac:dyDescent="0.25">
      <c r="A823" s="127"/>
      <c r="B823" s="124" t="s">
        <v>18585</v>
      </c>
      <c r="C823" s="124" t="s">
        <v>15892</v>
      </c>
      <c r="D823" s="125" t="s">
        <v>18586</v>
      </c>
      <c r="E823" s="125" t="s">
        <v>15875</v>
      </c>
      <c r="F823" s="125" t="s">
        <v>18587</v>
      </c>
      <c r="G823" s="124" t="s">
        <v>15008</v>
      </c>
      <c r="H823" s="127"/>
    </row>
    <row r="824" spans="1:8" x14ac:dyDescent="0.25">
      <c r="A824" s="127"/>
      <c r="B824" s="124" t="s">
        <v>18588</v>
      </c>
      <c r="C824" s="124" t="s">
        <v>15892</v>
      </c>
      <c r="D824" s="125" t="s">
        <v>18589</v>
      </c>
      <c r="E824" s="125" t="s">
        <v>15875</v>
      </c>
      <c r="F824" s="125" t="s">
        <v>18590</v>
      </c>
      <c r="G824" s="124" t="s">
        <v>15008</v>
      </c>
      <c r="H824" s="127"/>
    </row>
    <row r="825" spans="1:8" x14ac:dyDescent="0.25">
      <c r="A825" s="127"/>
      <c r="B825" s="124" t="s">
        <v>18591</v>
      </c>
      <c r="C825" s="124" t="s">
        <v>15892</v>
      </c>
      <c r="D825" s="125" t="s">
        <v>18592</v>
      </c>
      <c r="E825" s="125" t="s">
        <v>15875</v>
      </c>
      <c r="F825" s="125" t="s">
        <v>18593</v>
      </c>
      <c r="G825" s="124" t="s">
        <v>15008</v>
      </c>
      <c r="H825" s="127"/>
    </row>
    <row r="826" spans="1:8" x14ac:dyDescent="0.25">
      <c r="A826" s="127"/>
      <c r="B826" s="124" t="s">
        <v>18594</v>
      </c>
      <c r="C826" s="124" t="s">
        <v>15892</v>
      </c>
      <c r="D826" s="125" t="s">
        <v>18595</v>
      </c>
      <c r="E826" s="125" t="s">
        <v>15875</v>
      </c>
      <c r="F826" s="125" t="s">
        <v>18596</v>
      </c>
      <c r="G826" s="124" t="s">
        <v>15008</v>
      </c>
      <c r="H826" s="127"/>
    </row>
    <row r="827" spans="1:8" x14ac:dyDescent="0.25">
      <c r="A827" s="127"/>
      <c r="B827" s="124" t="s">
        <v>18597</v>
      </c>
      <c r="C827" s="124" t="s">
        <v>15892</v>
      </c>
      <c r="D827" s="125" t="s">
        <v>18598</v>
      </c>
      <c r="E827" s="125" t="s">
        <v>15875</v>
      </c>
      <c r="F827" s="125" t="s">
        <v>18596</v>
      </c>
      <c r="G827" s="124" t="s">
        <v>15008</v>
      </c>
      <c r="H827" s="127"/>
    </row>
    <row r="828" spans="1:8" x14ac:dyDescent="0.25">
      <c r="A828" s="127"/>
      <c r="B828" s="124" t="s">
        <v>18599</v>
      </c>
      <c r="C828" s="124" t="s">
        <v>15892</v>
      </c>
      <c r="D828" s="125" t="s">
        <v>18600</v>
      </c>
      <c r="E828" s="125" t="s">
        <v>15875</v>
      </c>
      <c r="F828" s="125" t="s">
        <v>18596</v>
      </c>
      <c r="G828" s="124" t="s">
        <v>15008</v>
      </c>
      <c r="H828" s="127"/>
    </row>
    <row r="829" spans="1:8" x14ac:dyDescent="0.25">
      <c r="A829" s="127"/>
      <c r="B829" s="124" t="s">
        <v>18601</v>
      </c>
      <c r="C829" s="124" t="s">
        <v>15892</v>
      </c>
      <c r="D829" s="125" t="s">
        <v>18602</v>
      </c>
      <c r="E829" s="125" t="s">
        <v>15875</v>
      </c>
      <c r="F829" s="125" t="s">
        <v>18596</v>
      </c>
      <c r="G829" s="124" t="s">
        <v>15008</v>
      </c>
      <c r="H829" s="127"/>
    </row>
    <row r="830" spans="1:8" x14ac:dyDescent="0.25">
      <c r="A830" s="127"/>
      <c r="B830" s="124" t="s">
        <v>18603</v>
      </c>
      <c r="C830" s="124" t="s">
        <v>15892</v>
      </c>
      <c r="D830" s="125" t="s">
        <v>18604</v>
      </c>
      <c r="E830" s="125" t="s">
        <v>15875</v>
      </c>
      <c r="F830" s="125" t="s">
        <v>18605</v>
      </c>
      <c r="G830" s="124" t="s">
        <v>15008</v>
      </c>
      <c r="H830" s="127"/>
    </row>
    <row r="831" spans="1:8" ht="30" x14ac:dyDescent="0.25">
      <c r="A831" s="127"/>
      <c r="B831" s="124" t="s">
        <v>18606</v>
      </c>
      <c r="C831" s="124" t="s">
        <v>15892</v>
      </c>
      <c r="D831" s="125" t="s">
        <v>18607</v>
      </c>
      <c r="E831" s="125" t="s">
        <v>18435</v>
      </c>
      <c r="F831" s="125" t="s">
        <v>18608</v>
      </c>
      <c r="G831" s="124" t="s">
        <v>15008</v>
      </c>
      <c r="H831" s="127"/>
    </row>
    <row r="832" spans="1:8" ht="30" x14ac:dyDescent="0.25">
      <c r="A832" s="127"/>
      <c r="B832" s="124" t="s">
        <v>18609</v>
      </c>
      <c r="C832" s="124" t="s">
        <v>15892</v>
      </c>
      <c r="D832" s="125" t="s">
        <v>18610</v>
      </c>
      <c r="E832" s="125" t="s">
        <v>18435</v>
      </c>
      <c r="F832" s="125" t="s">
        <v>18611</v>
      </c>
      <c r="G832" s="124" t="s">
        <v>15008</v>
      </c>
      <c r="H832" s="127"/>
    </row>
    <row r="833" spans="1:8" x14ac:dyDescent="0.25">
      <c r="A833" s="127"/>
      <c r="B833" s="124" t="s">
        <v>18612</v>
      </c>
      <c r="C833" s="124" t="s">
        <v>15892</v>
      </c>
      <c r="D833" s="125" t="s">
        <v>18613</v>
      </c>
      <c r="E833" s="125" t="s">
        <v>18435</v>
      </c>
      <c r="G833" s="124" t="s">
        <v>15008</v>
      </c>
      <c r="H833" s="127"/>
    </row>
    <row r="834" spans="1:8" ht="30" x14ac:dyDescent="0.25">
      <c r="A834" s="127"/>
      <c r="B834" s="124" t="s">
        <v>18614</v>
      </c>
      <c r="C834" s="124" t="s">
        <v>15892</v>
      </c>
      <c r="D834" s="125" t="s">
        <v>18615</v>
      </c>
      <c r="E834" s="125" t="s">
        <v>18435</v>
      </c>
      <c r="F834" s="125" t="s">
        <v>18616</v>
      </c>
      <c r="G834" s="124" t="s">
        <v>15008</v>
      </c>
      <c r="H834" s="127"/>
    </row>
    <row r="835" spans="1:8" ht="30" x14ac:dyDescent="0.25">
      <c r="A835" s="127"/>
      <c r="B835" s="124" t="s">
        <v>18617</v>
      </c>
      <c r="C835" s="124" t="s">
        <v>15892</v>
      </c>
      <c r="D835" s="125" t="s">
        <v>18618</v>
      </c>
      <c r="E835" s="125" t="s">
        <v>18435</v>
      </c>
      <c r="F835" s="125" t="s">
        <v>18619</v>
      </c>
      <c r="G835" s="124" t="s">
        <v>15008</v>
      </c>
      <c r="H835" s="127"/>
    </row>
    <row r="836" spans="1:8" x14ac:dyDescent="0.25">
      <c r="A836" s="127"/>
      <c r="B836" s="124" t="s">
        <v>18620</v>
      </c>
      <c r="C836" s="124" t="s">
        <v>15892</v>
      </c>
      <c r="D836" s="125" t="s">
        <v>18621</v>
      </c>
      <c r="E836" s="125" t="s">
        <v>18435</v>
      </c>
      <c r="F836" s="125" t="s">
        <v>18622</v>
      </c>
      <c r="G836" s="124" t="s">
        <v>15008</v>
      </c>
      <c r="H836" s="127"/>
    </row>
    <row r="837" spans="1:8" x14ac:dyDescent="0.25">
      <c r="A837" s="127"/>
      <c r="B837" s="124" t="s">
        <v>18623</v>
      </c>
      <c r="C837" s="124" t="s">
        <v>15892</v>
      </c>
      <c r="D837" s="125" t="s">
        <v>18624</v>
      </c>
      <c r="E837" s="125" t="s">
        <v>18435</v>
      </c>
      <c r="F837" s="125" t="s">
        <v>18625</v>
      </c>
      <c r="G837" s="124" t="s">
        <v>15008</v>
      </c>
      <c r="H837" s="127"/>
    </row>
    <row r="838" spans="1:8" x14ac:dyDescent="0.25">
      <c r="A838" s="127"/>
      <c r="B838" s="124" t="s">
        <v>18626</v>
      </c>
      <c r="C838" s="124" t="s">
        <v>15892</v>
      </c>
      <c r="D838" s="125" t="s">
        <v>18627</v>
      </c>
      <c r="E838" s="125" t="s">
        <v>18435</v>
      </c>
      <c r="G838" s="124" t="s">
        <v>15008</v>
      </c>
      <c r="H838" s="127"/>
    </row>
    <row r="839" spans="1:8" x14ac:dyDescent="0.25">
      <c r="A839" s="127"/>
      <c r="B839" s="124" t="s">
        <v>18628</v>
      </c>
      <c r="C839" s="124" t="s">
        <v>15892</v>
      </c>
      <c r="D839" s="125" t="s">
        <v>18629</v>
      </c>
      <c r="E839" s="125" t="s">
        <v>18435</v>
      </c>
      <c r="F839" s="125" t="s">
        <v>18630</v>
      </c>
      <c r="G839" s="124" t="s">
        <v>15008</v>
      </c>
      <c r="H839" s="127"/>
    </row>
    <row r="840" spans="1:8" ht="45" x14ac:dyDescent="0.25">
      <c r="A840" s="127"/>
      <c r="B840" s="124" t="s">
        <v>18631</v>
      </c>
      <c r="C840" s="124" t="s">
        <v>15892</v>
      </c>
      <c r="D840" s="125" t="s">
        <v>18632</v>
      </c>
      <c r="E840" s="125" t="s">
        <v>18435</v>
      </c>
      <c r="F840" s="125" t="s">
        <v>18633</v>
      </c>
      <c r="G840" s="124" t="s">
        <v>15008</v>
      </c>
      <c r="H840" s="127"/>
    </row>
    <row r="841" spans="1:8" x14ac:dyDescent="0.25">
      <c r="A841" s="127"/>
      <c r="B841" s="124" t="s">
        <v>18634</v>
      </c>
      <c r="C841" s="124" t="s">
        <v>15892</v>
      </c>
      <c r="D841" s="125" t="s">
        <v>18635</v>
      </c>
      <c r="E841" s="125" t="s">
        <v>18194</v>
      </c>
      <c r="F841" s="125" t="s">
        <v>18198</v>
      </c>
      <c r="G841" s="124" t="s">
        <v>15008</v>
      </c>
      <c r="H841" s="127"/>
    </row>
    <row r="842" spans="1:8" x14ac:dyDescent="0.25">
      <c r="A842" s="127"/>
      <c r="B842" s="124" t="s">
        <v>18636</v>
      </c>
      <c r="C842" s="124" t="s">
        <v>15892</v>
      </c>
      <c r="D842" s="125" t="s">
        <v>18637</v>
      </c>
      <c r="E842" s="125" t="s">
        <v>18194</v>
      </c>
      <c r="F842" s="125" t="s">
        <v>18198</v>
      </c>
      <c r="G842" s="124" t="s">
        <v>15008</v>
      </c>
      <c r="H842" s="127"/>
    </row>
    <row r="843" spans="1:8" x14ac:dyDescent="0.25">
      <c r="A843" s="127"/>
      <c r="B843" s="124" t="s">
        <v>18638</v>
      </c>
      <c r="C843" s="124" t="s">
        <v>15892</v>
      </c>
      <c r="D843" s="125" t="s">
        <v>18639</v>
      </c>
      <c r="E843" s="125" t="s">
        <v>18194</v>
      </c>
      <c r="F843" s="125" t="s">
        <v>18198</v>
      </c>
      <c r="G843" s="124" t="s">
        <v>15008</v>
      </c>
      <c r="H843" s="127"/>
    </row>
    <row r="844" spans="1:8" x14ac:dyDescent="0.25">
      <c r="A844" s="127"/>
      <c r="B844" s="124" t="s">
        <v>18640</v>
      </c>
      <c r="C844" s="124" t="s">
        <v>15892</v>
      </c>
      <c r="D844" s="125" t="s">
        <v>18641</v>
      </c>
      <c r="E844" s="125" t="s">
        <v>18642</v>
      </c>
      <c r="F844" s="125" t="s">
        <v>18643</v>
      </c>
      <c r="G844" s="124" t="s">
        <v>15008</v>
      </c>
      <c r="H844" s="127"/>
    </row>
    <row r="845" spans="1:8" ht="75" x14ac:dyDescent="0.25">
      <c r="A845" s="127"/>
      <c r="B845" s="124" t="s">
        <v>18644</v>
      </c>
      <c r="C845" s="124" t="s">
        <v>15892</v>
      </c>
      <c r="D845" s="125" t="s">
        <v>18645</v>
      </c>
      <c r="E845" s="125" t="s">
        <v>18642</v>
      </c>
      <c r="F845" s="125" t="s">
        <v>18646</v>
      </c>
      <c r="G845" s="124" t="s">
        <v>15008</v>
      </c>
      <c r="H845" s="127"/>
    </row>
    <row r="846" spans="1:8" x14ac:dyDescent="0.25">
      <c r="A846" s="127"/>
      <c r="B846" s="124" t="s">
        <v>18647</v>
      </c>
      <c r="C846" s="124" t="s">
        <v>15892</v>
      </c>
      <c r="D846" s="125" t="s">
        <v>18648</v>
      </c>
      <c r="E846" s="125" t="s">
        <v>18642</v>
      </c>
      <c r="G846" s="124" t="s">
        <v>15008</v>
      </c>
      <c r="H846" s="127"/>
    </row>
    <row r="847" spans="1:8" ht="30" x14ac:dyDescent="0.25">
      <c r="A847" s="127"/>
      <c r="B847" s="124" t="s">
        <v>18649</v>
      </c>
      <c r="C847" s="124" t="s">
        <v>15892</v>
      </c>
      <c r="D847" s="125" t="s">
        <v>18650</v>
      </c>
      <c r="E847" s="125" t="s">
        <v>18642</v>
      </c>
      <c r="F847" s="125" t="s">
        <v>18651</v>
      </c>
      <c r="G847" s="124" t="s">
        <v>15008</v>
      </c>
      <c r="H847" s="127"/>
    </row>
    <row r="848" spans="1:8" x14ac:dyDescent="0.25">
      <c r="A848" s="127"/>
      <c r="B848" s="124" t="s">
        <v>18652</v>
      </c>
      <c r="C848" s="124" t="s">
        <v>15892</v>
      </c>
      <c r="D848" s="125" t="s">
        <v>18653</v>
      </c>
      <c r="E848" s="125" t="s">
        <v>18642</v>
      </c>
      <c r="G848" s="124" t="s">
        <v>15008</v>
      </c>
      <c r="H848" s="127"/>
    </row>
    <row r="849" spans="1:8" ht="30" x14ac:dyDescent="0.25">
      <c r="A849" s="127"/>
      <c r="B849" s="124" t="s">
        <v>18654</v>
      </c>
      <c r="C849" s="124" t="s">
        <v>15892</v>
      </c>
      <c r="D849" s="125" t="s">
        <v>18655</v>
      </c>
      <c r="E849" s="125" t="s">
        <v>18642</v>
      </c>
      <c r="F849" s="125" t="s">
        <v>18656</v>
      </c>
      <c r="G849" s="124" t="s">
        <v>15008</v>
      </c>
      <c r="H849" s="127"/>
    </row>
    <row r="850" spans="1:8" x14ac:dyDescent="0.25">
      <c r="A850" s="127"/>
      <c r="B850" s="124" t="s">
        <v>18657</v>
      </c>
      <c r="C850" s="124" t="s">
        <v>15892</v>
      </c>
      <c r="D850" s="125" t="s">
        <v>18658</v>
      </c>
      <c r="E850" s="125" t="s">
        <v>18642</v>
      </c>
      <c r="G850" s="124" t="s">
        <v>15008</v>
      </c>
      <c r="H850" s="127"/>
    </row>
    <row r="851" spans="1:8" ht="30" x14ac:dyDescent="0.25">
      <c r="A851" s="127"/>
      <c r="B851" s="124" t="s">
        <v>18659</v>
      </c>
      <c r="C851" s="124" t="s">
        <v>15892</v>
      </c>
      <c r="D851" s="125" t="s">
        <v>18660</v>
      </c>
      <c r="E851" s="125" t="s">
        <v>18642</v>
      </c>
      <c r="F851" s="125" t="s">
        <v>18661</v>
      </c>
      <c r="G851" s="124" t="s">
        <v>15008</v>
      </c>
      <c r="H851" s="127"/>
    </row>
    <row r="852" spans="1:8" x14ac:dyDescent="0.25">
      <c r="A852" s="127"/>
      <c r="B852" s="124" t="s">
        <v>18662</v>
      </c>
      <c r="C852" s="124" t="s">
        <v>15892</v>
      </c>
      <c r="D852" s="125" t="s">
        <v>18663</v>
      </c>
      <c r="E852" s="125" t="s">
        <v>18642</v>
      </c>
      <c r="G852" s="124" t="s">
        <v>15008</v>
      </c>
      <c r="H852" s="127"/>
    </row>
    <row r="853" spans="1:8" ht="30" x14ac:dyDescent="0.25">
      <c r="A853" s="127"/>
      <c r="B853" s="124" t="s">
        <v>18664</v>
      </c>
      <c r="C853" s="124" t="s">
        <v>15892</v>
      </c>
      <c r="D853" s="125" t="s">
        <v>18665</v>
      </c>
      <c r="E853" s="125" t="s">
        <v>18642</v>
      </c>
      <c r="F853" s="125" t="s">
        <v>18666</v>
      </c>
      <c r="G853" s="124" t="s">
        <v>15008</v>
      </c>
      <c r="H853" s="127"/>
    </row>
    <row r="854" spans="1:8" ht="30" x14ac:dyDescent="0.25">
      <c r="A854" s="127"/>
      <c r="B854" s="124" t="s">
        <v>18667</v>
      </c>
      <c r="C854" s="124" t="s">
        <v>15892</v>
      </c>
      <c r="D854" s="125" t="s">
        <v>16785</v>
      </c>
      <c r="E854" s="125" t="s">
        <v>18668</v>
      </c>
      <c r="F854" s="125" t="s">
        <v>18669</v>
      </c>
      <c r="G854" s="124" t="s">
        <v>15008</v>
      </c>
      <c r="H854" s="127"/>
    </row>
    <row r="855" spans="1:8" x14ac:dyDescent="0.25">
      <c r="A855" s="127"/>
      <c r="B855" s="124" t="s">
        <v>18670</v>
      </c>
      <c r="C855" s="124" t="s">
        <v>15892</v>
      </c>
      <c r="D855" s="125" t="s">
        <v>18671</v>
      </c>
      <c r="E855" s="125" t="s">
        <v>18668</v>
      </c>
      <c r="F855" s="125" t="s">
        <v>18672</v>
      </c>
      <c r="G855" s="124" t="s">
        <v>15008</v>
      </c>
      <c r="H855" s="127"/>
    </row>
    <row r="856" spans="1:8" ht="30" x14ac:dyDescent="0.25">
      <c r="A856" s="127"/>
      <c r="B856" s="124" t="s">
        <v>18673</v>
      </c>
      <c r="C856" s="124" t="s">
        <v>15892</v>
      </c>
      <c r="D856" s="125" t="s">
        <v>18674</v>
      </c>
      <c r="E856" s="125" t="s">
        <v>18668</v>
      </c>
      <c r="F856" s="125" t="s">
        <v>18675</v>
      </c>
      <c r="G856" s="124" t="s">
        <v>15008</v>
      </c>
      <c r="H856" s="127"/>
    </row>
    <row r="857" spans="1:8" x14ac:dyDescent="0.25">
      <c r="A857" s="127"/>
      <c r="B857" s="124" t="s">
        <v>18676</v>
      </c>
      <c r="C857" s="124" t="s">
        <v>15892</v>
      </c>
      <c r="D857" s="125" t="s">
        <v>18677</v>
      </c>
      <c r="E857" s="125" t="s">
        <v>18668</v>
      </c>
      <c r="F857" s="125" t="s">
        <v>18678</v>
      </c>
      <c r="G857" s="124" t="s">
        <v>15008</v>
      </c>
      <c r="H857" s="127"/>
    </row>
    <row r="858" spans="1:8" ht="30" x14ac:dyDescent="0.25">
      <c r="A858" s="127"/>
      <c r="B858" s="124" t="s">
        <v>18679</v>
      </c>
      <c r="C858" s="124" t="s">
        <v>15892</v>
      </c>
      <c r="D858" s="125" t="s">
        <v>18680</v>
      </c>
      <c r="E858" s="125" t="s">
        <v>18668</v>
      </c>
      <c r="F858" s="125" t="s">
        <v>18681</v>
      </c>
      <c r="G858" s="124" t="s">
        <v>15008</v>
      </c>
      <c r="H858" s="127"/>
    </row>
    <row r="859" spans="1:8" ht="30" x14ac:dyDescent="0.25">
      <c r="A859" s="127"/>
      <c r="B859" s="124" t="s">
        <v>18682</v>
      </c>
      <c r="C859" s="124" t="s">
        <v>15892</v>
      </c>
      <c r="D859" s="125" t="s">
        <v>18683</v>
      </c>
      <c r="E859" s="125" t="s">
        <v>18668</v>
      </c>
      <c r="F859" s="125" t="s">
        <v>18684</v>
      </c>
      <c r="G859" s="124" t="s">
        <v>15008</v>
      </c>
      <c r="H859" s="127"/>
    </row>
    <row r="860" spans="1:8" x14ac:dyDescent="0.25">
      <c r="A860" s="127"/>
      <c r="B860" s="124" t="s">
        <v>18685</v>
      </c>
      <c r="C860" s="124" t="s">
        <v>15892</v>
      </c>
      <c r="D860" s="125" t="s">
        <v>18686</v>
      </c>
      <c r="E860" s="125" t="s">
        <v>18668</v>
      </c>
      <c r="F860" s="125" t="s">
        <v>18687</v>
      </c>
      <c r="G860" s="124" t="s">
        <v>15008</v>
      </c>
      <c r="H860" s="127"/>
    </row>
    <row r="861" spans="1:8" ht="45" x14ac:dyDescent="0.25">
      <c r="A861" s="127"/>
      <c r="B861" s="124" t="s">
        <v>18688</v>
      </c>
      <c r="C861" s="124" t="s">
        <v>15892</v>
      </c>
      <c r="D861" s="125" t="s">
        <v>15669</v>
      </c>
      <c r="E861" s="125" t="s">
        <v>18668</v>
      </c>
      <c r="F861" s="125" t="s">
        <v>18689</v>
      </c>
      <c r="G861" s="124" t="s">
        <v>15008</v>
      </c>
      <c r="H861" s="127"/>
    </row>
    <row r="862" spans="1:8" ht="30" x14ac:dyDescent="0.25">
      <c r="A862" s="127"/>
      <c r="B862" s="124" t="s">
        <v>18690</v>
      </c>
      <c r="C862" s="124" t="s">
        <v>15892</v>
      </c>
      <c r="D862" s="125" t="s">
        <v>18691</v>
      </c>
      <c r="E862" s="125" t="s">
        <v>18668</v>
      </c>
      <c r="F862" s="125" t="s">
        <v>18692</v>
      </c>
      <c r="G862" s="124" t="s">
        <v>15008</v>
      </c>
      <c r="H862" s="127"/>
    </row>
    <row r="863" spans="1:8" ht="30" x14ac:dyDescent="0.25">
      <c r="A863" s="127"/>
      <c r="B863" s="124" t="s">
        <v>18693</v>
      </c>
      <c r="C863" s="124" t="s">
        <v>15892</v>
      </c>
      <c r="D863" s="125" t="s">
        <v>18694</v>
      </c>
      <c r="E863" s="125" t="s">
        <v>18668</v>
      </c>
      <c r="F863" s="125" t="s">
        <v>18695</v>
      </c>
      <c r="G863" s="124" t="s">
        <v>15008</v>
      </c>
      <c r="H863" s="127"/>
    </row>
    <row r="864" spans="1:8" ht="30" x14ac:dyDescent="0.25">
      <c r="A864" s="127"/>
      <c r="B864" s="124" t="s">
        <v>18696</v>
      </c>
      <c r="C864" s="124" t="s">
        <v>15892</v>
      </c>
      <c r="D864" s="125" t="s">
        <v>18697</v>
      </c>
      <c r="E864" s="125" t="s">
        <v>18668</v>
      </c>
      <c r="F864" s="125" t="s">
        <v>18698</v>
      </c>
      <c r="G864" s="124" t="s">
        <v>15008</v>
      </c>
      <c r="H864" s="127"/>
    </row>
    <row r="865" spans="1:8" ht="45" x14ac:dyDescent="0.25">
      <c r="A865" s="127"/>
      <c r="B865" s="124" t="s">
        <v>18699</v>
      </c>
      <c r="C865" s="124" t="s">
        <v>15892</v>
      </c>
      <c r="D865" s="125" t="s">
        <v>18700</v>
      </c>
      <c r="E865" s="125" t="s">
        <v>18668</v>
      </c>
      <c r="F865" s="125" t="s">
        <v>18701</v>
      </c>
      <c r="G865" s="124" t="s">
        <v>15008</v>
      </c>
      <c r="H865" s="127"/>
    </row>
    <row r="866" spans="1:8" ht="45" x14ac:dyDescent="0.25">
      <c r="A866" s="127"/>
      <c r="B866" s="124" t="s">
        <v>18702</v>
      </c>
      <c r="C866" s="124" t="s">
        <v>15892</v>
      </c>
      <c r="D866" s="125" t="s">
        <v>18703</v>
      </c>
      <c r="E866" s="125" t="s">
        <v>18668</v>
      </c>
      <c r="F866" s="125" t="s">
        <v>18704</v>
      </c>
      <c r="G866" s="124" t="s">
        <v>15008</v>
      </c>
      <c r="H866" s="127"/>
    </row>
    <row r="867" spans="1:8" ht="45" x14ac:dyDescent="0.25">
      <c r="A867" s="127"/>
      <c r="B867" s="124" t="s">
        <v>18705</v>
      </c>
      <c r="C867" s="124" t="s">
        <v>15892</v>
      </c>
      <c r="D867" s="125" t="s">
        <v>18706</v>
      </c>
      <c r="E867" s="125" t="s">
        <v>18668</v>
      </c>
      <c r="F867" s="125" t="s">
        <v>18707</v>
      </c>
      <c r="G867" s="124" t="s">
        <v>15008</v>
      </c>
      <c r="H867" s="127"/>
    </row>
    <row r="868" spans="1:8" ht="30" x14ac:dyDescent="0.25">
      <c r="A868" s="127"/>
      <c r="B868" s="124" t="s">
        <v>18708</v>
      </c>
      <c r="C868" s="124" t="s">
        <v>15892</v>
      </c>
      <c r="D868" s="125" t="s">
        <v>18709</v>
      </c>
      <c r="E868" s="125" t="s">
        <v>18668</v>
      </c>
      <c r="F868" s="125" t="s">
        <v>18710</v>
      </c>
      <c r="G868" s="124" t="s">
        <v>15008</v>
      </c>
      <c r="H868" s="127"/>
    </row>
    <row r="869" spans="1:8" ht="30" x14ac:dyDescent="0.25">
      <c r="A869" s="127"/>
      <c r="B869" s="124" t="s">
        <v>18711</v>
      </c>
      <c r="C869" s="124" t="s">
        <v>15892</v>
      </c>
      <c r="D869" s="125" t="s">
        <v>18712</v>
      </c>
      <c r="E869" s="125" t="s">
        <v>18668</v>
      </c>
      <c r="F869" s="125" t="s">
        <v>18713</v>
      </c>
      <c r="G869" s="124" t="s">
        <v>15008</v>
      </c>
      <c r="H869" s="127"/>
    </row>
    <row r="870" spans="1:8" x14ac:dyDescent="0.25">
      <c r="A870" s="127"/>
      <c r="B870" s="124" t="s">
        <v>18714</v>
      </c>
      <c r="C870" s="124" t="s">
        <v>15892</v>
      </c>
      <c r="D870" s="125" t="s">
        <v>18715</v>
      </c>
      <c r="E870" s="125" t="s">
        <v>18668</v>
      </c>
      <c r="F870" s="125" t="s">
        <v>18142</v>
      </c>
      <c r="G870" s="124" t="s">
        <v>15008</v>
      </c>
      <c r="H870" s="127"/>
    </row>
    <row r="871" spans="1:8" x14ac:dyDescent="0.25">
      <c r="A871" s="127"/>
      <c r="B871" s="124" t="s">
        <v>18716</v>
      </c>
      <c r="C871" s="124" t="s">
        <v>15892</v>
      </c>
      <c r="D871" s="125" t="s">
        <v>18717</v>
      </c>
      <c r="E871" s="125" t="s">
        <v>18668</v>
      </c>
      <c r="F871" s="125" t="s">
        <v>18142</v>
      </c>
      <c r="G871" s="124" t="s">
        <v>15008</v>
      </c>
      <c r="H871" s="127"/>
    </row>
    <row r="872" spans="1:8" x14ac:dyDescent="0.25">
      <c r="A872" s="127"/>
      <c r="B872" s="124" t="s">
        <v>18718</v>
      </c>
      <c r="C872" s="124" t="s">
        <v>15892</v>
      </c>
      <c r="D872" s="125" t="s">
        <v>18719</v>
      </c>
      <c r="E872" s="125" t="s">
        <v>18668</v>
      </c>
      <c r="F872" s="125" t="s">
        <v>18142</v>
      </c>
      <c r="G872" s="124" t="s">
        <v>15008</v>
      </c>
      <c r="H872" s="127"/>
    </row>
    <row r="873" spans="1:8" x14ac:dyDescent="0.25">
      <c r="A873" s="127"/>
      <c r="B873" s="124" t="s">
        <v>18720</v>
      </c>
      <c r="C873" s="124" t="s">
        <v>15892</v>
      </c>
      <c r="D873" s="125" t="s">
        <v>18721</v>
      </c>
      <c r="E873" s="125" t="s">
        <v>18668</v>
      </c>
      <c r="F873" s="125" t="s">
        <v>18142</v>
      </c>
      <c r="G873" s="124" t="s">
        <v>15008</v>
      </c>
      <c r="H873" s="127"/>
    </row>
    <row r="874" spans="1:8" x14ac:dyDescent="0.25">
      <c r="A874" s="127"/>
      <c r="B874" s="124" t="s">
        <v>19115</v>
      </c>
      <c r="C874" s="124" t="s">
        <v>15892</v>
      </c>
      <c r="D874" s="125" t="s">
        <v>22847</v>
      </c>
      <c r="E874" s="125" t="s">
        <v>18668</v>
      </c>
      <c r="G874" s="124" t="s">
        <v>15008</v>
      </c>
      <c r="H874" s="127"/>
    </row>
    <row r="875" spans="1:8" x14ac:dyDescent="0.25">
      <c r="A875" s="127"/>
      <c r="B875" s="124" t="s">
        <v>18722</v>
      </c>
      <c r="C875" s="124" t="s">
        <v>15892</v>
      </c>
      <c r="D875" s="125" t="s">
        <v>18723</v>
      </c>
      <c r="E875" s="125" t="s">
        <v>18668</v>
      </c>
      <c r="F875" s="125" t="s">
        <v>18142</v>
      </c>
      <c r="G875" s="124" t="s">
        <v>15008</v>
      </c>
      <c r="H875" s="127"/>
    </row>
    <row r="876" spans="1:8" ht="45" x14ac:dyDescent="0.25">
      <c r="A876" s="127"/>
      <c r="B876" s="124" t="s">
        <v>18724</v>
      </c>
      <c r="C876" s="124" t="s">
        <v>15892</v>
      </c>
      <c r="D876" s="125" t="s">
        <v>18725</v>
      </c>
      <c r="E876" s="125" t="s">
        <v>18668</v>
      </c>
      <c r="F876" s="125" t="s">
        <v>18726</v>
      </c>
      <c r="G876" s="124" t="s">
        <v>15008</v>
      </c>
      <c r="H876" s="127"/>
    </row>
    <row r="877" spans="1:8" ht="45" x14ac:dyDescent="0.25">
      <c r="A877" s="127"/>
      <c r="B877" s="124" t="s">
        <v>18727</v>
      </c>
      <c r="C877" s="124" t="s">
        <v>15892</v>
      </c>
      <c r="D877" s="125" t="s">
        <v>18728</v>
      </c>
      <c r="E877" s="125" t="s">
        <v>18668</v>
      </c>
      <c r="F877" s="125" t="s">
        <v>18729</v>
      </c>
      <c r="G877" s="124" t="s">
        <v>15008</v>
      </c>
      <c r="H877" s="127"/>
    </row>
    <row r="878" spans="1:8" ht="45" x14ac:dyDescent="0.25">
      <c r="A878" s="127"/>
      <c r="B878" s="124" t="s">
        <v>18730</v>
      </c>
      <c r="C878" s="124" t="s">
        <v>15892</v>
      </c>
      <c r="D878" s="125" t="s">
        <v>18731</v>
      </c>
      <c r="E878" s="125" t="s">
        <v>18668</v>
      </c>
      <c r="F878" s="125" t="s">
        <v>18732</v>
      </c>
      <c r="G878" s="124" t="s">
        <v>15008</v>
      </c>
      <c r="H878" s="127"/>
    </row>
    <row r="879" spans="1:8" ht="45" x14ac:dyDescent="0.25">
      <c r="A879" s="127"/>
      <c r="B879" s="124" t="s">
        <v>18733</v>
      </c>
      <c r="C879" s="124" t="s">
        <v>15892</v>
      </c>
      <c r="D879" s="125" t="s">
        <v>18734</v>
      </c>
      <c r="E879" s="125" t="s">
        <v>18668</v>
      </c>
      <c r="F879" s="125" t="s">
        <v>18735</v>
      </c>
      <c r="G879" s="124" t="s">
        <v>15008</v>
      </c>
      <c r="H879" s="127"/>
    </row>
    <row r="880" spans="1:8" x14ac:dyDescent="0.25">
      <c r="A880" s="127"/>
      <c r="B880" s="124" t="s">
        <v>18736</v>
      </c>
      <c r="C880" s="124" t="s">
        <v>15892</v>
      </c>
      <c r="D880" s="125" t="s">
        <v>18737</v>
      </c>
      <c r="E880" s="125" t="s">
        <v>18668</v>
      </c>
      <c r="G880" s="124" t="s">
        <v>15008</v>
      </c>
      <c r="H880" s="127"/>
    </row>
    <row r="881" spans="1:8" x14ac:dyDescent="0.25">
      <c r="A881" s="127"/>
      <c r="B881" s="124" t="s">
        <v>18738</v>
      </c>
      <c r="C881" s="124" t="s">
        <v>15892</v>
      </c>
      <c r="D881" s="125" t="s">
        <v>18739</v>
      </c>
      <c r="E881" s="125" t="s">
        <v>18668</v>
      </c>
      <c r="G881" s="124" t="s">
        <v>15008</v>
      </c>
      <c r="H881" s="127"/>
    </row>
    <row r="882" spans="1:8" x14ac:dyDescent="0.25">
      <c r="A882" s="127"/>
      <c r="B882" s="124" t="s">
        <v>18740</v>
      </c>
      <c r="C882" s="124" t="s">
        <v>15892</v>
      </c>
      <c r="D882" s="125" t="s">
        <v>18741</v>
      </c>
      <c r="E882" s="125" t="s">
        <v>18668</v>
      </c>
      <c r="G882" s="124" t="s">
        <v>15008</v>
      </c>
      <c r="H882" s="127"/>
    </row>
    <row r="883" spans="1:8" ht="30" x14ac:dyDescent="0.25">
      <c r="A883" s="127"/>
      <c r="B883" s="124" t="s">
        <v>18742</v>
      </c>
      <c r="C883" s="124" t="s">
        <v>15892</v>
      </c>
      <c r="D883" s="125" t="s">
        <v>18743</v>
      </c>
      <c r="E883" s="125" t="s">
        <v>18744</v>
      </c>
      <c r="F883" s="125" t="s">
        <v>18745</v>
      </c>
      <c r="G883" s="124" t="s">
        <v>15008</v>
      </c>
      <c r="H883" s="127"/>
    </row>
    <row r="884" spans="1:8" ht="30" x14ac:dyDescent="0.25">
      <c r="A884" s="127"/>
      <c r="B884" s="124" t="s">
        <v>18746</v>
      </c>
      <c r="C884" s="124" t="s">
        <v>15892</v>
      </c>
      <c r="D884" s="125" t="s">
        <v>18747</v>
      </c>
      <c r="E884" s="125" t="s">
        <v>18744</v>
      </c>
      <c r="F884" s="125" t="s">
        <v>18522</v>
      </c>
      <c r="G884" s="124" t="s">
        <v>15008</v>
      </c>
      <c r="H884" s="127"/>
    </row>
    <row r="885" spans="1:8" ht="30" x14ac:dyDescent="0.25">
      <c r="A885" s="127"/>
      <c r="B885" s="124" t="s">
        <v>18748</v>
      </c>
      <c r="C885" s="124" t="s">
        <v>15892</v>
      </c>
      <c r="D885" s="125" t="s">
        <v>18749</v>
      </c>
      <c r="E885" s="125" t="s">
        <v>18744</v>
      </c>
      <c r="F885" s="125" t="s">
        <v>18522</v>
      </c>
      <c r="G885" s="124" t="s">
        <v>15008</v>
      </c>
      <c r="H885" s="127"/>
    </row>
    <row r="886" spans="1:8" ht="30" x14ac:dyDescent="0.25">
      <c r="A886" s="127"/>
      <c r="B886" s="124" t="s">
        <v>18750</v>
      </c>
      <c r="C886" s="124" t="s">
        <v>15892</v>
      </c>
      <c r="D886" s="125" t="s">
        <v>18751</v>
      </c>
      <c r="E886" s="125" t="s">
        <v>18744</v>
      </c>
      <c r="F886" s="125" t="s">
        <v>18522</v>
      </c>
      <c r="G886" s="124" t="s">
        <v>15008</v>
      </c>
      <c r="H886" s="127"/>
    </row>
    <row r="887" spans="1:8" ht="30" x14ac:dyDescent="0.25">
      <c r="A887" s="127"/>
      <c r="B887" s="124" t="s">
        <v>18752</v>
      </c>
      <c r="C887" s="124" t="s">
        <v>15892</v>
      </c>
      <c r="D887" s="125" t="s">
        <v>18753</v>
      </c>
      <c r="E887" s="125" t="s">
        <v>18744</v>
      </c>
      <c r="F887" s="125" t="s">
        <v>18522</v>
      </c>
      <c r="G887" s="124" t="s">
        <v>15008</v>
      </c>
      <c r="H887" s="127"/>
    </row>
    <row r="888" spans="1:8" ht="30" x14ac:dyDescent="0.25">
      <c r="A888" s="127"/>
      <c r="B888" s="124" t="s">
        <v>18754</v>
      </c>
      <c r="C888" s="124" t="s">
        <v>15892</v>
      </c>
      <c r="D888" s="125" t="s">
        <v>18755</v>
      </c>
      <c r="E888" s="125" t="s">
        <v>18744</v>
      </c>
      <c r="F888" s="125" t="s">
        <v>18522</v>
      </c>
      <c r="G888" s="124" t="s">
        <v>15008</v>
      </c>
      <c r="H888" s="127"/>
    </row>
    <row r="889" spans="1:8" ht="30" x14ac:dyDescent="0.25">
      <c r="A889" s="127"/>
      <c r="B889" s="124" t="s">
        <v>18756</v>
      </c>
      <c r="C889" s="124" t="s">
        <v>15892</v>
      </c>
      <c r="D889" s="125" t="s">
        <v>18757</v>
      </c>
      <c r="E889" s="125" t="s">
        <v>18744</v>
      </c>
      <c r="F889" s="125" t="s">
        <v>18522</v>
      </c>
      <c r="G889" s="124" t="s">
        <v>15008</v>
      </c>
      <c r="H889" s="127"/>
    </row>
    <row r="890" spans="1:8" ht="30" x14ac:dyDescent="0.25">
      <c r="A890" s="127"/>
      <c r="B890" s="124" t="s">
        <v>18758</v>
      </c>
      <c r="C890" s="124" t="s">
        <v>15892</v>
      </c>
      <c r="D890" s="125" t="s">
        <v>18759</v>
      </c>
      <c r="E890" s="125" t="s">
        <v>18744</v>
      </c>
      <c r="F890" s="125" t="s">
        <v>18760</v>
      </c>
      <c r="G890" s="124" t="s">
        <v>15008</v>
      </c>
      <c r="H890" s="127"/>
    </row>
    <row r="891" spans="1:8" ht="30" x14ac:dyDescent="0.25">
      <c r="A891" s="127"/>
      <c r="B891" s="124" t="s">
        <v>18761</v>
      </c>
      <c r="C891" s="124" t="s">
        <v>15892</v>
      </c>
      <c r="D891" s="125" t="s">
        <v>18762</v>
      </c>
      <c r="E891" s="125" t="s">
        <v>18744</v>
      </c>
      <c r="F891" s="125" t="s">
        <v>18522</v>
      </c>
      <c r="G891" s="124" t="s">
        <v>15008</v>
      </c>
      <c r="H891" s="127"/>
    </row>
    <row r="892" spans="1:8" ht="30" x14ac:dyDescent="0.25">
      <c r="A892" s="127"/>
      <c r="B892" s="124" t="s">
        <v>18763</v>
      </c>
      <c r="C892" s="124" t="s">
        <v>15892</v>
      </c>
      <c r="D892" s="125" t="s">
        <v>18764</v>
      </c>
      <c r="E892" s="125" t="s">
        <v>18744</v>
      </c>
      <c r="F892" s="125" t="s">
        <v>18522</v>
      </c>
      <c r="G892" s="124" t="s">
        <v>15008</v>
      </c>
      <c r="H892" s="127"/>
    </row>
    <row r="893" spans="1:8" ht="30" x14ac:dyDescent="0.25">
      <c r="A893" s="127"/>
      <c r="B893" s="124" t="s">
        <v>18765</v>
      </c>
      <c r="C893" s="124" t="s">
        <v>15892</v>
      </c>
      <c r="D893" s="125" t="s">
        <v>16904</v>
      </c>
      <c r="E893" s="125" t="s">
        <v>18744</v>
      </c>
      <c r="F893" s="125" t="s">
        <v>18522</v>
      </c>
      <c r="G893" s="124" t="s">
        <v>15008</v>
      </c>
      <c r="H893" s="127"/>
    </row>
    <row r="894" spans="1:8" ht="30" x14ac:dyDescent="0.25">
      <c r="A894" s="127"/>
      <c r="B894" s="124" t="s">
        <v>18766</v>
      </c>
      <c r="C894" s="124" t="s">
        <v>15892</v>
      </c>
      <c r="D894" s="125" t="s">
        <v>18767</v>
      </c>
      <c r="E894" s="125" t="s">
        <v>18744</v>
      </c>
      <c r="F894" s="125" t="s">
        <v>18768</v>
      </c>
      <c r="G894" s="124" t="s">
        <v>15008</v>
      </c>
      <c r="H894" s="127"/>
    </row>
    <row r="895" spans="1:8" ht="30" x14ac:dyDescent="0.25">
      <c r="A895" s="127"/>
      <c r="B895" s="124" t="s">
        <v>18769</v>
      </c>
      <c r="C895" s="124" t="s">
        <v>15892</v>
      </c>
      <c r="D895" s="125" t="s">
        <v>18770</v>
      </c>
      <c r="E895" s="125" t="s">
        <v>18744</v>
      </c>
      <c r="F895" s="125" t="s">
        <v>18771</v>
      </c>
      <c r="G895" s="124" t="s">
        <v>15008</v>
      </c>
      <c r="H895" s="127"/>
    </row>
    <row r="896" spans="1:8" ht="30" x14ac:dyDescent="0.25">
      <c r="A896" s="127"/>
      <c r="B896" s="124" t="s">
        <v>18772</v>
      </c>
      <c r="C896" s="124" t="s">
        <v>15892</v>
      </c>
      <c r="D896" s="125" t="s">
        <v>18773</v>
      </c>
      <c r="E896" s="125" t="s">
        <v>18744</v>
      </c>
      <c r="F896" s="125" t="s">
        <v>18774</v>
      </c>
      <c r="G896" s="124" t="s">
        <v>15008</v>
      </c>
      <c r="H896" s="127"/>
    </row>
    <row r="897" spans="1:8" ht="30" x14ac:dyDescent="0.25">
      <c r="A897" s="127"/>
      <c r="B897" s="124" t="s">
        <v>18775</v>
      </c>
      <c r="C897" s="124" t="s">
        <v>15892</v>
      </c>
      <c r="D897" s="125" t="s">
        <v>22848</v>
      </c>
      <c r="E897" s="125" t="s">
        <v>18744</v>
      </c>
      <c r="F897" s="125" t="s">
        <v>18776</v>
      </c>
      <c r="G897" s="124" t="s">
        <v>15008</v>
      </c>
      <c r="H897" s="127"/>
    </row>
    <row r="898" spans="1:8" x14ac:dyDescent="0.25">
      <c r="A898" s="127"/>
      <c r="B898" s="124" t="s">
        <v>23562</v>
      </c>
      <c r="C898" s="124" t="s">
        <v>15892</v>
      </c>
      <c r="D898" s="125" t="s">
        <v>23563</v>
      </c>
      <c r="E898" s="125" t="s">
        <v>17081</v>
      </c>
      <c r="G898" s="124" t="s">
        <v>15008</v>
      </c>
      <c r="H898" s="127"/>
    </row>
    <row r="899" spans="1:8" x14ac:dyDescent="0.25">
      <c r="A899" s="127"/>
      <c r="B899" s="124" t="s">
        <v>18777</v>
      </c>
      <c r="C899" s="124" t="s">
        <v>15892</v>
      </c>
      <c r="D899" s="125" t="s">
        <v>18778</v>
      </c>
      <c r="E899" s="125" t="s">
        <v>16702</v>
      </c>
      <c r="G899" s="124" t="s">
        <v>15008</v>
      </c>
      <c r="H899" s="127"/>
    </row>
    <row r="900" spans="1:8" x14ac:dyDescent="0.25">
      <c r="A900" s="127"/>
      <c r="B900" s="124" t="s">
        <v>18779</v>
      </c>
      <c r="C900" s="124" t="s">
        <v>15892</v>
      </c>
      <c r="D900" s="125" t="s">
        <v>18780</v>
      </c>
      <c r="E900" s="125" t="s">
        <v>16702</v>
      </c>
      <c r="G900" s="124" t="s">
        <v>15008</v>
      </c>
      <c r="H900" s="127"/>
    </row>
    <row r="901" spans="1:8" x14ac:dyDescent="0.25">
      <c r="A901" s="127"/>
      <c r="B901" s="124" t="s">
        <v>18781</v>
      </c>
      <c r="C901" s="124" t="s">
        <v>15892</v>
      </c>
      <c r="D901" s="125" t="s">
        <v>18782</v>
      </c>
      <c r="E901" s="125" t="s">
        <v>16702</v>
      </c>
      <c r="G901" s="124" t="s">
        <v>15008</v>
      </c>
      <c r="H901" s="127"/>
    </row>
    <row r="902" spans="1:8" x14ac:dyDescent="0.25">
      <c r="A902" s="127"/>
      <c r="B902" s="124" t="s">
        <v>18783</v>
      </c>
      <c r="C902" s="124" t="s">
        <v>15892</v>
      </c>
      <c r="D902" s="125" t="s">
        <v>18784</v>
      </c>
      <c r="E902" s="125" t="s">
        <v>16702</v>
      </c>
      <c r="G902" s="124" t="s">
        <v>15008</v>
      </c>
      <c r="H902" s="127"/>
    </row>
    <row r="903" spans="1:8" x14ac:dyDescent="0.25">
      <c r="A903" s="127"/>
      <c r="B903" s="124" t="s">
        <v>18785</v>
      </c>
      <c r="C903" s="124" t="s">
        <v>15892</v>
      </c>
      <c r="D903" s="125" t="s">
        <v>18786</v>
      </c>
      <c r="E903" s="125" t="s">
        <v>16702</v>
      </c>
      <c r="G903" s="124" t="s">
        <v>15008</v>
      </c>
      <c r="H903" s="127"/>
    </row>
    <row r="904" spans="1:8" x14ac:dyDescent="0.25">
      <c r="A904" s="127"/>
      <c r="B904" s="124" t="s">
        <v>18787</v>
      </c>
      <c r="C904" s="124" t="s">
        <v>15892</v>
      </c>
      <c r="D904" s="125" t="s">
        <v>18788</v>
      </c>
      <c r="E904" s="125" t="s">
        <v>16702</v>
      </c>
      <c r="G904" s="124" t="s">
        <v>15008</v>
      </c>
      <c r="H904" s="127"/>
    </row>
    <row r="905" spans="1:8" x14ac:dyDescent="0.25">
      <c r="A905" s="127"/>
      <c r="B905" s="124" t="s">
        <v>18789</v>
      </c>
      <c r="C905" s="124" t="s">
        <v>15892</v>
      </c>
      <c r="D905" s="125" t="s">
        <v>18790</v>
      </c>
      <c r="E905" s="125" t="s">
        <v>16702</v>
      </c>
      <c r="G905" s="124" t="s">
        <v>15008</v>
      </c>
      <c r="H905" s="127"/>
    </row>
    <row r="906" spans="1:8" x14ac:dyDescent="0.25">
      <c r="A906" s="127"/>
      <c r="B906" s="124" t="s">
        <v>18791</v>
      </c>
      <c r="C906" s="124" t="s">
        <v>15892</v>
      </c>
      <c r="D906" s="125" t="s">
        <v>18792</v>
      </c>
      <c r="E906" s="125" t="s">
        <v>16702</v>
      </c>
      <c r="G906" s="124" t="s">
        <v>15008</v>
      </c>
      <c r="H906" s="127"/>
    </row>
    <row r="907" spans="1:8" x14ac:dyDescent="0.25">
      <c r="A907" s="127"/>
      <c r="B907" s="124" t="s">
        <v>18793</v>
      </c>
      <c r="C907" s="124" t="s">
        <v>15892</v>
      </c>
      <c r="D907" s="125" t="s">
        <v>18794</v>
      </c>
      <c r="E907" s="125" t="s">
        <v>16702</v>
      </c>
      <c r="G907" s="124" t="s">
        <v>15008</v>
      </c>
      <c r="H907" s="127"/>
    </row>
    <row r="908" spans="1:8" x14ac:dyDescent="0.25">
      <c r="A908" s="127"/>
      <c r="B908" s="124" t="s">
        <v>18795</v>
      </c>
      <c r="C908" s="124" t="s">
        <v>15892</v>
      </c>
      <c r="D908" s="125" t="s">
        <v>18796</v>
      </c>
      <c r="E908" s="125" t="s">
        <v>16702</v>
      </c>
      <c r="G908" s="124" t="s">
        <v>15008</v>
      </c>
      <c r="H908" s="127"/>
    </row>
    <row r="909" spans="1:8" x14ac:dyDescent="0.25">
      <c r="A909" s="127"/>
      <c r="B909" s="124" t="s">
        <v>18797</v>
      </c>
      <c r="C909" s="124" t="s">
        <v>15892</v>
      </c>
      <c r="D909" s="125" t="s">
        <v>18798</v>
      </c>
      <c r="E909" s="125" t="s">
        <v>16702</v>
      </c>
      <c r="G909" s="124" t="s">
        <v>15008</v>
      </c>
      <c r="H909" s="127"/>
    </row>
    <row r="910" spans="1:8" x14ac:dyDescent="0.25">
      <c r="A910" s="127"/>
      <c r="B910" s="124" t="s">
        <v>18799</v>
      </c>
      <c r="C910" s="124" t="s">
        <v>15892</v>
      </c>
      <c r="D910" s="125" t="s">
        <v>18800</v>
      </c>
      <c r="E910" s="125" t="s">
        <v>16702</v>
      </c>
      <c r="G910" s="124" t="s">
        <v>15008</v>
      </c>
      <c r="H910" s="127"/>
    </row>
    <row r="911" spans="1:8" x14ac:dyDescent="0.25">
      <c r="A911" s="127"/>
      <c r="B911" s="124" t="s">
        <v>18801</v>
      </c>
      <c r="C911" s="124" t="s">
        <v>15892</v>
      </c>
      <c r="D911" s="125" t="s">
        <v>18802</v>
      </c>
      <c r="E911" s="125" t="s">
        <v>16702</v>
      </c>
      <c r="G911" s="124" t="s">
        <v>15008</v>
      </c>
      <c r="H911" s="127"/>
    </row>
    <row r="912" spans="1:8" x14ac:dyDescent="0.25">
      <c r="A912" s="127"/>
      <c r="B912" s="124" t="s">
        <v>18803</v>
      </c>
      <c r="C912" s="124" t="s">
        <v>15892</v>
      </c>
      <c r="D912" s="125" t="s">
        <v>18804</v>
      </c>
      <c r="E912" s="125" t="s">
        <v>16702</v>
      </c>
      <c r="G912" s="124" t="s">
        <v>15008</v>
      </c>
      <c r="H912" s="127"/>
    </row>
    <row r="913" spans="1:8" x14ac:dyDescent="0.25">
      <c r="A913" s="127"/>
      <c r="B913" s="124" t="s">
        <v>18805</v>
      </c>
      <c r="C913" s="124" t="s">
        <v>15892</v>
      </c>
      <c r="D913" s="125" t="s">
        <v>18806</v>
      </c>
      <c r="E913" s="125" t="s">
        <v>16702</v>
      </c>
      <c r="G913" s="124" t="s">
        <v>15008</v>
      </c>
      <c r="H913" s="127"/>
    </row>
    <row r="914" spans="1:8" x14ac:dyDescent="0.25">
      <c r="A914" s="127"/>
      <c r="B914" s="124" t="s">
        <v>18807</v>
      </c>
      <c r="C914" s="124" t="s">
        <v>15892</v>
      </c>
      <c r="D914" s="125" t="s">
        <v>18808</v>
      </c>
      <c r="E914" s="125" t="s">
        <v>16702</v>
      </c>
      <c r="G914" s="124" t="s">
        <v>15008</v>
      </c>
      <c r="H914" s="127"/>
    </row>
    <row r="915" spans="1:8" x14ac:dyDescent="0.25">
      <c r="A915" s="127"/>
      <c r="B915" s="124" t="s">
        <v>18809</v>
      </c>
      <c r="C915" s="124" t="s">
        <v>15892</v>
      </c>
      <c r="D915" s="125" t="s">
        <v>18810</v>
      </c>
      <c r="E915" s="125" t="s">
        <v>16702</v>
      </c>
      <c r="G915" s="124" t="s">
        <v>15008</v>
      </c>
      <c r="H915" s="127"/>
    </row>
    <row r="916" spans="1:8" x14ac:dyDescent="0.25">
      <c r="A916" s="127"/>
      <c r="B916" s="124" t="s">
        <v>18811</v>
      </c>
      <c r="C916" s="124" t="s">
        <v>15892</v>
      </c>
      <c r="D916" s="125" t="s">
        <v>18812</v>
      </c>
      <c r="E916" s="125" t="s">
        <v>16702</v>
      </c>
      <c r="G916" s="124" t="s">
        <v>15008</v>
      </c>
      <c r="H916" s="127"/>
    </row>
    <row r="917" spans="1:8" x14ac:dyDescent="0.25">
      <c r="A917" s="127"/>
      <c r="B917" s="124" t="s">
        <v>18813</v>
      </c>
      <c r="C917" s="124" t="s">
        <v>15892</v>
      </c>
      <c r="D917" s="125" t="s">
        <v>18814</v>
      </c>
      <c r="E917" s="125" t="s">
        <v>16702</v>
      </c>
      <c r="G917" s="124" t="s">
        <v>15008</v>
      </c>
      <c r="H917" s="127"/>
    </row>
    <row r="918" spans="1:8" x14ac:dyDescent="0.25">
      <c r="A918" s="127"/>
      <c r="B918" s="124" t="s">
        <v>18815</v>
      </c>
      <c r="C918" s="124" t="s">
        <v>15892</v>
      </c>
      <c r="D918" s="125" t="s">
        <v>18816</v>
      </c>
      <c r="E918" s="125" t="s">
        <v>16702</v>
      </c>
      <c r="G918" s="124" t="s">
        <v>15008</v>
      </c>
      <c r="H918" s="127"/>
    </row>
    <row r="919" spans="1:8" x14ac:dyDescent="0.25">
      <c r="A919" s="127"/>
      <c r="B919" s="124" t="s">
        <v>18817</v>
      </c>
      <c r="C919" s="124" t="s">
        <v>15892</v>
      </c>
      <c r="D919" s="125" t="s">
        <v>18818</v>
      </c>
      <c r="E919" s="125" t="s">
        <v>16702</v>
      </c>
      <c r="G919" s="124" t="s">
        <v>15008</v>
      </c>
      <c r="H919" s="127"/>
    </row>
    <row r="920" spans="1:8" x14ac:dyDescent="0.25">
      <c r="A920" s="127"/>
      <c r="B920" s="124" t="s">
        <v>18819</v>
      </c>
      <c r="C920" s="124" t="s">
        <v>15892</v>
      </c>
      <c r="D920" s="125" t="s">
        <v>18820</v>
      </c>
      <c r="E920" s="125" t="s">
        <v>16702</v>
      </c>
      <c r="G920" s="124" t="s">
        <v>15008</v>
      </c>
      <c r="H920" s="127"/>
    </row>
    <row r="921" spans="1:8" x14ac:dyDescent="0.25">
      <c r="A921" s="127"/>
      <c r="B921" s="124" t="s">
        <v>18821</v>
      </c>
      <c r="C921" s="124" t="s">
        <v>15892</v>
      </c>
      <c r="D921" s="125" t="s">
        <v>18437</v>
      </c>
      <c r="E921" s="125" t="s">
        <v>16702</v>
      </c>
      <c r="G921" s="124" t="s">
        <v>15008</v>
      </c>
      <c r="H921" s="127"/>
    </row>
    <row r="922" spans="1:8" x14ac:dyDescent="0.25">
      <c r="A922" s="127"/>
      <c r="B922" s="124" t="s">
        <v>18822</v>
      </c>
      <c r="C922" s="124" t="s">
        <v>15892</v>
      </c>
      <c r="D922" s="125" t="s">
        <v>18823</v>
      </c>
      <c r="E922" s="125" t="s">
        <v>16702</v>
      </c>
      <c r="G922" s="124" t="s">
        <v>15008</v>
      </c>
      <c r="H922" s="127"/>
    </row>
    <row r="923" spans="1:8" x14ac:dyDescent="0.25">
      <c r="A923" s="127"/>
      <c r="B923" s="124" t="s">
        <v>18824</v>
      </c>
      <c r="C923" s="124" t="s">
        <v>15892</v>
      </c>
      <c r="D923" s="125" t="s">
        <v>18825</v>
      </c>
      <c r="E923" s="125" t="s">
        <v>16702</v>
      </c>
      <c r="G923" s="124" t="s">
        <v>15008</v>
      </c>
      <c r="H923" s="127"/>
    </row>
    <row r="924" spans="1:8" x14ac:dyDescent="0.25">
      <c r="A924" s="127"/>
      <c r="B924" s="124" t="s">
        <v>18826</v>
      </c>
      <c r="C924" s="124" t="s">
        <v>15892</v>
      </c>
      <c r="D924" s="125" t="s">
        <v>18827</v>
      </c>
      <c r="E924" s="125" t="s">
        <v>16702</v>
      </c>
      <c r="G924" s="124" t="s">
        <v>15008</v>
      </c>
      <c r="H924" s="127"/>
    </row>
    <row r="925" spans="1:8" x14ac:dyDescent="0.25">
      <c r="A925" s="127"/>
      <c r="B925" s="124" t="s">
        <v>18828</v>
      </c>
      <c r="C925" s="124" t="s">
        <v>15892</v>
      </c>
      <c r="D925" s="125" t="s">
        <v>18829</v>
      </c>
      <c r="E925" s="125" t="s">
        <v>16702</v>
      </c>
      <c r="G925" s="124" t="s">
        <v>15008</v>
      </c>
      <c r="H925" s="127"/>
    </row>
    <row r="926" spans="1:8" x14ac:dyDescent="0.25">
      <c r="A926" s="127"/>
      <c r="B926" s="124" t="s">
        <v>18830</v>
      </c>
      <c r="C926" s="124" t="s">
        <v>15892</v>
      </c>
      <c r="D926" s="125" t="s">
        <v>18831</v>
      </c>
      <c r="E926" s="125" t="s">
        <v>16702</v>
      </c>
      <c r="G926" s="124" t="s">
        <v>15008</v>
      </c>
      <c r="H926" s="127"/>
    </row>
    <row r="927" spans="1:8" x14ac:dyDescent="0.25">
      <c r="A927" s="127"/>
      <c r="B927" s="124" t="s">
        <v>18832</v>
      </c>
      <c r="C927" s="124" t="s">
        <v>15892</v>
      </c>
      <c r="D927" s="125" t="s">
        <v>18833</v>
      </c>
      <c r="E927" s="125" t="s">
        <v>16702</v>
      </c>
      <c r="G927" s="124" t="s">
        <v>15008</v>
      </c>
      <c r="H927" s="127"/>
    </row>
    <row r="928" spans="1:8" x14ac:dyDescent="0.25">
      <c r="A928" s="127"/>
      <c r="B928" s="124" t="s">
        <v>18834</v>
      </c>
      <c r="C928" s="124" t="s">
        <v>15892</v>
      </c>
      <c r="D928" s="125" t="s">
        <v>18835</v>
      </c>
      <c r="E928" s="125" t="s">
        <v>16702</v>
      </c>
      <c r="G928" s="124" t="s">
        <v>15008</v>
      </c>
      <c r="H928" s="127"/>
    </row>
    <row r="929" spans="1:8" x14ac:dyDescent="0.25">
      <c r="A929" s="127"/>
      <c r="B929" s="124" t="s">
        <v>18836</v>
      </c>
      <c r="C929" s="124" t="s">
        <v>15892</v>
      </c>
      <c r="D929" s="125" t="s">
        <v>18837</v>
      </c>
      <c r="E929" s="125" t="s">
        <v>16702</v>
      </c>
      <c r="G929" s="124" t="s">
        <v>15008</v>
      </c>
      <c r="H929" s="127"/>
    </row>
    <row r="930" spans="1:8" x14ac:dyDescent="0.25">
      <c r="A930" s="127"/>
      <c r="B930" s="124" t="s">
        <v>18838</v>
      </c>
      <c r="C930" s="124" t="s">
        <v>15892</v>
      </c>
      <c r="D930" s="125" t="s">
        <v>18839</v>
      </c>
      <c r="E930" s="125" t="s">
        <v>16702</v>
      </c>
      <c r="G930" s="124" t="s">
        <v>15008</v>
      </c>
      <c r="H930" s="127"/>
    </row>
    <row r="931" spans="1:8" x14ac:dyDescent="0.25">
      <c r="A931" s="127"/>
      <c r="B931" s="124" t="s">
        <v>18840</v>
      </c>
      <c r="C931" s="124" t="s">
        <v>15892</v>
      </c>
      <c r="D931" s="125" t="s">
        <v>18841</v>
      </c>
      <c r="E931" s="125" t="s">
        <v>16702</v>
      </c>
      <c r="G931" s="124" t="s">
        <v>15008</v>
      </c>
      <c r="H931" s="127"/>
    </row>
    <row r="932" spans="1:8" ht="30" x14ac:dyDescent="0.25">
      <c r="A932" s="127"/>
      <c r="B932" s="124" t="s">
        <v>18842</v>
      </c>
      <c r="C932" s="124" t="s">
        <v>15892</v>
      </c>
      <c r="D932" s="125" t="s">
        <v>18843</v>
      </c>
      <c r="E932" s="125" t="s">
        <v>18844</v>
      </c>
      <c r="G932" s="124" t="s">
        <v>15008</v>
      </c>
      <c r="H932" s="127"/>
    </row>
    <row r="933" spans="1:8" ht="30" x14ac:dyDescent="0.25">
      <c r="A933" s="127"/>
      <c r="B933" s="124" t="s">
        <v>18845</v>
      </c>
      <c r="C933" s="124" t="s">
        <v>15892</v>
      </c>
      <c r="D933" s="125" t="s">
        <v>18846</v>
      </c>
      <c r="E933" s="125" t="s">
        <v>18844</v>
      </c>
      <c r="G933" s="124" t="s">
        <v>15008</v>
      </c>
      <c r="H933" s="127"/>
    </row>
    <row r="934" spans="1:8" x14ac:dyDescent="0.25">
      <c r="A934" s="127"/>
      <c r="B934" s="124" t="s">
        <v>18847</v>
      </c>
      <c r="C934" s="124" t="s">
        <v>15892</v>
      </c>
      <c r="D934" s="125" t="s">
        <v>18848</v>
      </c>
      <c r="E934" s="125" t="s">
        <v>16702</v>
      </c>
      <c r="G934" s="124" t="s">
        <v>15008</v>
      </c>
      <c r="H934" s="127"/>
    </row>
    <row r="935" spans="1:8" x14ac:dyDescent="0.25">
      <c r="A935" s="127"/>
      <c r="B935" s="124" t="s">
        <v>18849</v>
      </c>
      <c r="C935" s="124" t="s">
        <v>15892</v>
      </c>
      <c r="D935" s="125" t="s">
        <v>18850</v>
      </c>
      <c r="E935" s="125" t="s">
        <v>16702</v>
      </c>
      <c r="G935" s="124" t="s">
        <v>15008</v>
      </c>
      <c r="H935" s="127"/>
    </row>
    <row r="936" spans="1:8" x14ac:dyDescent="0.25">
      <c r="A936" s="127"/>
      <c r="B936" s="124" t="s">
        <v>18851</v>
      </c>
      <c r="C936" s="124" t="s">
        <v>15892</v>
      </c>
      <c r="D936" s="125" t="s">
        <v>18852</v>
      </c>
      <c r="E936" s="125" t="s">
        <v>16702</v>
      </c>
      <c r="G936" s="124" t="s">
        <v>15008</v>
      </c>
      <c r="H936" s="127"/>
    </row>
    <row r="937" spans="1:8" x14ac:dyDescent="0.25">
      <c r="A937" s="127"/>
      <c r="B937" s="124" t="s">
        <v>23564</v>
      </c>
      <c r="C937" s="124" t="s">
        <v>15892</v>
      </c>
      <c r="D937" s="125" t="s">
        <v>23565</v>
      </c>
      <c r="E937" s="125" t="s">
        <v>16702</v>
      </c>
      <c r="G937" s="124" t="s">
        <v>15008</v>
      </c>
      <c r="H937" s="127"/>
    </row>
    <row r="938" spans="1:8" x14ac:dyDescent="0.25">
      <c r="A938" s="127"/>
      <c r="B938" s="124" t="s">
        <v>18853</v>
      </c>
      <c r="C938" s="124" t="s">
        <v>15892</v>
      </c>
      <c r="D938" s="125" t="s">
        <v>18854</v>
      </c>
      <c r="E938" s="125" t="s">
        <v>16702</v>
      </c>
      <c r="G938" s="124" t="s">
        <v>15008</v>
      </c>
      <c r="H938" s="127"/>
    </row>
    <row r="939" spans="1:8" x14ac:dyDescent="0.25">
      <c r="A939" s="127"/>
      <c r="B939" s="124" t="s">
        <v>18855</v>
      </c>
      <c r="C939" s="124" t="s">
        <v>15892</v>
      </c>
      <c r="D939" s="125" t="s">
        <v>18856</v>
      </c>
      <c r="E939" s="125" t="s">
        <v>18436</v>
      </c>
      <c r="G939" s="124" t="s">
        <v>15008</v>
      </c>
      <c r="H939" s="127"/>
    </row>
    <row r="940" spans="1:8" x14ac:dyDescent="0.25">
      <c r="A940" s="127"/>
      <c r="B940" s="124" t="s">
        <v>18857</v>
      </c>
      <c r="C940" s="124" t="s">
        <v>15892</v>
      </c>
      <c r="D940" s="125" t="s">
        <v>18858</v>
      </c>
      <c r="E940" s="125" t="s">
        <v>18436</v>
      </c>
      <c r="G940" s="124" t="s">
        <v>15008</v>
      </c>
      <c r="H940" s="127"/>
    </row>
    <row r="941" spans="1:8" x14ac:dyDescent="0.25">
      <c r="A941" s="127"/>
      <c r="B941" s="124" t="s">
        <v>18859</v>
      </c>
      <c r="C941" s="124" t="s">
        <v>15892</v>
      </c>
      <c r="D941" s="125" t="s">
        <v>18860</v>
      </c>
      <c r="E941" s="125" t="s">
        <v>18861</v>
      </c>
      <c r="G941" s="124" t="s">
        <v>15008</v>
      </c>
      <c r="H941" s="127"/>
    </row>
    <row r="942" spans="1:8" x14ac:dyDescent="0.25">
      <c r="A942" s="127"/>
      <c r="B942" s="124" t="s">
        <v>18862</v>
      </c>
      <c r="C942" s="124" t="s">
        <v>15892</v>
      </c>
      <c r="D942" s="125" t="s">
        <v>18863</v>
      </c>
      <c r="E942" s="125" t="s">
        <v>18861</v>
      </c>
      <c r="G942" s="124" t="s">
        <v>15008</v>
      </c>
      <c r="H942" s="127"/>
    </row>
    <row r="943" spans="1:8" x14ac:dyDescent="0.25">
      <c r="A943" s="127"/>
      <c r="B943" s="124" t="s">
        <v>18864</v>
      </c>
      <c r="C943" s="124" t="s">
        <v>15892</v>
      </c>
      <c r="D943" s="125" t="s">
        <v>18865</v>
      </c>
      <c r="E943" s="125" t="s">
        <v>18861</v>
      </c>
      <c r="G943" s="124" t="s">
        <v>15008</v>
      </c>
      <c r="H943" s="127"/>
    </row>
    <row r="944" spans="1:8" x14ac:dyDescent="0.25">
      <c r="A944" s="127"/>
      <c r="B944" s="124" t="s">
        <v>18866</v>
      </c>
      <c r="C944" s="124" t="s">
        <v>15892</v>
      </c>
      <c r="D944" s="125" t="s">
        <v>18867</v>
      </c>
      <c r="E944" s="125" t="s">
        <v>18861</v>
      </c>
      <c r="G944" s="124" t="s">
        <v>15008</v>
      </c>
      <c r="H944" s="127"/>
    </row>
    <row r="945" spans="1:8" x14ac:dyDescent="0.25">
      <c r="A945" s="127"/>
      <c r="B945" s="124" t="s">
        <v>18868</v>
      </c>
      <c r="C945" s="124" t="s">
        <v>15892</v>
      </c>
      <c r="D945" s="125" t="s">
        <v>18869</v>
      </c>
      <c r="E945" s="125" t="s">
        <v>18861</v>
      </c>
      <c r="G945" s="124" t="s">
        <v>15008</v>
      </c>
      <c r="H945" s="127"/>
    </row>
    <row r="946" spans="1:8" x14ac:dyDescent="0.25">
      <c r="A946" s="127"/>
      <c r="B946" s="124" t="s">
        <v>18870</v>
      </c>
      <c r="C946" s="124" t="s">
        <v>15892</v>
      </c>
      <c r="D946" s="125" t="s">
        <v>18871</v>
      </c>
      <c r="E946" s="125" t="s">
        <v>18861</v>
      </c>
      <c r="G946" s="124" t="s">
        <v>15008</v>
      </c>
      <c r="H946" s="127"/>
    </row>
    <row r="947" spans="1:8" x14ac:dyDescent="0.25">
      <c r="A947" s="127"/>
      <c r="B947" s="124" t="s">
        <v>18872</v>
      </c>
      <c r="C947" s="124" t="s">
        <v>15892</v>
      </c>
      <c r="D947" s="125" t="s">
        <v>18873</v>
      </c>
      <c r="E947" s="125" t="s">
        <v>18861</v>
      </c>
      <c r="G947" s="124" t="s">
        <v>15008</v>
      </c>
      <c r="H947" s="127"/>
    </row>
    <row r="948" spans="1:8" x14ac:dyDescent="0.25">
      <c r="A948" s="127"/>
      <c r="B948" s="124" t="s">
        <v>18874</v>
      </c>
      <c r="C948" s="124" t="s">
        <v>15892</v>
      </c>
      <c r="D948" s="125" t="s">
        <v>18875</v>
      </c>
      <c r="E948" s="125" t="s">
        <v>18861</v>
      </c>
      <c r="G948" s="124" t="s">
        <v>15008</v>
      </c>
      <c r="H948" s="127"/>
    </row>
    <row r="949" spans="1:8" x14ac:dyDescent="0.25">
      <c r="A949" s="127"/>
      <c r="B949" s="124" t="s">
        <v>18876</v>
      </c>
      <c r="C949" s="124" t="s">
        <v>15892</v>
      </c>
      <c r="D949" s="125" t="s">
        <v>18877</v>
      </c>
      <c r="E949" s="125" t="s">
        <v>18861</v>
      </c>
      <c r="G949" s="124" t="s">
        <v>15008</v>
      </c>
      <c r="H949" s="127"/>
    </row>
    <row r="950" spans="1:8" x14ac:dyDescent="0.25">
      <c r="A950" s="127"/>
      <c r="B950" s="124" t="s">
        <v>18878</v>
      </c>
      <c r="C950" s="124" t="s">
        <v>15892</v>
      </c>
      <c r="D950" s="125" t="s">
        <v>18879</v>
      </c>
      <c r="E950" s="125" t="s">
        <v>18861</v>
      </c>
      <c r="G950" s="124" t="s">
        <v>15008</v>
      </c>
      <c r="H950" s="127"/>
    </row>
    <row r="951" spans="1:8" x14ac:dyDescent="0.25">
      <c r="A951" s="127"/>
      <c r="B951" s="124" t="s">
        <v>18880</v>
      </c>
      <c r="C951" s="124" t="s">
        <v>15892</v>
      </c>
      <c r="D951" s="125" t="s">
        <v>18881</v>
      </c>
      <c r="E951" s="125" t="s">
        <v>18861</v>
      </c>
      <c r="G951" s="124" t="s">
        <v>15008</v>
      </c>
      <c r="H951" s="127"/>
    </row>
    <row r="952" spans="1:8" x14ac:dyDescent="0.25">
      <c r="A952" s="127"/>
      <c r="B952" s="124" t="s">
        <v>18882</v>
      </c>
      <c r="C952" s="124" t="s">
        <v>15892</v>
      </c>
      <c r="D952" s="125" t="s">
        <v>18883</v>
      </c>
      <c r="E952" s="125" t="s">
        <v>18861</v>
      </c>
      <c r="G952" s="124" t="s">
        <v>15008</v>
      </c>
      <c r="H952" s="127"/>
    </row>
    <row r="953" spans="1:8" x14ac:dyDescent="0.25">
      <c r="A953" s="127"/>
      <c r="B953" s="124" t="s">
        <v>23566</v>
      </c>
      <c r="C953" s="124" t="s">
        <v>15892</v>
      </c>
      <c r="D953" s="125" t="s">
        <v>23515</v>
      </c>
      <c r="E953" s="125" t="s">
        <v>23473</v>
      </c>
      <c r="G953" s="124" t="s">
        <v>15027</v>
      </c>
      <c r="H953" s="127"/>
    </row>
    <row r="954" spans="1:8" ht="30" x14ac:dyDescent="0.25">
      <c r="A954" s="127"/>
      <c r="B954" s="124" t="s">
        <v>18885</v>
      </c>
      <c r="C954" s="124" t="s">
        <v>15892</v>
      </c>
      <c r="D954" s="125" t="s">
        <v>18886</v>
      </c>
      <c r="E954" s="125" t="s">
        <v>18884</v>
      </c>
      <c r="F954" s="125" t="s">
        <v>18887</v>
      </c>
      <c r="G954" s="124" t="s">
        <v>15008</v>
      </c>
      <c r="H954" s="127"/>
    </row>
    <row r="955" spans="1:8" ht="30" x14ac:dyDescent="0.25">
      <c r="A955" s="127"/>
      <c r="B955" s="124" t="s">
        <v>18888</v>
      </c>
      <c r="C955" s="124" t="s">
        <v>15892</v>
      </c>
      <c r="D955" s="125" t="s">
        <v>18889</v>
      </c>
      <c r="E955" s="125" t="s">
        <v>18884</v>
      </c>
      <c r="F955" s="125" t="s">
        <v>18890</v>
      </c>
      <c r="G955" s="124" t="s">
        <v>15008</v>
      </c>
      <c r="H955" s="127"/>
    </row>
    <row r="956" spans="1:8" ht="30" x14ac:dyDescent="0.25">
      <c r="A956" s="127"/>
      <c r="B956" s="124" t="s">
        <v>18891</v>
      </c>
      <c r="C956" s="124" t="s">
        <v>15892</v>
      </c>
      <c r="D956" s="125" t="s">
        <v>18892</v>
      </c>
      <c r="E956" s="125" t="s">
        <v>18884</v>
      </c>
      <c r="G956" s="124" t="s">
        <v>15008</v>
      </c>
      <c r="H956" s="127"/>
    </row>
    <row r="957" spans="1:8" ht="30" x14ac:dyDescent="0.25">
      <c r="A957" s="127"/>
      <c r="B957" s="124" t="s">
        <v>18893</v>
      </c>
      <c r="C957" s="124" t="s">
        <v>15892</v>
      </c>
      <c r="D957" s="125" t="s">
        <v>18894</v>
      </c>
      <c r="E957" s="125" t="s">
        <v>18884</v>
      </c>
      <c r="G957" s="124" t="s">
        <v>15008</v>
      </c>
      <c r="H957" s="127"/>
    </row>
    <row r="958" spans="1:8" ht="30" x14ac:dyDescent="0.25">
      <c r="A958" s="127"/>
      <c r="B958" s="124" t="s">
        <v>18895</v>
      </c>
      <c r="C958" s="124" t="s">
        <v>15892</v>
      </c>
      <c r="D958" s="125" t="s">
        <v>18896</v>
      </c>
      <c r="E958" s="125" t="s">
        <v>18884</v>
      </c>
      <c r="G958" s="124" t="s">
        <v>15008</v>
      </c>
      <c r="H958" s="127"/>
    </row>
    <row r="959" spans="1:8" ht="30" x14ac:dyDescent="0.25">
      <c r="A959" s="127"/>
      <c r="B959" s="124" t="s">
        <v>18897</v>
      </c>
      <c r="C959" s="124" t="s">
        <v>15892</v>
      </c>
      <c r="D959" s="125" t="s">
        <v>18898</v>
      </c>
      <c r="E959" s="125" t="s">
        <v>18884</v>
      </c>
      <c r="G959" s="124" t="s">
        <v>15008</v>
      </c>
      <c r="H959" s="127"/>
    </row>
    <row r="960" spans="1:8" ht="30" x14ac:dyDescent="0.25">
      <c r="A960" s="127"/>
      <c r="B960" s="124" t="s">
        <v>18899</v>
      </c>
      <c r="C960" s="124" t="s">
        <v>15892</v>
      </c>
      <c r="D960" s="125" t="s">
        <v>18900</v>
      </c>
      <c r="E960" s="125" t="s">
        <v>18884</v>
      </c>
      <c r="G960" s="124" t="s">
        <v>15008</v>
      </c>
      <c r="H960" s="127"/>
    </row>
    <row r="961" spans="1:8" ht="30" x14ac:dyDescent="0.25">
      <c r="A961" s="127"/>
      <c r="B961" s="124" t="s">
        <v>18901</v>
      </c>
      <c r="C961" s="124" t="s">
        <v>15892</v>
      </c>
      <c r="D961" s="125" t="s">
        <v>18902</v>
      </c>
      <c r="E961" s="125" t="s">
        <v>18884</v>
      </c>
      <c r="G961" s="124" t="s">
        <v>15008</v>
      </c>
      <c r="H961" s="127"/>
    </row>
    <row r="962" spans="1:8" ht="30" x14ac:dyDescent="0.25">
      <c r="A962" s="127"/>
      <c r="B962" s="124" t="s">
        <v>18903</v>
      </c>
      <c r="C962" s="124" t="s">
        <v>15892</v>
      </c>
      <c r="D962" s="125" t="s">
        <v>18904</v>
      </c>
      <c r="E962" s="125" t="s">
        <v>18884</v>
      </c>
      <c r="G962" s="124" t="s">
        <v>15008</v>
      </c>
      <c r="H962" s="127"/>
    </row>
    <row r="963" spans="1:8" ht="30" x14ac:dyDescent="0.25">
      <c r="A963" s="127"/>
      <c r="B963" s="124" t="s">
        <v>18905</v>
      </c>
      <c r="C963" s="124" t="s">
        <v>15892</v>
      </c>
      <c r="D963" s="125" t="s">
        <v>18906</v>
      </c>
      <c r="E963" s="125" t="s">
        <v>18884</v>
      </c>
      <c r="G963" s="124" t="s">
        <v>15008</v>
      </c>
      <c r="H963" s="127"/>
    </row>
    <row r="964" spans="1:8" ht="30" x14ac:dyDescent="0.25">
      <c r="A964" s="127"/>
      <c r="B964" s="124" t="s">
        <v>18907</v>
      </c>
      <c r="C964" s="124" t="s">
        <v>15892</v>
      </c>
      <c r="D964" s="125" t="s">
        <v>18908</v>
      </c>
      <c r="E964" s="125" t="s">
        <v>18884</v>
      </c>
      <c r="F964" s="125" t="s">
        <v>18909</v>
      </c>
      <c r="G964" s="124" t="s">
        <v>15008</v>
      </c>
      <c r="H964" s="127"/>
    </row>
    <row r="965" spans="1:8" x14ac:dyDescent="0.25">
      <c r="A965" s="127"/>
      <c r="B965" s="124" t="s">
        <v>18910</v>
      </c>
      <c r="C965" s="124" t="s">
        <v>15892</v>
      </c>
      <c r="D965" s="125" t="s">
        <v>18911</v>
      </c>
      <c r="E965" s="125" t="s">
        <v>18912</v>
      </c>
      <c r="G965" s="124" t="s">
        <v>15008</v>
      </c>
      <c r="H965" s="127"/>
    </row>
    <row r="966" spans="1:8" x14ac:dyDescent="0.25">
      <c r="A966" s="127"/>
      <c r="B966" s="124" t="s">
        <v>18913</v>
      </c>
      <c r="C966" s="124" t="s">
        <v>15892</v>
      </c>
      <c r="D966" s="125" t="s">
        <v>18914</v>
      </c>
      <c r="E966" s="125" t="s">
        <v>18915</v>
      </c>
      <c r="G966" s="124" t="s">
        <v>15008</v>
      </c>
      <c r="H966" s="127"/>
    </row>
    <row r="967" spans="1:8" x14ac:dyDescent="0.25">
      <c r="A967" s="127"/>
      <c r="B967" s="124" t="s">
        <v>18916</v>
      </c>
      <c r="C967" s="124" t="s">
        <v>15892</v>
      </c>
      <c r="D967" s="125" t="s">
        <v>18917</v>
      </c>
      <c r="E967" s="125" t="s">
        <v>18915</v>
      </c>
      <c r="G967" s="124" t="s">
        <v>15008</v>
      </c>
      <c r="H967" s="127"/>
    </row>
    <row r="968" spans="1:8" x14ac:dyDescent="0.25">
      <c r="A968" s="127"/>
      <c r="B968" s="124" t="s">
        <v>18918</v>
      </c>
      <c r="C968" s="124" t="s">
        <v>15892</v>
      </c>
      <c r="D968" s="125" t="s">
        <v>18919</v>
      </c>
      <c r="E968" s="125" t="s">
        <v>18915</v>
      </c>
      <c r="G968" s="124" t="s">
        <v>15008</v>
      </c>
      <c r="H968" s="127"/>
    </row>
    <row r="969" spans="1:8" x14ac:dyDescent="0.25">
      <c r="A969" s="127"/>
      <c r="B969" s="124" t="s">
        <v>18920</v>
      </c>
      <c r="C969" s="124" t="s">
        <v>15892</v>
      </c>
      <c r="D969" s="125" t="s">
        <v>18921</v>
      </c>
      <c r="E969" s="125" t="s">
        <v>18915</v>
      </c>
      <c r="G969" s="124" t="s">
        <v>15008</v>
      </c>
      <c r="H969" s="127"/>
    </row>
    <row r="970" spans="1:8" x14ac:dyDescent="0.25">
      <c r="A970" s="127"/>
      <c r="B970" s="124" t="s">
        <v>18922</v>
      </c>
      <c r="C970" s="124" t="s">
        <v>15892</v>
      </c>
      <c r="D970" s="125" t="s">
        <v>18923</v>
      </c>
      <c r="E970" s="125" t="s">
        <v>18915</v>
      </c>
      <c r="G970" s="124" t="s">
        <v>15008</v>
      </c>
      <c r="H970" s="127"/>
    </row>
    <row r="971" spans="1:8" x14ac:dyDescent="0.25">
      <c r="A971" s="127"/>
      <c r="B971" s="124" t="s">
        <v>18924</v>
      </c>
      <c r="C971" s="124" t="s">
        <v>15892</v>
      </c>
      <c r="D971" s="125" t="s">
        <v>18925</v>
      </c>
      <c r="E971" s="125" t="s">
        <v>18915</v>
      </c>
      <c r="G971" s="124" t="s">
        <v>15008</v>
      </c>
      <c r="H971" s="127"/>
    </row>
    <row r="972" spans="1:8" x14ac:dyDescent="0.25">
      <c r="A972" s="127"/>
      <c r="B972" s="124" t="s">
        <v>18926</v>
      </c>
      <c r="C972" s="124" t="s">
        <v>15892</v>
      </c>
      <c r="D972" s="125" t="s">
        <v>18927</v>
      </c>
      <c r="E972" s="125" t="s">
        <v>18915</v>
      </c>
      <c r="G972" s="124" t="s">
        <v>15008</v>
      </c>
      <c r="H972" s="127"/>
    </row>
    <row r="973" spans="1:8" x14ac:dyDescent="0.25">
      <c r="A973" s="127"/>
      <c r="B973" s="124" t="s">
        <v>18928</v>
      </c>
      <c r="C973" s="124" t="s">
        <v>15892</v>
      </c>
      <c r="D973" s="125" t="s">
        <v>18929</v>
      </c>
      <c r="E973" s="125" t="s">
        <v>18915</v>
      </c>
      <c r="G973" s="124" t="s">
        <v>15008</v>
      </c>
      <c r="H973" s="127"/>
    </row>
    <row r="974" spans="1:8" x14ac:dyDescent="0.25">
      <c r="A974" s="127"/>
      <c r="B974" s="124" t="s">
        <v>18930</v>
      </c>
      <c r="C974" s="124" t="s">
        <v>15892</v>
      </c>
      <c r="D974" s="125" t="s">
        <v>18931</v>
      </c>
      <c r="E974" s="125" t="s">
        <v>18915</v>
      </c>
      <c r="G974" s="124" t="s">
        <v>15008</v>
      </c>
      <c r="H974" s="127"/>
    </row>
    <row r="975" spans="1:8" x14ac:dyDescent="0.25">
      <c r="A975" s="127"/>
      <c r="B975" s="124" t="s">
        <v>18932</v>
      </c>
      <c r="C975" s="124" t="s">
        <v>15892</v>
      </c>
      <c r="D975" s="125" t="s">
        <v>18933</v>
      </c>
      <c r="E975" s="125" t="s">
        <v>18915</v>
      </c>
      <c r="G975" s="124" t="s">
        <v>15008</v>
      </c>
      <c r="H975" s="127"/>
    </row>
    <row r="976" spans="1:8" x14ac:dyDescent="0.25">
      <c r="A976" s="127"/>
      <c r="B976" s="124" t="s">
        <v>18934</v>
      </c>
      <c r="C976" s="124" t="s">
        <v>15892</v>
      </c>
      <c r="D976" s="125" t="s">
        <v>18935</v>
      </c>
      <c r="E976" s="125" t="s">
        <v>18915</v>
      </c>
      <c r="G976" s="124" t="s">
        <v>15008</v>
      </c>
      <c r="H976" s="127"/>
    </row>
    <row r="977" spans="1:8" x14ac:dyDescent="0.25">
      <c r="A977" s="127"/>
      <c r="B977" s="124" t="s">
        <v>18936</v>
      </c>
      <c r="C977" s="124" t="s">
        <v>15892</v>
      </c>
      <c r="D977" s="125" t="s">
        <v>18937</v>
      </c>
      <c r="E977" s="125" t="s">
        <v>18915</v>
      </c>
      <c r="G977" s="124" t="s">
        <v>15008</v>
      </c>
      <c r="H977" s="127"/>
    </row>
    <row r="978" spans="1:8" x14ac:dyDescent="0.25">
      <c r="A978" s="127"/>
      <c r="B978" s="124" t="s">
        <v>18938</v>
      </c>
      <c r="C978" s="124" t="s">
        <v>15892</v>
      </c>
      <c r="D978" s="125" t="s">
        <v>18939</v>
      </c>
      <c r="E978" s="125" t="s">
        <v>18915</v>
      </c>
      <c r="G978" s="124" t="s">
        <v>15008</v>
      </c>
      <c r="H978" s="127"/>
    </row>
    <row r="979" spans="1:8" x14ac:dyDescent="0.25">
      <c r="A979" s="127"/>
      <c r="B979" s="124" t="s">
        <v>18940</v>
      </c>
      <c r="C979" s="124" t="s">
        <v>15892</v>
      </c>
      <c r="D979" s="125" t="s">
        <v>18941</v>
      </c>
      <c r="E979" s="125" t="s">
        <v>18915</v>
      </c>
      <c r="G979" s="124" t="s">
        <v>15008</v>
      </c>
      <c r="H979" s="127"/>
    </row>
    <row r="980" spans="1:8" x14ac:dyDescent="0.25">
      <c r="A980" s="127"/>
      <c r="B980" s="124" t="s">
        <v>18942</v>
      </c>
      <c r="C980" s="124" t="s">
        <v>15892</v>
      </c>
      <c r="D980" s="125" t="s">
        <v>18943</v>
      </c>
      <c r="E980" s="125" t="s">
        <v>18915</v>
      </c>
      <c r="G980" s="124" t="s">
        <v>15008</v>
      </c>
      <c r="H980" s="127"/>
    </row>
    <row r="981" spans="1:8" x14ac:dyDescent="0.25">
      <c r="A981" s="127"/>
      <c r="B981" s="124" t="s">
        <v>18944</v>
      </c>
      <c r="C981" s="124" t="s">
        <v>15892</v>
      </c>
      <c r="D981" s="125" t="s">
        <v>18945</v>
      </c>
      <c r="E981" s="125" t="s">
        <v>18915</v>
      </c>
      <c r="G981" s="124" t="s">
        <v>15008</v>
      </c>
      <c r="H981" s="127"/>
    </row>
    <row r="982" spans="1:8" x14ac:dyDescent="0.25">
      <c r="A982" s="127"/>
      <c r="B982" s="124" t="s">
        <v>18946</v>
      </c>
      <c r="C982" s="124" t="s">
        <v>15892</v>
      </c>
      <c r="D982" s="125" t="s">
        <v>18947</v>
      </c>
      <c r="E982" s="125" t="s">
        <v>18915</v>
      </c>
      <c r="G982" s="124" t="s">
        <v>15008</v>
      </c>
      <c r="H982" s="127"/>
    </row>
    <row r="983" spans="1:8" x14ac:dyDescent="0.25">
      <c r="A983" s="127"/>
      <c r="B983" s="124" t="s">
        <v>18948</v>
      </c>
      <c r="C983" s="124" t="s">
        <v>15892</v>
      </c>
      <c r="D983" s="125" t="s">
        <v>18949</v>
      </c>
      <c r="E983" s="125" t="s">
        <v>18915</v>
      </c>
      <c r="G983" s="124" t="s">
        <v>15008</v>
      </c>
      <c r="H983" s="127"/>
    </row>
    <row r="984" spans="1:8" x14ac:dyDescent="0.25">
      <c r="A984" s="127"/>
      <c r="B984" s="124" t="s">
        <v>18950</v>
      </c>
      <c r="C984" s="124" t="s">
        <v>15892</v>
      </c>
      <c r="D984" s="125" t="s">
        <v>18951</v>
      </c>
      <c r="E984" s="125" t="s">
        <v>18915</v>
      </c>
      <c r="G984" s="124" t="s">
        <v>15008</v>
      </c>
      <c r="H984" s="127"/>
    </row>
    <row r="985" spans="1:8" x14ac:dyDescent="0.25">
      <c r="A985" s="127"/>
      <c r="B985" s="124" t="s">
        <v>18952</v>
      </c>
      <c r="C985" s="124" t="s">
        <v>15892</v>
      </c>
      <c r="D985" s="125" t="s">
        <v>18953</v>
      </c>
      <c r="E985" s="125" t="s">
        <v>18915</v>
      </c>
      <c r="G985" s="124" t="s">
        <v>15008</v>
      </c>
      <c r="H985" s="127"/>
    </row>
    <row r="986" spans="1:8" x14ac:dyDescent="0.25">
      <c r="A986" s="127"/>
      <c r="B986" s="124" t="s">
        <v>18954</v>
      </c>
      <c r="C986" s="124" t="s">
        <v>15892</v>
      </c>
      <c r="D986" s="125" t="s">
        <v>18955</v>
      </c>
      <c r="E986" s="125" t="s">
        <v>18915</v>
      </c>
      <c r="G986" s="124" t="s">
        <v>15008</v>
      </c>
      <c r="H986" s="127"/>
    </row>
    <row r="987" spans="1:8" x14ac:dyDescent="0.25">
      <c r="A987" s="127"/>
      <c r="B987" s="124" t="s">
        <v>18956</v>
      </c>
      <c r="C987" s="124" t="s">
        <v>15892</v>
      </c>
      <c r="D987" s="125" t="s">
        <v>18957</v>
      </c>
      <c r="E987" s="125" t="s">
        <v>18915</v>
      </c>
      <c r="G987" s="124" t="s">
        <v>15008</v>
      </c>
      <c r="H987" s="127"/>
    </row>
    <row r="988" spans="1:8" x14ac:dyDescent="0.25">
      <c r="A988" s="127"/>
      <c r="B988" s="124" t="s">
        <v>18958</v>
      </c>
      <c r="C988" s="124" t="s">
        <v>15892</v>
      </c>
      <c r="D988" s="125" t="s">
        <v>18959</v>
      </c>
      <c r="E988" s="125" t="s">
        <v>18915</v>
      </c>
      <c r="G988" s="124" t="s">
        <v>15008</v>
      </c>
      <c r="H988" s="127"/>
    </row>
    <row r="989" spans="1:8" x14ac:dyDescent="0.25">
      <c r="A989" s="127"/>
      <c r="B989" s="124" t="s">
        <v>18960</v>
      </c>
      <c r="C989" s="124" t="s">
        <v>15892</v>
      </c>
      <c r="D989" s="125" t="s">
        <v>18961</v>
      </c>
      <c r="E989" s="125" t="s">
        <v>18915</v>
      </c>
      <c r="G989" s="124" t="s">
        <v>15008</v>
      </c>
      <c r="H989" s="127"/>
    </row>
    <row r="990" spans="1:8" x14ac:dyDescent="0.25">
      <c r="A990" s="127"/>
      <c r="B990" s="124" t="s">
        <v>18962</v>
      </c>
      <c r="C990" s="124" t="s">
        <v>15892</v>
      </c>
      <c r="D990" s="125" t="s">
        <v>18963</v>
      </c>
      <c r="E990" s="125" t="s">
        <v>18915</v>
      </c>
      <c r="G990" s="124" t="s">
        <v>15008</v>
      </c>
      <c r="H990" s="127"/>
    </row>
    <row r="991" spans="1:8" x14ac:dyDescent="0.25">
      <c r="A991" s="127"/>
      <c r="B991" s="124" t="s">
        <v>18964</v>
      </c>
      <c r="C991" s="124" t="s">
        <v>15892</v>
      </c>
      <c r="D991" s="125" t="s">
        <v>18965</v>
      </c>
      <c r="E991" s="125" t="s">
        <v>18915</v>
      </c>
      <c r="G991" s="124" t="s">
        <v>15008</v>
      </c>
      <c r="H991" s="127"/>
    </row>
    <row r="992" spans="1:8" x14ac:dyDescent="0.25">
      <c r="A992" s="127"/>
      <c r="B992" s="124" t="s">
        <v>18966</v>
      </c>
      <c r="C992" s="124" t="s">
        <v>15892</v>
      </c>
      <c r="D992" s="125" t="s">
        <v>18967</v>
      </c>
      <c r="E992" s="125" t="s">
        <v>18915</v>
      </c>
      <c r="G992" s="124" t="s">
        <v>15008</v>
      </c>
      <c r="H992" s="127"/>
    </row>
    <row r="993" spans="1:8" x14ac:dyDescent="0.25">
      <c r="A993" s="127"/>
      <c r="B993" s="124" t="s">
        <v>18968</v>
      </c>
      <c r="C993" s="124" t="s">
        <v>15892</v>
      </c>
      <c r="D993" s="125" t="s">
        <v>18969</v>
      </c>
      <c r="E993" s="125" t="s">
        <v>18915</v>
      </c>
      <c r="G993" s="124" t="s">
        <v>15008</v>
      </c>
      <c r="H993" s="127"/>
    </row>
    <row r="994" spans="1:8" x14ac:dyDescent="0.25">
      <c r="A994" s="127"/>
      <c r="B994" s="124" t="s">
        <v>18970</v>
      </c>
      <c r="C994" s="124" t="s">
        <v>15892</v>
      </c>
      <c r="D994" s="125" t="s">
        <v>18971</v>
      </c>
      <c r="E994" s="125" t="s">
        <v>18915</v>
      </c>
      <c r="G994" s="124" t="s">
        <v>15008</v>
      </c>
      <c r="H994" s="127"/>
    </row>
    <row r="995" spans="1:8" x14ac:dyDescent="0.25">
      <c r="A995" s="127"/>
      <c r="B995" s="124" t="s">
        <v>18972</v>
      </c>
      <c r="C995" s="124" t="s">
        <v>15892</v>
      </c>
      <c r="D995" s="125" t="s">
        <v>18973</v>
      </c>
      <c r="E995" s="125" t="s">
        <v>18915</v>
      </c>
      <c r="G995" s="124" t="s">
        <v>15008</v>
      </c>
      <c r="H995" s="127"/>
    </row>
    <row r="996" spans="1:8" x14ac:dyDescent="0.25">
      <c r="A996" s="127"/>
      <c r="B996" s="124" t="s">
        <v>18974</v>
      </c>
      <c r="C996" s="124" t="s">
        <v>15892</v>
      </c>
      <c r="D996" s="125" t="s">
        <v>18975</v>
      </c>
      <c r="E996" s="125" t="s">
        <v>18915</v>
      </c>
      <c r="G996" s="124" t="s">
        <v>15008</v>
      </c>
      <c r="H996" s="127"/>
    </row>
    <row r="997" spans="1:8" x14ac:dyDescent="0.25">
      <c r="A997" s="127"/>
      <c r="B997" s="124" t="s">
        <v>18976</v>
      </c>
      <c r="C997" s="124" t="s">
        <v>15892</v>
      </c>
      <c r="D997" s="125" t="s">
        <v>18977</v>
      </c>
      <c r="E997" s="125" t="s">
        <v>18915</v>
      </c>
      <c r="G997" s="124" t="s">
        <v>15008</v>
      </c>
      <c r="H997" s="127"/>
    </row>
    <row r="998" spans="1:8" x14ac:dyDescent="0.25">
      <c r="A998" s="127"/>
      <c r="B998" s="124" t="s">
        <v>18978</v>
      </c>
      <c r="C998" s="124" t="s">
        <v>15892</v>
      </c>
      <c r="D998" s="125" t="s">
        <v>18979</v>
      </c>
      <c r="E998" s="125" t="s">
        <v>18915</v>
      </c>
      <c r="G998" s="124" t="s">
        <v>15008</v>
      </c>
      <c r="H998" s="127"/>
    </row>
    <row r="999" spans="1:8" x14ac:dyDescent="0.25">
      <c r="A999" s="127"/>
      <c r="B999" s="124" t="s">
        <v>18980</v>
      </c>
      <c r="C999" s="124" t="s">
        <v>15892</v>
      </c>
      <c r="D999" s="125" t="s">
        <v>18981</v>
      </c>
      <c r="E999" s="125" t="s">
        <v>18915</v>
      </c>
      <c r="G999" s="124" t="s">
        <v>15008</v>
      </c>
      <c r="H999" s="127"/>
    </row>
    <row r="1000" spans="1:8" x14ac:dyDescent="0.25">
      <c r="A1000" s="127"/>
      <c r="B1000" s="124" t="s">
        <v>18982</v>
      </c>
      <c r="C1000" s="124" t="s">
        <v>15892</v>
      </c>
      <c r="D1000" s="125" t="s">
        <v>18983</v>
      </c>
      <c r="E1000" s="125" t="s">
        <v>18915</v>
      </c>
      <c r="G1000" s="124" t="s">
        <v>15008</v>
      </c>
      <c r="H1000" s="127"/>
    </row>
    <row r="1001" spans="1:8" x14ac:dyDescent="0.25">
      <c r="A1001" s="127"/>
      <c r="B1001" s="124" t="s">
        <v>18984</v>
      </c>
      <c r="C1001" s="124" t="s">
        <v>15892</v>
      </c>
      <c r="D1001" s="125" t="s">
        <v>18985</v>
      </c>
      <c r="E1001" s="125" t="s">
        <v>18915</v>
      </c>
      <c r="G1001" s="124" t="s">
        <v>15008</v>
      </c>
      <c r="H1001" s="127"/>
    </row>
    <row r="1002" spans="1:8" ht="30" x14ac:dyDescent="0.25">
      <c r="A1002" s="127"/>
      <c r="B1002" s="124" t="s">
        <v>18986</v>
      </c>
      <c r="C1002" s="124" t="s">
        <v>15892</v>
      </c>
      <c r="D1002" s="125" t="s">
        <v>18987</v>
      </c>
      <c r="E1002" s="125" t="s">
        <v>18988</v>
      </c>
      <c r="G1002" s="124" t="s">
        <v>15008</v>
      </c>
      <c r="H1002" s="127"/>
    </row>
    <row r="1003" spans="1:8" ht="30" x14ac:dyDescent="0.25">
      <c r="A1003" s="127"/>
      <c r="B1003" s="124" t="s">
        <v>18989</v>
      </c>
      <c r="C1003" s="124" t="s">
        <v>15892</v>
      </c>
      <c r="D1003" s="125" t="s">
        <v>18990</v>
      </c>
      <c r="E1003" s="125" t="s">
        <v>17055</v>
      </c>
      <c r="G1003" s="124" t="s">
        <v>15008</v>
      </c>
      <c r="H1003" s="127"/>
    </row>
    <row r="1004" spans="1:8" x14ac:dyDescent="0.25">
      <c r="A1004" s="127"/>
      <c r="H1004" s="127"/>
    </row>
    <row r="1005" spans="1:8" x14ac:dyDescent="0.25">
      <c r="A1005" s="127"/>
      <c r="H1005" s="127"/>
    </row>
    <row r="1006" spans="1:8" x14ac:dyDescent="0.25">
      <c r="A1006" s="127"/>
      <c r="H1006" s="127"/>
    </row>
    <row r="1007" spans="1:8" x14ac:dyDescent="0.25">
      <c r="A1007" s="127"/>
      <c r="H1007" s="127"/>
    </row>
    <row r="1008" spans="1:8" x14ac:dyDescent="0.25">
      <c r="A1008" s="127"/>
      <c r="H1008" s="127"/>
    </row>
    <row r="1009" spans="1:8" x14ac:dyDescent="0.25">
      <c r="A1009" s="127"/>
      <c r="H1009" s="127"/>
    </row>
    <row r="1010" spans="1:8" x14ac:dyDescent="0.25">
      <c r="A1010" s="127"/>
      <c r="H1010" s="127"/>
    </row>
    <row r="1011" spans="1:8" x14ac:dyDescent="0.25">
      <c r="A1011" s="127"/>
      <c r="H1011" s="127"/>
    </row>
    <row r="1012" spans="1:8" x14ac:dyDescent="0.25">
      <c r="A1012" s="127"/>
      <c r="H1012" s="127"/>
    </row>
    <row r="1013" spans="1:8" x14ac:dyDescent="0.25">
      <c r="A1013" s="127"/>
      <c r="H1013" s="127"/>
    </row>
    <row r="1014" spans="1:8" x14ac:dyDescent="0.25">
      <c r="A1014" s="127"/>
      <c r="H1014" s="127"/>
    </row>
    <row r="1015" spans="1:8" x14ac:dyDescent="0.25">
      <c r="A1015" s="127"/>
      <c r="H1015" s="127"/>
    </row>
    <row r="1016" spans="1:8" x14ac:dyDescent="0.25">
      <c r="A1016" s="127"/>
      <c r="H1016" s="127"/>
    </row>
    <row r="1017" spans="1:8" x14ac:dyDescent="0.25">
      <c r="A1017" s="127"/>
      <c r="H1017" s="127"/>
    </row>
    <row r="1018" spans="1:8" x14ac:dyDescent="0.25">
      <c r="A1018" s="127"/>
      <c r="H1018" s="127"/>
    </row>
    <row r="1019" spans="1:8" x14ac:dyDescent="0.25">
      <c r="A1019" s="127"/>
      <c r="H1019" s="127"/>
    </row>
    <row r="1020" spans="1:8" x14ac:dyDescent="0.25">
      <c r="A1020" s="127"/>
      <c r="H1020" s="127"/>
    </row>
    <row r="1021" spans="1:8" x14ac:dyDescent="0.25">
      <c r="A1021" s="127"/>
      <c r="H1021" s="127"/>
    </row>
    <row r="1022" spans="1:8" x14ac:dyDescent="0.25">
      <c r="A1022" s="127"/>
      <c r="H1022" s="127"/>
    </row>
    <row r="1023" spans="1:8" x14ac:dyDescent="0.25">
      <c r="A1023" s="127"/>
      <c r="H1023" s="127"/>
    </row>
    <row r="1024" spans="1:8" x14ac:dyDescent="0.25">
      <c r="A1024" s="127"/>
      <c r="H1024" s="127"/>
    </row>
    <row r="1025" spans="1:8" x14ac:dyDescent="0.25">
      <c r="A1025" s="127"/>
      <c r="H1025" s="127"/>
    </row>
    <row r="1026" spans="1:8" x14ac:dyDescent="0.25">
      <c r="A1026" s="127"/>
      <c r="H1026" s="127"/>
    </row>
    <row r="1027" spans="1:8" x14ac:dyDescent="0.25">
      <c r="A1027" s="127"/>
      <c r="H1027" s="127"/>
    </row>
    <row r="1028" spans="1:8" x14ac:dyDescent="0.25">
      <c r="A1028" s="127"/>
      <c r="H1028" s="127"/>
    </row>
    <row r="1029" spans="1:8" x14ac:dyDescent="0.25">
      <c r="A1029" s="127"/>
      <c r="H1029" s="127"/>
    </row>
    <row r="1030" spans="1:8" x14ac:dyDescent="0.25">
      <c r="A1030" s="127"/>
      <c r="H1030" s="127"/>
    </row>
    <row r="1031" spans="1:8" x14ac:dyDescent="0.25">
      <c r="A1031" s="127"/>
      <c r="H1031" s="127"/>
    </row>
    <row r="1032" spans="1:8" x14ac:dyDescent="0.25">
      <c r="A1032" s="127"/>
      <c r="H1032" s="127"/>
    </row>
    <row r="1033" spans="1:8" x14ac:dyDescent="0.25">
      <c r="A1033" s="127"/>
      <c r="H1033" s="127"/>
    </row>
    <row r="1034" spans="1:8" x14ac:dyDescent="0.25">
      <c r="A1034" s="127"/>
      <c r="H1034" s="127"/>
    </row>
    <row r="1035" spans="1:8" x14ac:dyDescent="0.25">
      <c r="A1035" s="127"/>
      <c r="H1035" s="127"/>
    </row>
    <row r="1036" spans="1:8" x14ac:dyDescent="0.25">
      <c r="A1036" s="127"/>
      <c r="H1036" s="127"/>
    </row>
    <row r="1037" spans="1:8" x14ac:dyDescent="0.25">
      <c r="A1037" s="127"/>
      <c r="H1037" s="127"/>
    </row>
    <row r="1038" spans="1:8" x14ac:dyDescent="0.25">
      <c r="A1038" s="127"/>
      <c r="H1038" s="127"/>
    </row>
    <row r="1039" spans="1:8" x14ac:dyDescent="0.25">
      <c r="A1039" s="127"/>
      <c r="H1039" s="127"/>
    </row>
    <row r="1040" spans="1:8" x14ac:dyDescent="0.25">
      <c r="A1040" s="127"/>
      <c r="H1040" s="127"/>
    </row>
    <row r="1041" spans="1:8" x14ac:dyDescent="0.25">
      <c r="A1041" s="127"/>
      <c r="H1041" s="127"/>
    </row>
    <row r="1042" spans="1:8" x14ac:dyDescent="0.25">
      <c r="A1042" s="127"/>
      <c r="H1042" s="127"/>
    </row>
    <row r="1043" spans="1:8" x14ac:dyDescent="0.25">
      <c r="A1043" s="127"/>
      <c r="H1043" s="127"/>
    </row>
    <row r="1044" spans="1:8" x14ac:dyDescent="0.25">
      <c r="A1044" s="127"/>
      <c r="H1044" s="127"/>
    </row>
    <row r="1045" spans="1:8" x14ac:dyDescent="0.25">
      <c r="A1045" s="127"/>
      <c r="H1045" s="127"/>
    </row>
    <row r="1046" spans="1:8" x14ac:dyDescent="0.25">
      <c r="A1046" s="127"/>
      <c r="H1046" s="127"/>
    </row>
    <row r="1047" spans="1:8" x14ac:dyDescent="0.25">
      <c r="A1047" s="127"/>
      <c r="H1047" s="127"/>
    </row>
    <row r="1048" spans="1:8" x14ac:dyDescent="0.25">
      <c r="A1048" s="127"/>
      <c r="H1048" s="127"/>
    </row>
    <row r="1049" spans="1:8" x14ac:dyDescent="0.25">
      <c r="A1049" s="127"/>
      <c r="H1049" s="127"/>
    </row>
    <row r="1050" spans="1:8" x14ac:dyDescent="0.25">
      <c r="A1050" s="127"/>
      <c r="H1050" s="127"/>
    </row>
    <row r="1051" spans="1:8" x14ac:dyDescent="0.25">
      <c r="A1051" s="127"/>
      <c r="H1051" s="127"/>
    </row>
    <row r="1052" spans="1:8" x14ac:dyDescent="0.25">
      <c r="A1052" s="127"/>
      <c r="H1052" s="127"/>
    </row>
    <row r="1053" spans="1:8" x14ac:dyDescent="0.25">
      <c r="A1053" s="127"/>
      <c r="H1053" s="127"/>
    </row>
    <row r="1054" spans="1:8" x14ac:dyDescent="0.25">
      <c r="A1054" s="127"/>
      <c r="H1054" s="127"/>
    </row>
    <row r="1055" spans="1:8" x14ac:dyDescent="0.25">
      <c r="A1055" s="127"/>
      <c r="H1055" s="127"/>
    </row>
    <row r="1056" spans="1:8" x14ac:dyDescent="0.25">
      <c r="A1056" s="127"/>
      <c r="H1056" s="127"/>
    </row>
    <row r="1057" spans="1:8" x14ac:dyDescent="0.25">
      <c r="A1057" s="127"/>
      <c r="H1057" s="127"/>
    </row>
    <row r="1058" spans="1:8" x14ac:dyDescent="0.25">
      <c r="A1058" s="127"/>
      <c r="H1058" s="127"/>
    </row>
  </sheetData>
  <autoFilter ref="B3:G1058"/>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11"/>
  <sheetViews>
    <sheetView workbookViewId="0">
      <selection activeCell="B4" sqref="B4"/>
    </sheetView>
  </sheetViews>
  <sheetFormatPr defaultRowHeight="15" x14ac:dyDescent="0.25"/>
  <cols>
    <col min="3" max="3" width="30.28515625" bestFit="1" customWidth="1"/>
  </cols>
  <sheetData>
    <row r="1" spans="1:3" x14ac:dyDescent="0.25">
      <c r="A1" t="s">
        <v>18991</v>
      </c>
      <c r="B1">
        <v>11</v>
      </c>
      <c r="C1" t="s">
        <v>18992</v>
      </c>
    </row>
    <row r="2" spans="1:3" x14ac:dyDescent="0.25">
      <c r="A2" t="s">
        <v>18991</v>
      </c>
      <c r="B2">
        <v>12</v>
      </c>
      <c r="C2" t="s">
        <v>18993</v>
      </c>
    </row>
    <row r="3" spans="1:3" x14ac:dyDescent="0.25">
      <c r="A3" t="s">
        <v>18991</v>
      </c>
      <c r="B3">
        <v>13</v>
      </c>
      <c r="C3" t="s">
        <v>18994</v>
      </c>
    </row>
    <row r="4" spans="1:3" x14ac:dyDescent="0.25">
      <c r="A4" t="s">
        <v>18991</v>
      </c>
      <c r="B4">
        <v>14</v>
      </c>
      <c r="C4" t="s">
        <v>18995</v>
      </c>
    </row>
    <row r="5" spans="1:3" x14ac:dyDescent="0.25">
      <c r="A5" t="s">
        <v>18991</v>
      </c>
      <c r="B5">
        <v>15</v>
      </c>
      <c r="C5" t="s">
        <v>18996</v>
      </c>
    </row>
    <row r="6" spans="1:3" x14ac:dyDescent="0.25">
      <c r="A6" t="s">
        <v>18991</v>
      </c>
      <c r="B6">
        <v>16</v>
      </c>
      <c r="C6" t="s">
        <v>18997</v>
      </c>
    </row>
    <row r="7" spans="1:3" x14ac:dyDescent="0.25">
      <c r="A7" t="s">
        <v>18991</v>
      </c>
      <c r="B7">
        <v>17</v>
      </c>
      <c r="C7" t="s">
        <v>18998</v>
      </c>
    </row>
    <row r="8" spans="1:3" x14ac:dyDescent="0.25">
      <c r="A8" t="s">
        <v>18991</v>
      </c>
      <c r="B8">
        <v>18</v>
      </c>
      <c r="C8" t="s">
        <v>18999</v>
      </c>
    </row>
    <row r="9" spans="1:3" x14ac:dyDescent="0.25">
      <c r="A9" t="s">
        <v>18991</v>
      </c>
      <c r="B9">
        <v>19</v>
      </c>
      <c r="C9" t="s">
        <v>19000</v>
      </c>
    </row>
    <row r="10" spans="1:3" x14ac:dyDescent="0.25">
      <c r="A10" t="s">
        <v>18991</v>
      </c>
      <c r="B10">
        <v>51</v>
      </c>
      <c r="C10" t="s">
        <v>17923</v>
      </c>
    </row>
    <row r="11" spans="1:3" x14ac:dyDescent="0.25">
      <c r="A11" t="s">
        <v>18991</v>
      </c>
      <c r="B11">
        <v>81</v>
      </c>
      <c r="C11" t="s">
        <v>17926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Template</vt:lpstr>
      <vt:lpstr>FAQs</vt:lpstr>
      <vt:lpstr>Grants</vt:lpstr>
      <vt:lpstr>Projects</vt:lpstr>
      <vt:lpstr>Programs</vt:lpstr>
      <vt:lpstr>Departments</vt:lpstr>
      <vt:lpstr>Accounts</vt:lpstr>
      <vt:lpstr>Funds</vt:lpstr>
      <vt:lpstr>copyDescription</vt:lpstr>
      <vt:lpstr>copyJrnl</vt:lpstr>
      <vt:lpstr>CopyJrnlDate</vt:lpstr>
      <vt:lpstr>FAQs!Print_Area</vt:lpstr>
      <vt:lpstr>Template!Print_Area</vt:lpstr>
    </vt:vector>
  </TitlesOfParts>
  <Company>Brandeis University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cstlouis</dc:creator>
  <cp:lastModifiedBy>kconnoll</cp:lastModifiedBy>
  <cp:lastPrinted>2013-08-12T19:59:24Z</cp:lastPrinted>
  <dcterms:created xsi:type="dcterms:W3CDTF">2013-05-09T17:01:12Z</dcterms:created>
  <dcterms:modified xsi:type="dcterms:W3CDTF">2014-03-26T15:19:05Z</dcterms:modified>
</cp:coreProperties>
</file>